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k97248\Desktop\"/>
    </mc:Choice>
  </mc:AlternateContent>
  <bookViews>
    <workbookView xWindow="10785" yWindow="3240" windowWidth="10770" windowHeight="5220" tabRatio="819" activeTab="2"/>
  </bookViews>
  <sheets>
    <sheet name="A" sheetId="2" r:id="rId1"/>
    <sheet name="B" sheetId="3" r:id="rId2"/>
    <sheet name="C" sheetId="4" r:id="rId3"/>
  </sheets>
  <functionGroups builtInGroupCount="18"/>
  <definedNames>
    <definedName name="_xlnm.Print_Titles" localSheetId="0">A!$10:$10</definedName>
    <definedName name="_xlnm.Print_Titles" localSheetId="1">B!$10:$10</definedName>
    <definedName name="_xlnm.Print_Titles" localSheetId="2">'C'!$10:$10</definedName>
    <definedName name="Z_0EA4C14E_F499_4F1F_BB0E_7D170DA79E56_.wvu.PrintArea" localSheetId="0" hidden="1">A!$A$1:$Q$195</definedName>
    <definedName name="Z_0EA4C14E_F499_4F1F_BB0E_7D170DA79E56_.wvu.PrintArea" localSheetId="1" hidden="1">B!$A$1:$Q$161</definedName>
    <definedName name="Z_0EA4C14E_F499_4F1F_BB0E_7D170DA79E56_.wvu.PrintArea" localSheetId="2" hidden="1">'C'!$A$1:$Q$148</definedName>
    <definedName name="Z_0EA4C14E_F499_4F1F_BB0E_7D170DA79E56_.wvu.PrintTitles" localSheetId="0" hidden="1">A!$10:$10</definedName>
    <definedName name="Z_0EA4C14E_F499_4F1F_BB0E_7D170DA79E56_.wvu.PrintTitles" localSheetId="1" hidden="1">B!$10:$10</definedName>
    <definedName name="Z_0EA4C14E_F499_4F1F_BB0E_7D170DA79E56_.wvu.PrintTitles" localSheetId="2" hidden="1">'C'!$10:$10</definedName>
    <definedName name="Z_5EBCDB14_2B5C_419E_BB3A_4FAFDC74819A_.wvu.PrintArea" localSheetId="0" hidden="1">A!$A$1:$Q$61</definedName>
    <definedName name="Z_5EBCDB14_2B5C_419E_BB3A_4FAFDC74819A_.wvu.PrintArea" localSheetId="1" hidden="1">B!$A$1:$Q$161</definedName>
    <definedName name="Z_5EBCDB14_2B5C_419E_BB3A_4FAFDC74819A_.wvu.PrintArea" localSheetId="2" hidden="1">'C'!$A$1:$Q$148</definedName>
    <definedName name="Z_5EBCDB14_2B5C_419E_BB3A_4FAFDC74819A_.wvu.PrintTitles" localSheetId="0" hidden="1">A!$10:$10</definedName>
    <definedName name="Z_5EBCDB14_2B5C_419E_BB3A_4FAFDC74819A_.wvu.PrintTitles" localSheetId="1" hidden="1">B!$10:$10</definedName>
    <definedName name="Z_5EBCDB14_2B5C_419E_BB3A_4FAFDC74819A_.wvu.PrintTitles" localSheetId="2" hidden="1">'C'!$10:$10</definedName>
    <definedName name="Z_684EE3D0_CB71_41AB_8345_F9A1629E9CCD_.wvu.PrintArea" localSheetId="0" hidden="1">A!$A$1:$Q$61</definedName>
    <definedName name="Z_684EE3D0_CB71_41AB_8345_F9A1629E9CCD_.wvu.PrintArea" localSheetId="1" hidden="1">B!$A$1:$Q$161</definedName>
    <definedName name="Z_684EE3D0_CB71_41AB_8345_F9A1629E9CCD_.wvu.PrintArea" localSheetId="2" hidden="1">'C'!$A$1:$Q$148</definedName>
    <definedName name="Z_684EE3D0_CB71_41AB_8345_F9A1629E9CCD_.wvu.PrintTitles" localSheetId="0" hidden="1">A!$10:$10</definedName>
    <definedName name="Z_684EE3D0_CB71_41AB_8345_F9A1629E9CCD_.wvu.PrintTitles" localSheetId="1" hidden="1">B!$10:$10</definedName>
    <definedName name="Z_684EE3D0_CB71_41AB_8345_F9A1629E9CCD_.wvu.PrintTitles" localSheetId="2" hidden="1">'C'!$10:$10</definedName>
    <definedName name="Z_81AF3F41_99BF_44FA_A269_313BA044A1B6_.wvu.PrintArea" localSheetId="0" hidden="1">A!$A$1:$Q$199</definedName>
    <definedName name="Z_81AF3F41_99BF_44FA_A269_313BA044A1B6_.wvu.PrintArea" localSheetId="1" hidden="1">B!$A$1:$Q$170</definedName>
    <definedName name="Z_81AF3F41_99BF_44FA_A269_313BA044A1B6_.wvu.PrintArea" localSheetId="2" hidden="1">'C'!$A$1:$Q$148</definedName>
    <definedName name="Z_81AF3F41_99BF_44FA_A269_313BA044A1B6_.wvu.PrintTitles" localSheetId="0" hidden="1">A!$10:$10</definedName>
    <definedName name="Z_81AF3F41_99BF_44FA_A269_313BA044A1B6_.wvu.PrintTitles" localSheetId="1" hidden="1">B!$10:$10</definedName>
    <definedName name="Z_81AF3F41_99BF_44FA_A269_313BA044A1B6_.wvu.PrintTitles" localSheetId="2" hidden="1">'C'!$10:$10</definedName>
    <definedName name="Z_B463AAC5_26DE_441A_A625_5D72AD63BA46_.wvu.PrintArea" localSheetId="0" hidden="1">A!$A$1:$Q$195</definedName>
    <definedName name="Z_B463AAC5_26DE_441A_A625_5D72AD63BA46_.wvu.PrintArea" localSheetId="1" hidden="1">B!$A$1:$Q$161</definedName>
    <definedName name="Z_B463AAC5_26DE_441A_A625_5D72AD63BA46_.wvu.PrintArea" localSheetId="2" hidden="1">'C'!$A$1:$Q$148</definedName>
    <definedName name="Z_B463AAC5_26DE_441A_A625_5D72AD63BA46_.wvu.PrintTitles" localSheetId="0" hidden="1">A!$10:$10</definedName>
    <definedName name="Z_B463AAC5_26DE_441A_A625_5D72AD63BA46_.wvu.PrintTitles" localSheetId="1" hidden="1">B!$10:$10</definedName>
    <definedName name="Z_B463AAC5_26DE_441A_A625_5D72AD63BA46_.wvu.PrintTitles" localSheetId="2" hidden="1">'C'!$10:$10</definedName>
    <definedName name="Z_B66AFC79_4BDD_4024_86EE_92BB9F5A4CE2_.wvu.Cols" localSheetId="0" hidden="1">A!$F:$R</definedName>
    <definedName name="Z_B66AFC79_4BDD_4024_86EE_92BB9F5A4CE2_.wvu.Cols" localSheetId="2" hidden="1">'C'!$F:$Q</definedName>
    <definedName name="Z_B66AFC79_4BDD_4024_86EE_92BB9F5A4CE2_.wvu.PrintArea" localSheetId="0" hidden="1">A!$A$1:$Q$199</definedName>
    <definedName name="Z_B66AFC79_4BDD_4024_86EE_92BB9F5A4CE2_.wvu.PrintArea" localSheetId="1" hidden="1">B!$A$1:$Q$170</definedName>
    <definedName name="Z_B66AFC79_4BDD_4024_86EE_92BB9F5A4CE2_.wvu.PrintArea" localSheetId="2" hidden="1">'C'!$A$1:$Q$148</definedName>
    <definedName name="Z_B66AFC79_4BDD_4024_86EE_92BB9F5A4CE2_.wvu.PrintTitles" localSheetId="0" hidden="1">A!$10:$10</definedName>
    <definedName name="Z_B66AFC79_4BDD_4024_86EE_92BB9F5A4CE2_.wvu.PrintTitles" localSheetId="1" hidden="1">B!$10:$10</definedName>
    <definedName name="Z_B66AFC79_4BDD_4024_86EE_92BB9F5A4CE2_.wvu.PrintTitles" localSheetId="2" hidden="1">'C'!$10:$10</definedName>
    <definedName name="_xlnm.Print_Area" localSheetId="0">A!$A$1:$Q$195</definedName>
    <definedName name="_xlnm.Print_Area" localSheetId="1">B!$A$1:$Q$161</definedName>
    <definedName name="_xlnm.Print_Area" localSheetId="2">'C'!$A$1:$Q$148</definedName>
  </definedNames>
  <calcPr calcId="152511"/>
  <customWorkbookViews>
    <customWorkbookView name="ALEXANDRE FIRHS [BRED-8030] - Affichage personnalisé" guid="{B66AFC79-4BDD-4024-86EE-92BB9F5A4CE2}" mergeInterval="0" personalView="1" maximized="1" xWindow="1912" yWindow="-8" windowWidth="1936" windowHeight="1096" tabRatio="761" activeSheetId="7"/>
    <customWorkbookView name="LUC ROBUCHON - Affichage personnalisé" guid="{81AF3F41-99BF-44FA-A269-313BA044A1B6}" mergeInterval="0" personalView="1" maximized="1" xWindow="1912" yWindow="-8" windowWidth="1936" windowHeight="1096" tabRatio="761" activeSheetId="1"/>
    <customWorkbookView name="MELISA HODEE - Affichage personnalisé" guid="{684EE3D0-CB71-41AB-8345-F9A1629E9CCD}" mergeInterval="0" personalView="1" xWindow="1911" yWindow="-9" windowWidth="1938" windowHeight="1098" tabRatio="809" activeSheetId="11"/>
    <customWorkbookView name="NAJOUA BOUIKOUREN - Affichage personnalisé" guid="{5EBCDB14-2B5C-419E-BB3A-4FAFDC74819A}" mergeInterval="0" personalView="1" maximized="1" windowWidth="1436" windowHeight="635" tabRatio="608" activeSheetId="11"/>
    <customWorkbookView name="FANNY TRUC-TANGUY [BRED-8030] - Affichage personnalisé" guid="{0EA4C14E-F499-4F1F-BB0E-7D170DA79E56}" mergeInterval="0" personalView="1" maximized="1" xWindow="1916" yWindow="-4" windowWidth="1928" windowHeight="1088" tabRatio="900" activeSheetId="19"/>
    <customWorkbookView name="MELISA HODEE [BRED-8030] - Affichage personnalisé" guid="{B463AAC5-26DE-441A-A625-5D72AD63BA46}" mergeInterval="0" personalView="1" maximized="1" xWindow="1911" yWindow="-9" windowWidth="1938" windowHeight="1098" tabRatio="900" activeSheetId="7" showComments="commIndAndComment"/>
  </customWorkbookViews>
</workbook>
</file>

<file path=xl/calcChain.xml><?xml version="1.0" encoding="utf-8"?>
<calcChain xmlns="http://schemas.openxmlformats.org/spreadsheetml/2006/main">
  <c r="AH1" i="2" l="1"/>
  <c r="AH3" i="2"/>
  <c r="B6" i="4" l="1"/>
  <c r="B6" i="3"/>
  <c r="B6" i="2"/>
  <c r="AH1" i="3"/>
  <c r="AH3" i="3"/>
  <c r="AH2" i="4"/>
  <c r="AH2" i="2"/>
  <c r="AH3" i="4"/>
  <c r="AH1" i="4"/>
  <c r="AH2" i="3"/>
  <c r="B4" i="2" l="1"/>
  <c r="B4" i="4"/>
  <c r="B5" i="4"/>
  <c r="B5" i="3"/>
  <c r="B4" i="3"/>
  <c r="B5" i="2"/>
  <c r="B7" i="2" l="1"/>
  <c r="B7" i="3" l="1"/>
  <c r="D7" i="4" l="1"/>
  <c r="B7" i="4"/>
  <c r="Y1" i="4"/>
  <c r="D7" i="3"/>
  <c r="Y1" i="3"/>
  <c r="D7" i="2"/>
  <c r="Y1" i="2"/>
</calcChain>
</file>

<file path=xl/sharedStrings.xml><?xml version="1.0" encoding="utf-8"?>
<sst xmlns="http://schemas.openxmlformats.org/spreadsheetml/2006/main" count="243" uniqueCount="116">
  <si>
    <t>Fréquence</t>
  </si>
  <si>
    <t>Documents</t>
  </si>
  <si>
    <t>date max réception</t>
  </si>
  <si>
    <t>reçu</t>
  </si>
  <si>
    <t>légende :</t>
  </si>
  <si>
    <t>SUIVI de la RECEPTION des REPORTAGES de CONTRÔLE</t>
  </si>
  <si>
    <t>1er trim</t>
  </si>
  <si>
    <t>2ème trim</t>
  </si>
  <si>
    <t>3ème trim</t>
  </si>
  <si>
    <t>4ème trim</t>
  </si>
  <si>
    <t>janv</t>
  </si>
  <si>
    <t>fev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</si>
  <si>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</si>
  <si>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</si>
  <si>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</si>
  <si>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</si>
  <si>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</si>
  <si>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</si>
  <si>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</si>
  <si>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</si>
  <si>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</si>
  <si>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dec</t>
  </si>
  <si>
    <t>non concerné sur la période</t>
  </si>
  <si>
    <t>TOUS RISQUES</t>
  </si>
  <si>
    <t>interlocuteur</t>
  </si>
  <si>
    <t>Control Reporting Follow Up</t>
  </si>
  <si>
    <t>Colors :</t>
  </si>
  <si>
    <t>Received</t>
  </si>
  <si>
    <t>Not applicable for this period</t>
  </si>
  <si>
    <t>1st quarter</t>
  </si>
  <si>
    <t>2nd quarter</t>
  </si>
  <si>
    <t>3rd quarter</t>
  </si>
  <si>
    <t>4th quarter</t>
  </si>
  <si>
    <t>Recurrence</t>
  </si>
  <si>
    <t>Contact person</t>
  </si>
  <si>
    <t>ALL RISKS</t>
  </si>
  <si>
    <t>dans les délais</t>
  </si>
  <si>
    <t>dont</t>
  </si>
  <si>
    <t>la date indiquée dans la case est la date de livraison dans WIKI</t>
  </si>
  <si>
    <t>% réception :</t>
  </si>
  <si>
    <t>% received :</t>
  </si>
  <si>
    <t>on time</t>
  </si>
  <si>
    <t>whose</t>
  </si>
  <si>
    <t>the date indicated in the box is the date of delivery in WIKI</t>
  </si>
  <si>
    <t>nombre documents reçus :</t>
  </si>
  <si>
    <t>nombre documents attendus :</t>
  </si>
  <si>
    <t>nombre documents reçus dans les délais :</t>
  </si>
  <si>
    <t>number of reports expected :</t>
  </si>
  <si>
    <t>number of reports received :</t>
  </si>
  <si>
    <t>number of reports received in time :</t>
  </si>
  <si>
    <t xml:space="preserve">CONFORMITE BANCASSURANCE </t>
  </si>
  <si>
    <t>LEGAL COMPLIANCE</t>
  </si>
  <si>
    <t>ACCOUNTING REVISION AND LEGAL</t>
  </si>
  <si>
    <t>deadline max</t>
  </si>
  <si>
    <t>INVESTMENT SERVICES COMPLIANCE</t>
  </si>
  <si>
    <t>FINANCIAL RISKS</t>
  </si>
  <si>
    <t xml:space="preserve">BUSINESS CONTINUITY PLAN (BCP) </t>
  </si>
  <si>
    <t xml:space="preserve">FINANCIAL CRIMINALITY (AML / FT)  </t>
  </si>
  <si>
    <t>INFORMATION SYSTEMS SECURITY</t>
  </si>
  <si>
    <t>OPERATIONNAL RISKS</t>
  </si>
  <si>
    <t>CREDIT RISKS</t>
  </si>
  <si>
    <t xml:space="preserve">CONFORMITE des SERVICES D'INVESTISSEMENT </t>
  </si>
  <si>
    <t>RISQUES de CREDIT</t>
  </si>
  <si>
    <t>SSI</t>
  </si>
  <si>
    <t>DELINQUANCE FINANCIERE (LAB / FT)</t>
  </si>
  <si>
    <t>May</t>
  </si>
  <si>
    <t xml:space="preserve">non reçu </t>
  </si>
  <si>
    <t>Not Received</t>
  </si>
  <si>
    <t xml:space="preserve"> </t>
  </si>
  <si>
    <t>remontées hors wiki</t>
  </si>
  <si>
    <t>RISQUES OPERATIONNELS</t>
  </si>
  <si>
    <t xml:space="preserve">REVISION FINANCE </t>
  </si>
  <si>
    <t>RISQUES FINANCIERS</t>
  </si>
  <si>
    <t>hors WIKI</t>
  </si>
  <si>
    <t xml:space="preserve">Mail à la DRO détaillant l'incident </t>
  </si>
  <si>
    <t>off WIKI</t>
  </si>
  <si>
    <t>Jan</t>
  </si>
  <si>
    <t>Feb</t>
  </si>
  <si>
    <t>Mar</t>
  </si>
  <si>
    <t>Apr</t>
  </si>
  <si>
    <t>Jun</t>
  </si>
  <si>
    <t>Jul</t>
  </si>
  <si>
    <t>Aug</t>
  </si>
  <si>
    <t>Sep</t>
  </si>
  <si>
    <t>Oct</t>
  </si>
  <si>
    <t>Nov</t>
  </si>
  <si>
    <t>Dec</t>
  </si>
  <si>
    <t>PUPA</t>
  </si>
  <si>
    <t>CONTRÔLE PERMANENT</t>
  </si>
  <si>
    <t>ENGAGEMENTS</t>
  </si>
  <si>
    <t>PERMANENT CONTROL</t>
  </si>
  <si>
    <t>COMMITMENTS</t>
  </si>
  <si>
    <t>Synthèse</t>
  </si>
  <si>
    <t>off wiki</t>
  </si>
  <si>
    <t>MAJ dans OSIRISK</t>
  </si>
  <si>
    <t>updated in OSIRISK</t>
  </si>
  <si>
    <t>Email to DRO with all the details of the incident + Recording in OSIRISK</t>
  </si>
  <si>
    <t>email + OSIRISK</t>
  </si>
  <si>
    <t>Mail détaillant l'incident à la DRO et saisie dans OSIRISK</t>
  </si>
  <si>
    <t>All IT Controls in BVL. However, other controls that are in BBS are; Physical access to IT room, CCTV, Laptop not locked etc.</t>
  </si>
  <si>
    <t>hors WIKI (mail tramis à la DRB BRED)</t>
  </si>
  <si>
    <t>Excel file + Recording in OSIRISK</t>
  </si>
  <si>
    <t>Recording in OSIRISK</t>
  </si>
  <si>
    <t>SAFETY AND SECURITY OF PEOPLE AND PROPERTY</t>
  </si>
  <si>
    <t>Sécurité des Personnes et des Biens</t>
  </si>
  <si>
    <t>à date anniversaire</t>
  </si>
  <si>
    <t>à livrer pour la fin du mois</t>
  </si>
  <si>
    <t>for the end of the month</t>
  </si>
  <si>
    <t>6 agences</t>
  </si>
  <si>
    <t>4 agences</t>
  </si>
  <si>
    <t>Off WIKI</t>
  </si>
  <si>
    <t>John Edward</t>
  </si>
  <si>
    <t>contrôle supprimé en 2019 par BPCE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</si>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</sst>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[$-40C]d\ mmmm\ yyyy;@"/>
    <numFmt numFmtId="168" formatCode="[$-40C]mmmm\-yy;@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b/>
      <sz val="18"/>
      <color indexed="10"/>
      <name val="Arial"/>
      <family val="2"/>
    </font>
    <font>
      <sz val="11"/>
      <name val="Arial"/>
      <family val="2"/>
    </font>
    <font>
      <sz val="12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rgb="FF00B05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u/>
      <sz val="10"/>
      <color theme="10"/>
      <name val="Arial"/>
      <family val="2"/>
    </font>
    <font>
      <sz val="13"/>
      <name val="Calibri"/>
      <family val="2"/>
      <scheme val="minor"/>
    </font>
    <font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7" fillId="0" borderId="0"/>
    <xf numFmtId="0" fontId="7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9" fillId="0" borderId="0"/>
    <xf numFmtId="0" fontId="1" fillId="0" borderId="0"/>
    <xf numFmtId="0" fontId="25" fillId="0" borderId="0" applyNumberFormat="0" applyFill="0" applyBorder="0" applyAlignment="0" applyProtection="0"/>
    <xf numFmtId="0" fontId="3" fillId="0" borderId="0"/>
  </cellStyleXfs>
  <cellXfs count="509">
    <xf numFmtId="0" fontId="0" fillId="0" borderId="0" xfId="0"/>
    <xf numFmtId="0" fontId="4" fillId="0" borderId="0" xfId="0" applyFont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vertical="center"/>
    </xf>
    <xf numFmtId="0" fontId="6" fillId="0" borderId="2" xfId="0" applyFont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9" fontId="12" fillId="0" borderId="0" xfId="0" applyNumberFormat="1" applyFont="1" applyAlignment="1">
      <alignment horizontal="left" vertical="center"/>
    </xf>
    <xf numFmtId="0" fontId="4" fillId="0" borderId="0" xfId="0" applyFont="1" applyFill="1" applyBorder="1" applyAlignment="1">
      <alignment horizontal="center" vertical="center" wrapText="1"/>
    </xf>
    <xf numFmtId="0" fontId="12" fillId="0" borderId="0" xfId="0" quotePrefix="1" applyFont="1" applyAlignment="1">
      <alignment horizontal="right" vertical="center" wrapText="1"/>
    </xf>
    <xf numFmtId="9" fontId="12" fillId="0" borderId="0" xfId="0" quotePrefix="1" applyNumberFormat="1" applyFont="1" applyAlignment="1">
      <alignment horizontal="center" vertical="center" wrapText="1"/>
    </xf>
    <xf numFmtId="0" fontId="4" fillId="0" borderId="0" xfId="0" quotePrefix="1" applyFont="1" applyAlignment="1">
      <alignment horizontal="right" vertical="center" wrapText="1"/>
    </xf>
    <xf numFmtId="1" fontId="4" fillId="0" borderId="0" xfId="0" applyNumberFormat="1" applyFont="1" applyAlignment="1">
      <alignment horizontal="left" vertical="center"/>
    </xf>
    <xf numFmtId="0" fontId="7" fillId="0" borderId="0" xfId="0" quotePrefix="1" applyFont="1" applyAlignment="1">
      <alignment horizontal="right" vertical="center" wrapText="1"/>
    </xf>
    <xf numFmtId="9" fontId="12" fillId="0" borderId="0" xfId="0" applyNumberFormat="1" applyFont="1" applyAlignment="1">
      <alignment horizontal="center" vertical="center"/>
    </xf>
    <xf numFmtId="0" fontId="4" fillId="0" borderId="8" xfId="0" applyFont="1" applyBorder="1" applyAlignment="1">
      <alignment vertical="center" textRotation="90" wrapText="1"/>
    </xf>
    <xf numFmtId="0" fontId="18" fillId="0" borderId="0" xfId="0" applyFont="1" applyAlignment="1">
      <alignment horizontal="center" vertical="center" textRotation="90"/>
    </xf>
    <xf numFmtId="0" fontId="18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3" fillId="0" borderId="0" xfId="0" quotePrefix="1" applyFont="1" applyAlignment="1">
      <alignment horizontal="right" vertical="center" wrapText="1"/>
    </xf>
    <xf numFmtId="1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2" xfId="0" applyFont="1" applyBorder="1" applyAlignment="1">
      <alignment vertical="center"/>
    </xf>
    <xf numFmtId="0" fontId="3" fillId="0" borderId="0" xfId="0" applyFont="1" applyAlignment="1">
      <alignment vertical="center" textRotation="90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12" fillId="0" borderId="0" xfId="0" quotePrefix="1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2" fillId="0" borderId="0" xfId="0" quotePrefix="1" applyFont="1" applyAlignment="1">
      <alignment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12" fillId="0" borderId="0" xfId="0" quotePrefix="1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7" fillId="0" borderId="0" xfId="0" applyFont="1" applyAlignment="1">
      <alignment vertical="center"/>
    </xf>
    <xf numFmtId="0" fontId="0" fillId="0" borderId="0" xfId="0" applyAlignment="1">
      <alignment vertical="center"/>
    </xf>
    <xf numFmtId="0" fontId="22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/>
    </xf>
    <xf numFmtId="0" fontId="3" fillId="6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24" fillId="0" borderId="0" xfId="0" applyFont="1" applyAlignment="1">
      <alignment horizontal="center" vertical="center" wrapText="1"/>
    </xf>
    <xf numFmtId="0" fontId="21" fillId="0" borderId="0" xfId="0" applyFont="1" applyAlignment="1">
      <alignment vertical="center"/>
    </xf>
    <xf numFmtId="0" fontId="23" fillId="0" borderId="8" xfId="0" applyFont="1" applyBorder="1" applyAlignment="1">
      <alignment vertical="center" textRotation="90" wrapText="1"/>
    </xf>
    <xf numFmtId="0" fontId="21" fillId="0" borderId="0" xfId="0" applyFont="1" applyAlignment="1">
      <alignment vertical="center" textRotation="90"/>
    </xf>
    <xf numFmtId="0" fontId="21" fillId="0" borderId="0" xfId="0" applyFont="1" applyAlignment="1">
      <alignment vertical="center" wrapText="1"/>
    </xf>
    <xf numFmtId="0" fontId="21" fillId="0" borderId="0" xfId="0" applyFont="1" applyAlignment="1">
      <alignment horizontal="center" vertical="center" wrapText="1"/>
    </xf>
    <xf numFmtId="0" fontId="24" fillId="0" borderId="0" xfId="0" quotePrefix="1" applyFont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5" fillId="0" borderId="0" xfId="10" applyBorder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8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3" fillId="0" borderId="0" xfId="0" quotePrefix="1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0" fillId="0" borderId="0" xfId="0" applyAlignment="1">
      <alignment vertical="center" wrapText="1"/>
    </xf>
    <xf numFmtId="0" fontId="4" fillId="0" borderId="0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vertical="center"/>
    </xf>
    <xf numFmtId="0" fontId="23" fillId="0" borderId="0" xfId="0" applyFont="1" applyFill="1" applyBorder="1" applyAlignment="1">
      <alignment vertical="center" textRotation="90" wrapText="1"/>
    </xf>
    <xf numFmtId="0" fontId="21" fillId="0" borderId="0" xfId="0" applyFont="1" applyFill="1" applyAlignment="1">
      <alignment horizontal="center" vertical="center" wrapText="1"/>
    </xf>
    <xf numFmtId="0" fontId="24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23" fillId="0" borderId="0" xfId="0" applyFont="1" applyBorder="1" applyAlignment="1">
      <alignment vertical="center" textRotation="90" wrapText="1"/>
    </xf>
    <xf numFmtId="0" fontId="4" fillId="0" borderId="0" xfId="0" applyFont="1" applyBorder="1" applyAlignment="1">
      <alignment vertical="center" textRotation="90" wrapText="1"/>
    </xf>
    <xf numFmtId="165" fontId="3" fillId="0" borderId="10" xfId="0" applyNumberFormat="1" applyFont="1" applyFill="1" applyBorder="1" applyAlignment="1">
      <alignment horizontal="center" vertical="center" wrapText="1"/>
    </xf>
    <xf numFmtId="165" fontId="3" fillId="0" borderId="11" xfId="0" applyNumberFormat="1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vertical="center" wrapText="1"/>
    </xf>
    <xf numFmtId="0" fontId="3" fillId="7" borderId="1" xfId="0" applyFont="1" applyFill="1" applyBorder="1" applyAlignment="1">
      <alignment horizontal="center" vertical="center" wrapText="1"/>
    </xf>
    <xf numFmtId="164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16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left" vertical="center" wrapText="1"/>
    </xf>
    <xf numFmtId="16" fontId="3" fillId="7" borderId="1" xfId="0" applyNumberFormat="1" applyFon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vertical="center" wrapText="1"/>
    </xf>
    <xf numFmtId="0" fontId="4" fillId="7" borderId="1" xfId="0" applyFont="1" applyFill="1" applyBorder="1" applyAlignment="1">
      <alignment horizontal="left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3" fillId="7" borderId="1" xfId="5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15" fontId="3" fillId="7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16" fontId="3" fillId="6" borderId="1" xfId="0" applyNumberFormat="1" applyFont="1" applyFill="1" applyBorder="1" applyAlignment="1">
      <alignment horizontal="center" vertical="center" wrapText="1"/>
    </xf>
    <xf numFmtId="0" fontId="2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27" fillId="7" borderId="1" xfId="0" applyFont="1" applyFill="1" applyBorder="1" applyAlignment="1">
      <alignment vertical="center" wrapText="1"/>
    </xf>
    <xf numFmtId="165" fontId="0" fillId="11" borderId="5" xfId="0" applyNumberForma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6" fontId="3" fillId="0" borderId="4" xfId="0" applyNumberFormat="1" applyFont="1" applyFill="1" applyBorder="1" applyAlignment="1">
      <alignment horizontal="center" vertical="center" wrapText="1"/>
    </xf>
    <xf numFmtId="16" fontId="3" fillId="0" borderId="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6" fontId="3" fillId="0" borderId="4" xfId="0" applyNumberFormat="1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65" fontId="3" fillId="0" borderId="12" xfId="0" applyNumberFormat="1" applyFont="1" applyFill="1" applyBorder="1" applyAlignment="1">
      <alignment horizontal="center" vertical="center" wrapText="1"/>
    </xf>
    <xf numFmtId="165" fontId="17" fillId="0" borderId="1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" fontId="3" fillId="0" borderId="5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11" fillId="9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" fontId="3" fillId="0" borderId="5" xfId="0" applyNumberFormat="1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vertical="center"/>
    </xf>
    <xf numFmtId="16" fontId="3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/>
    </xf>
    <xf numFmtId="165" fontId="3" fillId="3" borderId="0" xfId="0" applyNumberFormat="1" applyFont="1" applyFill="1" applyBorder="1" applyAlignment="1">
      <alignment horizontal="center" vertical="center" wrapText="1"/>
    </xf>
    <xf numFmtId="165" fontId="17" fillId="3" borderId="0" xfId="0" applyNumberFormat="1" applyFont="1" applyFill="1" applyBorder="1" applyAlignment="1">
      <alignment horizontal="center" vertical="center" wrapText="1"/>
    </xf>
    <xf numFmtId="16" fontId="26" fillId="7" borderId="1" xfId="0" applyNumberFormat="1" applyFont="1" applyFill="1" applyBorder="1" applyAlignment="1">
      <alignment horizontal="center" vertical="center" wrapText="1"/>
    </xf>
    <xf numFmtId="16" fontId="3" fillId="11" borderId="4" xfId="0" applyNumberFormat="1" applyFont="1" applyFill="1" applyBorder="1" applyAlignment="1">
      <alignment horizontal="center" vertical="center" wrapText="1"/>
    </xf>
    <xf numFmtId="165" fontId="15" fillId="11" borderId="5" xfId="0" applyNumberFormat="1" applyFont="1" applyFill="1" applyBorder="1" applyAlignment="1">
      <alignment horizontal="center" vertical="center" wrapText="1"/>
    </xf>
    <xf numFmtId="165" fontId="0" fillId="11" borderId="6" xfId="0" applyNumberFormat="1" applyFill="1" applyBorder="1" applyAlignment="1">
      <alignment horizontal="center" vertical="center"/>
    </xf>
    <xf numFmtId="16" fontId="3" fillId="11" borderId="4" xfId="0" applyNumberFormat="1" applyFont="1" applyFill="1" applyBorder="1" applyAlignment="1">
      <alignment vertical="center" wrapText="1"/>
    </xf>
    <xf numFmtId="16" fontId="3" fillId="0" borderId="0" xfId="0" applyNumberFormat="1" applyFont="1" applyFill="1" applyBorder="1" applyAlignment="1">
      <alignment vertical="center" wrapText="1"/>
    </xf>
    <xf numFmtId="16" fontId="3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16" fontId="3" fillId="11" borderId="4" xfId="0" applyNumberFormat="1" applyFont="1" applyFill="1" applyBorder="1" applyAlignment="1">
      <alignment horizontal="center" vertical="center"/>
    </xf>
    <xf numFmtId="16" fontId="3" fillId="11" borderId="5" xfId="0" applyNumberFormat="1" applyFont="1" applyFill="1" applyBorder="1" applyAlignment="1">
      <alignment horizontal="center" vertical="center"/>
    </xf>
    <xf numFmtId="16" fontId="3" fillId="11" borderId="6" xfId="0" applyNumberFormat="1" applyFont="1" applyFill="1" applyBorder="1" applyAlignment="1">
      <alignment horizontal="center" vertical="center"/>
    </xf>
    <xf numFmtId="16" fontId="3" fillId="11" borderId="1" xfId="0" applyNumberFormat="1" applyFont="1" applyFill="1" applyBorder="1" applyAlignment="1">
      <alignment horizontal="center" vertical="center" wrapText="1"/>
    </xf>
    <xf numFmtId="16" fontId="3" fillId="11" borderId="6" xfId="0" applyNumberFormat="1" applyFont="1" applyFill="1" applyBorder="1" applyAlignment="1">
      <alignment horizontal="center" vertical="center"/>
    </xf>
    <xf numFmtId="16" fontId="3" fillId="11" borderId="6" xfId="0" applyNumberFormat="1" applyFont="1" applyFill="1" applyBorder="1" applyAlignment="1">
      <alignment horizontal="center" vertical="center" wrapText="1"/>
    </xf>
    <xf numFmtId="0" fontId="4" fillId="11" borderId="4" xfId="0" applyFont="1" applyFill="1" applyBorder="1" applyAlignment="1">
      <alignment vertical="center"/>
    </xf>
    <xf numFmtId="0" fontId="4" fillId="11" borderId="5" xfId="0" applyFont="1" applyFill="1" applyBorder="1" applyAlignment="1">
      <alignment vertical="center"/>
    </xf>
    <xf numFmtId="16" fontId="4" fillId="11" borderId="0" xfId="0" applyNumberFormat="1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 vertical="center"/>
    </xf>
    <xf numFmtId="16" fontId="3" fillId="11" borderId="0" xfId="0" applyNumberFormat="1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 wrapText="1"/>
    </xf>
    <xf numFmtId="165" fontId="3" fillId="11" borderId="5" xfId="0" applyNumberFormat="1" applyFont="1" applyFill="1" applyBorder="1" applyAlignment="1">
      <alignment horizontal="center" vertical="center" wrapText="1"/>
    </xf>
    <xf numFmtId="16" fontId="3" fillId="11" borderId="5" xfId="0" applyNumberFormat="1" applyFont="1" applyFill="1" applyBorder="1" applyAlignment="1">
      <alignment vertical="center" wrapText="1"/>
    </xf>
    <xf numFmtId="16" fontId="3" fillId="11" borderId="6" xfId="0" applyNumberFormat="1" applyFont="1" applyFill="1" applyBorder="1" applyAlignment="1">
      <alignment vertical="center" wrapText="1"/>
    </xf>
    <xf numFmtId="165" fontId="3" fillId="11" borderId="6" xfId="0" applyNumberFormat="1" applyFont="1" applyFill="1" applyBorder="1" applyAlignment="1">
      <alignment horizontal="center" vertical="center" wrapText="1"/>
    </xf>
    <xf numFmtId="16" fontId="3" fillId="0" borderId="0" xfId="0" applyNumberFormat="1" applyFont="1" applyFill="1" applyBorder="1" applyAlignment="1">
      <alignment horizontal="center" vertical="center" wrapText="1"/>
    </xf>
    <xf numFmtId="16" fontId="3" fillId="0" borderId="3" xfId="0" applyNumberFormat="1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1" xfId="0" applyFill="1" applyBorder="1" applyAlignment="1">
      <alignment vertical="center"/>
    </xf>
    <xf numFmtId="0" fontId="23" fillId="0" borderId="8" xfId="0" applyFont="1" applyFill="1" applyBorder="1" applyAlignment="1">
      <alignment vertical="center" textRotation="90" wrapText="1"/>
    </xf>
    <xf numFmtId="165" fontId="3" fillId="3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5" xfId="0" applyNumberFormat="1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 wrapText="1"/>
    </xf>
    <xf numFmtId="16" fontId="3" fillId="0" borderId="5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16" fontId="3" fillId="0" borderId="4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6" fontId="21" fillId="0" borderId="4" xfId="0" applyNumberFormat="1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/>
    </xf>
    <xf numFmtId="0" fontId="21" fillId="0" borderId="6" xfId="0" applyFont="1" applyFill="1" applyBorder="1" applyAlignment="1">
      <alignment horizontal="center" vertical="center"/>
    </xf>
    <xf numFmtId="16" fontId="4" fillId="11" borderId="4" xfId="0" applyNumberFormat="1" applyFont="1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16" fontId="3" fillId="11" borderId="4" xfId="0" applyNumberFormat="1" applyFont="1" applyFill="1" applyBorder="1" applyAlignment="1">
      <alignment horizontal="center" vertical="center" wrapText="1"/>
    </xf>
    <xf numFmtId="16" fontId="3" fillId="11" borderId="6" xfId="0" applyNumberFormat="1" applyFont="1" applyFill="1" applyBorder="1" applyAlignment="1">
      <alignment horizontal="center" vertical="center" wrapText="1"/>
    </xf>
    <xf numFmtId="16" fontId="3" fillId="11" borderId="1" xfId="0" applyNumberFormat="1" applyFont="1" applyFill="1" applyBorder="1" applyAlignment="1">
      <alignment horizontal="center" vertical="center" wrapText="1"/>
    </xf>
    <xf numFmtId="16" fontId="3" fillId="11" borderId="4" xfId="0" applyNumberFormat="1" applyFont="1" applyFill="1" applyBorder="1" applyAlignment="1">
      <alignment horizontal="center" vertical="center"/>
    </xf>
    <xf numFmtId="16" fontId="3" fillId="11" borderId="5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 wrapText="1"/>
    </xf>
    <xf numFmtId="165" fontId="3" fillId="3" borderId="5" xfId="0" applyNumberFormat="1" applyFont="1" applyFill="1" applyBorder="1" applyAlignment="1">
      <alignment horizontal="center" vertical="center" wrapText="1"/>
    </xf>
    <xf numFmtId="165" fontId="3" fillId="3" borderId="6" xfId="0" applyNumberFormat="1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 wrapText="1"/>
    </xf>
    <xf numFmtId="165" fontId="3" fillId="11" borderId="5" xfId="0" applyNumberFormat="1" applyFont="1" applyFill="1" applyBorder="1" applyAlignment="1">
      <alignment horizontal="center" vertical="center" wrapText="1"/>
    </xf>
    <xf numFmtId="165" fontId="3" fillId="11" borderId="6" xfId="0" applyNumberFormat="1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center"/>
    </xf>
    <xf numFmtId="16" fontId="3" fillId="11" borderId="6" xfId="0" applyNumberFormat="1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vertical="center"/>
    </xf>
    <xf numFmtId="0" fontId="3" fillId="11" borderId="1" xfId="0" applyFont="1" applyFill="1" applyBorder="1" applyAlignment="1">
      <alignment horizontal="center" vertical="center"/>
    </xf>
    <xf numFmtId="16" fontId="3" fillId="11" borderId="1" xfId="0" applyNumberFormat="1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4" fillId="0" borderId="0" xfId="0" applyNumberFormat="1" applyFont="1" applyFill="1" applyAlignment="1">
      <alignment vertical="center"/>
    </xf>
    <xf numFmtId="0" fontId="3" fillId="0" borderId="0" xfId="0" applyNumberFormat="1" applyFont="1" applyFill="1" applyBorder="1" applyAlignment="1">
      <alignment vertical="center"/>
    </xf>
    <xf numFmtId="0" fontId="0" fillId="11" borderId="5" xfId="0" applyNumberFormat="1" applyFill="1" applyBorder="1" applyAlignment="1">
      <alignment horizontal="center" vertical="center"/>
    </xf>
    <xf numFmtId="0" fontId="15" fillId="11" borderId="5" xfId="0" applyNumberFormat="1" applyFont="1" applyFill="1" applyBorder="1" applyAlignment="1">
      <alignment horizontal="center" vertical="center" wrapText="1"/>
    </xf>
    <xf numFmtId="0" fontId="0" fillId="11" borderId="6" xfId="0" applyNumberFormat="1" applyFill="1" applyBorder="1" applyAlignment="1">
      <alignment horizontal="center" vertical="center"/>
    </xf>
    <xf numFmtId="0" fontId="3" fillId="11" borderId="5" xfId="0" applyNumberFormat="1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/>
    </xf>
    <xf numFmtId="0" fontId="0" fillId="0" borderId="0" xfId="0" applyNumberFormat="1" applyFill="1" applyAlignment="1">
      <alignment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vertical="center" wrapText="1"/>
    </xf>
    <xf numFmtId="0" fontId="12" fillId="0" borderId="0" xfId="0" quotePrefix="1" applyFont="1" applyBorder="1" applyAlignment="1">
      <alignment vertical="center" wrapText="1"/>
    </xf>
    <xf numFmtId="0" fontId="0" fillId="5" borderId="0" xfId="0" applyFill="1" applyAlignment="1">
      <alignment vertical="center"/>
    </xf>
    <xf numFmtId="0" fontId="0" fillId="9" borderId="0" xfId="0" applyFill="1" applyAlignment="1">
      <alignment vertic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quotePrefix="1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16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" fontId="3" fillId="0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16" fontId="3" fillId="0" borderId="5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/>
    </xf>
    <xf numFmtId="0" fontId="21" fillId="0" borderId="6" xfId="0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center" vertical="center" wrapText="1"/>
    </xf>
    <xf numFmtId="165" fontId="3" fillId="3" borderId="6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6" fontId="4" fillId="11" borderId="4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 wrapText="1"/>
    </xf>
    <xf numFmtId="16" fontId="21" fillId="0" borderId="4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16" fontId="3" fillId="11" borderId="1" xfId="0" applyNumberFormat="1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/>
    </xf>
    <xf numFmtId="0" fontId="27" fillId="11" borderId="1" xfId="0" applyFont="1" applyFill="1" applyBorder="1" applyAlignment="1">
      <alignment vertical="center" wrapText="1"/>
    </xf>
    <xf numFmtId="164" fontId="3" fillId="11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21" fillId="0" borderId="0" xfId="0" quotePrefix="1" applyFont="1" applyBorder="1" applyAlignment="1">
      <alignment horizontal="center" vertical="center" wrapText="1"/>
    </xf>
    <xf numFmtId="165" fontId="3" fillId="3" borderId="8" xfId="0" applyNumberFormat="1" applyFont="1" applyFill="1" applyBorder="1" applyAlignment="1">
      <alignment horizontal="center" vertical="center" wrapText="1"/>
    </xf>
    <xf numFmtId="16" fontId="4" fillId="11" borderId="8" xfId="0" applyNumberFormat="1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16" fontId="3" fillId="4" borderId="1" xfId="0" applyNumberFormat="1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" fontId="3" fillId="0" borderId="4" xfId="0" applyNumberFormat="1" applyFont="1" applyFill="1" applyBorder="1" applyAlignment="1">
      <alignment horizontal="center" vertical="center" wrapText="1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horizontal="center" vertical="center" wrapText="1"/>
    </xf>
    <xf numFmtId="16" fontId="3" fillId="9" borderId="1" xfId="0" applyNumberFormat="1" applyFont="1" applyFill="1" applyBorder="1" applyAlignment="1">
      <alignment horizontal="center" vertical="center" wrapText="1"/>
    </xf>
    <xf numFmtId="16" fontId="3" fillId="8" borderId="1" xfId="0" applyNumberFormat="1" applyFont="1" applyFill="1" applyBorder="1" applyAlignment="1">
      <alignment vertical="center" wrapText="1"/>
    </xf>
    <xf numFmtId="16" fontId="3" fillId="5" borderId="1" xfId="0" applyNumberFormat="1" applyFont="1" applyFill="1" applyBorder="1" applyAlignment="1">
      <alignment horizontal="center" vertical="center"/>
    </xf>
    <xf numFmtId="16" fontId="3" fillId="8" borderId="1" xfId="0" applyNumberFormat="1" applyFont="1" applyFill="1" applyBorder="1" applyAlignment="1">
      <alignment horizontal="center" vertical="center" wrapText="1"/>
    </xf>
    <xf numFmtId="16" fontId="3" fillId="0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Fill="1" applyAlignment="1">
      <alignment vertical="center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5" xfId="0" applyNumberFormat="1" applyFont="1" applyFill="1" applyBorder="1" applyAlignment="1">
      <alignment horizontal="center" vertical="center"/>
    </xf>
    <xf numFmtId="16" fontId="3" fillId="0" borderId="6" xfId="0" applyNumberFormat="1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6" fontId="3" fillId="11" borderId="1" xfId="0" applyNumberFormat="1" applyFont="1" applyFill="1" applyBorder="1" applyAlignment="1">
      <alignment horizontal="center" vertical="center"/>
    </xf>
    <xf numFmtId="16" fontId="3" fillId="11" borderId="4" xfId="0" applyNumberFormat="1" applyFont="1" applyFill="1" applyBorder="1" applyAlignment="1">
      <alignment horizontal="center" vertical="center"/>
    </xf>
    <xf numFmtId="16" fontId="3" fillId="11" borderId="5" xfId="0" applyNumberFormat="1" applyFont="1" applyFill="1" applyBorder="1" applyAlignment="1">
      <alignment horizontal="center" vertical="center"/>
    </xf>
    <xf numFmtId="16" fontId="3" fillId="11" borderId="6" xfId="0" applyNumberFormat="1" applyFont="1" applyFill="1" applyBorder="1" applyAlignment="1">
      <alignment horizontal="center" vertical="center"/>
    </xf>
    <xf numFmtId="0" fontId="0" fillId="11" borderId="1" xfId="0" applyFill="1" applyBorder="1" applyAlignment="1">
      <alignment vertical="center"/>
    </xf>
    <xf numFmtId="16" fontId="3" fillId="11" borderId="1" xfId="0" applyNumberFormat="1" applyFont="1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16" fontId="3" fillId="4" borderId="4" xfId="0" applyNumberFormat="1" applyFont="1" applyFill="1" applyBorder="1" applyAlignment="1">
      <alignment horizontal="center" vertical="center"/>
    </xf>
    <xf numFmtId="16" fontId="3" fillId="4" borderId="5" xfId="0" applyNumberFormat="1" applyFont="1" applyFill="1" applyBorder="1" applyAlignment="1">
      <alignment horizontal="center" vertical="center"/>
    </xf>
    <xf numFmtId="16" fontId="3" fillId="4" borderId="6" xfId="0" applyNumberFormat="1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11" borderId="4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1" borderId="6" xfId="0" applyNumberFormat="1" applyFont="1" applyFill="1" applyBorder="1" applyAlignment="1">
      <alignment horizontal="center" vertical="center" wrapText="1"/>
    </xf>
    <xf numFmtId="0" fontId="3" fillId="11" borderId="4" xfId="0" applyNumberFormat="1" applyFont="1" applyFill="1" applyBorder="1" applyAlignment="1">
      <alignment horizontal="center" vertical="center"/>
    </xf>
    <xf numFmtId="0" fontId="3" fillId="11" borderId="5" xfId="0" applyNumberFormat="1" applyFont="1" applyFill="1" applyBorder="1" applyAlignment="1">
      <alignment horizontal="center" vertical="center"/>
    </xf>
    <xf numFmtId="0" fontId="3" fillId="11" borderId="6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6" fontId="3" fillId="0" borderId="4" xfId="0" applyNumberFormat="1" applyFont="1" applyFill="1" applyBorder="1" applyAlignment="1">
      <alignment horizontal="center" vertical="center" wrapText="1"/>
    </xf>
    <xf numFmtId="16" fontId="3" fillId="0" borderId="5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16" fontId="3" fillId="11" borderId="4" xfId="0" applyNumberFormat="1" applyFont="1" applyFill="1" applyBorder="1" applyAlignment="1">
      <alignment horizontal="center" vertical="center" wrapText="1"/>
    </xf>
    <xf numFmtId="16" fontId="3" fillId="11" borderId="5" xfId="0" applyNumberFormat="1" applyFont="1" applyFill="1" applyBorder="1" applyAlignment="1">
      <alignment horizontal="center" vertical="center" wrapText="1"/>
    </xf>
    <xf numFmtId="16" fontId="3" fillId="11" borderId="6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49" fontId="3" fillId="0" borderId="4" xfId="0" applyNumberFormat="1" applyFont="1" applyFill="1" applyBorder="1" applyAlignment="1">
      <alignment horizontal="center" vertical="center" wrapText="1"/>
    </xf>
    <xf numFmtId="49" fontId="0" fillId="0" borderId="5" xfId="0" applyNumberFormat="1" applyFill="1" applyBorder="1" applyAlignment="1">
      <alignment horizontal="center" vertical="center" wrapText="1"/>
    </xf>
    <xf numFmtId="49" fontId="0" fillId="0" borderId="6" xfId="0" applyNumberFormat="1" applyFill="1" applyBorder="1" applyAlignment="1">
      <alignment horizontal="center" vertical="center" wrapText="1"/>
    </xf>
    <xf numFmtId="49" fontId="3" fillId="0" borderId="5" xfId="0" applyNumberFormat="1" applyFont="1" applyFill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/>
    </xf>
    <xf numFmtId="0" fontId="0" fillId="0" borderId="6" xfId="0" applyFill="1" applyBorder="1" applyAlignment="1">
      <alignment vertical="center"/>
    </xf>
    <xf numFmtId="16" fontId="21" fillId="0" borderId="4" xfId="0" applyNumberFormat="1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/>
    </xf>
    <xf numFmtId="0" fontId="21" fillId="0" borderId="6" xfId="0" applyFont="1" applyFill="1" applyBorder="1" applyAlignment="1">
      <alignment horizontal="center" vertical="center"/>
    </xf>
    <xf numFmtId="16" fontId="3" fillId="4" borderId="4" xfId="0" applyNumberFormat="1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15" fontId="3" fillId="0" borderId="4" xfId="0" applyNumberFormat="1" applyFont="1" applyFill="1" applyBorder="1" applyAlignment="1">
      <alignment horizontal="center" vertical="center" wrapText="1"/>
    </xf>
    <xf numFmtId="164" fontId="3" fillId="0" borderId="4" xfId="0" applyNumberFormat="1" applyFont="1" applyFill="1" applyBorder="1" applyAlignment="1">
      <alignment horizontal="center" vertical="center" wrapText="1"/>
    </xf>
    <xf numFmtId="164" fontId="3" fillId="0" borderId="5" xfId="0" applyNumberFormat="1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 wrapText="1"/>
    </xf>
    <xf numFmtId="165" fontId="3" fillId="0" borderId="5" xfId="0" applyNumberFormat="1" applyFont="1" applyFill="1" applyBorder="1" applyAlignment="1">
      <alignment horizontal="center" vertical="center" wrapText="1"/>
    </xf>
    <xf numFmtId="165" fontId="3" fillId="0" borderId="6" xfId="0" applyNumberFormat="1" applyFont="1" applyFill="1" applyBorder="1" applyAlignment="1">
      <alignment horizontal="center" vertical="center" wrapText="1"/>
    </xf>
    <xf numFmtId="16" fontId="3" fillId="9" borderId="4" xfId="0" applyNumberFormat="1" applyFont="1" applyFill="1" applyBorder="1" applyAlignment="1">
      <alignment horizontal="center" vertical="center"/>
    </xf>
    <xf numFmtId="16" fontId="3" fillId="9" borderId="5" xfId="0" applyNumberFormat="1" applyFont="1" applyFill="1" applyBorder="1" applyAlignment="1">
      <alignment horizontal="center" vertical="center"/>
    </xf>
    <xf numFmtId="16" fontId="3" fillId="9" borderId="6" xfId="0" applyNumberFormat="1" applyFont="1" applyFill="1" applyBorder="1" applyAlignment="1">
      <alignment horizontal="center" vertical="center"/>
    </xf>
    <xf numFmtId="165" fontId="3" fillId="0" borderId="14" xfId="0" applyNumberFormat="1" applyFont="1" applyFill="1" applyBorder="1" applyAlignment="1">
      <alignment horizontal="center" vertical="center" wrapText="1"/>
    </xf>
    <xf numFmtId="165" fontId="3" fillId="0" borderId="15" xfId="0" applyNumberFormat="1" applyFont="1" applyFill="1" applyBorder="1" applyAlignment="1">
      <alignment horizontal="center" vertical="center" wrapText="1"/>
    </xf>
    <xf numFmtId="165" fontId="3" fillId="3" borderId="4" xfId="0" applyNumberFormat="1" applyFont="1" applyFill="1" applyBorder="1" applyAlignment="1">
      <alignment horizontal="center" vertical="center" wrapText="1"/>
    </xf>
    <xf numFmtId="165" fontId="3" fillId="3" borderId="5" xfId="0" applyNumberFormat="1" applyFont="1" applyFill="1" applyBorder="1" applyAlignment="1">
      <alignment horizontal="center" vertical="center" wrapText="1"/>
    </xf>
    <xf numFmtId="165" fontId="3" fillId="3" borderId="6" xfId="0" applyNumberFormat="1" applyFont="1" applyFill="1" applyBorder="1" applyAlignment="1">
      <alignment horizontal="center" vertical="center" wrapText="1"/>
    </xf>
    <xf numFmtId="16" fontId="4" fillId="11" borderId="4" xfId="0" applyNumberFormat="1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16" fontId="4" fillId="11" borderId="4" xfId="0" applyNumberFormat="1" applyFont="1" applyFill="1" applyBorder="1" applyAlignment="1">
      <alignment horizontal="center" vertical="center" wrapText="1"/>
    </xf>
    <xf numFmtId="16" fontId="4" fillId="11" borderId="5" xfId="0" applyNumberFormat="1" applyFont="1" applyFill="1" applyBorder="1" applyAlignment="1">
      <alignment horizontal="center" vertical="center" wrapText="1"/>
    </xf>
    <xf numFmtId="16" fontId="4" fillId="11" borderId="6" xfId="0" applyNumberFormat="1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168" fontId="3" fillId="4" borderId="4" xfId="0" applyNumberFormat="1" applyFont="1" applyFill="1" applyBorder="1" applyAlignment="1">
      <alignment horizontal="center" vertical="center"/>
    </xf>
    <xf numFmtId="168" fontId="3" fillId="4" borderId="5" xfId="0" applyNumberFormat="1" applyFont="1" applyFill="1" applyBorder="1" applyAlignment="1">
      <alignment horizontal="center" vertical="center"/>
    </xf>
    <xf numFmtId="168" fontId="3" fillId="4" borderId="6" xfId="0" applyNumberFormat="1" applyFon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168" fontId="3" fillId="0" borderId="4" xfId="0" applyNumberFormat="1" applyFont="1" applyFill="1" applyBorder="1" applyAlignment="1">
      <alignment horizontal="center" vertical="center"/>
    </xf>
    <xf numFmtId="168" fontId="3" fillId="0" borderId="5" xfId="0" applyNumberFormat="1" applyFont="1" applyFill="1" applyBorder="1" applyAlignment="1">
      <alignment horizontal="center" vertical="center"/>
    </xf>
    <xf numFmtId="168" fontId="3" fillId="0" borderId="6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0" fontId="0" fillId="11" borderId="5" xfId="0" applyNumberFormat="1" applyFill="1" applyBorder="1" applyAlignment="1">
      <alignment horizontal="center" vertical="center"/>
    </xf>
    <xf numFmtId="0" fontId="0" fillId="11" borderId="6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 wrapText="1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 wrapText="1"/>
    </xf>
    <xf numFmtId="0" fontId="4" fillId="11" borderId="6" xfId="0" applyFont="1" applyFill="1" applyBorder="1" applyAlignment="1">
      <alignment horizontal="center" vertical="center" wrapText="1"/>
    </xf>
    <xf numFmtId="16" fontId="3" fillId="8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165" fontId="3" fillId="11" borderId="4" xfId="0" applyNumberFormat="1" applyFont="1" applyFill="1" applyBorder="1" applyAlignment="1">
      <alignment horizontal="center" vertical="center" wrapText="1"/>
    </xf>
    <xf numFmtId="165" fontId="3" fillId="11" borderId="5" xfId="0" applyNumberFormat="1" applyFont="1" applyFill="1" applyBorder="1" applyAlignment="1">
      <alignment horizontal="center" vertical="center" wrapText="1"/>
    </xf>
    <xf numFmtId="165" fontId="3" fillId="11" borderId="6" xfId="0" applyNumberFormat="1" applyFont="1" applyFill="1" applyBorder="1" applyAlignment="1">
      <alignment horizontal="center" vertical="center" wrapText="1"/>
    </xf>
    <xf numFmtId="165" fontId="3" fillId="0" borderId="4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165" fontId="3" fillId="0" borderId="6" xfId="0" applyNumberFormat="1" applyFont="1" applyFill="1" applyBorder="1" applyAlignment="1">
      <alignment horizontal="center" vertical="center"/>
    </xf>
    <xf numFmtId="16" fontId="3" fillId="9" borderId="4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17" fontId="3" fillId="0" borderId="4" xfId="0" applyNumberFormat="1" applyFont="1" applyFill="1" applyBorder="1" applyAlignment="1">
      <alignment horizontal="center" vertical="center" wrapText="1"/>
    </xf>
    <xf numFmtId="17" fontId="3" fillId="0" borderId="5" xfId="0" applyNumberFormat="1" applyFont="1" applyFill="1" applyBorder="1" applyAlignment="1">
      <alignment horizontal="center" vertical="center" wrapText="1"/>
    </xf>
    <xf numFmtId="17" fontId="3" fillId="0" borderId="6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16" fontId="4" fillId="0" borderId="1" xfId="0" applyNumberFormat="1" applyFont="1" applyFill="1" applyBorder="1" applyAlignment="1">
      <alignment horizontal="center" vertical="center"/>
    </xf>
    <xf numFmtId="16" fontId="4" fillId="11" borderId="2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5" fontId="3" fillId="0" borderId="4" xfId="0" applyNumberFormat="1" applyFont="1" applyFill="1" applyBorder="1" applyAlignment="1">
      <alignment horizontal="center" vertical="center"/>
    </xf>
    <xf numFmtId="164" fontId="4" fillId="11" borderId="4" xfId="0" quotePrefix="1" applyNumberFormat="1" applyFont="1" applyFill="1" applyBorder="1" applyAlignment="1">
      <alignment horizontal="center" vertical="center"/>
    </xf>
    <xf numFmtId="164" fontId="4" fillId="11" borderId="5" xfId="0" applyNumberFormat="1" applyFont="1" applyFill="1" applyBorder="1" applyAlignment="1">
      <alignment horizontal="center" vertical="center"/>
    </xf>
    <xf numFmtId="164" fontId="4" fillId="11" borderId="6" xfId="0" applyNumberFormat="1" applyFont="1" applyFill="1" applyBorder="1" applyAlignment="1">
      <alignment horizontal="center" vertical="center"/>
    </xf>
    <xf numFmtId="16" fontId="21" fillId="0" borderId="5" xfId="0" applyNumberFormat="1" applyFont="1" applyFill="1" applyBorder="1" applyAlignment="1">
      <alignment horizontal="center" vertical="center" wrapText="1"/>
    </xf>
    <xf numFmtId="16" fontId="21" fillId="0" borderId="6" xfId="0" applyNumberFormat="1" applyFont="1" applyFill="1" applyBorder="1" applyAlignment="1">
      <alignment horizontal="center" vertical="center" wrapText="1"/>
    </xf>
    <xf numFmtId="15" fontId="3" fillId="0" borderId="1" xfId="0" applyNumberFormat="1" applyFont="1" applyFill="1" applyBorder="1" applyAlignment="1">
      <alignment horizontal="center" vertical="center" wrapText="1"/>
    </xf>
    <xf numFmtId="16" fontId="4" fillId="11" borderId="5" xfId="0" applyNumberFormat="1" applyFont="1" applyFill="1" applyBorder="1" applyAlignment="1">
      <alignment horizontal="center" vertical="center"/>
    </xf>
    <xf numFmtId="16" fontId="4" fillId="11" borderId="6" xfId="0" applyNumberFormat="1" applyFont="1" applyFill="1" applyBorder="1" applyAlignment="1">
      <alignment horizontal="center" vertical="center"/>
    </xf>
    <xf numFmtId="16" fontId="4" fillId="11" borderId="1" xfId="0" applyNumberFormat="1" applyFont="1" applyFill="1" applyBorder="1" applyAlignment="1">
      <alignment horizontal="center" vertical="center"/>
    </xf>
    <xf numFmtId="0" fontId="0" fillId="0" borderId="17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0" fontId="4" fillId="0" borderId="3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vertical="center"/>
    </xf>
    <xf numFmtId="164" fontId="3" fillId="11" borderId="4" xfId="0" quotePrefix="1" applyNumberFormat="1" applyFont="1" applyFill="1" applyBorder="1" applyAlignment="1">
      <alignment horizontal="center" vertical="center"/>
    </xf>
    <xf numFmtId="164" fontId="3" fillId="11" borderId="5" xfId="0" applyNumberFormat="1" applyFont="1" applyFill="1" applyBorder="1" applyAlignment="1">
      <alignment horizontal="center" vertical="center"/>
    </xf>
    <xf numFmtId="164" fontId="3" fillId="11" borderId="6" xfId="0" applyNumberFormat="1" applyFont="1" applyFill="1" applyBorder="1" applyAlignment="1">
      <alignment horizontal="center" vertical="center"/>
    </xf>
    <xf numFmtId="16" fontId="4" fillId="11" borderId="13" xfId="0" applyNumberFormat="1" applyFont="1" applyFill="1" applyBorder="1" applyAlignment="1">
      <alignment horizontal="center" vertical="center"/>
    </xf>
    <xf numFmtId="16" fontId="3" fillId="4" borderId="6" xfId="0" applyNumberFormat="1" applyFont="1" applyFill="1" applyBorder="1" applyAlignment="1">
      <alignment horizontal="center" vertical="center" wrapText="1"/>
    </xf>
    <xf numFmtId="16" fontId="17" fillId="4" borderId="5" xfId="0" applyNumberFormat="1" applyFont="1" applyFill="1" applyBorder="1" applyAlignment="1">
      <alignment horizontal="center" vertical="center" wrapText="1"/>
    </xf>
    <xf numFmtId="16" fontId="17" fillId="4" borderId="6" xfId="0" applyNumberFormat="1" applyFont="1" applyFill="1" applyBorder="1" applyAlignment="1">
      <alignment horizontal="center" vertical="center" wrapText="1"/>
    </xf>
    <xf numFmtId="16" fontId="4" fillId="0" borderId="4" xfId="0" applyNumberFormat="1" applyFont="1" applyFill="1" applyBorder="1" applyAlignment="1">
      <alignment horizontal="center" vertical="center"/>
    </xf>
    <xf numFmtId="16" fontId="4" fillId="0" borderId="5" xfId="0" applyNumberFormat="1" applyFont="1" applyFill="1" applyBorder="1" applyAlignment="1">
      <alignment horizontal="center" vertical="center"/>
    </xf>
    <xf numFmtId="16" fontId="4" fillId="0" borderId="6" xfId="0" applyNumberFormat="1" applyFont="1" applyFill="1" applyBorder="1" applyAlignment="1">
      <alignment horizontal="center" vertical="center"/>
    </xf>
    <xf numFmtId="16" fontId="3" fillId="8" borderId="4" xfId="0" applyNumberFormat="1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vertical="center"/>
    </xf>
    <xf numFmtId="0" fontId="4" fillId="11" borderId="6" xfId="0" applyFont="1" applyFill="1" applyBorder="1" applyAlignment="1">
      <alignment vertical="center"/>
    </xf>
    <xf numFmtId="16" fontId="22" fillId="0" borderId="4" xfId="0" applyNumberFormat="1" applyFont="1" applyFill="1" applyBorder="1" applyAlignment="1">
      <alignment horizontal="center" vertical="center" wrapText="1"/>
    </xf>
    <xf numFmtId="0" fontId="22" fillId="0" borderId="5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</cellXfs>
  <cellStyles count="12">
    <cellStyle name="Lien hypertexte" xfId="10" builtinId="8"/>
    <cellStyle name="Normal" xfId="0" builtinId="0"/>
    <cellStyle name="Normal 2" xfId="1"/>
    <cellStyle name="Normal 2 2" xfId="5"/>
    <cellStyle name="Normal 2 2 2" xfId="8"/>
    <cellStyle name="Normal 2 3" xfId="2"/>
    <cellStyle name="Normal 2 3 2" xfId="6"/>
    <cellStyle name="Normal 3" xfId="3"/>
    <cellStyle name="Normal 4" xfId="4"/>
    <cellStyle name="Normal 5 2" xfId="11"/>
    <cellStyle name="Normal 6" xfId="7"/>
    <cellStyle name="Normal 6 2" xfId="9"/>
  </cellStyles>
  <dxfs count="0"/>
  <tableStyles count="0" defaultTableStyle="TableStyleMedium2" defaultPivotStyle="PivotStyleLight16"/>
  <colors>
    <mruColors>
      <color rgb="FF00FF00"/>
      <color rgb="FFFFCC00"/>
      <color rgb="FF66FF33"/>
      <color rgb="FFCCFFCC"/>
      <color rgb="FFFFFF99"/>
      <color rgb="FFFFFFCC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7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5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R372"/>
  <sheetViews>
    <sheetView topLeftCell="H1" zoomScale="60" zoomScaleNormal="59" workbookViewId="0">
      <selection activeCell="AC6" sqref="AC6"/>
    </sheetView>
  </sheetViews>
  <sheetFormatPr baseColWidth="10" defaultColWidth="11.42578125" defaultRowHeight="12.75" x14ac:dyDescent="0.2"/>
  <cols>
    <col min="1" max="1" width="66.85546875" style="47" customWidth="1"/>
    <col min="2" max="2" width="20" style="7" customWidth="1"/>
    <col min="3" max="3" width="17.42578125" style="44" customWidth="1"/>
    <col min="4" max="4" width="19" style="44" customWidth="1"/>
    <col min="5" max="5" width="25.7109375" style="44" customWidth="1"/>
    <col min="6" max="6" width="11.42578125" style="162" customWidth="1"/>
    <col min="7" max="7" width="15.7109375" style="162" customWidth="1"/>
    <col min="8" max="8" width="13.7109375" style="162" customWidth="1"/>
    <col min="9" max="10" width="11.42578125" style="162" customWidth="1"/>
    <col min="11" max="11" width="17.42578125" style="162" customWidth="1"/>
    <col min="12" max="12" width="14.28515625" style="162" customWidth="1"/>
    <col min="13" max="13" width="13" style="162" customWidth="1"/>
    <col min="14" max="14" width="12.7109375" style="162" customWidth="1"/>
    <col min="15" max="15" width="13.28515625" style="162" customWidth="1"/>
    <col min="16" max="16" width="16.42578125" style="162" customWidth="1"/>
    <col min="17" max="17" width="13.7109375" style="162" customWidth="1"/>
    <col min="18" max="18" width="11.42578125" style="44" customWidth="1"/>
    <col min="19" max="19" width="11.42578125" style="227"/>
    <col min="20" max="20" width="15.7109375" style="227" customWidth="1"/>
    <col min="21" max="21" width="13.7109375" style="227" customWidth="1"/>
    <col min="22" max="23" width="11.42578125" style="227"/>
    <col min="24" max="24" width="17.42578125" style="227" customWidth="1"/>
    <col min="25" max="25" width="14.28515625" style="227" customWidth="1"/>
    <col min="26" max="26" width="13" style="227" customWidth="1"/>
    <col min="27" max="27" width="12.7109375" style="227" customWidth="1"/>
    <col min="28" max="28" width="13.28515625" style="227" customWidth="1"/>
    <col min="29" max="29" width="16.42578125" style="227" bestFit="1" customWidth="1"/>
    <col min="30" max="30" width="13.7109375" style="227" bestFit="1" customWidth="1"/>
    <col min="31" max="31" width="11.42578125" style="228"/>
    <col min="32" max="16384" width="11.42578125" style="44"/>
  </cols>
  <sheetData>
    <row r="1" spans="1:36" ht="58.5" customHeight="1" x14ac:dyDescent="0.2">
      <c r="A1" s="333" t="s">
        <v>5</v>
      </c>
      <c r="B1" s="333"/>
      <c r="C1" s="333"/>
      <c r="D1" s="333"/>
      <c r="E1" s="2"/>
      <c r="S1" s="114"/>
      <c r="T1" s="106" t="s">
        <v>4</v>
      </c>
      <c r="U1" s="184" t="s">
        <v>3</v>
      </c>
      <c r="V1" s="185" t="s">
        <v>66</v>
      </c>
      <c r="W1" s="186" t="s">
        <v>22</v>
      </c>
      <c r="X1" s="161" t="s">
        <v>106</v>
      </c>
      <c r="Y1" s="437" t="e">
        <f>#REF!</f>
        <v>#REF!</v>
      </c>
      <c r="Z1" s="437"/>
      <c r="AA1" s="437"/>
      <c r="AB1" s="437"/>
      <c r="AC1" s="437"/>
      <c r="AD1" s="437"/>
      <c r="AE1" s="437"/>
      <c r="AG1" s="279"/>
      <c r="AH1" s="44">
        <f ca="1">CouleurCellule($S$13:$AD$204,AG1)</f>
        <v>0</v>
      </c>
    </row>
    <row r="2" spans="1:36" ht="16.5" customHeight="1" x14ac:dyDescent="0.2">
      <c r="A2" s="83" t="s">
        <v>92</v>
      </c>
      <c r="B2" s="6"/>
      <c r="C2" s="2"/>
      <c r="D2" s="3"/>
      <c r="E2" s="2"/>
      <c r="S2" s="93"/>
      <c r="T2" s="162"/>
      <c r="U2" s="106" t="s">
        <v>38</v>
      </c>
      <c r="V2" s="162"/>
      <c r="W2" s="162"/>
      <c r="X2" s="162"/>
      <c r="Y2" s="162"/>
      <c r="Z2" s="162"/>
      <c r="AA2" s="162"/>
      <c r="AB2" s="162"/>
      <c r="AC2" s="163"/>
      <c r="AD2" s="162"/>
      <c r="AE2" s="162"/>
      <c r="AG2" s="280"/>
      <c r="AH2" s="293">
        <f ca="1">CouleurCellule($S$13:$AD$204,AG2)</f>
        <v>5</v>
      </c>
    </row>
    <row r="3" spans="1:36" ht="15.75" x14ac:dyDescent="0.2">
      <c r="A3" s="48"/>
      <c r="B3" s="13"/>
      <c r="C3" s="45"/>
      <c r="D3" s="45"/>
      <c r="E3" s="2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G3" s="266"/>
      <c r="AH3" s="293">
        <f ca="1">CouleurCellule($S$13:$AD$204,AG3)</f>
        <v>2</v>
      </c>
    </row>
    <row r="4" spans="1:36" ht="25.5" customHeight="1" x14ac:dyDescent="0.2">
      <c r="A4" s="26" t="s">
        <v>45</v>
      </c>
      <c r="B4" s="27">
        <f ca="1">AH1+AH2</f>
        <v>5</v>
      </c>
      <c r="C4" s="2"/>
      <c r="D4" s="2"/>
      <c r="E4" s="2"/>
      <c r="G4" s="106"/>
      <c r="S4" s="93"/>
      <c r="T4" s="114"/>
      <c r="U4" s="93"/>
      <c r="V4" s="93"/>
      <c r="W4" s="93"/>
      <c r="X4" s="93"/>
      <c r="Y4" s="93"/>
      <c r="Z4" s="93"/>
      <c r="AA4" s="93"/>
      <c r="AB4" s="93"/>
      <c r="AC4" s="93"/>
      <c r="AD4" s="93"/>
    </row>
    <row r="5" spans="1:36" ht="18.75" customHeight="1" x14ac:dyDescent="0.2">
      <c r="A5" s="26" t="s">
        <v>44</v>
      </c>
      <c r="B5" s="27">
        <f ca="1">AH1</f>
        <v>0</v>
      </c>
      <c r="E5" s="2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</row>
    <row r="6" spans="1:36" ht="21.75" customHeight="1" x14ac:dyDescent="0.2">
      <c r="A6" s="26" t="s">
        <v>46</v>
      </c>
      <c r="B6" s="27">
        <f>SUMPRODUCT((F13:Q240&gt;=S13:AD240)*(F13:Q240&gt;0)*(S13:AD240&gt;0))</f>
        <v>0</v>
      </c>
      <c r="C6" s="17"/>
      <c r="D6" s="18"/>
      <c r="E6" s="2"/>
    </row>
    <row r="7" spans="1:36" ht="21.75" customHeight="1" x14ac:dyDescent="0.2">
      <c r="A7" s="15" t="s">
        <v>39</v>
      </c>
      <c r="B7" s="20">
        <f ca="1">B5/B4</f>
        <v>0</v>
      </c>
      <c r="C7" s="15" t="s">
        <v>37</v>
      </c>
      <c r="D7" s="16" t="e">
        <f ca="1">B6/B5</f>
        <v>#DIV/0!</v>
      </c>
      <c r="E7" s="278" t="s">
        <v>36</v>
      </c>
    </row>
    <row r="8" spans="1:36" ht="16.5" thickBot="1" x14ac:dyDescent="0.25">
      <c r="A8" s="48"/>
      <c r="B8" s="13"/>
      <c r="C8" s="438"/>
      <c r="D8" s="438"/>
      <c r="E8" s="2"/>
    </row>
    <row r="9" spans="1:36" ht="24" customHeight="1" thickBot="1" x14ac:dyDescent="0.25">
      <c r="E9" s="2"/>
      <c r="F9" s="436" t="s">
        <v>6</v>
      </c>
      <c r="G9" s="436"/>
      <c r="H9" s="436"/>
      <c r="I9" s="436" t="s">
        <v>7</v>
      </c>
      <c r="J9" s="436"/>
      <c r="K9" s="436"/>
      <c r="L9" s="436" t="s">
        <v>8</v>
      </c>
      <c r="M9" s="436"/>
      <c r="N9" s="436"/>
      <c r="O9" s="436" t="s">
        <v>9</v>
      </c>
      <c r="P9" s="436"/>
      <c r="Q9" s="436"/>
      <c r="S9" s="428" t="s">
        <v>6</v>
      </c>
      <c r="T9" s="429"/>
      <c r="U9" s="430"/>
      <c r="V9" s="428" t="s">
        <v>7</v>
      </c>
      <c r="W9" s="429"/>
      <c r="X9" s="430"/>
      <c r="Y9" s="428" t="s">
        <v>8</v>
      </c>
      <c r="Z9" s="429"/>
      <c r="AA9" s="430"/>
      <c r="AB9" s="428" t="s">
        <v>9</v>
      </c>
      <c r="AC9" s="429"/>
      <c r="AD9" s="430"/>
    </row>
    <row r="10" spans="1:36" s="5" customFormat="1" ht="54" customHeight="1" thickBot="1" x14ac:dyDescent="0.25">
      <c r="A10" s="8" t="s">
        <v>1</v>
      </c>
      <c r="B10" s="8" t="s">
        <v>0</v>
      </c>
      <c r="C10" s="8" t="s">
        <v>2</v>
      </c>
      <c r="D10" s="11" t="s">
        <v>113</v>
      </c>
      <c r="E10" s="12" t="s">
        <v>24</v>
      </c>
      <c r="F10" s="14" t="s">
        <v>10</v>
      </c>
      <c r="G10" s="14" t="s">
        <v>11</v>
      </c>
      <c r="H10" s="14" t="s">
        <v>12</v>
      </c>
      <c r="I10" s="14" t="s">
        <v>13</v>
      </c>
      <c r="J10" s="14" t="s">
        <v>14</v>
      </c>
      <c r="K10" s="14" t="s">
        <v>15</v>
      </c>
      <c r="L10" s="14" t="s">
        <v>16</v>
      </c>
      <c r="M10" s="14" t="s">
        <v>17</v>
      </c>
      <c r="N10" s="14" t="s">
        <v>18</v>
      </c>
      <c r="O10" s="14" t="s">
        <v>19</v>
      </c>
      <c r="P10" s="14" t="s">
        <v>20</v>
      </c>
      <c r="Q10" s="14" t="s">
        <v>21</v>
      </c>
      <c r="S10" s="281" t="s">
        <v>10</v>
      </c>
      <c r="T10" s="282" t="s">
        <v>11</v>
      </c>
      <c r="U10" s="282" t="s">
        <v>12</v>
      </c>
      <c r="V10" s="282" t="s">
        <v>13</v>
      </c>
      <c r="W10" s="282" t="s">
        <v>14</v>
      </c>
      <c r="X10" s="282" t="s">
        <v>15</v>
      </c>
      <c r="Y10" s="282" t="s">
        <v>16</v>
      </c>
      <c r="Z10" s="282" t="s">
        <v>17</v>
      </c>
      <c r="AA10" s="282" t="s">
        <v>18</v>
      </c>
      <c r="AB10" s="282" t="s">
        <v>19</v>
      </c>
      <c r="AC10" s="282" t="s">
        <v>20</v>
      </c>
      <c r="AD10" s="283" t="s">
        <v>21</v>
      </c>
    </row>
    <row r="11" spans="1:36" s="99" customFormat="1" ht="16.5" customHeight="1" x14ac:dyDescent="0.2">
      <c r="A11" s="115"/>
      <c r="B11" s="116"/>
      <c r="C11" s="117"/>
      <c r="D11" s="111"/>
      <c r="E11" s="112"/>
      <c r="F11" s="162"/>
      <c r="G11" s="162"/>
      <c r="H11" s="162"/>
      <c r="I11" s="162"/>
      <c r="J11" s="162"/>
      <c r="K11" s="162"/>
      <c r="L11" s="162"/>
      <c r="M11" s="162"/>
      <c r="N11" s="162"/>
      <c r="O11" s="162"/>
      <c r="P11" s="162"/>
      <c r="Q11" s="162"/>
      <c r="S11" s="227"/>
      <c r="T11" s="227"/>
      <c r="U11" s="227"/>
      <c r="V11" s="227"/>
      <c r="W11" s="227"/>
      <c r="X11" s="227"/>
      <c r="Y11" s="227"/>
      <c r="Z11" s="227"/>
      <c r="AA11" s="227"/>
      <c r="AB11" s="227"/>
      <c r="AC11" s="227"/>
      <c r="AD11" s="227"/>
      <c r="AE11" s="227"/>
    </row>
    <row r="12" spans="1:36" s="99" customFormat="1" ht="21.75" customHeight="1" x14ac:dyDescent="0.2">
      <c r="A12" s="106" t="s">
        <v>23</v>
      </c>
      <c r="B12" s="109"/>
      <c r="D12" s="96"/>
      <c r="E12" s="97"/>
      <c r="F12" s="162"/>
      <c r="G12" s="162"/>
      <c r="H12" s="162"/>
      <c r="I12" s="162"/>
      <c r="J12" s="162"/>
      <c r="K12" s="162"/>
      <c r="L12" s="162"/>
      <c r="M12" s="162"/>
      <c r="N12" s="162"/>
      <c r="O12" s="162"/>
      <c r="P12" s="162"/>
      <c r="Q12" s="162"/>
      <c r="S12" s="227"/>
      <c r="T12" s="227"/>
      <c r="U12" s="227"/>
      <c r="V12" s="227"/>
      <c r="W12" s="227"/>
      <c r="X12" s="227"/>
      <c r="Y12" s="227"/>
      <c r="Z12" s="227"/>
      <c r="AA12" s="227"/>
      <c r="AB12" s="227"/>
      <c r="AC12" s="227"/>
      <c r="AD12" s="227"/>
      <c r="AE12" s="227"/>
      <c r="AF12" s="316"/>
      <c r="AG12" s="316"/>
      <c r="AH12" s="316"/>
      <c r="AI12" s="316"/>
    </row>
    <row r="13" spans="1:36" s="59" customFormat="1" ht="41.45" customHeight="1" x14ac:dyDescent="0.2">
      <c r="A13" s="134"/>
      <c r="B13" s="135"/>
      <c r="C13" s="135"/>
      <c r="D13" s="123"/>
      <c r="E13" s="76"/>
      <c r="F13" s="439"/>
      <c r="G13" s="440"/>
      <c r="H13" s="440"/>
      <c r="I13" s="440"/>
      <c r="J13" s="440"/>
      <c r="K13" s="440"/>
      <c r="L13" s="440"/>
      <c r="M13" s="440"/>
      <c r="N13" s="440"/>
      <c r="O13" s="440"/>
      <c r="P13" s="441"/>
      <c r="Q13" s="305"/>
      <c r="S13" s="431"/>
      <c r="T13" s="432"/>
      <c r="U13" s="432"/>
      <c r="V13" s="432"/>
      <c r="W13" s="432"/>
      <c r="X13" s="432"/>
      <c r="Y13" s="432"/>
      <c r="Z13" s="432"/>
      <c r="AA13" s="432"/>
      <c r="AB13" s="432"/>
      <c r="AC13" s="433"/>
      <c r="AD13" s="238"/>
      <c r="AE13" s="228"/>
      <c r="AF13" s="316"/>
      <c r="AG13" s="316"/>
      <c r="AH13" s="316"/>
      <c r="AI13" s="316"/>
    </row>
    <row r="14" spans="1:36" s="322" customFormat="1" ht="41.45" customHeight="1" x14ac:dyDescent="0.2">
      <c r="A14" s="139"/>
      <c r="B14" s="135"/>
      <c r="C14" s="135"/>
      <c r="D14" s="123"/>
      <c r="E14" s="76"/>
      <c r="F14" s="335">
        <v>43570</v>
      </c>
      <c r="G14" s="336"/>
      <c r="H14" s="337"/>
      <c r="I14" s="335">
        <v>43661</v>
      </c>
      <c r="J14" s="336"/>
      <c r="K14" s="337"/>
      <c r="L14" s="335">
        <v>43753</v>
      </c>
      <c r="M14" s="336"/>
      <c r="N14" s="337"/>
      <c r="O14" s="335">
        <v>43845</v>
      </c>
      <c r="P14" s="336"/>
      <c r="Q14" s="337"/>
      <c r="S14" s="335"/>
      <c r="T14" s="336"/>
      <c r="U14" s="337"/>
      <c r="V14" s="335"/>
      <c r="W14" s="336"/>
      <c r="X14" s="337"/>
      <c r="Y14" s="348"/>
      <c r="Z14" s="349"/>
      <c r="AA14" s="350"/>
      <c r="AB14" s="348"/>
      <c r="AC14" s="349"/>
      <c r="AD14" s="350"/>
      <c r="AF14" s="323"/>
      <c r="AG14" s="323"/>
      <c r="AH14" s="323"/>
      <c r="AI14" s="323"/>
      <c r="AJ14" s="323"/>
    </row>
    <row r="15" spans="1:36" s="322" customFormat="1" ht="41.45" customHeight="1" x14ac:dyDescent="0.2">
      <c r="A15" s="139"/>
      <c r="B15" s="135"/>
      <c r="C15" s="135"/>
      <c r="D15" s="123"/>
      <c r="E15" s="76"/>
      <c r="F15" s="335">
        <v>43570</v>
      </c>
      <c r="G15" s="336"/>
      <c r="H15" s="337"/>
      <c r="I15" s="335">
        <v>43661</v>
      </c>
      <c r="J15" s="336"/>
      <c r="K15" s="337"/>
      <c r="L15" s="335">
        <v>43753</v>
      </c>
      <c r="M15" s="336"/>
      <c r="N15" s="337"/>
      <c r="O15" s="335">
        <v>43845</v>
      </c>
      <c r="P15" s="336"/>
      <c r="Q15" s="337"/>
      <c r="S15" s="335"/>
      <c r="T15" s="336"/>
      <c r="U15" s="337"/>
      <c r="V15" s="335"/>
      <c r="W15" s="336"/>
      <c r="X15" s="337"/>
      <c r="Y15" s="348"/>
      <c r="Z15" s="349"/>
      <c r="AA15" s="350"/>
      <c r="AB15" s="348"/>
      <c r="AC15" s="349"/>
      <c r="AD15" s="350"/>
      <c r="AF15" s="323"/>
      <c r="AG15" s="323"/>
      <c r="AH15" s="323"/>
      <c r="AI15" s="323"/>
      <c r="AJ15" s="323"/>
    </row>
    <row r="16" spans="1:36" s="165" customFormat="1" ht="41.45" customHeight="1" x14ac:dyDescent="0.2">
      <c r="A16" s="139"/>
      <c r="B16" s="135"/>
      <c r="C16" s="138"/>
      <c r="D16" s="123"/>
      <c r="E16" s="76"/>
      <c r="F16" s="338"/>
      <c r="G16" s="338"/>
      <c r="H16" s="338"/>
      <c r="I16" s="332">
        <v>43570</v>
      </c>
      <c r="J16" s="344"/>
      <c r="K16" s="344"/>
      <c r="L16" s="344"/>
      <c r="M16" s="344"/>
      <c r="N16" s="344"/>
      <c r="O16" s="344"/>
      <c r="P16" s="344"/>
      <c r="Q16" s="344"/>
      <c r="S16" s="338"/>
      <c r="T16" s="338"/>
      <c r="U16" s="338"/>
      <c r="V16" s="324"/>
      <c r="W16" s="344"/>
      <c r="X16" s="344"/>
      <c r="Y16" s="344"/>
      <c r="Z16" s="344"/>
      <c r="AA16" s="344"/>
      <c r="AB16" s="344"/>
      <c r="AC16" s="344"/>
      <c r="AD16" s="344"/>
      <c r="AE16" s="228"/>
      <c r="AF16" s="316"/>
      <c r="AG16" s="316"/>
      <c r="AH16" s="316"/>
      <c r="AI16" s="316"/>
      <c r="AJ16" s="316"/>
    </row>
    <row r="17" spans="1:36" s="322" customFormat="1" ht="41.45" customHeight="1" x14ac:dyDescent="0.2">
      <c r="A17" s="139"/>
      <c r="B17" s="135"/>
      <c r="C17" s="135"/>
      <c r="D17" s="123"/>
      <c r="E17" s="76"/>
      <c r="F17" s="335">
        <v>43616</v>
      </c>
      <c r="G17" s="336"/>
      <c r="H17" s="337"/>
      <c r="I17" s="335">
        <v>43708</v>
      </c>
      <c r="J17" s="336"/>
      <c r="K17" s="337"/>
      <c r="L17" s="335">
        <v>43830</v>
      </c>
      <c r="M17" s="336"/>
      <c r="N17" s="337"/>
      <c r="O17" s="335">
        <v>43889</v>
      </c>
      <c r="P17" s="336"/>
      <c r="Q17" s="337"/>
      <c r="S17" s="335"/>
      <c r="T17" s="336"/>
      <c r="U17" s="337"/>
      <c r="V17" s="335"/>
      <c r="W17" s="336"/>
      <c r="X17" s="337"/>
      <c r="Y17" s="335"/>
      <c r="Z17" s="336"/>
      <c r="AA17" s="337"/>
      <c r="AB17" s="348"/>
      <c r="AC17" s="349"/>
      <c r="AD17" s="350"/>
      <c r="AF17" s="323"/>
      <c r="AG17" s="323"/>
      <c r="AH17" s="323"/>
      <c r="AI17" s="323"/>
      <c r="AJ17" s="323"/>
    </row>
    <row r="18" spans="1:36" s="322" customFormat="1" ht="41.45" customHeight="1" x14ac:dyDescent="0.2">
      <c r="A18" s="139"/>
      <c r="B18" s="135"/>
      <c r="C18" s="135"/>
      <c r="D18" s="123"/>
      <c r="E18" s="76"/>
      <c r="F18" s="335">
        <v>43616</v>
      </c>
      <c r="G18" s="336"/>
      <c r="H18" s="337"/>
      <c r="I18" s="335">
        <v>43708</v>
      </c>
      <c r="J18" s="336"/>
      <c r="K18" s="337"/>
      <c r="L18" s="335">
        <v>43830</v>
      </c>
      <c r="M18" s="336"/>
      <c r="N18" s="337"/>
      <c r="O18" s="335">
        <v>43889</v>
      </c>
      <c r="P18" s="336"/>
      <c r="Q18" s="337"/>
      <c r="S18" s="335"/>
      <c r="T18" s="336"/>
      <c r="U18" s="337"/>
      <c r="V18" s="335"/>
      <c r="W18" s="336"/>
      <c r="X18" s="337"/>
      <c r="Y18" s="335"/>
      <c r="Z18" s="336"/>
      <c r="AA18" s="337"/>
      <c r="AB18" s="348"/>
      <c r="AC18" s="349"/>
      <c r="AD18" s="350"/>
      <c r="AF18" s="323"/>
      <c r="AG18" s="323"/>
      <c r="AH18" s="323"/>
      <c r="AI18" s="323"/>
      <c r="AJ18" s="323"/>
    </row>
    <row r="19" spans="1:36" s="165" customFormat="1" ht="41.45" customHeight="1" x14ac:dyDescent="0.2">
      <c r="A19" s="139"/>
      <c r="B19" s="135"/>
      <c r="C19" s="138"/>
      <c r="D19" s="123"/>
      <c r="E19" s="76"/>
      <c r="F19" s="345"/>
      <c r="G19" s="346"/>
      <c r="H19" s="346"/>
      <c r="I19" s="347"/>
      <c r="J19" s="324">
        <v>43616</v>
      </c>
      <c r="K19" s="345"/>
      <c r="L19" s="346"/>
      <c r="M19" s="346"/>
      <c r="N19" s="346"/>
      <c r="O19" s="346"/>
      <c r="P19" s="346"/>
      <c r="Q19" s="347"/>
      <c r="S19" s="345"/>
      <c r="T19" s="346"/>
      <c r="U19" s="346"/>
      <c r="V19" s="347"/>
      <c r="W19" s="324"/>
      <c r="X19" s="345"/>
      <c r="Y19" s="346"/>
      <c r="Z19" s="346"/>
      <c r="AA19" s="346"/>
      <c r="AB19" s="346"/>
      <c r="AC19" s="346"/>
      <c r="AD19" s="347"/>
      <c r="AE19" s="228"/>
      <c r="AF19" s="316"/>
      <c r="AG19" s="316"/>
      <c r="AH19" s="316"/>
      <c r="AI19" s="316"/>
      <c r="AJ19" s="316"/>
    </row>
    <row r="20" spans="1:36" s="322" customFormat="1" ht="41.45" customHeight="1" x14ac:dyDescent="0.2">
      <c r="A20" s="139"/>
      <c r="B20" s="135"/>
      <c r="C20" s="135"/>
      <c r="D20" s="123"/>
      <c r="E20" s="76"/>
      <c r="F20" s="335">
        <v>43616</v>
      </c>
      <c r="G20" s="336"/>
      <c r="H20" s="337"/>
      <c r="I20" s="335">
        <v>43708</v>
      </c>
      <c r="J20" s="336"/>
      <c r="K20" s="337"/>
      <c r="L20" s="335">
        <v>43830</v>
      </c>
      <c r="M20" s="336"/>
      <c r="N20" s="337"/>
      <c r="O20" s="335">
        <v>43889</v>
      </c>
      <c r="P20" s="336"/>
      <c r="Q20" s="337"/>
      <c r="S20" s="335"/>
      <c r="T20" s="336"/>
      <c r="U20" s="337"/>
      <c r="V20" s="335"/>
      <c r="W20" s="336"/>
      <c r="X20" s="337"/>
      <c r="Y20" s="348"/>
      <c r="Z20" s="349"/>
      <c r="AA20" s="350"/>
      <c r="AB20" s="335"/>
      <c r="AC20" s="336"/>
      <c r="AD20" s="337"/>
      <c r="AF20" s="323"/>
      <c r="AG20" s="323"/>
      <c r="AH20" s="323"/>
      <c r="AI20" s="323"/>
    </row>
    <row r="21" spans="1:36" s="322" customFormat="1" ht="41.45" customHeight="1" x14ac:dyDescent="0.2">
      <c r="A21" s="139"/>
      <c r="B21" s="135"/>
      <c r="C21" s="135"/>
      <c r="D21" s="123"/>
      <c r="E21" s="76"/>
      <c r="F21" s="335">
        <v>43616</v>
      </c>
      <c r="G21" s="336"/>
      <c r="H21" s="337"/>
      <c r="I21" s="335">
        <v>43708</v>
      </c>
      <c r="J21" s="336"/>
      <c r="K21" s="337"/>
      <c r="L21" s="335">
        <v>43830</v>
      </c>
      <c r="M21" s="336"/>
      <c r="N21" s="337"/>
      <c r="O21" s="335">
        <v>43889</v>
      </c>
      <c r="P21" s="336"/>
      <c r="Q21" s="337"/>
      <c r="S21" s="335"/>
      <c r="T21" s="336"/>
      <c r="U21" s="337"/>
      <c r="V21" s="335"/>
      <c r="W21" s="336"/>
      <c r="X21" s="337"/>
      <c r="Y21" s="348"/>
      <c r="Z21" s="349"/>
      <c r="AA21" s="350"/>
      <c r="AB21" s="335"/>
      <c r="AC21" s="336"/>
      <c r="AD21" s="337"/>
      <c r="AF21" s="323"/>
      <c r="AG21" s="323"/>
      <c r="AH21" s="323"/>
      <c r="AI21" s="323"/>
    </row>
    <row r="22" spans="1:36" s="165" customFormat="1" ht="41.45" customHeight="1" x14ac:dyDescent="0.2">
      <c r="A22" s="139"/>
      <c r="B22" s="135"/>
      <c r="C22" s="138"/>
      <c r="D22" s="123"/>
      <c r="E22" s="76"/>
      <c r="F22" s="345"/>
      <c r="G22" s="346"/>
      <c r="H22" s="346"/>
      <c r="I22" s="347"/>
      <c r="J22" s="324">
        <v>43616</v>
      </c>
      <c r="K22" s="345"/>
      <c r="L22" s="346"/>
      <c r="M22" s="346"/>
      <c r="N22" s="346"/>
      <c r="O22" s="346"/>
      <c r="P22" s="346"/>
      <c r="Q22" s="347"/>
      <c r="S22" s="345"/>
      <c r="T22" s="346"/>
      <c r="U22" s="346"/>
      <c r="V22" s="347"/>
      <c r="W22" s="324"/>
      <c r="X22" s="345"/>
      <c r="Y22" s="346"/>
      <c r="Z22" s="346"/>
      <c r="AA22" s="346"/>
      <c r="AB22" s="346"/>
      <c r="AC22" s="346"/>
      <c r="AD22" s="347"/>
      <c r="AE22" s="228"/>
      <c r="AF22" s="316"/>
      <c r="AG22" s="316"/>
      <c r="AH22" s="316"/>
      <c r="AI22" s="316"/>
    </row>
    <row r="23" spans="1:36" s="165" customFormat="1" ht="41.45" customHeight="1" x14ac:dyDescent="0.2">
      <c r="A23" s="139"/>
      <c r="B23" s="135"/>
      <c r="C23" s="135"/>
      <c r="D23" s="123"/>
      <c r="E23" s="76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S23" s="188"/>
      <c r="T23" s="188"/>
      <c r="U23" s="188"/>
      <c r="V23" s="188"/>
      <c r="W23" s="188"/>
      <c r="X23" s="188"/>
      <c r="Y23" s="188"/>
      <c r="Z23" s="321"/>
      <c r="AA23" s="188"/>
      <c r="AB23" s="188"/>
      <c r="AC23" s="188"/>
      <c r="AD23" s="188"/>
      <c r="AE23" s="228"/>
      <c r="AF23" s="316"/>
      <c r="AG23" s="316"/>
      <c r="AH23" s="316"/>
      <c r="AI23" s="316"/>
    </row>
    <row r="24" spans="1:36" s="322" customFormat="1" ht="41.45" customHeight="1" x14ac:dyDescent="0.2">
      <c r="A24" s="139"/>
      <c r="B24" s="135"/>
      <c r="C24" s="135"/>
      <c r="D24" s="123"/>
      <c r="E24" s="76"/>
      <c r="F24" s="188"/>
      <c r="G24" s="188"/>
      <c r="H24" s="188"/>
      <c r="I24" s="188"/>
      <c r="J24" s="188"/>
      <c r="K24" s="188"/>
      <c r="L24" s="188"/>
      <c r="M24" s="188"/>
      <c r="N24" s="188"/>
      <c r="O24" s="188"/>
      <c r="P24" s="188"/>
      <c r="Q24" s="188"/>
      <c r="S24" s="188"/>
      <c r="T24" s="188"/>
      <c r="U24" s="188"/>
      <c r="V24" s="188"/>
      <c r="W24" s="188"/>
      <c r="X24" s="188"/>
      <c r="Y24" s="188"/>
      <c r="Z24" s="321"/>
      <c r="AA24" s="188"/>
      <c r="AB24" s="188"/>
      <c r="AC24" s="188"/>
      <c r="AD24" s="188"/>
      <c r="AF24" s="323"/>
      <c r="AG24" s="323"/>
      <c r="AH24" s="323"/>
      <c r="AI24" s="323"/>
    </row>
    <row r="25" spans="1:36" s="322" customFormat="1" ht="41.45" customHeight="1" x14ac:dyDescent="0.2">
      <c r="A25" s="139"/>
      <c r="B25" s="135"/>
      <c r="C25" s="138"/>
      <c r="D25" s="123"/>
      <c r="E25" s="76"/>
      <c r="F25" s="345"/>
      <c r="G25" s="346"/>
      <c r="H25" s="346"/>
      <c r="I25" s="347"/>
      <c r="J25" s="324">
        <v>43616</v>
      </c>
      <c r="K25" s="345"/>
      <c r="L25" s="346"/>
      <c r="M25" s="346"/>
      <c r="N25" s="346"/>
      <c r="O25" s="346"/>
      <c r="P25" s="346"/>
      <c r="Q25" s="347"/>
      <c r="S25" s="345"/>
      <c r="T25" s="346"/>
      <c r="U25" s="346"/>
      <c r="V25" s="347"/>
      <c r="W25" s="324"/>
      <c r="X25" s="345"/>
      <c r="Y25" s="346"/>
      <c r="Z25" s="346"/>
      <c r="AA25" s="346"/>
      <c r="AB25" s="346"/>
      <c r="AC25" s="346"/>
      <c r="AD25" s="347"/>
      <c r="AF25" s="323"/>
      <c r="AG25" s="323"/>
      <c r="AH25" s="323"/>
      <c r="AI25" s="323"/>
    </row>
    <row r="26" spans="1:36" s="165" customFormat="1" ht="41.45" customHeight="1" x14ac:dyDescent="0.2">
      <c r="A26" s="139"/>
      <c r="B26" s="135"/>
      <c r="C26" s="135"/>
      <c r="D26" s="123"/>
      <c r="E26" s="76"/>
      <c r="F26" s="335">
        <v>43570</v>
      </c>
      <c r="G26" s="336"/>
      <c r="H26" s="337"/>
      <c r="I26" s="335">
        <v>43661</v>
      </c>
      <c r="J26" s="336"/>
      <c r="K26" s="337"/>
      <c r="L26" s="335">
        <v>43753</v>
      </c>
      <c r="M26" s="336"/>
      <c r="N26" s="337"/>
      <c r="O26" s="335">
        <v>43845</v>
      </c>
      <c r="P26" s="336"/>
      <c r="Q26" s="337"/>
      <c r="S26" s="335"/>
      <c r="T26" s="336"/>
      <c r="U26" s="337"/>
      <c r="V26" s="335"/>
      <c r="W26" s="336"/>
      <c r="X26" s="337"/>
      <c r="Y26" s="335"/>
      <c r="Z26" s="336"/>
      <c r="AA26" s="337"/>
      <c r="AB26" s="335"/>
      <c r="AC26" s="336"/>
      <c r="AD26" s="337"/>
      <c r="AE26" s="228"/>
      <c r="AF26" s="316"/>
      <c r="AG26" s="316"/>
      <c r="AH26" s="316"/>
      <c r="AI26" s="316"/>
    </row>
    <row r="27" spans="1:36" s="322" customFormat="1" ht="41.45" customHeight="1" x14ac:dyDescent="0.2">
      <c r="A27" s="139"/>
      <c r="B27" s="135"/>
      <c r="C27" s="135"/>
      <c r="D27" s="123"/>
      <c r="E27" s="76"/>
      <c r="F27" s="335">
        <v>43570</v>
      </c>
      <c r="G27" s="336"/>
      <c r="H27" s="337"/>
      <c r="I27" s="335">
        <v>43661</v>
      </c>
      <c r="J27" s="336"/>
      <c r="K27" s="337"/>
      <c r="L27" s="335">
        <v>43753</v>
      </c>
      <c r="M27" s="336"/>
      <c r="N27" s="337"/>
      <c r="O27" s="335">
        <v>43845</v>
      </c>
      <c r="P27" s="336"/>
      <c r="Q27" s="337"/>
      <c r="S27" s="335"/>
      <c r="T27" s="336"/>
      <c r="U27" s="337"/>
      <c r="V27" s="335"/>
      <c r="W27" s="336"/>
      <c r="X27" s="337"/>
      <c r="Y27" s="335"/>
      <c r="Z27" s="336"/>
      <c r="AA27" s="337"/>
      <c r="AB27" s="335"/>
      <c r="AC27" s="336"/>
      <c r="AD27" s="337"/>
      <c r="AF27" s="323"/>
      <c r="AG27" s="323"/>
      <c r="AH27" s="323"/>
      <c r="AI27" s="323"/>
    </row>
    <row r="28" spans="1:36" s="322" customFormat="1" ht="41.45" customHeight="1" x14ac:dyDescent="0.2">
      <c r="A28" s="139"/>
      <c r="B28" s="135"/>
      <c r="C28" s="138"/>
      <c r="D28" s="123"/>
      <c r="E28" s="76"/>
      <c r="F28" s="338"/>
      <c r="G28" s="338"/>
      <c r="H28" s="338"/>
      <c r="I28" s="324">
        <v>43570</v>
      </c>
      <c r="J28" s="344"/>
      <c r="K28" s="344"/>
      <c r="L28" s="344"/>
      <c r="M28" s="344"/>
      <c r="N28" s="344"/>
      <c r="O28" s="344"/>
      <c r="P28" s="344"/>
      <c r="Q28" s="344"/>
      <c r="S28" s="338"/>
      <c r="T28" s="338"/>
      <c r="U28" s="338"/>
      <c r="V28" s="324"/>
      <c r="W28" s="344"/>
      <c r="X28" s="344"/>
      <c r="Y28" s="344"/>
      <c r="Z28" s="344"/>
      <c r="AA28" s="344"/>
      <c r="AB28" s="344"/>
      <c r="AC28" s="344"/>
      <c r="AD28" s="344"/>
      <c r="AF28" s="323"/>
      <c r="AG28" s="323"/>
      <c r="AH28" s="323"/>
      <c r="AI28" s="323"/>
    </row>
    <row r="29" spans="1:36" s="322" customFormat="1" ht="41.45" customHeight="1" x14ac:dyDescent="0.2">
      <c r="A29" s="139"/>
      <c r="B29" s="135"/>
      <c r="C29" s="135"/>
      <c r="D29" s="123"/>
      <c r="E29" s="76"/>
      <c r="F29" s="335">
        <v>43570</v>
      </c>
      <c r="G29" s="336"/>
      <c r="H29" s="337"/>
      <c r="I29" s="335">
        <v>43661</v>
      </c>
      <c r="J29" s="336"/>
      <c r="K29" s="337"/>
      <c r="L29" s="335">
        <v>43753</v>
      </c>
      <c r="M29" s="336"/>
      <c r="N29" s="337"/>
      <c r="O29" s="335">
        <v>43845</v>
      </c>
      <c r="P29" s="336"/>
      <c r="Q29" s="337"/>
      <c r="S29" s="335"/>
      <c r="T29" s="336"/>
      <c r="U29" s="337"/>
      <c r="V29" s="335"/>
      <c r="W29" s="336"/>
      <c r="X29" s="337"/>
      <c r="Y29" s="335"/>
      <c r="Z29" s="336"/>
      <c r="AA29" s="337"/>
      <c r="AB29" s="335"/>
      <c r="AC29" s="336"/>
      <c r="AD29" s="337"/>
      <c r="AF29" s="323"/>
      <c r="AG29" s="323"/>
      <c r="AH29" s="323"/>
      <c r="AI29" s="323"/>
    </row>
    <row r="30" spans="1:36" s="322" customFormat="1" ht="41.45" customHeight="1" x14ac:dyDescent="0.2">
      <c r="A30" s="139"/>
      <c r="B30" s="135"/>
      <c r="C30" s="135"/>
      <c r="D30" s="123"/>
      <c r="E30" s="76"/>
      <c r="F30" s="335">
        <v>43570</v>
      </c>
      <c r="G30" s="336"/>
      <c r="H30" s="337"/>
      <c r="I30" s="335">
        <v>43661</v>
      </c>
      <c r="J30" s="336"/>
      <c r="K30" s="337"/>
      <c r="L30" s="335">
        <v>43753</v>
      </c>
      <c r="M30" s="336"/>
      <c r="N30" s="337"/>
      <c r="O30" s="335">
        <v>43845</v>
      </c>
      <c r="P30" s="336"/>
      <c r="Q30" s="337"/>
      <c r="S30" s="335"/>
      <c r="T30" s="336"/>
      <c r="U30" s="337"/>
      <c r="V30" s="335"/>
      <c r="W30" s="336"/>
      <c r="X30" s="337"/>
      <c r="Y30" s="335"/>
      <c r="Z30" s="336"/>
      <c r="AA30" s="337"/>
      <c r="AB30" s="335"/>
      <c r="AC30" s="336"/>
      <c r="AD30" s="337"/>
      <c r="AF30" s="323"/>
      <c r="AG30" s="323"/>
      <c r="AH30" s="323"/>
      <c r="AI30" s="323"/>
    </row>
    <row r="31" spans="1:36" s="165" customFormat="1" ht="41.45" customHeight="1" x14ac:dyDescent="0.2">
      <c r="A31" s="139"/>
      <c r="B31" s="135"/>
      <c r="C31" s="138"/>
      <c r="D31" s="123"/>
      <c r="E31" s="76"/>
      <c r="F31" s="338"/>
      <c r="G31" s="338"/>
      <c r="H31" s="338"/>
      <c r="I31" s="324">
        <v>43570</v>
      </c>
      <c r="J31" s="344"/>
      <c r="K31" s="344"/>
      <c r="L31" s="344"/>
      <c r="M31" s="344"/>
      <c r="N31" s="344"/>
      <c r="O31" s="344"/>
      <c r="P31" s="344"/>
      <c r="Q31" s="344"/>
      <c r="S31" s="338"/>
      <c r="T31" s="338"/>
      <c r="U31" s="338"/>
      <c r="V31" s="324"/>
      <c r="W31" s="344"/>
      <c r="X31" s="344"/>
      <c r="Y31" s="344"/>
      <c r="Z31" s="344"/>
      <c r="AA31" s="344"/>
      <c r="AB31" s="344"/>
      <c r="AC31" s="344"/>
      <c r="AD31" s="344"/>
      <c r="AE31" s="228"/>
      <c r="AF31" s="316"/>
      <c r="AG31" s="316"/>
      <c r="AH31" s="316"/>
      <c r="AI31" s="316"/>
    </row>
    <row r="32" spans="1:36" s="322" customFormat="1" ht="41.45" customHeight="1" x14ac:dyDescent="0.2">
      <c r="A32" s="139"/>
      <c r="B32" s="135"/>
      <c r="C32" s="135"/>
      <c r="D32" s="123"/>
      <c r="E32" s="76"/>
      <c r="F32" s="335">
        <v>43570</v>
      </c>
      <c r="G32" s="336"/>
      <c r="H32" s="337"/>
      <c r="I32" s="335">
        <v>43661</v>
      </c>
      <c r="J32" s="336"/>
      <c r="K32" s="337"/>
      <c r="L32" s="335">
        <v>43753</v>
      </c>
      <c r="M32" s="336"/>
      <c r="N32" s="337"/>
      <c r="O32" s="335">
        <v>43845</v>
      </c>
      <c r="P32" s="336"/>
      <c r="Q32" s="337"/>
      <c r="S32" s="335"/>
      <c r="T32" s="336"/>
      <c r="U32" s="337"/>
      <c r="V32" s="335"/>
      <c r="W32" s="336"/>
      <c r="X32" s="337"/>
      <c r="Y32" s="335"/>
      <c r="Z32" s="336"/>
      <c r="AA32" s="337"/>
      <c r="AB32" s="335"/>
      <c r="AC32" s="336"/>
      <c r="AD32" s="337"/>
    </row>
    <row r="33" spans="1:31" s="322" customFormat="1" ht="41.45" customHeight="1" x14ac:dyDescent="0.2">
      <c r="A33" s="139"/>
      <c r="B33" s="135"/>
      <c r="C33" s="135"/>
      <c r="D33" s="123"/>
      <c r="E33" s="76"/>
      <c r="F33" s="335">
        <v>43570</v>
      </c>
      <c r="G33" s="336"/>
      <c r="H33" s="337"/>
      <c r="I33" s="335">
        <v>43661</v>
      </c>
      <c r="J33" s="336"/>
      <c r="K33" s="337"/>
      <c r="L33" s="335">
        <v>43753</v>
      </c>
      <c r="M33" s="336"/>
      <c r="N33" s="337"/>
      <c r="O33" s="335">
        <v>43845</v>
      </c>
      <c r="P33" s="336"/>
      <c r="Q33" s="337"/>
      <c r="S33" s="335"/>
      <c r="T33" s="336"/>
      <c r="U33" s="337"/>
      <c r="V33" s="335"/>
      <c r="W33" s="336"/>
      <c r="X33" s="337"/>
      <c r="Y33" s="335"/>
      <c r="Z33" s="336"/>
      <c r="AA33" s="337"/>
      <c r="AB33" s="335"/>
      <c r="AC33" s="336"/>
      <c r="AD33" s="337"/>
    </row>
    <row r="34" spans="1:31" s="165" customFormat="1" ht="41.45" customHeight="1" x14ac:dyDescent="0.2">
      <c r="A34" s="139"/>
      <c r="B34" s="135"/>
      <c r="C34" s="138"/>
      <c r="D34" s="123"/>
      <c r="E34" s="76"/>
      <c r="F34" s="338"/>
      <c r="G34" s="338"/>
      <c r="H34" s="338"/>
      <c r="I34" s="324">
        <v>43570</v>
      </c>
      <c r="J34" s="344"/>
      <c r="K34" s="344"/>
      <c r="L34" s="344"/>
      <c r="M34" s="344"/>
      <c r="N34" s="344"/>
      <c r="O34" s="344"/>
      <c r="P34" s="344"/>
      <c r="Q34" s="344"/>
      <c r="S34" s="338"/>
      <c r="T34" s="338"/>
      <c r="U34" s="338"/>
      <c r="V34" s="324"/>
      <c r="W34" s="344"/>
      <c r="X34" s="344"/>
      <c r="Y34" s="344"/>
      <c r="Z34" s="344"/>
      <c r="AA34" s="344"/>
      <c r="AB34" s="344"/>
      <c r="AC34" s="344"/>
      <c r="AD34" s="344"/>
      <c r="AE34" s="228"/>
    </row>
    <row r="35" spans="1:31" s="322" customFormat="1" ht="41.45" customHeight="1" x14ac:dyDescent="0.2">
      <c r="A35" s="139"/>
      <c r="B35" s="135"/>
      <c r="C35" s="135"/>
      <c r="D35" s="123"/>
      <c r="E35" s="76"/>
      <c r="F35" s="335">
        <v>43585</v>
      </c>
      <c r="G35" s="336"/>
      <c r="H35" s="337"/>
      <c r="I35" s="335">
        <v>43677</v>
      </c>
      <c r="J35" s="336"/>
      <c r="K35" s="337"/>
      <c r="L35" s="335">
        <v>43769</v>
      </c>
      <c r="M35" s="336"/>
      <c r="N35" s="337"/>
      <c r="O35" s="335">
        <v>43861</v>
      </c>
      <c r="P35" s="336"/>
      <c r="Q35" s="337"/>
      <c r="S35" s="335"/>
      <c r="T35" s="336"/>
      <c r="U35" s="337"/>
      <c r="V35" s="335"/>
      <c r="W35" s="336"/>
      <c r="X35" s="337"/>
      <c r="Y35" s="335"/>
      <c r="Z35" s="336"/>
      <c r="AA35" s="337"/>
      <c r="AB35" s="335"/>
      <c r="AC35" s="336"/>
      <c r="AD35" s="337"/>
    </row>
    <row r="36" spans="1:31" s="322" customFormat="1" ht="41.45" customHeight="1" x14ac:dyDescent="0.2">
      <c r="A36" s="139"/>
      <c r="B36" s="135"/>
      <c r="C36" s="135"/>
      <c r="D36" s="123"/>
      <c r="E36" s="76"/>
      <c r="F36" s="335">
        <v>43585</v>
      </c>
      <c r="G36" s="336"/>
      <c r="H36" s="337"/>
      <c r="I36" s="335">
        <v>43677</v>
      </c>
      <c r="J36" s="336"/>
      <c r="K36" s="337"/>
      <c r="L36" s="335">
        <v>43769</v>
      </c>
      <c r="M36" s="336"/>
      <c r="N36" s="337"/>
      <c r="O36" s="335">
        <v>43861</v>
      </c>
      <c r="P36" s="336"/>
      <c r="Q36" s="337"/>
      <c r="S36" s="335"/>
      <c r="T36" s="336"/>
      <c r="U36" s="337"/>
      <c r="V36" s="335"/>
      <c r="W36" s="336"/>
      <c r="X36" s="337"/>
      <c r="Y36" s="335"/>
      <c r="Z36" s="336"/>
      <c r="AA36" s="337"/>
      <c r="AB36" s="335"/>
      <c r="AC36" s="336"/>
      <c r="AD36" s="337"/>
    </row>
    <row r="37" spans="1:31" s="165" customFormat="1" ht="41.45" customHeight="1" x14ac:dyDescent="0.2">
      <c r="A37" s="139"/>
      <c r="B37" s="135"/>
      <c r="C37" s="138"/>
      <c r="D37" s="123"/>
      <c r="E37" s="76"/>
      <c r="F37" s="338"/>
      <c r="G37" s="338"/>
      <c r="H37" s="338"/>
      <c r="I37" s="324">
        <v>43585</v>
      </c>
      <c r="J37" s="344"/>
      <c r="K37" s="344"/>
      <c r="L37" s="344"/>
      <c r="M37" s="344"/>
      <c r="N37" s="344"/>
      <c r="O37" s="344"/>
      <c r="P37" s="344"/>
      <c r="Q37" s="344"/>
      <c r="S37" s="338"/>
      <c r="T37" s="338"/>
      <c r="U37" s="338"/>
      <c r="V37" s="324"/>
      <c r="W37" s="344"/>
      <c r="X37" s="344"/>
      <c r="Y37" s="344"/>
      <c r="Z37" s="344"/>
      <c r="AA37" s="344"/>
      <c r="AB37" s="344"/>
      <c r="AC37" s="344"/>
      <c r="AD37" s="344"/>
      <c r="AE37" s="228"/>
    </row>
    <row r="38" spans="1:31" s="322" customFormat="1" ht="41.45" customHeight="1" x14ac:dyDescent="0.2">
      <c r="A38" s="139"/>
      <c r="B38" s="135"/>
      <c r="C38" s="135"/>
      <c r="D38" s="123"/>
      <c r="E38" s="76"/>
      <c r="F38" s="335">
        <v>43585</v>
      </c>
      <c r="G38" s="336"/>
      <c r="H38" s="337"/>
      <c r="I38" s="335">
        <v>43677</v>
      </c>
      <c r="J38" s="336"/>
      <c r="K38" s="337"/>
      <c r="L38" s="335">
        <v>43769</v>
      </c>
      <c r="M38" s="336"/>
      <c r="N38" s="337"/>
      <c r="O38" s="335">
        <v>43861</v>
      </c>
      <c r="P38" s="336"/>
      <c r="Q38" s="337"/>
      <c r="S38" s="335"/>
      <c r="T38" s="336"/>
      <c r="U38" s="337"/>
      <c r="V38" s="335"/>
      <c r="W38" s="336"/>
      <c r="X38" s="337"/>
      <c r="Y38" s="335"/>
      <c r="Z38" s="336"/>
      <c r="AA38" s="337"/>
      <c r="AB38" s="335"/>
      <c r="AC38" s="336"/>
      <c r="AD38" s="337"/>
    </row>
    <row r="39" spans="1:31" s="165" customFormat="1" ht="41.45" customHeight="1" x14ac:dyDescent="0.2">
      <c r="A39" s="139"/>
      <c r="B39" s="135"/>
      <c r="C39" s="135"/>
      <c r="D39" s="123"/>
      <c r="E39" s="76"/>
      <c r="F39" s="335">
        <v>43585</v>
      </c>
      <c r="G39" s="336"/>
      <c r="H39" s="337"/>
      <c r="I39" s="335">
        <v>43677</v>
      </c>
      <c r="J39" s="336"/>
      <c r="K39" s="337"/>
      <c r="L39" s="335">
        <v>43769</v>
      </c>
      <c r="M39" s="336"/>
      <c r="N39" s="337"/>
      <c r="O39" s="335">
        <v>43861</v>
      </c>
      <c r="P39" s="336"/>
      <c r="Q39" s="337"/>
      <c r="S39" s="335"/>
      <c r="T39" s="336"/>
      <c r="U39" s="337"/>
      <c r="V39" s="335"/>
      <c r="W39" s="336"/>
      <c r="X39" s="337"/>
      <c r="Y39" s="335"/>
      <c r="Z39" s="336"/>
      <c r="AA39" s="337"/>
      <c r="AB39" s="335"/>
      <c r="AC39" s="336"/>
      <c r="AD39" s="337"/>
      <c r="AE39" s="228"/>
    </row>
    <row r="40" spans="1:31" s="322" customFormat="1" ht="41.45" customHeight="1" x14ac:dyDescent="0.2">
      <c r="A40" s="139"/>
      <c r="B40" s="135"/>
      <c r="C40" s="138"/>
      <c r="D40" s="123"/>
      <c r="E40" s="76"/>
      <c r="F40" s="338"/>
      <c r="G40" s="338"/>
      <c r="H40" s="338"/>
      <c r="I40" s="324">
        <v>43585</v>
      </c>
      <c r="J40" s="344"/>
      <c r="K40" s="344"/>
      <c r="L40" s="344"/>
      <c r="M40" s="344"/>
      <c r="N40" s="344"/>
      <c r="O40" s="344"/>
      <c r="P40" s="344"/>
      <c r="Q40" s="344"/>
      <c r="S40" s="338"/>
      <c r="T40" s="338"/>
      <c r="U40" s="338"/>
      <c r="V40" s="324"/>
      <c r="W40" s="344"/>
      <c r="X40" s="344"/>
      <c r="Y40" s="344"/>
      <c r="Z40" s="344"/>
      <c r="AA40" s="344"/>
      <c r="AB40" s="344"/>
      <c r="AC40" s="344"/>
      <c r="AD40" s="344"/>
    </row>
    <row r="41" spans="1:31" s="322" customFormat="1" ht="41.45" customHeight="1" x14ac:dyDescent="0.2">
      <c r="A41" s="139"/>
      <c r="B41" s="135"/>
      <c r="C41" s="135"/>
      <c r="D41" s="123"/>
      <c r="E41" s="76"/>
      <c r="F41" s="335">
        <v>43677</v>
      </c>
      <c r="G41" s="336"/>
      <c r="H41" s="336"/>
      <c r="I41" s="336"/>
      <c r="J41" s="336"/>
      <c r="K41" s="337"/>
      <c r="L41" s="335">
        <v>43861</v>
      </c>
      <c r="M41" s="336"/>
      <c r="N41" s="336"/>
      <c r="O41" s="336"/>
      <c r="P41" s="336"/>
      <c r="Q41" s="337"/>
      <c r="S41" s="335"/>
      <c r="T41" s="336"/>
      <c r="U41" s="336"/>
      <c r="V41" s="336"/>
      <c r="W41" s="336"/>
      <c r="X41" s="337"/>
      <c r="Y41" s="335"/>
      <c r="Z41" s="336"/>
      <c r="AA41" s="336"/>
      <c r="AB41" s="336"/>
      <c r="AC41" s="336"/>
      <c r="AD41" s="337"/>
    </row>
    <row r="42" spans="1:31" s="322" customFormat="1" ht="41.45" customHeight="1" x14ac:dyDescent="0.2">
      <c r="A42" s="139"/>
      <c r="B42" s="135"/>
      <c r="C42" s="135"/>
      <c r="D42" s="123"/>
      <c r="E42" s="76"/>
      <c r="F42" s="335">
        <v>43677</v>
      </c>
      <c r="G42" s="336"/>
      <c r="H42" s="336"/>
      <c r="I42" s="336"/>
      <c r="J42" s="336"/>
      <c r="K42" s="337"/>
      <c r="L42" s="335">
        <v>43861</v>
      </c>
      <c r="M42" s="336"/>
      <c r="N42" s="336"/>
      <c r="O42" s="336"/>
      <c r="P42" s="336"/>
      <c r="Q42" s="337"/>
      <c r="S42" s="335"/>
      <c r="T42" s="336"/>
      <c r="U42" s="336"/>
      <c r="V42" s="336"/>
      <c r="W42" s="336"/>
      <c r="X42" s="337"/>
      <c r="Y42" s="335"/>
      <c r="Z42" s="336"/>
      <c r="AA42" s="336"/>
      <c r="AB42" s="336"/>
      <c r="AC42" s="336"/>
      <c r="AD42" s="337"/>
    </row>
    <row r="43" spans="1:31" s="165" customFormat="1" ht="41.45" customHeight="1" x14ac:dyDescent="0.2">
      <c r="A43" s="139"/>
      <c r="B43" s="135"/>
      <c r="C43" s="138"/>
      <c r="D43" s="123"/>
      <c r="E43" s="76"/>
      <c r="F43" s="338"/>
      <c r="G43" s="338"/>
      <c r="H43" s="338"/>
      <c r="I43" s="338"/>
      <c r="J43" s="338"/>
      <c r="K43" s="338"/>
      <c r="L43" s="326">
        <v>43677</v>
      </c>
      <c r="M43" s="339"/>
      <c r="N43" s="339"/>
      <c r="O43" s="339"/>
      <c r="P43" s="339"/>
      <c r="Q43" s="339"/>
      <c r="S43" s="338"/>
      <c r="T43" s="338"/>
      <c r="U43" s="338"/>
      <c r="V43" s="338"/>
      <c r="W43" s="338"/>
      <c r="X43" s="338"/>
      <c r="Y43" s="326"/>
      <c r="Z43" s="339"/>
      <c r="AA43" s="339"/>
      <c r="AB43" s="339"/>
      <c r="AC43" s="339"/>
      <c r="AD43" s="339"/>
      <c r="AE43" s="228"/>
    </row>
    <row r="44" spans="1:31" s="322" customFormat="1" ht="41.45" customHeight="1" x14ac:dyDescent="0.2">
      <c r="A44" s="139"/>
      <c r="B44" s="135"/>
      <c r="C44" s="135"/>
      <c r="D44" s="123"/>
      <c r="E44" s="76"/>
      <c r="F44" s="335">
        <v>43555</v>
      </c>
      <c r="G44" s="336"/>
      <c r="H44" s="337"/>
      <c r="I44" s="335">
        <v>43646</v>
      </c>
      <c r="J44" s="336"/>
      <c r="K44" s="337"/>
      <c r="L44" s="335">
        <v>43738</v>
      </c>
      <c r="M44" s="336"/>
      <c r="N44" s="337"/>
      <c r="O44" s="335">
        <v>43829</v>
      </c>
      <c r="P44" s="336"/>
      <c r="Q44" s="337"/>
      <c r="S44" s="335"/>
      <c r="T44" s="336"/>
      <c r="U44" s="337"/>
      <c r="V44" s="335"/>
      <c r="W44" s="336"/>
      <c r="X44" s="337"/>
      <c r="Y44" s="335"/>
      <c r="Z44" s="336"/>
      <c r="AA44" s="337"/>
      <c r="AB44" s="335"/>
      <c r="AC44" s="336"/>
      <c r="AD44" s="337"/>
    </row>
    <row r="45" spans="1:31" s="322" customFormat="1" ht="41.45" customHeight="1" x14ac:dyDescent="0.2">
      <c r="A45" s="139"/>
      <c r="B45" s="135"/>
      <c r="C45" s="135"/>
      <c r="D45" s="123"/>
      <c r="E45" s="76"/>
      <c r="F45" s="335">
        <v>43555</v>
      </c>
      <c r="G45" s="336"/>
      <c r="H45" s="337"/>
      <c r="I45" s="335">
        <v>43646</v>
      </c>
      <c r="J45" s="336"/>
      <c r="K45" s="337"/>
      <c r="L45" s="335">
        <v>43738</v>
      </c>
      <c r="M45" s="336"/>
      <c r="N45" s="337"/>
      <c r="O45" s="335">
        <v>43829</v>
      </c>
      <c r="P45" s="336"/>
      <c r="Q45" s="337"/>
      <c r="S45" s="335"/>
      <c r="T45" s="336"/>
      <c r="U45" s="337"/>
      <c r="V45" s="335"/>
      <c r="W45" s="336"/>
      <c r="X45" s="337"/>
      <c r="Y45" s="335"/>
      <c r="Z45" s="336"/>
      <c r="AA45" s="337"/>
      <c r="AB45" s="335"/>
      <c r="AC45" s="336"/>
      <c r="AD45" s="337"/>
    </row>
    <row r="46" spans="1:31" s="322" customFormat="1" ht="41.45" customHeight="1" x14ac:dyDescent="0.2">
      <c r="A46" s="139"/>
      <c r="B46" s="135"/>
      <c r="C46" s="138"/>
      <c r="D46" s="123"/>
      <c r="E46" s="76"/>
      <c r="F46" s="343"/>
      <c r="G46" s="343"/>
      <c r="H46" s="325">
        <v>43555</v>
      </c>
      <c r="I46" s="340"/>
      <c r="J46" s="341"/>
      <c r="K46" s="341"/>
      <c r="L46" s="341"/>
      <c r="M46" s="341"/>
      <c r="N46" s="341"/>
      <c r="O46" s="341"/>
      <c r="P46" s="341"/>
      <c r="Q46" s="342"/>
      <c r="S46" s="343"/>
      <c r="T46" s="343"/>
      <c r="U46" s="325"/>
      <c r="V46" s="340"/>
      <c r="W46" s="341"/>
      <c r="X46" s="341"/>
      <c r="Y46" s="341"/>
      <c r="Z46" s="341"/>
      <c r="AA46" s="341"/>
      <c r="AB46" s="341"/>
      <c r="AC46" s="341"/>
      <c r="AD46" s="342"/>
    </row>
    <row r="47" spans="1:31" s="165" customFormat="1" ht="41.45" customHeight="1" x14ac:dyDescent="0.2">
      <c r="A47" s="139"/>
      <c r="B47" s="135"/>
      <c r="C47" s="135"/>
      <c r="D47" s="123"/>
      <c r="E47" s="76"/>
      <c r="F47" s="335">
        <v>43313</v>
      </c>
      <c r="G47" s="336"/>
      <c r="H47" s="336"/>
      <c r="I47" s="336"/>
      <c r="J47" s="336"/>
      <c r="K47" s="337"/>
      <c r="L47" s="335">
        <v>43115</v>
      </c>
      <c r="M47" s="336"/>
      <c r="N47" s="336"/>
      <c r="O47" s="336"/>
      <c r="P47" s="336"/>
      <c r="Q47" s="337"/>
      <c r="S47" s="335"/>
      <c r="T47" s="336"/>
      <c r="U47" s="336"/>
      <c r="V47" s="336"/>
      <c r="W47" s="336"/>
      <c r="X47" s="337"/>
      <c r="Y47" s="335"/>
      <c r="Z47" s="336"/>
      <c r="AA47" s="336"/>
      <c r="AB47" s="336"/>
      <c r="AC47" s="336"/>
      <c r="AD47" s="337"/>
      <c r="AE47" s="228"/>
    </row>
    <row r="48" spans="1:31" s="322" customFormat="1" ht="41.45" customHeight="1" x14ac:dyDescent="0.2">
      <c r="A48" s="139"/>
      <c r="B48" s="135"/>
      <c r="C48" s="135"/>
      <c r="D48" s="123"/>
      <c r="E48" s="76"/>
      <c r="F48" s="335">
        <v>43313</v>
      </c>
      <c r="G48" s="336"/>
      <c r="H48" s="336"/>
      <c r="I48" s="336"/>
      <c r="J48" s="336"/>
      <c r="K48" s="337"/>
      <c r="L48" s="335">
        <v>43115</v>
      </c>
      <c r="M48" s="336"/>
      <c r="N48" s="336"/>
      <c r="O48" s="336"/>
      <c r="P48" s="336"/>
      <c r="Q48" s="337"/>
      <c r="S48" s="335"/>
      <c r="T48" s="336"/>
      <c r="U48" s="336"/>
      <c r="V48" s="336"/>
      <c r="W48" s="336"/>
      <c r="X48" s="337"/>
      <c r="Y48" s="335"/>
      <c r="Z48" s="336"/>
      <c r="AA48" s="336"/>
      <c r="AB48" s="336"/>
      <c r="AC48" s="336"/>
      <c r="AD48" s="337"/>
    </row>
    <row r="49" spans="1:44" s="322" customFormat="1" ht="41.45" customHeight="1" x14ac:dyDescent="0.2">
      <c r="A49" s="139"/>
      <c r="B49" s="135"/>
      <c r="C49" s="138"/>
      <c r="D49" s="123"/>
      <c r="E49" s="76"/>
      <c r="F49" s="338"/>
      <c r="G49" s="338"/>
      <c r="H49" s="338"/>
      <c r="I49" s="338"/>
      <c r="J49" s="338"/>
      <c r="K49" s="338"/>
      <c r="L49" s="338"/>
      <c r="M49" s="325">
        <v>43313</v>
      </c>
      <c r="N49" s="339"/>
      <c r="O49" s="339"/>
      <c r="P49" s="339"/>
      <c r="Q49" s="339"/>
      <c r="S49" s="338"/>
      <c r="T49" s="338"/>
      <c r="U49" s="338"/>
      <c r="V49" s="338"/>
      <c r="W49" s="338"/>
      <c r="X49" s="338"/>
      <c r="Y49" s="338"/>
      <c r="Z49" s="325"/>
      <c r="AA49" s="339"/>
      <c r="AB49" s="339"/>
      <c r="AC49" s="339"/>
      <c r="AD49" s="339"/>
    </row>
    <row r="50" spans="1:44" s="59" customFormat="1" ht="61.15" customHeight="1" x14ac:dyDescent="0.2">
      <c r="A50" s="134"/>
      <c r="B50" s="135"/>
      <c r="C50" s="135"/>
      <c r="D50" s="123"/>
      <c r="E50" s="317"/>
      <c r="F50" s="335"/>
      <c r="G50" s="336"/>
      <c r="H50" s="336"/>
      <c r="I50" s="336"/>
      <c r="J50" s="336"/>
      <c r="K50" s="336"/>
      <c r="L50" s="336"/>
      <c r="M50" s="336"/>
      <c r="N50" s="336"/>
      <c r="O50" s="336"/>
      <c r="P50" s="336"/>
      <c r="Q50" s="337"/>
      <c r="S50" s="335"/>
      <c r="T50" s="336"/>
      <c r="U50" s="336"/>
      <c r="V50" s="336"/>
      <c r="W50" s="336"/>
      <c r="X50" s="336"/>
      <c r="Y50" s="336"/>
      <c r="Z50" s="336"/>
      <c r="AA50" s="336"/>
      <c r="AB50" s="336"/>
      <c r="AC50" s="336"/>
      <c r="AD50" s="337"/>
      <c r="AE50" s="228"/>
    </row>
    <row r="51" spans="1:44" s="59" customFormat="1" ht="46.15" customHeight="1" x14ac:dyDescent="0.2">
      <c r="A51" s="134"/>
      <c r="B51" s="135"/>
      <c r="C51" s="135"/>
      <c r="D51" s="154"/>
      <c r="E51" s="76"/>
      <c r="F51" s="369"/>
      <c r="G51" s="355"/>
      <c r="H51" s="355"/>
      <c r="I51" s="355"/>
      <c r="J51" s="355"/>
      <c r="K51" s="355"/>
      <c r="L51" s="355"/>
      <c r="M51" s="355"/>
      <c r="N51" s="355"/>
      <c r="O51" s="355"/>
      <c r="P51" s="355"/>
      <c r="Q51" s="356"/>
      <c r="S51" s="369"/>
      <c r="T51" s="355"/>
      <c r="U51" s="355"/>
      <c r="V51" s="355"/>
      <c r="W51" s="355"/>
      <c r="X51" s="355"/>
      <c r="Y51" s="355"/>
      <c r="Z51" s="355"/>
      <c r="AA51" s="355"/>
      <c r="AB51" s="355"/>
      <c r="AC51" s="355"/>
      <c r="AD51" s="356"/>
      <c r="AE51" s="228"/>
    </row>
    <row r="52" spans="1:44" s="59" customFormat="1" ht="31.9" customHeight="1" x14ac:dyDescent="0.2">
      <c r="A52" s="134"/>
      <c r="B52" s="135"/>
      <c r="C52" s="138"/>
      <c r="D52" s="154"/>
      <c r="E52" s="76"/>
      <c r="F52" s="340"/>
      <c r="G52" s="341"/>
      <c r="H52" s="341"/>
      <c r="I52" s="341"/>
      <c r="J52" s="341"/>
      <c r="K52" s="341"/>
      <c r="L52" s="341"/>
      <c r="M52" s="341"/>
      <c r="N52" s="341"/>
      <c r="O52" s="341"/>
      <c r="P52" s="313">
        <v>43799</v>
      </c>
      <c r="Q52" s="312"/>
      <c r="S52" s="340"/>
      <c r="T52" s="341"/>
      <c r="U52" s="341"/>
      <c r="V52" s="341"/>
      <c r="W52" s="341"/>
      <c r="X52" s="341"/>
      <c r="Y52" s="341"/>
      <c r="Z52" s="341"/>
      <c r="AA52" s="341"/>
      <c r="AB52" s="341"/>
      <c r="AC52" s="264"/>
      <c r="AD52" s="263"/>
      <c r="AE52" s="228"/>
    </row>
    <row r="53" spans="1:44" s="59" customFormat="1" ht="38.450000000000003" customHeight="1" x14ac:dyDescent="0.2">
      <c r="A53" s="134"/>
      <c r="B53" s="135"/>
      <c r="C53" s="135"/>
      <c r="D53" s="154"/>
      <c r="E53" s="76"/>
      <c r="F53" s="421"/>
      <c r="G53" s="423"/>
      <c r="H53" s="423"/>
      <c r="I53" s="423"/>
      <c r="J53" s="423"/>
      <c r="K53" s="423"/>
      <c r="L53" s="423"/>
      <c r="M53" s="423"/>
      <c r="N53" s="423"/>
      <c r="O53" s="423"/>
      <c r="P53" s="423"/>
      <c r="Q53" s="424"/>
      <c r="S53" s="421" t="s">
        <v>98</v>
      </c>
      <c r="T53" s="423"/>
      <c r="U53" s="423"/>
      <c r="V53" s="423"/>
      <c r="W53" s="423"/>
      <c r="X53" s="423"/>
      <c r="Y53" s="423"/>
      <c r="Z53" s="423"/>
      <c r="AA53" s="423"/>
      <c r="AB53" s="423"/>
      <c r="AC53" s="423"/>
      <c r="AD53" s="424"/>
      <c r="AE53" s="228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</row>
    <row r="54" spans="1:44" s="165" customFormat="1" ht="56.25" customHeight="1" x14ac:dyDescent="0.2">
      <c r="A54" s="134"/>
      <c r="B54" s="135"/>
      <c r="C54" s="135"/>
      <c r="D54" s="123"/>
      <c r="E54" s="76"/>
      <c r="F54" s="369">
        <v>43600</v>
      </c>
      <c r="G54" s="355"/>
      <c r="H54" s="356"/>
      <c r="I54" s="369">
        <v>43692</v>
      </c>
      <c r="J54" s="355"/>
      <c r="K54" s="356"/>
      <c r="L54" s="369">
        <v>43784</v>
      </c>
      <c r="M54" s="355"/>
      <c r="N54" s="356"/>
      <c r="O54" s="369">
        <v>43876</v>
      </c>
      <c r="P54" s="376"/>
      <c r="Q54" s="377"/>
      <c r="S54" s="369"/>
      <c r="T54" s="355"/>
      <c r="U54" s="356"/>
      <c r="V54" s="369"/>
      <c r="W54" s="355"/>
      <c r="X54" s="356"/>
      <c r="Y54" s="369"/>
      <c r="Z54" s="355"/>
      <c r="AA54" s="356"/>
      <c r="AB54" s="369"/>
      <c r="AC54" s="376"/>
      <c r="AD54" s="376"/>
      <c r="AE54" s="228"/>
      <c r="AF54" s="198"/>
      <c r="AG54" s="97"/>
      <c r="AH54" s="97"/>
      <c r="AI54" s="198"/>
      <c r="AJ54" s="93"/>
      <c r="AK54" s="93"/>
      <c r="AL54" s="198"/>
      <c r="AM54" s="93"/>
      <c r="AN54" s="93"/>
      <c r="AO54" s="198"/>
      <c r="AP54" s="93"/>
      <c r="AQ54" s="93"/>
      <c r="AR54" s="2"/>
    </row>
    <row r="55" spans="1:44" s="165" customFormat="1" ht="56.25" customHeight="1" x14ac:dyDescent="0.2">
      <c r="A55" s="134"/>
      <c r="B55" s="135"/>
      <c r="C55" s="135"/>
      <c r="D55" s="123"/>
      <c r="E55" s="76"/>
      <c r="F55" s="369">
        <v>43600</v>
      </c>
      <c r="G55" s="355"/>
      <c r="H55" s="356"/>
      <c r="I55" s="369">
        <v>43692</v>
      </c>
      <c r="J55" s="355"/>
      <c r="K55" s="356"/>
      <c r="L55" s="369">
        <v>43784</v>
      </c>
      <c r="M55" s="355"/>
      <c r="N55" s="356"/>
      <c r="O55" s="369">
        <v>43876</v>
      </c>
      <c r="P55" s="376"/>
      <c r="Q55" s="377"/>
      <c r="S55" s="369"/>
      <c r="T55" s="355"/>
      <c r="U55" s="356"/>
      <c r="V55" s="369"/>
      <c r="W55" s="355"/>
      <c r="X55" s="356"/>
      <c r="Y55" s="369"/>
      <c r="Z55" s="355"/>
      <c r="AA55" s="356"/>
      <c r="AB55" s="369"/>
      <c r="AC55" s="376"/>
      <c r="AD55" s="376"/>
      <c r="AE55" s="228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</row>
    <row r="56" spans="1:44" s="165" customFormat="1" ht="56.25" customHeight="1" x14ac:dyDescent="0.2">
      <c r="A56" s="134"/>
      <c r="B56" s="135"/>
      <c r="C56" s="135"/>
      <c r="D56" s="123"/>
      <c r="E56" s="76"/>
      <c r="F56" s="425"/>
      <c r="G56" s="426"/>
      <c r="H56" s="426"/>
      <c r="I56" s="426"/>
      <c r="J56" s="426"/>
      <c r="K56" s="426"/>
      <c r="L56" s="426"/>
      <c r="M56" s="426"/>
      <c r="N56" s="426"/>
      <c r="O56" s="426"/>
      <c r="P56" s="426"/>
      <c r="Q56" s="427"/>
      <c r="S56" s="425" t="s">
        <v>73</v>
      </c>
      <c r="T56" s="426"/>
      <c r="U56" s="426"/>
      <c r="V56" s="426"/>
      <c r="W56" s="426"/>
      <c r="X56" s="426"/>
      <c r="Y56" s="426"/>
      <c r="Z56" s="426"/>
      <c r="AA56" s="426"/>
      <c r="AB56" s="426"/>
      <c r="AC56" s="426"/>
      <c r="AD56" s="427"/>
      <c r="AE56" s="228"/>
    </row>
    <row r="57" spans="1:44" s="165" customFormat="1" ht="56.25" customHeight="1" x14ac:dyDescent="0.2">
      <c r="A57" s="134"/>
      <c r="B57" s="135"/>
      <c r="C57" s="135"/>
      <c r="D57" s="123"/>
      <c r="E57" s="76"/>
      <c r="F57" s="425"/>
      <c r="G57" s="426"/>
      <c r="H57" s="426"/>
      <c r="I57" s="426"/>
      <c r="J57" s="426"/>
      <c r="K57" s="426"/>
      <c r="L57" s="426"/>
      <c r="M57" s="426"/>
      <c r="N57" s="426"/>
      <c r="O57" s="426"/>
      <c r="P57" s="426"/>
      <c r="Q57" s="427"/>
      <c r="S57" s="425" t="s">
        <v>73</v>
      </c>
      <c r="T57" s="426"/>
      <c r="U57" s="426"/>
      <c r="V57" s="426"/>
      <c r="W57" s="426"/>
      <c r="X57" s="426"/>
      <c r="Y57" s="426"/>
      <c r="Z57" s="426"/>
      <c r="AA57" s="426"/>
      <c r="AB57" s="426"/>
      <c r="AC57" s="426"/>
      <c r="AD57" s="427"/>
      <c r="AE57" s="228"/>
    </row>
    <row r="58" spans="1:44" s="165" customFormat="1" ht="56.25" customHeight="1" x14ac:dyDescent="0.2">
      <c r="A58" s="134"/>
      <c r="B58" s="135"/>
      <c r="C58" s="135"/>
      <c r="D58" s="123"/>
      <c r="E58" s="76"/>
      <c r="F58" s="357">
        <v>43646</v>
      </c>
      <c r="G58" s="357"/>
      <c r="H58" s="357"/>
      <c r="I58" s="357"/>
      <c r="J58" s="357"/>
      <c r="K58" s="357"/>
      <c r="L58" s="370">
        <v>43830</v>
      </c>
      <c r="M58" s="370"/>
      <c r="N58" s="370"/>
      <c r="O58" s="370"/>
      <c r="P58" s="370"/>
      <c r="Q58" s="371"/>
      <c r="S58" s="357"/>
      <c r="T58" s="357"/>
      <c r="U58" s="357"/>
      <c r="V58" s="357"/>
      <c r="W58" s="357"/>
      <c r="X58" s="357"/>
      <c r="Y58" s="370"/>
      <c r="Z58" s="370"/>
      <c r="AA58" s="370"/>
      <c r="AB58" s="370"/>
      <c r="AC58" s="370"/>
      <c r="AD58" s="371"/>
      <c r="AE58" s="228"/>
    </row>
    <row r="59" spans="1:44" s="165" customFormat="1" ht="56.25" customHeight="1" x14ac:dyDescent="0.2">
      <c r="A59" s="134"/>
      <c r="B59" s="135"/>
      <c r="C59" s="135"/>
      <c r="D59" s="123"/>
      <c r="E59" s="76"/>
      <c r="F59" s="335">
        <v>43555</v>
      </c>
      <c r="G59" s="336"/>
      <c r="H59" s="337"/>
      <c r="I59" s="335">
        <v>43646</v>
      </c>
      <c r="J59" s="336"/>
      <c r="K59" s="337"/>
      <c r="L59" s="335">
        <v>43738</v>
      </c>
      <c r="M59" s="336"/>
      <c r="N59" s="337"/>
      <c r="O59" s="335">
        <v>43829</v>
      </c>
      <c r="P59" s="336"/>
      <c r="Q59" s="337"/>
      <c r="S59" s="335"/>
      <c r="T59" s="336"/>
      <c r="U59" s="337"/>
      <c r="V59" s="335"/>
      <c r="W59" s="336"/>
      <c r="X59" s="337"/>
      <c r="Y59" s="335"/>
      <c r="Z59" s="336"/>
      <c r="AA59" s="337"/>
      <c r="AB59" s="335"/>
      <c r="AC59" s="336"/>
      <c r="AD59" s="337"/>
      <c r="AE59" s="228"/>
    </row>
    <row r="60" spans="1:44" s="165" customFormat="1" ht="56.25" customHeight="1" x14ac:dyDescent="0.2">
      <c r="A60" s="134"/>
      <c r="B60" s="135"/>
      <c r="C60" s="135"/>
      <c r="D60" s="123"/>
      <c r="E60" s="76"/>
      <c r="F60" s="344"/>
      <c r="G60" s="344"/>
      <c r="H60" s="344"/>
      <c r="I60" s="344"/>
      <c r="J60" s="344"/>
      <c r="K60" s="344"/>
      <c r="L60" s="344"/>
      <c r="M60" s="344"/>
      <c r="N60" s="344"/>
      <c r="O60" s="344"/>
      <c r="P60" s="344"/>
      <c r="Q60" s="313">
        <v>43830</v>
      </c>
      <c r="S60" s="344"/>
      <c r="T60" s="344"/>
      <c r="U60" s="344"/>
      <c r="V60" s="344"/>
      <c r="W60" s="344"/>
      <c r="X60" s="344"/>
      <c r="Y60" s="344"/>
      <c r="Z60" s="344"/>
      <c r="AA60" s="344"/>
      <c r="AB60" s="344"/>
      <c r="AC60" s="344"/>
      <c r="AD60" s="238"/>
      <c r="AE60" s="228"/>
    </row>
    <row r="61" spans="1:44" s="59" customFormat="1" ht="26.45" customHeight="1" x14ac:dyDescent="0.2">
      <c r="A61" s="288"/>
      <c r="B61" s="288"/>
      <c r="C61" s="223"/>
      <c r="D61" s="292"/>
      <c r="E61" s="56"/>
      <c r="F61" s="162"/>
      <c r="G61" s="162"/>
      <c r="H61" s="162"/>
      <c r="I61" s="162"/>
      <c r="J61" s="162"/>
      <c r="K61" s="162"/>
      <c r="L61" s="162"/>
      <c r="M61" s="162"/>
      <c r="N61" s="162"/>
      <c r="O61" s="162"/>
      <c r="P61" s="162"/>
      <c r="Q61" s="162"/>
      <c r="R61" s="84"/>
      <c r="S61" s="227"/>
      <c r="T61" s="227"/>
      <c r="U61" s="227"/>
      <c r="V61" s="227"/>
      <c r="W61" s="227"/>
      <c r="X61" s="227"/>
      <c r="Y61" s="227"/>
      <c r="Z61" s="227"/>
      <c r="AA61" s="227"/>
      <c r="AB61" s="227"/>
      <c r="AC61" s="227"/>
      <c r="AD61" s="227"/>
      <c r="AE61" s="228"/>
      <c r="AF61" s="84"/>
      <c r="AG61" s="84"/>
      <c r="AH61" s="84"/>
      <c r="AI61" s="84"/>
      <c r="AJ61" s="84"/>
      <c r="AK61" s="84"/>
    </row>
    <row r="62" spans="1:44" ht="18" customHeight="1" x14ac:dyDescent="0.2">
      <c r="A62" s="1" t="s">
        <v>70</v>
      </c>
      <c r="B62" s="32"/>
      <c r="C62" s="223"/>
      <c r="D62" s="284"/>
      <c r="E62" s="223"/>
      <c r="R62" s="84"/>
      <c r="AF62" s="84"/>
      <c r="AG62" s="84"/>
      <c r="AH62" s="84"/>
      <c r="AI62" s="84"/>
      <c r="AJ62" s="84"/>
      <c r="AK62" s="84"/>
    </row>
    <row r="63" spans="1:44" s="59" customFormat="1" ht="38.450000000000003" customHeight="1" x14ac:dyDescent="0.2">
      <c r="A63" s="134"/>
      <c r="B63" s="135"/>
      <c r="C63" s="140"/>
      <c r="D63" s="225"/>
      <c r="E63" s="76"/>
      <c r="F63" s="421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347"/>
      <c r="R63" s="84"/>
      <c r="S63" s="421" t="s">
        <v>94</v>
      </c>
      <c r="T63" s="346"/>
      <c r="U63" s="346"/>
      <c r="V63" s="346"/>
      <c r="W63" s="346"/>
      <c r="X63" s="346"/>
      <c r="Y63" s="346"/>
      <c r="Z63" s="346"/>
      <c r="AA63" s="346"/>
      <c r="AB63" s="346"/>
      <c r="AC63" s="346"/>
      <c r="AD63" s="347"/>
      <c r="AE63" s="228"/>
      <c r="AF63" s="84"/>
      <c r="AG63" s="84"/>
      <c r="AH63" s="84"/>
      <c r="AI63" s="84"/>
      <c r="AJ63" s="84"/>
      <c r="AK63" s="84"/>
    </row>
    <row r="64" spans="1:44" s="59" customFormat="1" ht="42.75" customHeight="1" x14ac:dyDescent="0.2">
      <c r="A64" s="134"/>
      <c r="B64" s="135"/>
      <c r="C64" s="135"/>
      <c r="D64" s="74"/>
      <c r="E64" s="76"/>
      <c r="F64" s="421"/>
      <c r="G64" s="346"/>
      <c r="H64" s="346"/>
      <c r="I64" s="346"/>
      <c r="J64" s="346"/>
      <c r="K64" s="346"/>
      <c r="L64" s="346"/>
      <c r="M64" s="346"/>
      <c r="N64" s="346"/>
      <c r="O64" s="346"/>
      <c r="P64" s="346"/>
      <c r="Q64" s="347"/>
      <c r="R64" s="84"/>
      <c r="S64" s="421" t="s">
        <v>94</v>
      </c>
      <c r="T64" s="346"/>
      <c r="U64" s="346"/>
      <c r="V64" s="346"/>
      <c r="W64" s="346"/>
      <c r="X64" s="346"/>
      <c r="Y64" s="346"/>
      <c r="Z64" s="346"/>
      <c r="AA64" s="346"/>
      <c r="AB64" s="346"/>
      <c r="AC64" s="346"/>
      <c r="AD64" s="347"/>
      <c r="AE64" s="228"/>
      <c r="AF64" s="84"/>
      <c r="AG64" s="84"/>
      <c r="AH64" s="84"/>
      <c r="AI64" s="84"/>
      <c r="AJ64" s="84"/>
      <c r="AK64" s="84"/>
    </row>
    <row r="65" spans="1:37" s="59" customFormat="1" ht="38.450000000000003" customHeight="1" x14ac:dyDescent="0.2">
      <c r="A65" s="134"/>
      <c r="B65" s="135"/>
      <c r="C65" s="135"/>
      <c r="D65" s="73"/>
      <c r="E65" s="76"/>
      <c r="F65" s="422"/>
      <c r="G65" s="423"/>
      <c r="H65" s="423"/>
      <c r="I65" s="423"/>
      <c r="J65" s="423"/>
      <c r="K65" s="423"/>
      <c r="L65" s="423"/>
      <c r="M65" s="423"/>
      <c r="N65" s="423"/>
      <c r="O65" s="423"/>
      <c r="P65" s="423"/>
      <c r="Q65" s="424"/>
      <c r="R65" s="84"/>
      <c r="S65" s="422" t="s">
        <v>74</v>
      </c>
      <c r="T65" s="423"/>
      <c r="U65" s="423"/>
      <c r="V65" s="423"/>
      <c r="W65" s="423"/>
      <c r="X65" s="423"/>
      <c r="Y65" s="423"/>
      <c r="Z65" s="423"/>
      <c r="AA65" s="423"/>
      <c r="AB65" s="423"/>
      <c r="AC65" s="423"/>
      <c r="AD65" s="424"/>
      <c r="AE65" s="228"/>
      <c r="AF65" s="84"/>
      <c r="AG65" s="84"/>
      <c r="AH65" s="84"/>
      <c r="AI65" s="84"/>
      <c r="AJ65" s="84"/>
      <c r="AK65" s="84"/>
    </row>
    <row r="66" spans="1:37" s="59" customFormat="1" ht="60.6" customHeight="1" x14ac:dyDescent="0.2">
      <c r="A66" s="134"/>
      <c r="B66" s="135"/>
      <c r="C66" s="135"/>
      <c r="D66" s="73"/>
      <c r="E66" s="76"/>
      <c r="F66" s="369">
        <v>43585</v>
      </c>
      <c r="G66" s="392"/>
      <c r="H66" s="393"/>
      <c r="I66" s="369">
        <v>43677</v>
      </c>
      <c r="J66" s="392"/>
      <c r="K66" s="393"/>
      <c r="L66" s="369">
        <v>43769</v>
      </c>
      <c r="M66" s="392"/>
      <c r="N66" s="393"/>
      <c r="O66" s="369">
        <v>43860</v>
      </c>
      <c r="P66" s="392"/>
      <c r="Q66" s="393"/>
      <c r="R66" s="84"/>
      <c r="S66" s="369"/>
      <c r="T66" s="392"/>
      <c r="U66" s="393"/>
      <c r="V66" s="369"/>
      <c r="W66" s="392"/>
      <c r="X66" s="393"/>
      <c r="Y66" s="369"/>
      <c r="Z66" s="392"/>
      <c r="AA66" s="393"/>
      <c r="AB66" s="369"/>
      <c r="AC66" s="392"/>
      <c r="AD66" s="393"/>
      <c r="AE66" s="228"/>
      <c r="AF66" s="84"/>
      <c r="AG66" s="84"/>
      <c r="AH66" s="84"/>
      <c r="AI66" s="84"/>
      <c r="AJ66" s="84"/>
      <c r="AK66" s="84"/>
    </row>
    <row r="67" spans="1:37" s="165" customFormat="1" ht="60.6" customHeight="1" x14ac:dyDescent="0.2">
      <c r="A67" s="134"/>
      <c r="B67" s="135"/>
      <c r="C67" s="135"/>
      <c r="D67" s="129"/>
      <c r="E67" s="76"/>
      <c r="F67" s="369"/>
      <c r="G67" s="370"/>
      <c r="H67" s="370"/>
      <c r="I67" s="370"/>
      <c r="J67" s="370"/>
      <c r="K67" s="370"/>
      <c r="L67" s="370"/>
      <c r="M67" s="370"/>
      <c r="N67" s="370"/>
      <c r="O67" s="370"/>
      <c r="P67" s="370"/>
      <c r="Q67" s="371"/>
      <c r="S67" s="369"/>
      <c r="T67" s="370"/>
      <c r="U67" s="370"/>
      <c r="V67" s="370"/>
      <c r="W67" s="370"/>
      <c r="X67" s="370"/>
      <c r="Y67" s="370"/>
      <c r="Z67" s="370"/>
      <c r="AA67" s="370"/>
      <c r="AB67" s="370"/>
      <c r="AC67" s="370"/>
      <c r="AD67" s="371"/>
      <c r="AE67" s="228"/>
    </row>
    <row r="68" spans="1:37" s="165" customFormat="1" ht="60.6" customHeight="1" x14ac:dyDescent="0.2">
      <c r="A68" s="134"/>
      <c r="B68" s="135"/>
      <c r="C68" s="135"/>
      <c r="D68" s="129"/>
      <c r="E68" s="76"/>
      <c r="F68" s="357">
        <v>43646</v>
      </c>
      <c r="G68" s="357"/>
      <c r="H68" s="357"/>
      <c r="I68" s="357"/>
      <c r="J68" s="357"/>
      <c r="K68" s="357"/>
      <c r="L68" s="370">
        <v>43830</v>
      </c>
      <c r="M68" s="370"/>
      <c r="N68" s="370"/>
      <c r="O68" s="370"/>
      <c r="P68" s="370"/>
      <c r="Q68" s="371"/>
      <c r="S68" s="357"/>
      <c r="T68" s="357"/>
      <c r="U68" s="357"/>
      <c r="V68" s="357"/>
      <c r="W68" s="357"/>
      <c r="X68" s="357"/>
      <c r="Y68" s="370"/>
      <c r="Z68" s="370"/>
      <c r="AA68" s="370"/>
      <c r="AB68" s="370"/>
      <c r="AC68" s="370"/>
      <c r="AD68" s="371"/>
      <c r="AE68" s="228"/>
    </row>
    <row r="69" spans="1:37" s="99" customFormat="1" ht="16.5" customHeight="1" x14ac:dyDescent="0.2">
      <c r="A69" s="118"/>
      <c r="B69" s="119"/>
      <c r="C69" s="118"/>
      <c r="D69" s="121"/>
      <c r="E69" s="120"/>
      <c r="F69" s="162"/>
      <c r="G69" s="162"/>
      <c r="H69" s="162"/>
      <c r="I69" s="162"/>
      <c r="J69" s="162"/>
      <c r="K69" s="162"/>
      <c r="L69" s="162"/>
      <c r="M69" s="162"/>
      <c r="N69" s="162"/>
      <c r="O69" s="162"/>
      <c r="P69" s="162"/>
      <c r="Q69" s="162"/>
      <c r="S69" s="227"/>
      <c r="T69" s="227"/>
      <c r="U69" s="227"/>
      <c r="V69" s="227"/>
      <c r="W69" s="227"/>
      <c r="X69" s="227"/>
      <c r="Y69" s="227"/>
      <c r="Z69" s="227"/>
      <c r="AA69" s="227"/>
      <c r="AB69" s="227"/>
      <c r="AC69" s="227"/>
      <c r="AD69" s="227"/>
      <c r="AE69" s="227"/>
    </row>
    <row r="70" spans="1:37" s="99" customFormat="1" ht="21.75" customHeight="1" x14ac:dyDescent="0.2">
      <c r="A70" s="106" t="s">
        <v>88</v>
      </c>
      <c r="B70" s="105"/>
      <c r="C70" s="291"/>
      <c r="D70" s="96"/>
      <c r="E70" s="291"/>
      <c r="F70" s="162"/>
      <c r="G70" s="162"/>
      <c r="H70" s="162"/>
      <c r="I70" s="162"/>
      <c r="J70" s="162"/>
      <c r="K70" s="162"/>
      <c r="L70" s="162"/>
      <c r="M70" s="162"/>
      <c r="N70" s="162"/>
      <c r="O70" s="162"/>
      <c r="P70" s="162"/>
      <c r="Q70" s="162"/>
      <c r="S70" s="227"/>
      <c r="T70" s="227"/>
      <c r="U70" s="227"/>
      <c r="V70" s="227"/>
      <c r="W70" s="227"/>
      <c r="X70" s="227"/>
      <c r="Y70" s="227"/>
      <c r="Z70" s="227"/>
      <c r="AA70" s="227"/>
      <c r="AB70" s="227"/>
      <c r="AC70" s="227"/>
      <c r="AD70" s="227"/>
      <c r="AE70" s="227"/>
    </row>
    <row r="71" spans="1:37" s="59" customFormat="1" ht="70.5" customHeight="1" x14ac:dyDescent="0.2">
      <c r="A71" s="134"/>
      <c r="B71" s="135"/>
      <c r="C71" s="138"/>
      <c r="D71" s="75"/>
      <c r="E71" s="76"/>
      <c r="F71" s="410" t="s">
        <v>108</v>
      </c>
      <c r="G71" s="411"/>
      <c r="H71" s="416"/>
      <c r="I71" s="417" t="s">
        <v>108</v>
      </c>
      <c r="J71" s="411"/>
      <c r="K71" s="411"/>
      <c r="L71" s="411" t="s">
        <v>108</v>
      </c>
      <c r="M71" s="411"/>
      <c r="N71" s="416"/>
      <c r="O71" s="417" t="s">
        <v>109</v>
      </c>
      <c r="P71" s="411"/>
      <c r="Q71" s="412"/>
      <c r="R71" s="84"/>
      <c r="S71" s="410"/>
      <c r="T71" s="411"/>
      <c r="U71" s="416"/>
      <c r="V71" s="417"/>
      <c r="W71" s="411"/>
      <c r="X71" s="411"/>
      <c r="Y71" s="411"/>
      <c r="Z71" s="411"/>
      <c r="AA71" s="416"/>
      <c r="AB71" s="417"/>
      <c r="AC71" s="411"/>
      <c r="AD71" s="412"/>
      <c r="AE71" s="228"/>
      <c r="AF71" s="84"/>
      <c r="AG71" s="84"/>
      <c r="AH71" s="84"/>
      <c r="AI71" s="84"/>
      <c r="AJ71" s="84"/>
      <c r="AK71" s="84"/>
    </row>
    <row r="72" spans="1:37" s="124" customFormat="1" ht="69.75" customHeight="1" x14ac:dyDescent="0.2">
      <c r="A72" s="134"/>
      <c r="B72" s="135"/>
      <c r="C72" s="138"/>
      <c r="D72" s="75"/>
      <c r="E72" s="76"/>
      <c r="F72" s="307"/>
      <c r="G72" s="422"/>
      <c r="H72" s="423"/>
      <c r="I72" s="423"/>
      <c r="J72" s="423"/>
      <c r="K72" s="423"/>
      <c r="L72" s="423"/>
      <c r="M72" s="423"/>
      <c r="N72" s="423"/>
      <c r="O72" s="423"/>
      <c r="P72" s="423"/>
      <c r="Q72" s="313">
        <v>43830</v>
      </c>
      <c r="S72" s="249"/>
      <c r="T72" s="250"/>
      <c r="U72" s="250"/>
      <c r="V72" s="250"/>
      <c r="W72" s="250"/>
      <c r="X72" s="250"/>
      <c r="Y72" s="250"/>
      <c r="Z72" s="250"/>
      <c r="AA72" s="250"/>
      <c r="AB72" s="250"/>
      <c r="AC72" s="251"/>
      <c r="AD72" s="238"/>
      <c r="AE72" s="228"/>
    </row>
    <row r="73" spans="1:37" s="124" customFormat="1" ht="49.5" customHeight="1" x14ac:dyDescent="0.2">
      <c r="A73" s="134"/>
      <c r="B73" s="135"/>
      <c r="C73" s="138"/>
      <c r="D73" s="75"/>
      <c r="E73" s="76"/>
      <c r="F73" s="307"/>
      <c r="G73" s="303"/>
      <c r="H73" s="303"/>
      <c r="I73" s="303"/>
      <c r="J73" s="298">
        <v>43616</v>
      </c>
      <c r="K73" s="303"/>
      <c r="L73" s="303"/>
      <c r="M73" s="303"/>
      <c r="N73" s="303"/>
      <c r="O73" s="303"/>
      <c r="P73" s="303"/>
      <c r="Q73" s="171"/>
      <c r="S73" s="249"/>
      <c r="T73" s="250"/>
      <c r="U73" s="250"/>
      <c r="V73" s="250"/>
      <c r="W73" s="233"/>
      <c r="X73" s="250"/>
      <c r="Y73" s="250"/>
      <c r="Z73" s="250"/>
      <c r="AA73" s="250"/>
      <c r="AB73" s="250"/>
      <c r="AC73" s="250"/>
      <c r="AD73" s="171"/>
      <c r="AE73" s="228"/>
    </row>
    <row r="74" spans="1:37" s="124" customFormat="1" ht="49.5" customHeight="1" x14ac:dyDescent="0.2">
      <c r="A74" s="134"/>
      <c r="B74" s="135"/>
      <c r="C74" s="138"/>
      <c r="D74" s="75"/>
      <c r="E74" s="76"/>
      <c r="F74" s="307"/>
      <c r="G74" s="303"/>
      <c r="H74" s="303"/>
      <c r="I74" s="298">
        <v>43585</v>
      </c>
      <c r="J74" s="303"/>
      <c r="K74" s="303"/>
      <c r="L74" s="303"/>
      <c r="M74" s="303"/>
      <c r="N74" s="303"/>
      <c r="O74" s="303"/>
      <c r="P74" s="303"/>
      <c r="Q74" s="171"/>
      <c r="S74" s="249"/>
      <c r="T74" s="250"/>
      <c r="U74" s="250"/>
      <c r="V74" s="233"/>
      <c r="W74" s="250"/>
      <c r="X74" s="250"/>
      <c r="Y74" s="250"/>
      <c r="Z74" s="250"/>
      <c r="AA74" s="250"/>
      <c r="AB74" s="250"/>
      <c r="AC74" s="250"/>
      <c r="AD74" s="171"/>
      <c r="AE74" s="228"/>
    </row>
    <row r="75" spans="1:37" s="124" customFormat="1" ht="49.5" customHeight="1" x14ac:dyDescent="0.2">
      <c r="A75" s="134"/>
      <c r="B75" s="135"/>
      <c r="C75" s="138"/>
      <c r="D75" s="75"/>
      <c r="E75" s="76"/>
      <c r="F75" s="307"/>
      <c r="G75" s="303"/>
      <c r="H75" s="303"/>
      <c r="I75" s="303"/>
      <c r="J75" s="303"/>
      <c r="K75" s="303"/>
      <c r="L75" s="303"/>
      <c r="M75" s="298">
        <v>43708</v>
      </c>
      <c r="N75" s="303"/>
      <c r="O75" s="303"/>
      <c r="P75" s="303"/>
      <c r="Q75" s="171"/>
      <c r="S75" s="249"/>
      <c r="T75" s="250"/>
      <c r="U75" s="250"/>
      <c r="V75" s="250"/>
      <c r="W75" s="250"/>
      <c r="X75" s="250"/>
      <c r="Y75" s="250"/>
      <c r="Z75" s="233"/>
      <c r="AA75" s="250"/>
      <c r="AB75" s="250"/>
      <c r="AC75" s="250"/>
      <c r="AD75" s="171"/>
      <c r="AE75" s="228"/>
    </row>
    <row r="76" spans="1:37" s="124" customFormat="1" ht="49.5" customHeight="1" x14ac:dyDescent="0.2">
      <c r="A76" s="134"/>
      <c r="B76" s="135"/>
      <c r="C76" s="138"/>
      <c r="D76" s="75"/>
      <c r="E76" s="76"/>
      <c r="F76" s="418"/>
      <c r="G76" s="419"/>
      <c r="H76" s="419"/>
      <c r="I76" s="419"/>
      <c r="J76" s="419"/>
      <c r="K76" s="419"/>
      <c r="L76" s="419"/>
      <c r="M76" s="419"/>
      <c r="N76" s="420"/>
      <c r="O76" s="298">
        <v>43769</v>
      </c>
      <c r="P76" s="303"/>
      <c r="Q76" s="171"/>
      <c r="S76" s="418"/>
      <c r="T76" s="419"/>
      <c r="U76" s="419"/>
      <c r="V76" s="419"/>
      <c r="W76" s="419"/>
      <c r="X76" s="419"/>
      <c r="Y76" s="419"/>
      <c r="Z76" s="419"/>
      <c r="AA76" s="420"/>
      <c r="AB76" s="233"/>
      <c r="AC76" s="250"/>
      <c r="AD76" s="171"/>
      <c r="AE76" s="228"/>
    </row>
    <row r="77" spans="1:37" s="124" customFormat="1" ht="49.5" customHeight="1" x14ac:dyDescent="0.2">
      <c r="A77" s="134"/>
      <c r="B77" s="135"/>
      <c r="C77" s="138"/>
      <c r="D77" s="75"/>
      <c r="E77" s="76"/>
      <c r="F77" s="307"/>
      <c r="G77" s="303"/>
      <c r="H77" s="298">
        <v>43555</v>
      </c>
      <c r="I77" s="303"/>
      <c r="J77" s="303"/>
      <c r="K77" s="303"/>
      <c r="L77" s="303"/>
      <c r="M77" s="303"/>
      <c r="N77" s="303"/>
      <c r="O77" s="303"/>
      <c r="P77" s="303"/>
      <c r="Q77" s="171"/>
      <c r="S77" s="249"/>
      <c r="T77" s="250"/>
      <c r="U77" s="233"/>
      <c r="V77" s="250"/>
      <c r="W77" s="250"/>
      <c r="X77" s="250"/>
      <c r="Y77" s="250"/>
      <c r="Z77" s="250"/>
      <c r="AA77" s="250"/>
      <c r="AB77" s="250"/>
      <c r="AC77" s="250"/>
      <c r="AD77" s="171"/>
      <c r="AE77" s="228"/>
    </row>
    <row r="78" spans="1:37" s="124" customFormat="1" ht="49.5" customHeight="1" x14ac:dyDescent="0.2">
      <c r="A78" s="134"/>
      <c r="B78" s="135"/>
      <c r="C78" s="135"/>
      <c r="D78" s="75"/>
      <c r="E78" s="29"/>
      <c r="F78" s="357">
        <v>43646</v>
      </c>
      <c r="G78" s="357"/>
      <c r="H78" s="357"/>
      <c r="I78" s="357"/>
      <c r="J78" s="357"/>
      <c r="K78" s="357"/>
      <c r="L78" s="370">
        <v>43830</v>
      </c>
      <c r="M78" s="370"/>
      <c r="N78" s="370"/>
      <c r="O78" s="370"/>
      <c r="P78" s="370"/>
      <c r="Q78" s="371"/>
      <c r="S78" s="410"/>
      <c r="T78" s="411"/>
      <c r="U78" s="411"/>
      <c r="V78" s="411"/>
      <c r="W78" s="411"/>
      <c r="X78" s="412"/>
      <c r="Y78" s="411"/>
      <c r="Z78" s="411"/>
      <c r="AA78" s="411"/>
      <c r="AB78" s="411"/>
      <c r="AC78" s="411"/>
      <c r="AD78" s="412"/>
      <c r="AE78" s="228"/>
    </row>
    <row r="79" spans="1:37" s="165" customFormat="1" ht="49.5" customHeight="1" x14ac:dyDescent="0.2">
      <c r="A79" s="134"/>
      <c r="B79" s="135"/>
      <c r="C79" s="135"/>
      <c r="D79" s="75"/>
      <c r="E79" s="29"/>
      <c r="F79" s="307"/>
      <c r="G79" s="303"/>
      <c r="H79" s="303"/>
      <c r="I79" s="303"/>
      <c r="J79" s="303"/>
      <c r="K79" s="303"/>
      <c r="L79" s="303"/>
      <c r="M79" s="303"/>
      <c r="N79" s="303"/>
      <c r="O79" s="303"/>
      <c r="P79" s="298">
        <v>43799</v>
      </c>
      <c r="Q79" s="304"/>
      <c r="S79" s="249"/>
      <c r="T79" s="250"/>
      <c r="U79" s="250"/>
      <c r="V79" s="250"/>
      <c r="W79" s="250"/>
      <c r="X79" s="250"/>
      <c r="Y79" s="250"/>
      <c r="Z79" s="250"/>
      <c r="AA79" s="250"/>
      <c r="AB79" s="250"/>
      <c r="AC79" s="256"/>
      <c r="AD79" s="251"/>
      <c r="AE79" s="228"/>
    </row>
    <row r="80" spans="1:37" s="165" customFormat="1" ht="49.5" customHeight="1" x14ac:dyDescent="0.2">
      <c r="A80" s="134"/>
      <c r="B80" s="135"/>
      <c r="C80" s="135"/>
      <c r="D80" s="75"/>
      <c r="E80" s="29"/>
      <c r="F80" s="410"/>
      <c r="G80" s="411"/>
      <c r="H80" s="411"/>
      <c r="I80" s="411"/>
      <c r="J80" s="411"/>
      <c r="K80" s="411"/>
      <c r="L80" s="411"/>
      <c r="M80" s="411"/>
      <c r="N80" s="411"/>
      <c r="O80" s="411"/>
      <c r="P80" s="411"/>
      <c r="Q80" s="412"/>
      <c r="S80" s="410"/>
      <c r="T80" s="411"/>
      <c r="U80" s="411"/>
      <c r="V80" s="411"/>
      <c r="W80" s="411"/>
      <c r="X80" s="411"/>
      <c r="Y80" s="411"/>
      <c r="Z80" s="411"/>
      <c r="AA80" s="411"/>
      <c r="AB80" s="411"/>
      <c r="AC80" s="411"/>
      <c r="AD80" s="412"/>
      <c r="AE80" s="228"/>
    </row>
    <row r="81" spans="1:37" s="150" customFormat="1" ht="49.5" customHeight="1" x14ac:dyDescent="0.2">
      <c r="A81" s="134"/>
      <c r="B81" s="135"/>
      <c r="C81" s="138"/>
      <c r="D81" s="75"/>
      <c r="E81" s="76"/>
      <c r="F81" s="131"/>
      <c r="G81" s="132"/>
      <c r="H81" s="132"/>
      <c r="I81" s="132"/>
      <c r="J81" s="132"/>
      <c r="K81" s="132"/>
      <c r="L81" s="132"/>
      <c r="M81" s="132"/>
      <c r="N81" s="180"/>
      <c r="O81" s="132"/>
      <c r="P81" s="132"/>
      <c r="Q81" s="179"/>
      <c r="S81" s="131"/>
      <c r="T81" s="132"/>
      <c r="U81" s="132"/>
      <c r="V81" s="132"/>
      <c r="W81" s="132"/>
      <c r="X81" s="132"/>
      <c r="Y81" s="132"/>
      <c r="Z81" s="132"/>
      <c r="AA81" s="180"/>
      <c r="AB81" s="132"/>
      <c r="AC81" s="132"/>
      <c r="AD81" s="179"/>
      <c r="AE81" s="228"/>
    </row>
    <row r="82" spans="1:37" s="165" customFormat="1" ht="49.5" customHeight="1" x14ac:dyDescent="0.2">
      <c r="A82" s="134"/>
      <c r="B82" s="135"/>
      <c r="C82" s="138"/>
      <c r="D82" s="75"/>
      <c r="E82" s="76"/>
      <c r="F82" s="318"/>
      <c r="G82" s="191"/>
      <c r="H82" s="191"/>
      <c r="I82" s="191"/>
      <c r="J82" s="191"/>
      <c r="K82" s="191"/>
      <c r="L82" s="191"/>
      <c r="M82" s="191"/>
      <c r="N82" s="192"/>
      <c r="O82" s="191"/>
      <c r="P82" s="298">
        <v>43799</v>
      </c>
      <c r="Q82" s="226"/>
      <c r="S82" s="191"/>
      <c r="T82" s="191"/>
      <c r="U82" s="191"/>
      <c r="V82" s="191"/>
      <c r="W82" s="191"/>
      <c r="X82" s="191"/>
      <c r="Y82" s="191"/>
      <c r="Z82" s="191"/>
      <c r="AA82" s="192"/>
      <c r="AB82" s="191"/>
      <c r="AC82" s="256"/>
      <c r="AD82" s="226"/>
      <c r="AE82" s="228"/>
    </row>
    <row r="83" spans="1:37" s="165" customFormat="1" ht="49.5" customHeight="1" x14ac:dyDescent="0.2">
      <c r="A83" s="134"/>
      <c r="B83" s="135"/>
      <c r="C83" s="138"/>
      <c r="D83" s="75"/>
      <c r="E83" s="76"/>
      <c r="F83" s="357">
        <v>43646</v>
      </c>
      <c r="G83" s="357"/>
      <c r="H83" s="357"/>
      <c r="I83" s="357"/>
      <c r="J83" s="357"/>
      <c r="K83" s="357"/>
      <c r="L83" s="370">
        <v>43830</v>
      </c>
      <c r="M83" s="370"/>
      <c r="N83" s="370"/>
      <c r="O83" s="370"/>
      <c r="P83" s="370"/>
      <c r="Q83" s="371"/>
      <c r="S83" s="357"/>
      <c r="T83" s="357"/>
      <c r="U83" s="357"/>
      <c r="V83" s="357"/>
      <c r="W83" s="357"/>
      <c r="X83" s="357"/>
      <c r="Y83" s="370"/>
      <c r="Z83" s="370"/>
      <c r="AA83" s="370"/>
      <c r="AB83" s="370"/>
      <c r="AC83" s="370"/>
      <c r="AD83" s="371"/>
      <c r="AE83" s="228"/>
    </row>
    <row r="84" spans="1:37" s="99" customFormat="1" ht="28.5" customHeight="1" x14ac:dyDescent="0.2">
      <c r="A84" s="106"/>
      <c r="B84" s="106"/>
      <c r="C84" s="106"/>
      <c r="D84" s="95"/>
      <c r="E84" s="121"/>
      <c r="F84" s="120"/>
      <c r="G84" s="162"/>
      <c r="H84" s="162"/>
      <c r="I84" s="162"/>
      <c r="J84" s="121"/>
      <c r="K84" s="120"/>
      <c r="L84" s="162"/>
      <c r="M84" s="162"/>
      <c r="N84" s="162"/>
      <c r="O84" s="121"/>
      <c r="P84" s="120"/>
      <c r="Q84" s="162"/>
      <c r="S84" s="120"/>
      <c r="T84" s="227"/>
      <c r="U84" s="227"/>
      <c r="V84" s="227"/>
      <c r="W84" s="121"/>
      <c r="X84" s="120"/>
      <c r="Y84" s="227"/>
      <c r="Z84" s="227"/>
      <c r="AA84" s="227"/>
      <c r="AB84" s="121"/>
      <c r="AC84" s="120"/>
      <c r="AD84" s="227"/>
      <c r="AE84" s="227"/>
    </row>
    <row r="85" spans="1:37" s="99" customFormat="1" ht="18.75" customHeight="1" x14ac:dyDescent="0.2">
      <c r="A85" s="102" t="s">
        <v>64</v>
      </c>
      <c r="B85" s="103"/>
      <c r="C85" s="291"/>
      <c r="D85" s="96"/>
      <c r="E85" s="96"/>
      <c r="F85" s="94"/>
      <c r="G85" s="162"/>
      <c r="H85" s="162"/>
      <c r="I85" s="162"/>
      <c r="J85" s="96"/>
      <c r="K85" s="94"/>
      <c r="L85" s="162"/>
      <c r="M85" s="162"/>
      <c r="N85" s="162"/>
      <c r="O85" s="96"/>
      <c r="P85" s="94"/>
      <c r="Q85" s="162"/>
      <c r="S85" s="265"/>
      <c r="T85" s="227"/>
      <c r="U85" s="227"/>
      <c r="V85" s="227"/>
      <c r="W85" s="96"/>
      <c r="X85" s="265"/>
      <c r="Y85" s="227"/>
      <c r="Z85" s="227"/>
      <c r="AA85" s="227"/>
      <c r="AB85" s="96"/>
      <c r="AC85" s="265"/>
      <c r="AD85" s="227"/>
      <c r="AE85" s="227"/>
    </row>
    <row r="86" spans="1:37" s="162" customFormat="1" ht="48" customHeight="1" x14ac:dyDescent="0.2">
      <c r="A86" s="134"/>
      <c r="B86" s="135"/>
      <c r="C86" s="135"/>
      <c r="D86" s="96"/>
      <c r="E86" s="96"/>
      <c r="F86" s="398"/>
      <c r="G86" s="398"/>
      <c r="H86" s="398"/>
      <c r="I86" s="398"/>
      <c r="J86" s="398"/>
      <c r="K86" s="398"/>
      <c r="L86" s="398"/>
      <c r="M86" s="398"/>
      <c r="N86" s="398"/>
      <c r="O86" s="398"/>
      <c r="P86" s="398"/>
      <c r="Q86" s="313">
        <v>43830</v>
      </c>
      <c r="S86" s="398"/>
      <c r="T86" s="398"/>
      <c r="U86" s="398"/>
      <c r="V86" s="398"/>
      <c r="W86" s="398"/>
      <c r="X86" s="398"/>
      <c r="Y86" s="398"/>
      <c r="Z86" s="398"/>
      <c r="AA86" s="398"/>
      <c r="AB86" s="398"/>
      <c r="AC86" s="398"/>
      <c r="AD86" s="238"/>
      <c r="AE86" s="227"/>
    </row>
    <row r="87" spans="1:37" s="124" customFormat="1" ht="37.5" customHeight="1" x14ac:dyDescent="0.2">
      <c r="A87" s="134"/>
      <c r="B87" s="135"/>
      <c r="C87" s="135"/>
      <c r="D87" s="96"/>
      <c r="E87" s="29"/>
      <c r="F87" s="335">
        <v>43496</v>
      </c>
      <c r="G87" s="336"/>
      <c r="H87" s="336"/>
      <c r="I87" s="336"/>
      <c r="J87" s="336"/>
      <c r="K87" s="337"/>
      <c r="L87" s="335">
        <v>43677</v>
      </c>
      <c r="M87" s="336"/>
      <c r="N87" s="336"/>
      <c r="O87" s="336"/>
      <c r="P87" s="336"/>
      <c r="Q87" s="337"/>
      <c r="S87" s="413"/>
      <c r="T87" s="414"/>
      <c r="U87" s="414"/>
      <c r="V87" s="414"/>
      <c r="W87" s="414"/>
      <c r="X87" s="415"/>
      <c r="Y87" s="335"/>
      <c r="Z87" s="336"/>
      <c r="AA87" s="336"/>
      <c r="AB87" s="336"/>
      <c r="AC87" s="336"/>
      <c r="AD87" s="337"/>
      <c r="AE87" s="228"/>
    </row>
    <row r="88" spans="1:37" s="59" customFormat="1" ht="42" customHeight="1" x14ac:dyDescent="0.2">
      <c r="A88" s="134"/>
      <c r="B88" s="135"/>
      <c r="C88" s="135"/>
      <c r="D88" s="96"/>
      <c r="E88" s="29"/>
      <c r="F88" s="335">
        <v>43570</v>
      </c>
      <c r="G88" s="336"/>
      <c r="H88" s="337"/>
      <c r="I88" s="335">
        <v>43661</v>
      </c>
      <c r="J88" s="336"/>
      <c r="K88" s="337"/>
      <c r="L88" s="335">
        <v>43753</v>
      </c>
      <c r="M88" s="336"/>
      <c r="N88" s="337"/>
      <c r="O88" s="335">
        <v>43845</v>
      </c>
      <c r="P88" s="336"/>
      <c r="Q88" s="337"/>
      <c r="R88" s="84"/>
      <c r="S88" s="335"/>
      <c r="T88" s="336"/>
      <c r="U88" s="337"/>
      <c r="V88" s="335"/>
      <c r="W88" s="336"/>
      <c r="X88" s="337"/>
      <c r="Y88" s="335"/>
      <c r="Z88" s="336"/>
      <c r="AA88" s="337"/>
      <c r="AB88" s="335"/>
      <c r="AC88" s="336"/>
      <c r="AD88" s="337"/>
      <c r="AE88" s="228"/>
      <c r="AF88" s="84"/>
      <c r="AG88" s="84"/>
      <c r="AH88" s="84"/>
      <c r="AI88" s="84"/>
      <c r="AJ88" s="84"/>
      <c r="AK88" s="84"/>
    </row>
    <row r="89" spans="1:37" s="59" customFormat="1" ht="37.5" customHeight="1" x14ac:dyDescent="0.2">
      <c r="A89" s="134"/>
      <c r="B89" s="135"/>
      <c r="C89" s="135"/>
      <c r="D89" s="96"/>
      <c r="E89" s="29"/>
      <c r="F89" s="369">
        <v>43585</v>
      </c>
      <c r="G89" s="355"/>
      <c r="H89" s="356"/>
      <c r="I89" s="369">
        <v>43677</v>
      </c>
      <c r="J89" s="355"/>
      <c r="K89" s="356"/>
      <c r="L89" s="369">
        <v>43769</v>
      </c>
      <c r="M89" s="355"/>
      <c r="N89" s="356"/>
      <c r="O89" s="369">
        <v>43860</v>
      </c>
      <c r="P89" s="355"/>
      <c r="Q89" s="356"/>
      <c r="R89" s="84"/>
      <c r="S89" s="369"/>
      <c r="T89" s="355"/>
      <c r="U89" s="356"/>
      <c r="V89" s="369"/>
      <c r="W89" s="355"/>
      <c r="X89" s="356"/>
      <c r="Y89" s="369"/>
      <c r="Z89" s="355"/>
      <c r="AA89" s="356"/>
      <c r="AB89" s="369"/>
      <c r="AC89" s="355"/>
      <c r="AD89" s="356"/>
      <c r="AE89" s="228"/>
      <c r="AF89" s="84"/>
      <c r="AG89" s="84"/>
      <c r="AH89" s="84"/>
      <c r="AI89" s="84"/>
      <c r="AJ89" s="84"/>
      <c r="AK89" s="84"/>
    </row>
    <row r="90" spans="1:37" s="59" customFormat="1" ht="37.5" customHeight="1" x14ac:dyDescent="0.2">
      <c r="A90" s="134"/>
      <c r="B90" s="135"/>
      <c r="C90" s="135"/>
      <c r="D90" s="96"/>
      <c r="E90" s="29"/>
      <c r="F90" s="335">
        <v>43570</v>
      </c>
      <c r="G90" s="336"/>
      <c r="H90" s="337"/>
      <c r="I90" s="335">
        <v>43661</v>
      </c>
      <c r="J90" s="336"/>
      <c r="K90" s="337"/>
      <c r="L90" s="335">
        <v>43753</v>
      </c>
      <c r="M90" s="336"/>
      <c r="N90" s="337"/>
      <c r="O90" s="335">
        <v>43845</v>
      </c>
      <c r="P90" s="336"/>
      <c r="Q90" s="337"/>
      <c r="R90" s="84"/>
      <c r="S90" s="335"/>
      <c r="T90" s="336"/>
      <c r="U90" s="337"/>
      <c r="V90" s="335"/>
      <c r="W90" s="336"/>
      <c r="X90" s="337"/>
      <c r="Y90" s="335"/>
      <c r="Z90" s="336"/>
      <c r="AA90" s="337"/>
      <c r="AB90" s="335"/>
      <c r="AC90" s="336"/>
      <c r="AD90" s="337"/>
      <c r="AE90" s="228"/>
      <c r="AF90" s="84"/>
      <c r="AG90" s="84"/>
      <c r="AH90" s="84"/>
      <c r="AI90" s="84"/>
      <c r="AJ90" s="84"/>
      <c r="AK90" s="84"/>
    </row>
    <row r="91" spans="1:37" s="124" customFormat="1" ht="37.5" customHeight="1" x14ac:dyDescent="0.2">
      <c r="A91" s="134"/>
      <c r="B91" s="135"/>
      <c r="C91" s="135"/>
      <c r="D91" s="96"/>
      <c r="E91" s="29"/>
      <c r="F91" s="407"/>
      <c r="G91" s="408"/>
      <c r="H91" s="408"/>
      <c r="I91" s="408"/>
      <c r="J91" s="408"/>
      <c r="K91" s="408"/>
      <c r="L91" s="408"/>
      <c r="M91" s="408"/>
      <c r="N91" s="408"/>
      <c r="O91" s="408"/>
      <c r="P91" s="408"/>
      <c r="Q91" s="409"/>
      <c r="S91" s="407" t="s">
        <v>69</v>
      </c>
      <c r="T91" s="408"/>
      <c r="U91" s="408"/>
      <c r="V91" s="408"/>
      <c r="W91" s="408"/>
      <c r="X91" s="408"/>
      <c r="Y91" s="408"/>
      <c r="Z91" s="408"/>
      <c r="AA91" s="408"/>
      <c r="AB91" s="408"/>
      <c r="AC91" s="408"/>
      <c r="AD91" s="409"/>
      <c r="AE91" s="228"/>
    </row>
    <row r="92" spans="1:37" s="59" customFormat="1" ht="87.75" customHeight="1" x14ac:dyDescent="0.2">
      <c r="A92" s="139"/>
      <c r="B92" s="135"/>
      <c r="C92" s="135"/>
      <c r="D92" s="96"/>
      <c r="E92" s="29"/>
      <c r="F92" s="407"/>
      <c r="G92" s="408"/>
      <c r="H92" s="408"/>
      <c r="I92" s="408"/>
      <c r="J92" s="408"/>
      <c r="K92" s="408"/>
      <c r="L92" s="408"/>
      <c r="M92" s="408"/>
      <c r="N92" s="408"/>
      <c r="O92" s="408"/>
      <c r="P92" s="408"/>
      <c r="Q92" s="409"/>
      <c r="R92" s="84"/>
      <c r="S92" s="407" t="s">
        <v>69</v>
      </c>
      <c r="T92" s="408"/>
      <c r="U92" s="408"/>
      <c r="V92" s="408"/>
      <c r="W92" s="408"/>
      <c r="X92" s="408"/>
      <c r="Y92" s="408"/>
      <c r="Z92" s="408"/>
      <c r="AA92" s="408"/>
      <c r="AB92" s="408"/>
      <c r="AC92" s="408"/>
      <c r="AD92" s="409"/>
      <c r="AE92" s="228"/>
      <c r="AF92" s="84"/>
      <c r="AG92" s="84"/>
      <c r="AH92" s="84"/>
      <c r="AI92" s="84"/>
      <c r="AJ92" s="84"/>
      <c r="AK92" s="84"/>
    </row>
    <row r="93" spans="1:37" s="59" customFormat="1" ht="37.5" customHeight="1" x14ac:dyDescent="0.2">
      <c r="A93" s="139"/>
      <c r="B93" s="135"/>
      <c r="C93" s="135"/>
      <c r="D93" s="96"/>
      <c r="E93" s="29"/>
      <c r="F93" s="357">
        <v>43646</v>
      </c>
      <c r="G93" s="357"/>
      <c r="H93" s="357"/>
      <c r="I93" s="357"/>
      <c r="J93" s="357"/>
      <c r="K93" s="357"/>
      <c r="L93" s="370">
        <v>43830</v>
      </c>
      <c r="M93" s="370"/>
      <c r="N93" s="370"/>
      <c r="O93" s="370"/>
      <c r="P93" s="370"/>
      <c r="Q93" s="371"/>
      <c r="R93" s="84"/>
      <c r="S93" s="357"/>
      <c r="T93" s="357"/>
      <c r="U93" s="357"/>
      <c r="V93" s="357"/>
      <c r="W93" s="357"/>
      <c r="X93" s="357"/>
      <c r="Y93" s="370"/>
      <c r="Z93" s="370"/>
      <c r="AA93" s="370"/>
      <c r="AB93" s="370"/>
      <c r="AC93" s="370"/>
      <c r="AD93" s="371"/>
      <c r="AE93" s="228"/>
      <c r="AF93" s="84"/>
      <c r="AG93" s="84"/>
      <c r="AH93" s="84"/>
      <c r="AI93" s="84"/>
      <c r="AJ93" s="84"/>
      <c r="AK93" s="84"/>
    </row>
    <row r="94" spans="1:37" s="150" customFormat="1" ht="37.5" customHeight="1" x14ac:dyDescent="0.2">
      <c r="A94" s="139"/>
      <c r="B94" s="135"/>
      <c r="C94" s="135"/>
      <c r="D94" s="96"/>
      <c r="E94" s="29"/>
      <c r="F94" s="369">
        <v>43585</v>
      </c>
      <c r="G94" s="355"/>
      <c r="H94" s="356"/>
      <c r="I94" s="369">
        <v>43677</v>
      </c>
      <c r="J94" s="355"/>
      <c r="K94" s="356"/>
      <c r="L94" s="369">
        <v>43769</v>
      </c>
      <c r="M94" s="355"/>
      <c r="N94" s="356"/>
      <c r="O94" s="369">
        <v>43860</v>
      </c>
      <c r="P94" s="355"/>
      <c r="Q94" s="356"/>
      <c r="S94" s="369"/>
      <c r="T94" s="355"/>
      <c r="U94" s="356"/>
      <c r="V94" s="369"/>
      <c r="W94" s="355"/>
      <c r="X94" s="356"/>
      <c r="Y94" s="369"/>
      <c r="Z94" s="355"/>
      <c r="AA94" s="356"/>
      <c r="AB94" s="369"/>
      <c r="AC94" s="355"/>
      <c r="AD94" s="356"/>
      <c r="AE94" s="228"/>
    </row>
    <row r="95" spans="1:37" s="150" customFormat="1" ht="37.5" customHeight="1" x14ac:dyDescent="0.2">
      <c r="A95" s="139"/>
      <c r="B95" s="135"/>
      <c r="C95" s="135"/>
      <c r="D95" s="96"/>
      <c r="E95" s="29"/>
      <c r="F95" s="372"/>
      <c r="G95" s="355"/>
      <c r="H95" s="355"/>
      <c r="I95" s="355"/>
      <c r="J95" s="355"/>
      <c r="K95" s="355"/>
      <c r="L95" s="355"/>
      <c r="M95" s="355"/>
      <c r="N95" s="355"/>
      <c r="O95" s="355"/>
      <c r="P95" s="355"/>
      <c r="Q95" s="356"/>
      <c r="S95" s="372"/>
      <c r="T95" s="355"/>
      <c r="U95" s="355"/>
      <c r="V95" s="355"/>
      <c r="W95" s="355"/>
      <c r="X95" s="355"/>
      <c r="Y95" s="355"/>
      <c r="Z95" s="355"/>
      <c r="AA95" s="355"/>
      <c r="AB95" s="355"/>
      <c r="AC95" s="355"/>
      <c r="AD95" s="356"/>
      <c r="AE95" s="228"/>
    </row>
    <row r="96" spans="1:37" s="165" customFormat="1" ht="37.5" customHeight="1" x14ac:dyDescent="0.2">
      <c r="A96" s="139"/>
      <c r="B96" s="135"/>
      <c r="C96" s="138"/>
      <c r="D96" s="96"/>
      <c r="E96" s="29"/>
      <c r="F96" s="398"/>
      <c r="G96" s="398"/>
      <c r="H96" s="398"/>
      <c r="I96" s="398"/>
      <c r="J96" s="398"/>
      <c r="K96" s="398"/>
      <c r="L96" s="398"/>
      <c r="M96" s="398"/>
      <c r="N96" s="398"/>
      <c r="O96" s="398"/>
      <c r="P96" s="190">
        <v>43799</v>
      </c>
      <c r="Q96" s="172"/>
      <c r="S96" s="398"/>
      <c r="T96" s="398"/>
      <c r="U96" s="398"/>
      <c r="V96" s="398"/>
      <c r="W96" s="398"/>
      <c r="X96" s="398"/>
      <c r="Y96" s="398"/>
      <c r="Z96" s="398"/>
      <c r="AA96" s="398"/>
      <c r="AB96" s="398"/>
      <c r="AC96" s="190"/>
      <c r="AD96" s="172"/>
      <c r="AE96" s="228"/>
    </row>
    <row r="97" spans="1:39" s="99" customFormat="1" ht="24.75" customHeight="1" x14ac:dyDescent="0.2">
      <c r="A97" s="104"/>
      <c r="B97" s="105"/>
      <c r="C97" s="291"/>
      <c r="D97" s="286"/>
      <c r="E97" s="121"/>
      <c r="F97" s="120"/>
      <c r="G97" s="162"/>
      <c r="H97" s="162"/>
      <c r="I97" s="162"/>
      <c r="J97" s="121"/>
      <c r="K97" s="120"/>
      <c r="L97" s="162"/>
      <c r="M97" s="162"/>
      <c r="N97" s="162"/>
      <c r="O97" s="121"/>
      <c r="P97" s="120"/>
      <c r="Q97" s="162"/>
      <c r="S97" s="120"/>
      <c r="T97" s="227"/>
      <c r="U97" s="227"/>
      <c r="V97" s="227"/>
      <c r="W97" s="121"/>
      <c r="X97" s="120"/>
      <c r="Y97" s="227"/>
      <c r="Z97" s="227"/>
      <c r="AA97" s="227"/>
      <c r="AB97" s="121"/>
      <c r="AC97" s="120"/>
      <c r="AD97" s="227"/>
      <c r="AE97" s="227"/>
    </row>
    <row r="98" spans="1:39" s="94" customFormat="1" ht="20.100000000000001" customHeight="1" x14ac:dyDescent="0.2">
      <c r="A98" s="102" t="s">
        <v>50</v>
      </c>
      <c r="B98" s="105"/>
      <c r="C98" s="291"/>
      <c r="D98" s="96"/>
      <c r="E98" s="96"/>
      <c r="G98" s="162"/>
      <c r="H98" s="162"/>
      <c r="I98" s="162"/>
      <c r="J98" s="96"/>
      <c r="L98" s="162"/>
      <c r="M98" s="162"/>
      <c r="N98" s="162"/>
      <c r="O98" s="96"/>
      <c r="Q98" s="162"/>
      <c r="R98" s="99"/>
      <c r="S98" s="265"/>
      <c r="T98" s="227"/>
      <c r="U98" s="227"/>
      <c r="V98" s="227"/>
      <c r="W98" s="96"/>
      <c r="X98" s="265"/>
      <c r="Y98" s="227"/>
      <c r="Z98" s="227"/>
      <c r="AA98" s="227"/>
      <c r="AB98" s="96"/>
      <c r="AC98" s="265"/>
      <c r="AD98" s="227"/>
      <c r="AE98" s="227"/>
      <c r="AF98" s="99"/>
      <c r="AG98" s="99"/>
      <c r="AH98" s="99"/>
      <c r="AI98" s="99"/>
      <c r="AJ98" s="99"/>
      <c r="AK98" s="99"/>
    </row>
    <row r="99" spans="1:39" s="124" customFormat="1" ht="37.5" customHeight="1" x14ac:dyDescent="0.2">
      <c r="A99" s="139"/>
      <c r="B99" s="135"/>
      <c r="C99" s="135"/>
      <c r="D99" s="284"/>
      <c r="E99" s="76"/>
      <c r="F99" s="335">
        <v>43677</v>
      </c>
      <c r="G99" s="376"/>
      <c r="H99" s="376"/>
      <c r="I99" s="376"/>
      <c r="J99" s="376"/>
      <c r="K99" s="377"/>
      <c r="L99" s="335">
        <v>43861</v>
      </c>
      <c r="M99" s="376"/>
      <c r="N99" s="376"/>
      <c r="O99" s="376"/>
      <c r="P99" s="376"/>
      <c r="Q99" s="377"/>
      <c r="S99" s="372"/>
      <c r="T99" s="376"/>
      <c r="U99" s="376"/>
      <c r="V99" s="376"/>
      <c r="W99" s="376"/>
      <c r="X99" s="377"/>
      <c r="Y99" s="372"/>
      <c r="Z99" s="376"/>
      <c r="AA99" s="376"/>
      <c r="AB99" s="376"/>
      <c r="AC99" s="376"/>
      <c r="AD99" s="377"/>
      <c r="AE99" s="228"/>
    </row>
    <row r="100" spans="1:39" s="165" customFormat="1" ht="37.5" customHeight="1" x14ac:dyDescent="0.2">
      <c r="A100" s="139"/>
      <c r="B100" s="135"/>
      <c r="C100" s="135"/>
      <c r="D100" s="284"/>
      <c r="E100" s="76"/>
      <c r="F100" s="372"/>
      <c r="G100" s="376"/>
      <c r="H100" s="376"/>
      <c r="I100" s="376"/>
      <c r="J100" s="376"/>
      <c r="K100" s="376"/>
      <c r="L100" s="376"/>
      <c r="M100" s="376"/>
      <c r="N100" s="376"/>
      <c r="O100" s="376"/>
      <c r="P100" s="376"/>
      <c r="Q100" s="377"/>
      <c r="S100" s="372"/>
      <c r="T100" s="376"/>
      <c r="U100" s="376"/>
      <c r="V100" s="376"/>
      <c r="W100" s="376"/>
      <c r="X100" s="376"/>
      <c r="Y100" s="376"/>
      <c r="Z100" s="376"/>
      <c r="AA100" s="376"/>
      <c r="AB100" s="376"/>
      <c r="AC100" s="376"/>
      <c r="AD100" s="377"/>
      <c r="AE100" s="228"/>
    </row>
    <row r="101" spans="1:39" s="124" customFormat="1" ht="37.5" customHeight="1" x14ac:dyDescent="0.2">
      <c r="A101" s="139"/>
      <c r="B101" s="135"/>
      <c r="C101" s="138"/>
      <c r="D101" s="284"/>
      <c r="E101" s="76"/>
      <c r="F101" s="400"/>
      <c r="G101" s="401"/>
      <c r="H101" s="401"/>
      <c r="I101" s="401"/>
      <c r="J101" s="402"/>
      <c r="K101" s="299">
        <v>43646</v>
      </c>
      <c r="L101" s="403"/>
      <c r="M101" s="404"/>
      <c r="N101" s="404"/>
      <c r="O101" s="404"/>
      <c r="P101" s="404"/>
      <c r="Q101" s="405"/>
      <c r="S101" s="400"/>
      <c r="T101" s="401"/>
      <c r="U101" s="401"/>
      <c r="V101" s="401"/>
      <c r="W101" s="402"/>
      <c r="X101" s="253"/>
      <c r="Y101" s="403"/>
      <c r="Z101" s="404"/>
      <c r="AA101" s="404"/>
      <c r="AB101" s="404"/>
      <c r="AC101" s="404"/>
      <c r="AD101" s="405"/>
      <c r="AE101" s="228"/>
    </row>
    <row r="102" spans="1:39" s="124" customFormat="1" ht="95.25" customHeight="1" x14ac:dyDescent="0.2">
      <c r="A102" s="134"/>
      <c r="B102" s="135"/>
      <c r="C102" s="138"/>
      <c r="D102" s="284"/>
      <c r="E102" s="29"/>
      <c r="F102" s="358"/>
      <c r="G102" s="358"/>
      <c r="H102" s="358"/>
      <c r="I102" s="358"/>
      <c r="J102" s="358"/>
      <c r="K102" s="358"/>
      <c r="L102" s="406"/>
      <c r="M102" s="406"/>
      <c r="N102" s="406"/>
      <c r="O102" s="406"/>
      <c r="P102" s="406"/>
      <c r="Q102" s="406"/>
      <c r="S102" s="358"/>
      <c r="T102" s="358"/>
      <c r="U102" s="358"/>
      <c r="V102" s="358"/>
      <c r="W102" s="358"/>
      <c r="X102" s="358"/>
      <c r="Y102" s="406"/>
      <c r="Z102" s="406"/>
      <c r="AA102" s="406"/>
      <c r="AB102" s="406"/>
      <c r="AC102" s="406"/>
      <c r="AD102" s="406"/>
      <c r="AE102" s="228"/>
    </row>
    <row r="103" spans="1:39" s="165" customFormat="1" ht="65.25" customHeight="1" x14ac:dyDescent="0.2">
      <c r="A103" s="134"/>
      <c r="B103" s="135"/>
      <c r="C103" s="138"/>
      <c r="D103" s="284"/>
      <c r="E103" s="29"/>
      <c r="F103" s="398"/>
      <c r="G103" s="398"/>
      <c r="H103" s="398"/>
      <c r="I103" s="398"/>
      <c r="J103" s="398"/>
      <c r="K103" s="398"/>
      <c r="L103" s="398"/>
      <c r="M103" s="398"/>
      <c r="N103" s="398"/>
      <c r="O103" s="398"/>
      <c r="P103" s="398"/>
      <c r="Q103" s="298">
        <v>43830</v>
      </c>
      <c r="S103" s="398"/>
      <c r="T103" s="398"/>
      <c r="U103" s="398"/>
      <c r="V103" s="398"/>
      <c r="W103" s="398"/>
      <c r="X103" s="398"/>
      <c r="Y103" s="398"/>
      <c r="Z103" s="398"/>
      <c r="AA103" s="398"/>
      <c r="AB103" s="398"/>
      <c r="AC103" s="398"/>
      <c r="AD103" s="233"/>
      <c r="AE103" s="228"/>
    </row>
    <row r="104" spans="1:39" s="165" customFormat="1" ht="65.25" customHeight="1" x14ac:dyDescent="0.2">
      <c r="A104" s="134"/>
      <c r="B104" s="135"/>
      <c r="C104" s="138"/>
      <c r="D104" s="284"/>
      <c r="E104" s="29"/>
      <c r="F104" s="358"/>
      <c r="G104" s="358"/>
      <c r="H104" s="358"/>
      <c r="I104" s="358"/>
      <c r="J104" s="358"/>
      <c r="K104" s="358"/>
      <c r="L104" s="358"/>
      <c r="M104" s="358"/>
      <c r="N104" s="358"/>
      <c r="O104" s="358"/>
      <c r="P104" s="358"/>
      <c r="Q104" s="358"/>
      <c r="S104" s="358"/>
      <c r="T104" s="358"/>
      <c r="U104" s="358"/>
      <c r="V104" s="358"/>
      <c r="W104" s="358"/>
      <c r="X104" s="358"/>
      <c r="Y104" s="358"/>
      <c r="Z104" s="358"/>
      <c r="AA104" s="358"/>
      <c r="AB104" s="358"/>
      <c r="AC104" s="358"/>
      <c r="AD104" s="358"/>
      <c r="AE104" s="228"/>
    </row>
    <row r="105" spans="1:39" s="165" customFormat="1" ht="65.25" customHeight="1" x14ac:dyDescent="0.2">
      <c r="A105" s="134"/>
      <c r="B105" s="135"/>
      <c r="C105" s="138"/>
      <c r="D105" s="284"/>
      <c r="E105" s="29"/>
      <c r="F105" s="398"/>
      <c r="G105" s="398"/>
      <c r="H105" s="398"/>
      <c r="I105" s="398"/>
      <c r="J105" s="398"/>
      <c r="K105" s="398"/>
      <c r="L105" s="398"/>
      <c r="M105" s="398"/>
      <c r="N105" s="398"/>
      <c r="O105" s="398"/>
      <c r="P105" s="398"/>
      <c r="Q105" s="298">
        <v>43830</v>
      </c>
      <c r="S105" s="398"/>
      <c r="T105" s="398"/>
      <c r="U105" s="398"/>
      <c r="V105" s="398"/>
      <c r="W105" s="398"/>
      <c r="X105" s="398"/>
      <c r="Y105" s="398"/>
      <c r="Z105" s="398"/>
      <c r="AA105" s="398"/>
      <c r="AB105" s="398"/>
      <c r="AC105" s="398"/>
      <c r="AD105" s="233"/>
      <c r="AE105" s="228"/>
    </row>
    <row r="106" spans="1:39" s="165" customFormat="1" ht="65.25" customHeight="1" x14ac:dyDescent="0.2">
      <c r="A106" s="134"/>
      <c r="B106" s="135"/>
      <c r="C106" s="138"/>
      <c r="D106" s="284"/>
      <c r="E106" s="29"/>
      <c r="F106" s="369">
        <v>43585</v>
      </c>
      <c r="G106" s="355"/>
      <c r="H106" s="355"/>
      <c r="I106" s="369">
        <v>43676</v>
      </c>
      <c r="J106" s="370"/>
      <c r="K106" s="371"/>
      <c r="L106" s="369">
        <v>43769</v>
      </c>
      <c r="M106" s="355"/>
      <c r="N106" s="356"/>
      <c r="O106" s="369">
        <v>43860</v>
      </c>
      <c r="P106" s="355"/>
      <c r="Q106" s="356"/>
      <c r="S106" s="369"/>
      <c r="T106" s="355"/>
      <c r="U106" s="355"/>
      <c r="V106" s="369"/>
      <c r="W106" s="370"/>
      <c r="X106" s="371"/>
      <c r="Y106" s="369"/>
      <c r="Z106" s="355"/>
      <c r="AA106" s="356"/>
      <c r="AB106" s="335"/>
      <c r="AC106" s="355"/>
      <c r="AD106" s="356"/>
      <c r="AE106" s="228"/>
    </row>
    <row r="107" spans="1:39" s="165" customFormat="1" ht="65.25" customHeight="1" x14ac:dyDescent="0.2">
      <c r="A107" s="134"/>
      <c r="B107" s="135"/>
      <c r="C107" s="138"/>
      <c r="D107" s="284"/>
      <c r="E107" s="29"/>
      <c r="F107" s="357">
        <v>43646</v>
      </c>
      <c r="G107" s="357"/>
      <c r="H107" s="357"/>
      <c r="I107" s="357"/>
      <c r="J107" s="357"/>
      <c r="K107" s="357"/>
      <c r="L107" s="370">
        <v>43830</v>
      </c>
      <c r="M107" s="370"/>
      <c r="N107" s="370"/>
      <c r="O107" s="370"/>
      <c r="P107" s="370"/>
      <c r="Q107" s="371"/>
      <c r="S107" s="357"/>
      <c r="T107" s="357"/>
      <c r="U107" s="357"/>
      <c r="V107" s="357"/>
      <c r="W107" s="357"/>
      <c r="X107" s="357"/>
      <c r="Y107" s="370"/>
      <c r="Z107" s="370"/>
      <c r="AA107" s="370"/>
      <c r="AB107" s="370"/>
      <c r="AC107" s="370"/>
      <c r="AD107" s="371"/>
      <c r="AE107" s="228"/>
    </row>
    <row r="108" spans="1:39" s="99" customFormat="1" ht="24.75" customHeight="1" x14ac:dyDescent="0.2">
      <c r="A108" s="104"/>
      <c r="B108" s="105"/>
      <c r="C108" s="291"/>
      <c r="D108" s="96"/>
      <c r="E108" s="121"/>
      <c r="F108" s="120"/>
      <c r="G108" s="162"/>
      <c r="H108" s="162"/>
      <c r="I108" s="162"/>
      <c r="J108" s="121"/>
      <c r="K108" s="120"/>
      <c r="L108" s="162"/>
      <c r="M108" s="162"/>
      <c r="N108" s="162"/>
      <c r="O108" s="121"/>
      <c r="P108" s="120"/>
      <c r="Q108" s="162"/>
      <c r="S108" s="120"/>
      <c r="T108" s="227"/>
      <c r="U108" s="227"/>
      <c r="V108" s="227"/>
      <c r="W108" s="121"/>
      <c r="X108" s="120"/>
      <c r="Y108" s="227"/>
      <c r="Z108" s="227"/>
      <c r="AA108" s="227"/>
      <c r="AB108" s="121"/>
      <c r="AC108" s="120"/>
      <c r="AD108" s="227"/>
      <c r="AE108" s="227"/>
      <c r="AG108" s="121"/>
      <c r="AH108" s="120"/>
      <c r="AL108" s="121"/>
      <c r="AM108" s="120"/>
    </row>
    <row r="109" spans="1:39" s="94" customFormat="1" ht="20.100000000000001" customHeight="1" x14ac:dyDescent="0.2">
      <c r="A109" s="106" t="s">
        <v>62</v>
      </c>
      <c r="B109" s="105"/>
      <c r="C109" s="291"/>
      <c r="D109" s="291"/>
      <c r="E109" s="120"/>
      <c r="F109" s="399"/>
      <c r="G109" s="399"/>
      <c r="H109" s="399"/>
      <c r="I109" s="399"/>
      <c r="J109" s="399"/>
      <c r="K109" s="399"/>
      <c r="L109" s="399"/>
      <c r="M109" s="399"/>
      <c r="N109" s="399"/>
      <c r="O109" s="399"/>
      <c r="P109" s="399"/>
      <c r="Q109" s="399"/>
      <c r="R109" s="99"/>
      <c r="S109" s="399"/>
      <c r="T109" s="399"/>
      <c r="U109" s="399"/>
      <c r="V109" s="399"/>
      <c r="W109" s="399"/>
      <c r="X109" s="399"/>
      <c r="Y109" s="399"/>
      <c r="Z109" s="399"/>
      <c r="AA109" s="399"/>
      <c r="AB109" s="399"/>
      <c r="AC109" s="399"/>
      <c r="AD109" s="399"/>
      <c r="AE109" s="227"/>
      <c r="AF109" s="99"/>
      <c r="AG109" s="99"/>
      <c r="AH109" s="99"/>
      <c r="AI109" s="99"/>
      <c r="AJ109" s="99"/>
      <c r="AK109" s="99"/>
    </row>
    <row r="110" spans="1:39" s="60" customFormat="1" ht="50.45" customHeight="1" x14ac:dyDescent="0.2">
      <c r="A110" s="139"/>
      <c r="B110" s="135"/>
      <c r="C110" s="141"/>
      <c r="D110" s="123"/>
      <c r="E110" s="76"/>
      <c r="F110" s="181">
        <v>43495</v>
      </c>
      <c r="G110" s="395"/>
      <c r="H110" s="396"/>
      <c r="I110" s="396"/>
      <c r="J110" s="396"/>
      <c r="K110" s="396"/>
      <c r="L110" s="396"/>
      <c r="M110" s="396"/>
      <c r="N110" s="396"/>
      <c r="O110" s="396"/>
      <c r="P110" s="396"/>
      <c r="Q110" s="397"/>
      <c r="R110" s="84"/>
      <c r="S110" s="327"/>
      <c r="T110" s="395"/>
      <c r="U110" s="396"/>
      <c r="V110" s="396"/>
      <c r="W110" s="396"/>
      <c r="X110" s="396"/>
      <c r="Y110" s="396"/>
      <c r="Z110" s="396"/>
      <c r="AA110" s="396"/>
      <c r="AB110" s="396"/>
      <c r="AC110" s="396"/>
      <c r="AD110" s="397"/>
      <c r="AE110" s="228"/>
      <c r="AF110" s="84"/>
      <c r="AG110" s="84"/>
      <c r="AH110" s="84"/>
      <c r="AI110" s="84"/>
      <c r="AJ110" s="84"/>
      <c r="AK110" s="84"/>
    </row>
    <row r="111" spans="1:39" s="125" customFormat="1" ht="50.45" customHeight="1" x14ac:dyDescent="0.2">
      <c r="A111" s="139"/>
      <c r="B111" s="135"/>
      <c r="C111" s="141"/>
      <c r="D111" s="123"/>
      <c r="E111" s="76"/>
      <c r="F111" s="181">
        <v>43495</v>
      </c>
      <c r="G111" s="395"/>
      <c r="H111" s="396"/>
      <c r="I111" s="396"/>
      <c r="J111" s="396"/>
      <c r="K111" s="396"/>
      <c r="L111" s="396"/>
      <c r="M111" s="396"/>
      <c r="N111" s="396"/>
      <c r="O111" s="396"/>
      <c r="P111" s="396"/>
      <c r="Q111" s="397"/>
      <c r="R111" s="124"/>
      <c r="S111" s="327"/>
      <c r="T111" s="395"/>
      <c r="U111" s="396"/>
      <c r="V111" s="396"/>
      <c r="W111" s="396"/>
      <c r="X111" s="396"/>
      <c r="Y111" s="396"/>
      <c r="Z111" s="396"/>
      <c r="AA111" s="396"/>
      <c r="AB111" s="396"/>
      <c r="AC111" s="396"/>
      <c r="AD111" s="397"/>
      <c r="AE111" s="228"/>
      <c r="AF111" s="124"/>
      <c r="AG111" s="124"/>
      <c r="AH111" s="124"/>
      <c r="AI111" s="124"/>
      <c r="AJ111" s="124"/>
      <c r="AK111" s="124"/>
    </row>
    <row r="112" spans="1:39" s="60" customFormat="1" ht="66.75" customHeight="1" x14ac:dyDescent="0.2">
      <c r="A112" s="139"/>
      <c r="B112" s="135"/>
      <c r="C112" s="135"/>
      <c r="D112" s="77"/>
      <c r="E112" s="76"/>
      <c r="F112" s="369">
        <v>43570</v>
      </c>
      <c r="G112" s="355"/>
      <c r="H112" s="356"/>
      <c r="I112" s="369">
        <v>43661</v>
      </c>
      <c r="J112" s="355"/>
      <c r="K112" s="356"/>
      <c r="L112" s="369">
        <v>43753</v>
      </c>
      <c r="M112" s="355"/>
      <c r="N112" s="356"/>
      <c r="O112" s="369">
        <v>43845</v>
      </c>
      <c r="P112" s="355"/>
      <c r="Q112" s="356"/>
      <c r="R112" s="84"/>
      <c r="S112" s="369"/>
      <c r="T112" s="355"/>
      <c r="U112" s="356"/>
      <c r="V112" s="369"/>
      <c r="W112" s="355"/>
      <c r="X112" s="356"/>
      <c r="Y112" s="369"/>
      <c r="Z112" s="355"/>
      <c r="AA112" s="356"/>
      <c r="AB112" s="394"/>
      <c r="AC112" s="355"/>
      <c r="AD112" s="356"/>
      <c r="AE112" s="228"/>
      <c r="AF112" s="84"/>
      <c r="AG112" s="84"/>
      <c r="AH112" s="84"/>
      <c r="AI112" s="84"/>
      <c r="AJ112" s="84"/>
      <c r="AK112" s="84"/>
    </row>
    <row r="113" spans="1:37" s="59" customFormat="1" ht="67.150000000000006" customHeight="1" x14ac:dyDescent="0.2">
      <c r="A113" s="139"/>
      <c r="B113" s="135"/>
      <c r="C113" s="136"/>
      <c r="D113" s="71"/>
      <c r="E113" s="76"/>
      <c r="F113" s="369">
        <v>43585</v>
      </c>
      <c r="G113" s="355"/>
      <c r="H113" s="356"/>
      <c r="I113" s="369">
        <v>43677</v>
      </c>
      <c r="J113" s="355"/>
      <c r="K113" s="356"/>
      <c r="L113" s="369">
        <v>43769</v>
      </c>
      <c r="M113" s="355"/>
      <c r="N113" s="356"/>
      <c r="O113" s="369">
        <v>43860</v>
      </c>
      <c r="P113" s="355"/>
      <c r="Q113" s="356"/>
      <c r="R113" s="84"/>
      <c r="S113" s="369"/>
      <c r="T113" s="355"/>
      <c r="U113" s="355"/>
      <c r="V113" s="369"/>
      <c r="W113" s="370"/>
      <c r="X113" s="371"/>
      <c r="Y113" s="369"/>
      <c r="Z113" s="355"/>
      <c r="AA113" s="356"/>
      <c r="AB113" s="335"/>
      <c r="AC113" s="355"/>
      <c r="AD113" s="356"/>
      <c r="AE113" s="228"/>
      <c r="AF113" s="84"/>
      <c r="AG113" s="84"/>
      <c r="AH113" s="84"/>
      <c r="AI113" s="84"/>
      <c r="AJ113" s="84"/>
      <c r="AK113" s="84"/>
    </row>
    <row r="114" spans="1:37" s="60" customFormat="1" ht="182.25" customHeight="1" x14ac:dyDescent="0.2">
      <c r="A114" s="139"/>
      <c r="B114" s="135"/>
      <c r="C114" s="135"/>
      <c r="D114" s="71"/>
      <c r="E114" s="76"/>
      <c r="F114" s="298">
        <v>43503</v>
      </c>
      <c r="G114" s="298">
        <v>43531</v>
      </c>
      <c r="H114" s="298">
        <v>43576</v>
      </c>
      <c r="I114" s="298">
        <v>43590</v>
      </c>
      <c r="J114" s="298">
        <v>43623</v>
      </c>
      <c r="K114" s="298">
        <v>43660</v>
      </c>
      <c r="L114" s="298">
        <v>43684</v>
      </c>
      <c r="M114" s="298">
        <v>43716</v>
      </c>
      <c r="N114" s="298">
        <v>43751</v>
      </c>
      <c r="O114" s="298">
        <v>43776</v>
      </c>
      <c r="P114" s="298">
        <v>43806</v>
      </c>
      <c r="Q114" s="298">
        <v>43845</v>
      </c>
      <c r="R114" s="84"/>
      <c r="S114" s="328"/>
      <c r="T114" s="233"/>
      <c r="U114" s="233"/>
      <c r="V114" s="233"/>
      <c r="W114" s="233"/>
      <c r="X114" s="233"/>
      <c r="Y114" s="233"/>
      <c r="Z114" s="233"/>
      <c r="AA114" s="233"/>
      <c r="AB114" s="233"/>
      <c r="AC114" s="233"/>
      <c r="AD114" s="233"/>
      <c r="AE114" s="228"/>
      <c r="AF114" s="84"/>
      <c r="AG114" s="84"/>
      <c r="AH114" s="84"/>
      <c r="AI114" s="84"/>
      <c r="AJ114" s="84"/>
      <c r="AK114" s="84"/>
    </row>
    <row r="115" spans="1:37" s="59" customFormat="1" ht="79.900000000000006" customHeight="1" x14ac:dyDescent="0.2">
      <c r="A115" s="139"/>
      <c r="B115" s="135"/>
      <c r="C115" s="135"/>
      <c r="D115" s="71"/>
      <c r="E115" s="76"/>
      <c r="F115" s="298">
        <v>43503</v>
      </c>
      <c r="G115" s="298">
        <v>43531</v>
      </c>
      <c r="H115" s="298">
        <v>43576</v>
      </c>
      <c r="I115" s="298">
        <v>43590</v>
      </c>
      <c r="J115" s="298">
        <v>43623</v>
      </c>
      <c r="K115" s="298">
        <v>43660</v>
      </c>
      <c r="L115" s="298">
        <v>43684</v>
      </c>
      <c r="M115" s="298">
        <v>43716</v>
      </c>
      <c r="N115" s="298">
        <v>43751</v>
      </c>
      <c r="O115" s="298">
        <v>43776</v>
      </c>
      <c r="P115" s="298">
        <v>43806</v>
      </c>
      <c r="Q115" s="298">
        <v>43845</v>
      </c>
      <c r="R115" s="84"/>
      <c r="S115" s="328"/>
      <c r="T115" s="233"/>
      <c r="U115" s="233"/>
      <c r="V115" s="233"/>
      <c r="W115" s="233"/>
      <c r="X115" s="233"/>
      <c r="Y115" s="233"/>
      <c r="Z115" s="233"/>
      <c r="AA115" s="233"/>
      <c r="AB115" s="233"/>
      <c r="AC115" s="233"/>
      <c r="AD115" s="233"/>
      <c r="AE115" s="228"/>
      <c r="AF115" s="84"/>
      <c r="AG115" s="84"/>
      <c r="AH115" s="84"/>
      <c r="AI115" s="84"/>
      <c r="AJ115" s="84"/>
      <c r="AK115" s="84"/>
    </row>
    <row r="116" spans="1:37" s="59" customFormat="1" ht="98.25" customHeight="1" x14ac:dyDescent="0.2">
      <c r="A116" s="139"/>
      <c r="B116" s="135"/>
      <c r="C116" s="135"/>
      <c r="D116" s="71"/>
      <c r="E116" s="76"/>
      <c r="F116" s="369">
        <v>43569</v>
      </c>
      <c r="G116" s="355"/>
      <c r="H116" s="356"/>
      <c r="I116" s="369">
        <v>43660</v>
      </c>
      <c r="J116" s="392"/>
      <c r="K116" s="393"/>
      <c r="L116" s="369">
        <v>43751</v>
      </c>
      <c r="M116" s="355"/>
      <c r="N116" s="356"/>
      <c r="O116" s="394">
        <v>43842</v>
      </c>
      <c r="P116" s="355"/>
      <c r="Q116" s="356"/>
      <c r="R116" s="84"/>
      <c r="S116" s="389"/>
      <c r="T116" s="390"/>
      <c r="U116" s="391"/>
      <c r="V116" s="369"/>
      <c r="W116" s="392"/>
      <c r="X116" s="393"/>
      <c r="Y116" s="369"/>
      <c r="Z116" s="355"/>
      <c r="AA116" s="356"/>
      <c r="AB116" s="394"/>
      <c r="AC116" s="355"/>
      <c r="AD116" s="356"/>
      <c r="AE116" s="228"/>
      <c r="AF116" s="84"/>
      <c r="AG116" s="84"/>
      <c r="AH116" s="84"/>
      <c r="AI116" s="84"/>
      <c r="AJ116" s="84"/>
      <c r="AK116" s="84"/>
    </row>
    <row r="117" spans="1:37" s="69" customFormat="1" ht="99" customHeight="1" x14ac:dyDescent="0.2">
      <c r="A117" s="139"/>
      <c r="B117" s="135"/>
      <c r="C117" s="135"/>
      <c r="D117" s="71"/>
      <c r="E117" s="76"/>
      <c r="F117" s="369">
        <v>43569</v>
      </c>
      <c r="G117" s="355"/>
      <c r="H117" s="356"/>
      <c r="I117" s="369">
        <v>43660</v>
      </c>
      <c r="J117" s="392"/>
      <c r="K117" s="393"/>
      <c r="L117" s="369">
        <v>43751</v>
      </c>
      <c r="M117" s="355"/>
      <c r="N117" s="356"/>
      <c r="O117" s="394">
        <v>43842</v>
      </c>
      <c r="P117" s="355"/>
      <c r="Q117" s="356"/>
      <c r="R117" s="84"/>
      <c r="S117" s="369"/>
      <c r="T117" s="355"/>
      <c r="U117" s="356"/>
      <c r="V117" s="369"/>
      <c r="W117" s="392"/>
      <c r="X117" s="393"/>
      <c r="Y117" s="369"/>
      <c r="Z117" s="355"/>
      <c r="AA117" s="356"/>
      <c r="AB117" s="394"/>
      <c r="AC117" s="355"/>
      <c r="AD117" s="356"/>
      <c r="AE117" s="228"/>
      <c r="AF117" s="84"/>
      <c r="AG117" s="84"/>
      <c r="AH117" s="84"/>
      <c r="AI117" s="84"/>
      <c r="AJ117" s="84"/>
      <c r="AK117" s="84"/>
    </row>
    <row r="118" spans="1:37" s="60" customFormat="1" ht="77.25" customHeight="1" x14ac:dyDescent="0.2">
      <c r="A118" s="139"/>
      <c r="B118" s="135"/>
      <c r="C118" s="136"/>
      <c r="D118" s="71"/>
      <c r="E118" s="76"/>
      <c r="F118" s="369"/>
      <c r="G118" s="392"/>
      <c r="H118" s="393"/>
      <c r="I118" s="369"/>
      <c r="J118" s="355"/>
      <c r="K118" s="356"/>
      <c r="L118" s="369"/>
      <c r="M118" s="355"/>
      <c r="N118" s="356"/>
      <c r="O118" s="369"/>
      <c r="P118" s="355"/>
      <c r="Q118" s="356"/>
      <c r="R118" s="84"/>
      <c r="S118" s="369"/>
      <c r="T118" s="392"/>
      <c r="U118" s="393"/>
      <c r="V118" s="369"/>
      <c r="W118" s="355"/>
      <c r="X118" s="356"/>
      <c r="Y118" s="369"/>
      <c r="Z118" s="355"/>
      <c r="AA118" s="356"/>
      <c r="AB118" s="369"/>
      <c r="AC118" s="355"/>
      <c r="AD118" s="356"/>
      <c r="AE118" s="228"/>
      <c r="AF118" s="84"/>
      <c r="AG118" s="84"/>
      <c r="AH118" s="84"/>
      <c r="AI118" s="84"/>
      <c r="AJ118" s="84"/>
      <c r="AK118" s="84"/>
    </row>
    <row r="119" spans="1:37" s="70" customFormat="1" ht="65.45" customHeight="1" x14ac:dyDescent="0.2">
      <c r="A119" s="139"/>
      <c r="B119" s="135"/>
      <c r="C119" s="136"/>
      <c r="D119" s="71"/>
      <c r="E119" s="122"/>
      <c r="F119" s="369"/>
      <c r="G119" s="355"/>
      <c r="H119" s="356"/>
      <c r="I119" s="369"/>
      <c r="J119" s="355"/>
      <c r="K119" s="356"/>
      <c r="L119" s="369"/>
      <c r="M119" s="355"/>
      <c r="N119" s="356"/>
      <c r="O119" s="369"/>
      <c r="P119" s="355"/>
      <c r="Q119" s="356"/>
      <c r="R119" s="84"/>
      <c r="S119" s="369"/>
      <c r="T119" s="355"/>
      <c r="U119" s="356"/>
      <c r="V119" s="369"/>
      <c r="W119" s="355"/>
      <c r="X119" s="356"/>
      <c r="Y119" s="369"/>
      <c r="Z119" s="355"/>
      <c r="AA119" s="356"/>
      <c r="AB119" s="369"/>
      <c r="AC119" s="355"/>
      <c r="AD119" s="356"/>
      <c r="AE119" s="228"/>
      <c r="AF119" s="84"/>
      <c r="AG119" s="84"/>
      <c r="AH119" s="84"/>
      <c r="AI119" s="84"/>
      <c r="AJ119" s="84"/>
      <c r="AK119" s="84"/>
    </row>
    <row r="120" spans="1:37" s="173" customFormat="1" ht="65.45" customHeight="1" x14ac:dyDescent="0.2">
      <c r="A120" s="139"/>
      <c r="B120" s="135"/>
      <c r="C120" s="136"/>
      <c r="D120" s="71"/>
      <c r="E120" s="122"/>
      <c r="F120" s="369">
        <v>43585</v>
      </c>
      <c r="G120" s="355"/>
      <c r="H120" s="356"/>
      <c r="I120" s="369">
        <v>43677</v>
      </c>
      <c r="J120" s="355"/>
      <c r="K120" s="356"/>
      <c r="L120" s="369">
        <v>43769</v>
      </c>
      <c r="M120" s="355"/>
      <c r="N120" s="356"/>
      <c r="O120" s="369">
        <v>43860</v>
      </c>
      <c r="P120" s="355"/>
      <c r="Q120" s="356"/>
      <c r="R120" s="165"/>
      <c r="S120" s="369"/>
      <c r="T120" s="355"/>
      <c r="U120" s="356"/>
      <c r="V120" s="369"/>
      <c r="W120" s="355"/>
      <c r="X120" s="356"/>
      <c r="Y120" s="369"/>
      <c r="Z120" s="355"/>
      <c r="AA120" s="356"/>
      <c r="AB120" s="369"/>
      <c r="AC120" s="355"/>
      <c r="AD120" s="356"/>
      <c r="AE120" s="228"/>
      <c r="AF120" s="165"/>
      <c r="AG120" s="165"/>
      <c r="AH120" s="165"/>
      <c r="AI120" s="165"/>
      <c r="AJ120" s="165"/>
      <c r="AK120" s="165"/>
    </row>
    <row r="121" spans="1:37" s="59" customFormat="1" ht="44.25" customHeight="1" x14ac:dyDescent="0.2">
      <c r="A121" s="139"/>
      <c r="B121" s="135"/>
      <c r="C121" s="136"/>
      <c r="D121" s="71"/>
      <c r="E121" s="122"/>
      <c r="F121" s="369">
        <v>43585</v>
      </c>
      <c r="G121" s="355"/>
      <c r="H121" s="356"/>
      <c r="I121" s="369">
        <v>43677</v>
      </c>
      <c r="J121" s="355"/>
      <c r="K121" s="356"/>
      <c r="L121" s="369">
        <v>43769</v>
      </c>
      <c r="M121" s="355"/>
      <c r="N121" s="356"/>
      <c r="O121" s="369">
        <v>43860</v>
      </c>
      <c r="P121" s="355"/>
      <c r="Q121" s="356"/>
      <c r="R121" s="84"/>
      <c r="S121" s="369"/>
      <c r="T121" s="355"/>
      <c r="U121" s="356"/>
      <c r="V121" s="369"/>
      <c r="W121" s="355"/>
      <c r="X121" s="356"/>
      <c r="Y121" s="369"/>
      <c r="Z121" s="355"/>
      <c r="AA121" s="356"/>
      <c r="AB121" s="369"/>
      <c r="AC121" s="355"/>
      <c r="AD121" s="356"/>
      <c r="AE121" s="228"/>
      <c r="AF121" s="84"/>
      <c r="AG121" s="84"/>
      <c r="AH121" s="84"/>
      <c r="AI121" s="84"/>
      <c r="AJ121" s="84"/>
      <c r="AK121" s="84"/>
    </row>
    <row r="122" spans="1:37" s="165" customFormat="1" ht="41.25" customHeight="1" x14ac:dyDescent="0.2">
      <c r="A122" s="139"/>
      <c r="B122" s="135"/>
      <c r="C122" s="136"/>
      <c r="D122" s="71"/>
      <c r="E122" s="122"/>
      <c r="F122" s="357">
        <v>43646</v>
      </c>
      <c r="G122" s="357"/>
      <c r="H122" s="357"/>
      <c r="I122" s="357"/>
      <c r="J122" s="357"/>
      <c r="K122" s="357"/>
      <c r="L122" s="370">
        <v>43830</v>
      </c>
      <c r="M122" s="370"/>
      <c r="N122" s="370"/>
      <c r="O122" s="370"/>
      <c r="P122" s="370"/>
      <c r="Q122" s="371"/>
      <c r="S122" s="357"/>
      <c r="T122" s="357"/>
      <c r="U122" s="357"/>
      <c r="V122" s="357"/>
      <c r="W122" s="357"/>
      <c r="X122" s="357"/>
      <c r="Y122" s="370"/>
      <c r="Z122" s="370"/>
      <c r="AA122" s="370"/>
      <c r="AB122" s="370"/>
      <c r="AC122" s="370"/>
      <c r="AD122" s="371"/>
      <c r="AE122" s="228"/>
    </row>
    <row r="123" spans="1:37" s="99" customFormat="1" ht="18" customHeight="1" x14ac:dyDescent="0.2">
      <c r="A123" s="104"/>
      <c r="B123" s="105"/>
      <c r="C123" s="291"/>
      <c r="D123" s="96"/>
      <c r="E123" s="106"/>
      <c r="F123" s="106"/>
      <c r="G123" s="106"/>
      <c r="H123" s="106"/>
      <c r="I123" s="106"/>
      <c r="J123" s="106"/>
      <c r="K123" s="106"/>
      <c r="L123" s="106"/>
      <c r="M123" s="106"/>
      <c r="N123" s="106"/>
      <c r="O123" s="106"/>
      <c r="P123" s="106"/>
      <c r="Q123" s="106"/>
      <c r="S123" s="106"/>
      <c r="T123" s="106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227"/>
    </row>
    <row r="124" spans="1:37" s="94" customFormat="1" ht="20.100000000000001" customHeight="1" x14ac:dyDescent="0.2">
      <c r="A124" s="106" t="s">
        <v>89</v>
      </c>
      <c r="B124" s="105"/>
      <c r="C124" s="291"/>
      <c r="D124" s="291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9"/>
      <c r="S124" s="97"/>
      <c r="T124" s="97"/>
      <c r="U124" s="97"/>
      <c r="V124" s="97"/>
      <c r="W124" s="97"/>
      <c r="X124" s="97"/>
      <c r="Y124" s="97"/>
      <c r="Z124" s="97"/>
      <c r="AA124" s="97"/>
      <c r="AB124" s="97"/>
      <c r="AC124" s="97"/>
      <c r="AD124" s="97"/>
      <c r="AE124" s="227"/>
      <c r="AF124" s="99"/>
      <c r="AG124" s="99"/>
      <c r="AH124" s="99"/>
      <c r="AI124" s="99"/>
      <c r="AJ124" s="99"/>
      <c r="AK124" s="99"/>
    </row>
    <row r="125" spans="1:37" s="59" customFormat="1" ht="42" customHeight="1" x14ac:dyDescent="0.2">
      <c r="A125" s="65"/>
      <c r="B125" s="66"/>
      <c r="C125" s="153"/>
      <c r="D125" s="292"/>
      <c r="E125" s="122"/>
      <c r="F125" s="386"/>
      <c r="G125" s="387"/>
      <c r="H125" s="387"/>
      <c r="I125" s="387"/>
      <c r="J125" s="387"/>
      <c r="K125" s="387"/>
      <c r="L125" s="387"/>
      <c r="M125" s="387"/>
      <c r="N125" s="387"/>
      <c r="O125" s="387"/>
      <c r="P125" s="387"/>
      <c r="Q125" s="388"/>
      <c r="R125" s="84"/>
      <c r="S125" s="386"/>
      <c r="T125" s="387"/>
      <c r="U125" s="387"/>
      <c r="V125" s="387"/>
      <c r="W125" s="387"/>
      <c r="X125" s="387"/>
      <c r="Y125" s="387"/>
      <c r="Z125" s="387"/>
      <c r="AA125" s="387"/>
      <c r="AB125" s="387"/>
      <c r="AC125" s="387"/>
      <c r="AD125" s="388"/>
      <c r="AE125" s="228"/>
      <c r="AF125" s="84"/>
      <c r="AG125" s="84"/>
      <c r="AH125" s="84"/>
      <c r="AI125" s="84"/>
      <c r="AJ125" s="84"/>
      <c r="AK125" s="84"/>
    </row>
    <row r="126" spans="1:37" s="59" customFormat="1" ht="45.6" customHeight="1" x14ac:dyDescent="0.2">
      <c r="A126" s="65"/>
      <c r="B126" s="66"/>
      <c r="C126" s="153"/>
      <c r="D126" s="292"/>
      <c r="E126" s="122"/>
      <c r="F126" s="386"/>
      <c r="G126" s="387"/>
      <c r="H126" s="387"/>
      <c r="I126" s="387"/>
      <c r="J126" s="387"/>
      <c r="K126" s="387"/>
      <c r="L126" s="387"/>
      <c r="M126" s="387"/>
      <c r="N126" s="387"/>
      <c r="O126" s="387"/>
      <c r="P126" s="387"/>
      <c r="Q126" s="388"/>
      <c r="R126" s="84"/>
      <c r="S126" s="386"/>
      <c r="T126" s="387"/>
      <c r="U126" s="387"/>
      <c r="V126" s="387"/>
      <c r="W126" s="387"/>
      <c r="X126" s="387"/>
      <c r="Y126" s="387"/>
      <c r="Z126" s="387"/>
      <c r="AA126" s="387"/>
      <c r="AB126" s="387"/>
      <c r="AC126" s="387"/>
      <c r="AD126" s="388"/>
      <c r="AE126" s="228"/>
      <c r="AF126" s="84"/>
      <c r="AG126" s="84"/>
      <c r="AH126" s="84"/>
      <c r="AI126" s="84"/>
      <c r="AJ126" s="84"/>
      <c r="AK126" s="84"/>
    </row>
    <row r="127" spans="1:37" s="59" customFormat="1" ht="42" customHeight="1" x14ac:dyDescent="0.2">
      <c r="A127" s="65"/>
      <c r="B127" s="66"/>
      <c r="C127" s="66"/>
      <c r="D127" s="292"/>
      <c r="E127" s="122"/>
      <c r="F127" s="386"/>
      <c r="G127" s="387"/>
      <c r="H127" s="387"/>
      <c r="I127" s="387"/>
      <c r="J127" s="387"/>
      <c r="K127" s="387"/>
      <c r="L127" s="387"/>
      <c r="M127" s="387"/>
      <c r="N127" s="387"/>
      <c r="O127" s="387"/>
      <c r="P127" s="387"/>
      <c r="Q127" s="388"/>
      <c r="R127" s="84"/>
      <c r="S127" s="386"/>
      <c r="T127" s="387"/>
      <c r="U127" s="387"/>
      <c r="V127" s="387"/>
      <c r="W127" s="387"/>
      <c r="X127" s="387"/>
      <c r="Y127" s="387"/>
      <c r="Z127" s="387"/>
      <c r="AA127" s="387"/>
      <c r="AB127" s="387"/>
      <c r="AC127" s="387"/>
      <c r="AD127" s="388"/>
      <c r="AE127" s="228"/>
      <c r="AF127" s="84"/>
      <c r="AG127" s="84"/>
      <c r="AH127" s="84"/>
      <c r="AI127" s="84"/>
      <c r="AJ127" s="84"/>
      <c r="AK127" s="84"/>
    </row>
    <row r="128" spans="1:37" s="59" customFormat="1" ht="42" customHeight="1" x14ac:dyDescent="0.2">
      <c r="A128" s="65"/>
      <c r="B128" s="66"/>
      <c r="C128" s="153"/>
      <c r="D128" s="292"/>
      <c r="E128" s="76"/>
      <c r="F128" s="386"/>
      <c r="G128" s="387"/>
      <c r="H128" s="387"/>
      <c r="I128" s="387"/>
      <c r="J128" s="387"/>
      <c r="K128" s="387"/>
      <c r="L128" s="387"/>
      <c r="M128" s="387"/>
      <c r="N128" s="387"/>
      <c r="O128" s="387"/>
      <c r="P128" s="387"/>
      <c r="Q128" s="388"/>
      <c r="R128" s="84"/>
      <c r="S128" s="386"/>
      <c r="T128" s="387"/>
      <c r="U128" s="387"/>
      <c r="V128" s="387"/>
      <c r="W128" s="387"/>
      <c r="X128" s="387"/>
      <c r="Y128" s="387"/>
      <c r="Z128" s="387"/>
      <c r="AA128" s="387"/>
      <c r="AB128" s="387"/>
      <c r="AC128" s="387"/>
      <c r="AD128" s="388"/>
      <c r="AE128" s="228"/>
      <c r="AF128" s="84"/>
      <c r="AG128" s="84"/>
      <c r="AH128" s="84"/>
      <c r="AI128" s="84"/>
      <c r="AJ128" s="84"/>
      <c r="AK128" s="84"/>
    </row>
    <row r="129" spans="1:37" s="59" customFormat="1" ht="42" customHeight="1" x14ac:dyDescent="0.2">
      <c r="A129" s="65"/>
      <c r="B129" s="66"/>
      <c r="C129" s="153"/>
      <c r="D129" s="292"/>
      <c r="E129" s="76"/>
      <c r="F129" s="386"/>
      <c r="G129" s="387"/>
      <c r="H129" s="387"/>
      <c r="I129" s="387"/>
      <c r="J129" s="387"/>
      <c r="K129" s="387"/>
      <c r="L129" s="387"/>
      <c r="M129" s="387"/>
      <c r="N129" s="387"/>
      <c r="O129" s="387"/>
      <c r="P129" s="387"/>
      <c r="Q129" s="388"/>
      <c r="R129" s="84"/>
      <c r="S129" s="386"/>
      <c r="T129" s="387"/>
      <c r="U129" s="387"/>
      <c r="V129" s="387"/>
      <c r="W129" s="387"/>
      <c r="X129" s="387"/>
      <c r="Y129" s="387"/>
      <c r="Z129" s="387"/>
      <c r="AA129" s="387"/>
      <c r="AB129" s="387"/>
      <c r="AC129" s="387"/>
      <c r="AD129" s="388"/>
      <c r="AE129" s="228"/>
      <c r="AF129" s="84"/>
      <c r="AG129" s="84"/>
      <c r="AH129" s="84"/>
      <c r="AI129" s="84"/>
      <c r="AJ129" s="84"/>
      <c r="AK129" s="84"/>
    </row>
    <row r="130" spans="1:37" s="59" customFormat="1" ht="42" customHeight="1" x14ac:dyDescent="0.2">
      <c r="A130" s="67"/>
      <c r="B130" s="66"/>
      <c r="C130" s="66"/>
      <c r="D130" s="292"/>
      <c r="E130" s="76"/>
      <c r="F130" s="386"/>
      <c r="G130" s="387"/>
      <c r="H130" s="387"/>
      <c r="I130" s="387"/>
      <c r="J130" s="387"/>
      <c r="K130" s="387"/>
      <c r="L130" s="387"/>
      <c r="M130" s="387"/>
      <c r="N130" s="387"/>
      <c r="O130" s="387"/>
      <c r="P130" s="387"/>
      <c r="Q130" s="388"/>
      <c r="R130" s="84"/>
      <c r="S130" s="386"/>
      <c r="T130" s="387"/>
      <c r="U130" s="387"/>
      <c r="V130" s="387"/>
      <c r="W130" s="387"/>
      <c r="X130" s="387"/>
      <c r="Y130" s="387"/>
      <c r="Z130" s="387"/>
      <c r="AA130" s="387"/>
      <c r="AB130" s="387"/>
      <c r="AC130" s="387"/>
      <c r="AD130" s="388"/>
      <c r="AE130" s="228"/>
      <c r="AF130" s="84"/>
      <c r="AG130" s="84"/>
      <c r="AH130" s="84"/>
      <c r="AI130" s="84"/>
      <c r="AJ130" s="84"/>
      <c r="AK130" s="84"/>
    </row>
    <row r="131" spans="1:37" s="148" customFormat="1" ht="42" customHeight="1" x14ac:dyDescent="0.2">
      <c r="A131" s="67"/>
      <c r="B131" s="66"/>
      <c r="C131" s="66"/>
      <c r="D131" s="292"/>
      <c r="E131" s="76"/>
      <c r="F131" s="308"/>
      <c r="G131" s="301"/>
      <c r="H131" s="301"/>
      <c r="I131" s="301"/>
      <c r="J131" s="301"/>
      <c r="K131" s="301"/>
      <c r="L131" s="301"/>
      <c r="M131" s="301"/>
      <c r="N131" s="301"/>
      <c r="O131" s="301"/>
      <c r="P131" s="301"/>
      <c r="Q131" s="302"/>
      <c r="S131" s="239"/>
      <c r="T131" s="240"/>
      <c r="U131" s="240"/>
      <c r="V131" s="240"/>
      <c r="W131" s="240"/>
      <c r="X131" s="240"/>
      <c r="Y131" s="240"/>
      <c r="Z131" s="240"/>
      <c r="AA131" s="240"/>
      <c r="AB131" s="240"/>
      <c r="AC131" s="240"/>
      <c r="AD131" s="241"/>
      <c r="AE131" s="228"/>
    </row>
    <row r="132" spans="1:37" s="59" customFormat="1" ht="68.45" customHeight="1" x14ac:dyDescent="0.2">
      <c r="A132" s="65"/>
      <c r="B132" s="68"/>
      <c r="C132" s="66"/>
      <c r="D132" s="292"/>
      <c r="E132" s="76"/>
      <c r="F132" s="386"/>
      <c r="G132" s="387"/>
      <c r="H132" s="387"/>
      <c r="I132" s="387"/>
      <c r="J132" s="387"/>
      <c r="K132" s="387"/>
      <c r="L132" s="387"/>
      <c r="M132" s="387"/>
      <c r="N132" s="387"/>
      <c r="O132" s="387"/>
      <c r="P132" s="387"/>
      <c r="Q132" s="388"/>
      <c r="S132" s="386"/>
      <c r="T132" s="387"/>
      <c r="U132" s="387"/>
      <c r="V132" s="387"/>
      <c r="W132" s="387"/>
      <c r="X132" s="387"/>
      <c r="Y132" s="387"/>
      <c r="Z132" s="387"/>
      <c r="AA132" s="387"/>
      <c r="AB132" s="387"/>
      <c r="AC132" s="387"/>
      <c r="AD132" s="388"/>
      <c r="AE132" s="228"/>
    </row>
    <row r="133" spans="1:37" s="59" customFormat="1" ht="42" customHeight="1" x14ac:dyDescent="0.2">
      <c r="A133" s="67"/>
      <c r="B133" s="66"/>
      <c r="C133" s="66"/>
      <c r="D133" s="292"/>
      <c r="E133" s="76"/>
      <c r="F133" s="386"/>
      <c r="G133" s="387"/>
      <c r="H133" s="387"/>
      <c r="I133" s="387"/>
      <c r="J133" s="387"/>
      <c r="K133" s="387"/>
      <c r="L133" s="387"/>
      <c r="M133" s="387"/>
      <c r="N133" s="387"/>
      <c r="O133" s="387"/>
      <c r="P133" s="387"/>
      <c r="Q133" s="388"/>
      <c r="S133" s="386"/>
      <c r="T133" s="387"/>
      <c r="U133" s="387"/>
      <c r="V133" s="387"/>
      <c r="W133" s="387"/>
      <c r="X133" s="387"/>
      <c r="Y133" s="387"/>
      <c r="Z133" s="387"/>
      <c r="AA133" s="387"/>
      <c r="AB133" s="387"/>
      <c r="AC133" s="387"/>
      <c r="AD133" s="388"/>
      <c r="AE133" s="228"/>
    </row>
    <row r="134" spans="1:37" s="59" customFormat="1" ht="42" customHeight="1" x14ac:dyDescent="0.2">
      <c r="A134" s="65"/>
      <c r="B134" s="66"/>
      <c r="C134" s="66"/>
      <c r="D134" s="285"/>
      <c r="E134" s="76"/>
      <c r="F134" s="386"/>
      <c r="G134" s="387"/>
      <c r="H134" s="387"/>
      <c r="I134" s="387"/>
      <c r="J134" s="387"/>
      <c r="K134" s="387"/>
      <c r="L134" s="387"/>
      <c r="M134" s="387"/>
      <c r="N134" s="387"/>
      <c r="O134" s="387"/>
      <c r="P134" s="387"/>
      <c r="Q134" s="388"/>
      <c r="S134" s="386"/>
      <c r="T134" s="387"/>
      <c r="U134" s="387"/>
      <c r="V134" s="387"/>
      <c r="W134" s="387"/>
      <c r="X134" s="387"/>
      <c r="Y134" s="387"/>
      <c r="Z134" s="387"/>
      <c r="AA134" s="387"/>
      <c r="AB134" s="387"/>
      <c r="AC134" s="387"/>
      <c r="AD134" s="388"/>
      <c r="AE134" s="228"/>
    </row>
    <row r="135" spans="1:37" s="148" customFormat="1" ht="61.15" customHeight="1" x14ac:dyDescent="0.2">
      <c r="A135" s="65"/>
      <c r="B135" s="66"/>
      <c r="C135" s="66"/>
      <c r="D135" s="285"/>
      <c r="E135" s="76"/>
      <c r="F135" s="386"/>
      <c r="G135" s="387"/>
      <c r="H135" s="387"/>
      <c r="I135" s="387"/>
      <c r="J135" s="387"/>
      <c r="K135" s="387"/>
      <c r="L135" s="387"/>
      <c r="M135" s="387"/>
      <c r="N135" s="387"/>
      <c r="O135" s="387"/>
      <c r="P135" s="387"/>
      <c r="Q135" s="388"/>
      <c r="S135" s="386"/>
      <c r="T135" s="387"/>
      <c r="U135" s="387"/>
      <c r="V135" s="387"/>
      <c r="W135" s="387"/>
      <c r="X135" s="387"/>
      <c r="Y135" s="387"/>
      <c r="Z135" s="387"/>
      <c r="AA135" s="387"/>
      <c r="AB135" s="387"/>
      <c r="AC135" s="387"/>
      <c r="AD135" s="388"/>
      <c r="AE135" s="228"/>
    </row>
    <row r="136" spans="1:37" s="148" customFormat="1" ht="61.15" customHeight="1" x14ac:dyDescent="0.2">
      <c r="A136" s="65"/>
      <c r="B136" s="66"/>
      <c r="C136" s="66"/>
      <c r="D136" s="285"/>
      <c r="E136" s="76"/>
      <c r="F136" s="386"/>
      <c r="G136" s="387"/>
      <c r="H136" s="387"/>
      <c r="I136" s="387"/>
      <c r="J136" s="387"/>
      <c r="K136" s="387"/>
      <c r="L136" s="387"/>
      <c r="M136" s="387"/>
      <c r="N136" s="387"/>
      <c r="O136" s="387"/>
      <c r="P136" s="387"/>
      <c r="Q136" s="388"/>
      <c r="S136" s="386"/>
      <c r="T136" s="387"/>
      <c r="U136" s="387"/>
      <c r="V136" s="387"/>
      <c r="W136" s="387"/>
      <c r="X136" s="387"/>
      <c r="Y136" s="387"/>
      <c r="Z136" s="387"/>
      <c r="AA136" s="387"/>
      <c r="AB136" s="387"/>
      <c r="AC136" s="387"/>
      <c r="AD136" s="388"/>
      <c r="AE136" s="228"/>
    </row>
    <row r="137" spans="1:37" s="148" customFormat="1" ht="61.15" customHeight="1" x14ac:dyDescent="0.2">
      <c r="A137" s="65"/>
      <c r="B137" s="66"/>
      <c r="C137" s="66"/>
      <c r="D137" s="285"/>
      <c r="E137" s="76"/>
      <c r="F137" s="386"/>
      <c r="G137" s="387"/>
      <c r="H137" s="387"/>
      <c r="I137" s="387"/>
      <c r="J137" s="387"/>
      <c r="K137" s="387"/>
      <c r="L137" s="387"/>
      <c r="M137" s="387"/>
      <c r="N137" s="387"/>
      <c r="O137" s="387"/>
      <c r="P137" s="387"/>
      <c r="Q137" s="388"/>
      <c r="S137" s="386"/>
      <c r="T137" s="387"/>
      <c r="U137" s="387"/>
      <c r="V137" s="387"/>
      <c r="W137" s="387"/>
      <c r="X137" s="387"/>
      <c r="Y137" s="387"/>
      <c r="Z137" s="387"/>
      <c r="AA137" s="387"/>
      <c r="AB137" s="387"/>
      <c r="AC137" s="387"/>
      <c r="AD137" s="388"/>
      <c r="AE137" s="228"/>
    </row>
    <row r="138" spans="1:37" s="148" customFormat="1" ht="61.15" customHeight="1" x14ac:dyDescent="0.2">
      <c r="A138" s="65"/>
      <c r="B138" s="66"/>
      <c r="C138" s="66"/>
      <c r="D138" s="285"/>
      <c r="E138" s="76"/>
      <c r="F138" s="386"/>
      <c r="G138" s="387"/>
      <c r="H138" s="387"/>
      <c r="I138" s="387"/>
      <c r="J138" s="387"/>
      <c r="K138" s="387"/>
      <c r="L138" s="387"/>
      <c r="M138" s="387"/>
      <c r="N138" s="387"/>
      <c r="O138" s="387"/>
      <c r="P138" s="387"/>
      <c r="Q138" s="388"/>
      <c r="S138" s="386"/>
      <c r="T138" s="387"/>
      <c r="U138" s="387"/>
      <c r="V138" s="387"/>
      <c r="W138" s="387"/>
      <c r="X138" s="387"/>
      <c r="Y138" s="387"/>
      <c r="Z138" s="387"/>
      <c r="AA138" s="387"/>
      <c r="AB138" s="387"/>
      <c r="AC138" s="387"/>
      <c r="AD138" s="388"/>
      <c r="AE138" s="228"/>
    </row>
    <row r="139" spans="1:37" s="148" customFormat="1" ht="61.15" customHeight="1" x14ac:dyDescent="0.2">
      <c r="A139" s="65"/>
      <c r="B139" s="66"/>
      <c r="C139" s="66"/>
      <c r="D139" s="285"/>
      <c r="E139" s="76"/>
      <c r="F139" s="386"/>
      <c r="G139" s="387"/>
      <c r="H139" s="387"/>
      <c r="I139" s="387"/>
      <c r="J139" s="387"/>
      <c r="K139" s="387"/>
      <c r="L139" s="387"/>
      <c r="M139" s="387"/>
      <c r="N139" s="387"/>
      <c r="O139" s="387"/>
      <c r="P139" s="387"/>
      <c r="Q139" s="388"/>
      <c r="S139" s="386"/>
      <c r="T139" s="387"/>
      <c r="U139" s="387"/>
      <c r="V139" s="387"/>
      <c r="W139" s="387"/>
      <c r="X139" s="387"/>
      <c r="Y139" s="387"/>
      <c r="Z139" s="387"/>
      <c r="AA139" s="387"/>
      <c r="AB139" s="387"/>
      <c r="AC139" s="387"/>
      <c r="AD139" s="388"/>
      <c r="AE139" s="228"/>
    </row>
    <row r="140" spans="1:37" s="148" customFormat="1" ht="61.15" customHeight="1" x14ac:dyDescent="0.2">
      <c r="A140" s="65"/>
      <c r="B140" s="66"/>
      <c r="C140" s="66"/>
      <c r="D140" s="285"/>
      <c r="E140" s="76"/>
      <c r="F140" s="386"/>
      <c r="G140" s="387"/>
      <c r="H140" s="387"/>
      <c r="I140" s="387"/>
      <c r="J140" s="387"/>
      <c r="K140" s="387"/>
      <c r="L140" s="387"/>
      <c r="M140" s="387"/>
      <c r="N140" s="387"/>
      <c r="O140" s="387"/>
      <c r="P140" s="387"/>
      <c r="Q140" s="388"/>
      <c r="S140" s="386"/>
      <c r="T140" s="387"/>
      <c r="U140" s="387"/>
      <c r="V140" s="387"/>
      <c r="W140" s="387"/>
      <c r="X140" s="387"/>
      <c r="Y140" s="387"/>
      <c r="Z140" s="387"/>
      <c r="AA140" s="387"/>
      <c r="AB140" s="387"/>
      <c r="AC140" s="387"/>
      <c r="AD140" s="388"/>
      <c r="AE140" s="228"/>
    </row>
    <row r="141" spans="1:37" s="99" customFormat="1" ht="24.75" customHeight="1" x14ac:dyDescent="0.2">
      <c r="A141" s="104"/>
      <c r="B141" s="105"/>
      <c r="C141" s="291"/>
      <c r="D141" s="286"/>
      <c r="E141" s="106"/>
      <c r="F141" s="106"/>
      <c r="G141" s="106"/>
      <c r="H141" s="106"/>
      <c r="I141" s="106"/>
      <c r="J141" s="106"/>
      <c r="K141" s="106"/>
      <c r="L141" s="106"/>
      <c r="M141" s="106"/>
      <c r="N141" s="106"/>
      <c r="O141" s="106"/>
      <c r="P141" s="106"/>
      <c r="Q141" s="106"/>
      <c r="S141" s="106"/>
      <c r="T141" s="106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227"/>
    </row>
    <row r="142" spans="1:37" s="94" customFormat="1" ht="20.100000000000001" customHeight="1" x14ac:dyDescent="0.2">
      <c r="A142" s="106" t="s">
        <v>72</v>
      </c>
      <c r="B142" s="105"/>
      <c r="C142" s="291"/>
      <c r="D142" s="96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9"/>
      <c r="S142" s="97"/>
      <c r="T142" s="97"/>
      <c r="U142" s="97"/>
      <c r="V142" s="97"/>
      <c r="W142" s="97"/>
      <c r="X142" s="97"/>
      <c r="Y142" s="97"/>
      <c r="Z142" s="97"/>
      <c r="AA142" s="97"/>
      <c r="AB142" s="97"/>
      <c r="AC142" s="97"/>
      <c r="AD142" s="97"/>
      <c r="AE142" s="227"/>
      <c r="AF142" s="99"/>
      <c r="AG142" s="99"/>
    </row>
    <row r="143" spans="1:37" s="59" customFormat="1" ht="56.25" customHeight="1" x14ac:dyDescent="0.2">
      <c r="A143" s="134"/>
      <c r="B143" s="135"/>
      <c r="C143" s="135"/>
      <c r="D143" s="73"/>
      <c r="E143" s="29"/>
      <c r="F143" s="335"/>
      <c r="G143" s="336"/>
      <c r="H143" s="336"/>
      <c r="I143" s="336"/>
      <c r="J143" s="336"/>
      <c r="K143" s="336"/>
      <c r="L143" s="336"/>
      <c r="M143" s="336"/>
      <c r="N143" s="336"/>
      <c r="O143" s="336"/>
      <c r="P143" s="336"/>
      <c r="Q143" s="300">
        <v>43830</v>
      </c>
      <c r="R143" s="22"/>
      <c r="S143" s="335" t="s">
        <v>105</v>
      </c>
      <c r="T143" s="336"/>
      <c r="U143" s="336"/>
      <c r="V143" s="336"/>
      <c r="W143" s="336"/>
      <c r="X143" s="336"/>
      <c r="Y143" s="336"/>
      <c r="Z143" s="336"/>
      <c r="AA143" s="336"/>
      <c r="AB143" s="336"/>
      <c r="AC143" s="336"/>
      <c r="AD143" s="254"/>
      <c r="AE143" s="22"/>
    </row>
    <row r="144" spans="1:37" s="124" customFormat="1" ht="51.6" customHeight="1" x14ac:dyDescent="0.2">
      <c r="A144" s="134"/>
      <c r="B144" s="135"/>
      <c r="C144" s="135"/>
      <c r="D144" s="129"/>
      <c r="E144" s="29"/>
      <c r="F144" s="369">
        <v>43585</v>
      </c>
      <c r="G144" s="355"/>
      <c r="H144" s="355"/>
      <c r="I144" s="369">
        <v>43677</v>
      </c>
      <c r="J144" s="370"/>
      <c r="K144" s="371"/>
      <c r="L144" s="335">
        <v>43769</v>
      </c>
      <c r="M144" s="355"/>
      <c r="N144" s="356"/>
      <c r="O144" s="335">
        <v>43861</v>
      </c>
      <c r="P144" s="355"/>
      <c r="Q144" s="356"/>
      <c r="R144" s="22"/>
      <c r="S144" s="369"/>
      <c r="T144" s="355"/>
      <c r="U144" s="355"/>
      <c r="V144" s="369"/>
      <c r="W144" s="370"/>
      <c r="X144" s="371"/>
      <c r="Y144" s="335"/>
      <c r="Z144" s="355"/>
      <c r="AA144" s="356"/>
      <c r="AB144" s="335"/>
      <c r="AC144" s="355"/>
      <c r="AD144" s="356"/>
      <c r="AE144" s="22"/>
    </row>
    <row r="145" spans="1:33" s="165" customFormat="1" ht="51.6" customHeight="1" x14ac:dyDescent="0.2">
      <c r="A145" s="134"/>
      <c r="B145" s="135"/>
      <c r="C145" s="135"/>
      <c r="D145" s="129"/>
      <c r="E145" s="29"/>
      <c r="F145" s="369">
        <v>43585</v>
      </c>
      <c r="G145" s="355"/>
      <c r="H145" s="355"/>
      <c r="I145" s="369">
        <v>43677</v>
      </c>
      <c r="J145" s="370"/>
      <c r="K145" s="371"/>
      <c r="L145" s="335">
        <v>43769</v>
      </c>
      <c r="M145" s="355"/>
      <c r="N145" s="356"/>
      <c r="O145" s="335">
        <v>43861</v>
      </c>
      <c r="P145" s="355"/>
      <c r="Q145" s="356"/>
      <c r="R145" s="22"/>
      <c r="S145" s="369"/>
      <c r="T145" s="355"/>
      <c r="U145" s="355"/>
      <c r="V145" s="369"/>
      <c r="W145" s="370"/>
      <c r="X145" s="371"/>
      <c r="Y145" s="335"/>
      <c r="Z145" s="355"/>
      <c r="AA145" s="356"/>
      <c r="AB145" s="335"/>
      <c r="AC145" s="355"/>
      <c r="AD145" s="356"/>
      <c r="AE145" s="22"/>
    </row>
    <row r="146" spans="1:33" s="165" customFormat="1" ht="51.6" customHeight="1" x14ac:dyDescent="0.2">
      <c r="A146" s="134"/>
      <c r="B146" s="135"/>
      <c r="C146" s="135"/>
      <c r="D146" s="129"/>
      <c r="E146" s="29"/>
      <c r="F146" s="369">
        <v>43585</v>
      </c>
      <c r="G146" s="355"/>
      <c r="H146" s="355"/>
      <c r="I146" s="369">
        <v>43677</v>
      </c>
      <c r="J146" s="370"/>
      <c r="K146" s="371"/>
      <c r="L146" s="335">
        <v>43769</v>
      </c>
      <c r="M146" s="355"/>
      <c r="N146" s="356"/>
      <c r="O146" s="335">
        <v>43861</v>
      </c>
      <c r="P146" s="355"/>
      <c r="Q146" s="356"/>
      <c r="R146" s="22"/>
      <c r="S146" s="369"/>
      <c r="T146" s="355"/>
      <c r="U146" s="355"/>
      <c r="V146" s="369"/>
      <c r="W146" s="370"/>
      <c r="X146" s="371"/>
      <c r="Y146" s="335"/>
      <c r="Z146" s="355"/>
      <c r="AA146" s="356"/>
      <c r="AB146" s="335"/>
      <c r="AC146" s="355"/>
      <c r="AD146" s="356"/>
      <c r="AE146" s="22"/>
    </row>
    <row r="147" spans="1:33" s="127" customFormat="1" ht="37.5" customHeight="1" x14ac:dyDescent="0.2">
      <c r="A147" s="134"/>
      <c r="B147" s="135"/>
      <c r="C147" s="135"/>
      <c r="D147" s="129"/>
      <c r="E147" s="29"/>
      <c r="F147" s="369"/>
      <c r="G147" s="376"/>
      <c r="H147" s="376"/>
      <c r="I147" s="384"/>
      <c r="J147" s="384"/>
      <c r="K147" s="384"/>
      <c r="L147" s="384"/>
      <c r="M147" s="384"/>
      <c r="N147" s="384"/>
      <c r="O147" s="384"/>
      <c r="P147" s="384"/>
      <c r="Q147" s="385"/>
      <c r="R147" s="22"/>
      <c r="S147" s="369" t="s">
        <v>100</v>
      </c>
      <c r="T147" s="376"/>
      <c r="U147" s="376"/>
      <c r="V147" s="384"/>
      <c r="W147" s="384"/>
      <c r="X147" s="384"/>
      <c r="Y147" s="384"/>
      <c r="Z147" s="384"/>
      <c r="AA147" s="384"/>
      <c r="AB147" s="384"/>
      <c r="AC147" s="384"/>
      <c r="AD147" s="385"/>
      <c r="AE147" s="22"/>
    </row>
    <row r="148" spans="1:33" s="124" customFormat="1" ht="37.5" customHeight="1" x14ac:dyDescent="0.2">
      <c r="A148" s="134"/>
      <c r="B148" s="135"/>
      <c r="C148" s="135"/>
      <c r="D148" s="129"/>
      <c r="E148" s="29"/>
      <c r="F148" s="369"/>
      <c r="G148" s="376"/>
      <c r="H148" s="376"/>
      <c r="I148" s="384"/>
      <c r="J148" s="384"/>
      <c r="K148" s="384"/>
      <c r="L148" s="384"/>
      <c r="M148" s="384"/>
      <c r="N148" s="384"/>
      <c r="O148" s="384"/>
      <c r="P148" s="384"/>
      <c r="Q148" s="385"/>
      <c r="R148" s="22"/>
      <c r="S148" s="369" t="s">
        <v>100</v>
      </c>
      <c r="T148" s="376"/>
      <c r="U148" s="376"/>
      <c r="V148" s="384"/>
      <c r="W148" s="384"/>
      <c r="X148" s="384"/>
      <c r="Y148" s="384"/>
      <c r="Z148" s="384"/>
      <c r="AA148" s="384"/>
      <c r="AB148" s="384"/>
      <c r="AC148" s="384"/>
      <c r="AD148" s="385"/>
      <c r="AE148" s="22"/>
    </row>
    <row r="149" spans="1:33" s="165" customFormat="1" ht="37.5" customHeight="1" x14ac:dyDescent="0.2">
      <c r="A149" s="134"/>
      <c r="B149" s="135"/>
      <c r="C149" s="135"/>
      <c r="D149" s="129"/>
      <c r="E149" s="29"/>
      <c r="F149" s="369">
        <v>43585</v>
      </c>
      <c r="G149" s="355"/>
      <c r="H149" s="355"/>
      <c r="I149" s="369">
        <v>43677</v>
      </c>
      <c r="J149" s="370"/>
      <c r="K149" s="371"/>
      <c r="L149" s="335">
        <v>43769</v>
      </c>
      <c r="M149" s="355"/>
      <c r="N149" s="356"/>
      <c r="O149" s="335">
        <v>43861</v>
      </c>
      <c r="P149" s="355"/>
      <c r="Q149" s="356"/>
      <c r="R149" s="22"/>
      <c r="S149" s="369"/>
      <c r="T149" s="355"/>
      <c r="U149" s="355"/>
      <c r="V149" s="369"/>
      <c r="W149" s="370"/>
      <c r="X149" s="371"/>
      <c r="Y149" s="335"/>
      <c r="Z149" s="355"/>
      <c r="AA149" s="356"/>
      <c r="AB149" s="335"/>
      <c r="AC149" s="355"/>
      <c r="AD149" s="356"/>
      <c r="AE149" s="22"/>
    </row>
    <row r="150" spans="1:33" s="59" customFormat="1" ht="34.15" customHeight="1" x14ac:dyDescent="0.2">
      <c r="A150" s="139"/>
      <c r="B150" s="135"/>
      <c r="C150" s="135"/>
      <c r="D150" s="72"/>
      <c r="E150" s="29"/>
      <c r="F150" s="369">
        <v>43585</v>
      </c>
      <c r="G150" s="355"/>
      <c r="H150" s="355"/>
      <c r="I150" s="369">
        <v>43677</v>
      </c>
      <c r="J150" s="370"/>
      <c r="K150" s="371"/>
      <c r="L150" s="335">
        <v>43769</v>
      </c>
      <c r="M150" s="355"/>
      <c r="N150" s="356"/>
      <c r="O150" s="335">
        <v>43861</v>
      </c>
      <c r="P150" s="355"/>
      <c r="Q150" s="356"/>
      <c r="S150" s="369"/>
      <c r="T150" s="355"/>
      <c r="U150" s="355"/>
      <c r="V150" s="369"/>
      <c r="W150" s="370"/>
      <c r="X150" s="371"/>
      <c r="Y150" s="335"/>
      <c r="Z150" s="355"/>
      <c r="AA150" s="356"/>
      <c r="AB150" s="335"/>
      <c r="AC150" s="355"/>
      <c r="AD150" s="356"/>
      <c r="AE150" s="228"/>
    </row>
    <row r="151" spans="1:33" s="49" customFormat="1" ht="37.5" customHeight="1" x14ac:dyDescent="0.2">
      <c r="A151" s="139"/>
      <c r="B151" s="135"/>
      <c r="C151" s="138"/>
      <c r="D151" s="71"/>
      <c r="E151" s="29"/>
      <c r="F151" s="369">
        <v>43568</v>
      </c>
      <c r="G151" s="376"/>
      <c r="H151" s="377"/>
      <c r="I151" s="369">
        <v>43659</v>
      </c>
      <c r="J151" s="376"/>
      <c r="K151" s="377"/>
      <c r="L151" s="369">
        <v>43750</v>
      </c>
      <c r="M151" s="376"/>
      <c r="N151" s="377"/>
      <c r="O151" s="369">
        <v>43842</v>
      </c>
      <c r="P151" s="376"/>
      <c r="Q151" s="377"/>
      <c r="S151" s="369"/>
      <c r="T151" s="376"/>
      <c r="U151" s="377"/>
      <c r="V151" s="369"/>
      <c r="W151" s="376"/>
      <c r="X151" s="377"/>
      <c r="Y151" s="369"/>
      <c r="Z151" s="376"/>
      <c r="AA151" s="377"/>
      <c r="AB151" s="369"/>
      <c r="AC151" s="376"/>
      <c r="AD151" s="377"/>
      <c r="AE151" s="223"/>
    </row>
    <row r="152" spans="1:33" s="59" customFormat="1" ht="42" customHeight="1" x14ac:dyDescent="0.2">
      <c r="A152" s="139"/>
      <c r="B152" s="135"/>
      <c r="C152" s="135"/>
      <c r="D152" s="72"/>
      <c r="E152" s="78"/>
      <c r="F152" s="369">
        <v>43524</v>
      </c>
      <c r="G152" s="376"/>
      <c r="H152" s="377"/>
      <c r="I152" s="369">
        <v>43616</v>
      </c>
      <c r="J152" s="376"/>
      <c r="K152" s="377"/>
      <c r="L152" s="369">
        <v>43708</v>
      </c>
      <c r="M152" s="376"/>
      <c r="N152" s="377"/>
      <c r="O152" s="369">
        <v>43799</v>
      </c>
      <c r="P152" s="376"/>
      <c r="Q152" s="377"/>
      <c r="S152" s="378"/>
      <c r="T152" s="379"/>
      <c r="U152" s="380"/>
      <c r="V152" s="378"/>
      <c r="W152" s="379"/>
      <c r="X152" s="380"/>
      <c r="Y152" s="378"/>
      <c r="Z152" s="355"/>
      <c r="AA152" s="356"/>
      <c r="AB152" s="378"/>
      <c r="AC152" s="381"/>
      <c r="AD152" s="382"/>
      <c r="AE152" s="228"/>
    </row>
    <row r="153" spans="1:33" s="165" customFormat="1" ht="42" customHeight="1" x14ac:dyDescent="0.2">
      <c r="A153" s="139"/>
      <c r="B153" s="135"/>
      <c r="C153" s="135"/>
      <c r="D153" s="72"/>
      <c r="E153" s="78"/>
      <c r="F153" s="369">
        <v>43646</v>
      </c>
      <c r="G153" s="370"/>
      <c r="H153" s="370"/>
      <c r="I153" s="370"/>
      <c r="J153" s="370"/>
      <c r="K153" s="371"/>
      <c r="L153" s="370">
        <v>43830</v>
      </c>
      <c r="M153" s="370"/>
      <c r="N153" s="370"/>
      <c r="O153" s="370"/>
      <c r="P153" s="370"/>
      <c r="Q153" s="371"/>
      <c r="S153" s="383"/>
      <c r="T153" s="383"/>
      <c r="U153" s="383"/>
      <c r="V153" s="383"/>
      <c r="W153" s="383"/>
      <c r="X153" s="383"/>
      <c r="Y153" s="383"/>
      <c r="Z153" s="383"/>
      <c r="AA153" s="383"/>
      <c r="AB153" s="383"/>
      <c r="AC153" s="383"/>
      <c r="AD153" s="383"/>
      <c r="AE153" s="228"/>
    </row>
    <row r="154" spans="1:33" s="99" customFormat="1" ht="30.75" customHeight="1" x14ac:dyDescent="0.2">
      <c r="A154" s="104"/>
      <c r="B154" s="105"/>
      <c r="C154" s="291"/>
      <c r="D154" s="96"/>
      <c r="E154" s="106"/>
      <c r="F154" s="267"/>
      <c r="G154" s="267"/>
      <c r="H154" s="267"/>
      <c r="I154" s="267"/>
      <c r="J154" s="267"/>
      <c r="K154" s="267"/>
      <c r="L154" s="267"/>
      <c r="M154" s="267"/>
      <c r="N154" s="267"/>
      <c r="O154" s="267"/>
      <c r="P154" s="267"/>
      <c r="Q154" s="267"/>
      <c r="S154" s="106"/>
      <c r="T154" s="106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  <c r="AE154" s="227"/>
    </row>
    <row r="155" spans="1:33" s="94" customFormat="1" ht="20.100000000000001" customHeight="1" x14ac:dyDescent="0.2">
      <c r="A155" s="106" t="s">
        <v>61</v>
      </c>
      <c r="B155" s="105"/>
      <c r="C155" s="291"/>
      <c r="D155" s="286"/>
      <c r="E155" s="97"/>
      <c r="F155" s="268"/>
      <c r="G155" s="268"/>
      <c r="H155" s="268"/>
      <c r="I155" s="268"/>
      <c r="J155" s="268"/>
      <c r="K155" s="268"/>
      <c r="L155" s="268"/>
      <c r="M155" s="268"/>
      <c r="N155" s="268"/>
      <c r="O155" s="268"/>
      <c r="P155" s="268"/>
      <c r="Q155" s="268"/>
      <c r="R155" s="99"/>
      <c r="S155" s="97"/>
      <c r="T155" s="97"/>
      <c r="U155" s="97"/>
      <c r="V155" s="97"/>
      <c r="W155" s="97"/>
      <c r="X155" s="97"/>
      <c r="Y155" s="97"/>
      <c r="Z155" s="97"/>
      <c r="AA155" s="97"/>
      <c r="AB155" s="97"/>
      <c r="AC155" s="97"/>
      <c r="AD155" s="97"/>
      <c r="AE155" s="227"/>
      <c r="AF155" s="99"/>
      <c r="AG155" s="99"/>
    </row>
    <row r="156" spans="1:33" s="49" customFormat="1" ht="48.75" customHeight="1" x14ac:dyDescent="0.2">
      <c r="A156" s="139"/>
      <c r="B156" s="135"/>
      <c r="C156" s="193"/>
      <c r="D156" s="75"/>
      <c r="E156" s="29"/>
      <c r="F156" s="369">
        <v>43830</v>
      </c>
      <c r="G156" s="370"/>
      <c r="H156" s="370"/>
      <c r="I156" s="370"/>
      <c r="J156" s="370"/>
      <c r="K156" s="370"/>
      <c r="L156" s="370"/>
      <c r="M156" s="370"/>
      <c r="N156" s="370"/>
      <c r="O156" s="370"/>
      <c r="P156" s="370"/>
      <c r="Q156" s="371"/>
      <c r="S156" s="369"/>
      <c r="T156" s="370"/>
      <c r="U156" s="370"/>
      <c r="V156" s="370"/>
      <c r="W156" s="370"/>
      <c r="X156" s="370"/>
      <c r="Y156" s="370"/>
      <c r="Z156" s="370"/>
      <c r="AA156" s="370"/>
      <c r="AB156" s="370"/>
      <c r="AC156" s="370"/>
      <c r="AD156" s="371"/>
      <c r="AE156" s="223"/>
    </row>
    <row r="157" spans="1:33" s="173" customFormat="1" ht="48.75" customHeight="1" x14ac:dyDescent="0.2">
      <c r="A157" s="139"/>
      <c r="B157" s="135"/>
      <c r="C157" s="193"/>
      <c r="D157" s="75"/>
      <c r="E157" s="29"/>
      <c r="F157" s="369">
        <v>43830</v>
      </c>
      <c r="G157" s="370"/>
      <c r="H157" s="370"/>
      <c r="I157" s="370"/>
      <c r="J157" s="370"/>
      <c r="K157" s="370"/>
      <c r="L157" s="370"/>
      <c r="M157" s="370"/>
      <c r="N157" s="370"/>
      <c r="O157" s="370"/>
      <c r="P157" s="370"/>
      <c r="Q157" s="371"/>
      <c r="S157" s="369"/>
      <c r="T157" s="370"/>
      <c r="U157" s="370"/>
      <c r="V157" s="370"/>
      <c r="W157" s="370"/>
      <c r="X157" s="370"/>
      <c r="Y157" s="370"/>
      <c r="Z157" s="370"/>
      <c r="AA157" s="370"/>
      <c r="AB157" s="370"/>
      <c r="AC157" s="370"/>
      <c r="AD157" s="371"/>
      <c r="AE157" s="223"/>
    </row>
    <row r="158" spans="1:33" s="173" customFormat="1" ht="48.75" customHeight="1" x14ac:dyDescent="0.2">
      <c r="A158" s="139"/>
      <c r="B158" s="135"/>
      <c r="C158" s="193"/>
      <c r="D158" s="75"/>
      <c r="E158" s="29"/>
      <c r="F158" s="369">
        <v>43830</v>
      </c>
      <c r="G158" s="370"/>
      <c r="H158" s="370"/>
      <c r="I158" s="370"/>
      <c r="J158" s="370"/>
      <c r="K158" s="370"/>
      <c r="L158" s="370"/>
      <c r="M158" s="370"/>
      <c r="N158" s="370"/>
      <c r="O158" s="370"/>
      <c r="P158" s="370"/>
      <c r="Q158" s="371"/>
      <c r="S158" s="369"/>
      <c r="T158" s="370"/>
      <c r="U158" s="370"/>
      <c r="V158" s="370"/>
      <c r="W158" s="370"/>
      <c r="X158" s="370"/>
      <c r="Y158" s="370"/>
      <c r="Z158" s="370"/>
      <c r="AA158" s="370"/>
      <c r="AB158" s="370"/>
      <c r="AC158" s="370"/>
      <c r="AD158" s="371"/>
      <c r="AE158" s="223"/>
    </row>
    <row r="159" spans="1:33" s="173" customFormat="1" ht="48.75" customHeight="1" x14ac:dyDescent="0.2">
      <c r="A159" s="139"/>
      <c r="B159" s="135"/>
      <c r="C159" s="193"/>
      <c r="D159" s="75"/>
      <c r="E159" s="29"/>
      <c r="F159" s="369">
        <v>43830</v>
      </c>
      <c r="G159" s="370"/>
      <c r="H159" s="370"/>
      <c r="I159" s="370"/>
      <c r="J159" s="370"/>
      <c r="K159" s="370"/>
      <c r="L159" s="370"/>
      <c r="M159" s="370"/>
      <c r="N159" s="370"/>
      <c r="O159" s="370"/>
      <c r="P159" s="370"/>
      <c r="Q159" s="371"/>
      <c r="S159" s="369"/>
      <c r="T159" s="370"/>
      <c r="U159" s="370"/>
      <c r="V159" s="370"/>
      <c r="W159" s="370"/>
      <c r="X159" s="370"/>
      <c r="Y159" s="370"/>
      <c r="Z159" s="370"/>
      <c r="AA159" s="370"/>
      <c r="AB159" s="370"/>
      <c r="AC159" s="370"/>
      <c r="AD159" s="371"/>
      <c r="AE159" s="223"/>
    </row>
    <row r="160" spans="1:33" s="173" customFormat="1" ht="48.75" customHeight="1" x14ac:dyDescent="0.2">
      <c r="A160" s="139"/>
      <c r="B160" s="135"/>
      <c r="C160" s="193"/>
      <c r="D160" s="75"/>
      <c r="E160" s="29"/>
      <c r="F160" s="369">
        <v>43830</v>
      </c>
      <c r="G160" s="370"/>
      <c r="H160" s="370"/>
      <c r="I160" s="370"/>
      <c r="J160" s="370"/>
      <c r="K160" s="370"/>
      <c r="L160" s="370"/>
      <c r="M160" s="370"/>
      <c r="N160" s="370"/>
      <c r="O160" s="370"/>
      <c r="P160" s="370"/>
      <c r="Q160" s="371"/>
      <c r="S160" s="369"/>
      <c r="T160" s="370"/>
      <c r="U160" s="370"/>
      <c r="V160" s="370"/>
      <c r="W160" s="370"/>
      <c r="X160" s="370"/>
      <c r="Y160" s="370"/>
      <c r="Z160" s="370"/>
      <c r="AA160" s="370"/>
      <c r="AB160" s="370"/>
      <c r="AC160" s="370"/>
      <c r="AD160" s="371"/>
      <c r="AE160" s="223"/>
    </row>
    <row r="161" spans="1:31" s="173" customFormat="1" ht="48.75" customHeight="1" x14ac:dyDescent="0.2">
      <c r="A161" s="139"/>
      <c r="B161" s="135"/>
      <c r="C161" s="193"/>
      <c r="D161" s="75"/>
      <c r="E161" s="29"/>
      <c r="F161" s="369">
        <v>43830</v>
      </c>
      <c r="G161" s="370"/>
      <c r="H161" s="370"/>
      <c r="I161" s="370"/>
      <c r="J161" s="370"/>
      <c r="K161" s="370"/>
      <c r="L161" s="370"/>
      <c r="M161" s="370"/>
      <c r="N161" s="370"/>
      <c r="O161" s="370"/>
      <c r="P161" s="370"/>
      <c r="Q161" s="371"/>
      <c r="S161" s="369"/>
      <c r="T161" s="370"/>
      <c r="U161" s="370"/>
      <c r="V161" s="370"/>
      <c r="W161" s="370"/>
      <c r="X161" s="370"/>
      <c r="Y161" s="370"/>
      <c r="Z161" s="370"/>
      <c r="AA161" s="370"/>
      <c r="AB161" s="370"/>
      <c r="AC161" s="370"/>
      <c r="AD161" s="371"/>
      <c r="AE161" s="223"/>
    </row>
    <row r="162" spans="1:31" s="173" customFormat="1" ht="48.75" customHeight="1" x14ac:dyDescent="0.2">
      <c r="A162" s="139"/>
      <c r="B162" s="135"/>
      <c r="C162" s="193"/>
      <c r="D162" s="75"/>
      <c r="E162" s="29"/>
      <c r="F162" s="369">
        <v>43830</v>
      </c>
      <c r="G162" s="370"/>
      <c r="H162" s="370"/>
      <c r="I162" s="370"/>
      <c r="J162" s="370"/>
      <c r="K162" s="370"/>
      <c r="L162" s="370"/>
      <c r="M162" s="370"/>
      <c r="N162" s="370"/>
      <c r="O162" s="370"/>
      <c r="P162" s="370"/>
      <c r="Q162" s="371"/>
      <c r="S162" s="369"/>
      <c r="T162" s="370"/>
      <c r="U162" s="370"/>
      <c r="V162" s="370"/>
      <c r="W162" s="370"/>
      <c r="X162" s="370"/>
      <c r="Y162" s="370"/>
      <c r="Z162" s="370"/>
      <c r="AA162" s="370"/>
      <c r="AB162" s="370"/>
      <c r="AC162" s="370"/>
      <c r="AD162" s="371"/>
      <c r="AE162" s="223"/>
    </row>
    <row r="163" spans="1:31" s="173" customFormat="1" ht="48.75" customHeight="1" x14ac:dyDescent="0.2">
      <c r="A163" s="139"/>
      <c r="B163" s="135"/>
      <c r="C163" s="193"/>
      <c r="D163" s="75"/>
      <c r="E163" s="29"/>
      <c r="F163" s="369">
        <v>43830</v>
      </c>
      <c r="G163" s="370"/>
      <c r="H163" s="370"/>
      <c r="I163" s="370"/>
      <c r="J163" s="370"/>
      <c r="K163" s="370"/>
      <c r="L163" s="370"/>
      <c r="M163" s="370"/>
      <c r="N163" s="370"/>
      <c r="O163" s="370"/>
      <c r="P163" s="370"/>
      <c r="Q163" s="371"/>
      <c r="S163" s="369"/>
      <c r="T163" s="370"/>
      <c r="U163" s="370"/>
      <c r="V163" s="370"/>
      <c r="W163" s="370"/>
      <c r="X163" s="370"/>
      <c r="Y163" s="370"/>
      <c r="Z163" s="370"/>
      <c r="AA163" s="370"/>
      <c r="AB163" s="370"/>
      <c r="AC163" s="370"/>
      <c r="AD163" s="371"/>
      <c r="AE163" s="223"/>
    </row>
    <row r="164" spans="1:31" s="173" customFormat="1" ht="48.75" customHeight="1" x14ac:dyDescent="0.2">
      <c r="A164" s="139"/>
      <c r="B164" s="135"/>
      <c r="C164" s="193"/>
      <c r="D164" s="75"/>
      <c r="E164" s="29"/>
      <c r="F164" s="369">
        <v>43830</v>
      </c>
      <c r="G164" s="370"/>
      <c r="H164" s="370"/>
      <c r="I164" s="370"/>
      <c r="J164" s="370"/>
      <c r="K164" s="370"/>
      <c r="L164" s="370"/>
      <c r="M164" s="370"/>
      <c r="N164" s="370"/>
      <c r="O164" s="370"/>
      <c r="P164" s="370"/>
      <c r="Q164" s="371"/>
      <c r="S164" s="369"/>
      <c r="T164" s="370"/>
      <c r="U164" s="370"/>
      <c r="V164" s="370"/>
      <c r="W164" s="370"/>
      <c r="X164" s="370"/>
      <c r="Y164" s="370"/>
      <c r="Z164" s="370"/>
      <c r="AA164" s="370"/>
      <c r="AB164" s="370"/>
      <c r="AC164" s="370"/>
      <c r="AD164" s="371"/>
      <c r="AE164" s="223"/>
    </row>
    <row r="165" spans="1:31" s="173" customFormat="1" ht="48.75" customHeight="1" x14ac:dyDescent="0.2">
      <c r="A165" s="139"/>
      <c r="B165" s="135"/>
      <c r="C165" s="193"/>
      <c r="D165" s="75"/>
      <c r="E165" s="29"/>
      <c r="F165" s="369">
        <v>43830</v>
      </c>
      <c r="G165" s="370"/>
      <c r="H165" s="370"/>
      <c r="I165" s="370"/>
      <c r="J165" s="370"/>
      <c r="K165" s="370"/>
      <c r="L165" s="370"/>
      <c r="M165" s="370"/>
      <c r="N165" s="370"/>
      <c r="O165" s="370"/>
      <c r="P165" s="370"/>
      <c r="Q165" s="371"/>
      <c r="S165" s="369"/>
      <c r="T165" s="370"/>
      <c r="U165" s="370"/>
      <c r="V165" s="370"/>
      <c r="W165" s="370"/>
      <c r="X165" s="370"/>
      <c r="Y165" s="370"/>
      <c r="Z165" s="370"/>
      <c r="AA165" s="370"/>
      <c r="AB165" s="370"/>
      <c r="AC165" s="370"/>
      <c r="AD165" s="371"/>
      <c r="AE165" s="223"/>
    </row>
    <row r="166" spans="1:31" s="173" customFormat="1" ht="48.75" customHeight="1" x14ac:dyDescent="0.2">
      <c r="A166" s="139"/>
      <c r="B166" s="135"/>
      <c r="C166" s="193"/>
      <c r="D166" s="75"/>
      <c r="E166" s="29"/>
      <c r="F166" s="369">
        <v>43830</v>
      </c>
      <c r="G166" s="370"/>
      <c r="H166" s="370"/>
      <c r="I166" s="370"/>
      <c r="J166" s="370"/>
      <c r="K166" s="370"/>
      <c r="L166" s="370"/>
      <c r="M166" s="370"/>
      <c r="N166" s="370"/>
      <c r="O166" s="370"/>
      <c r="P166" s="370"/>
      <c r="Q166" s="371"/>
      <c r="S166" s="369"/>
      <c r="T166" s="370"/>
      <c r="U166" s="370"/>
      <c r="V166" s="370"/>
      <c r="W166" s="370"/>
      <c r="X166" s="370"/>
      <c r="Y166" s="370"/>
      <c r="Z166" s="370"/>
      <c r="AA166" s="370"/>
      <c r="AB166" s="370"/>
      <c r="AC166" s="370"/>
      <c r="AD166" s="371"/>
      <c r="AE166" s="223"/>
    </row>
    <row r="167" spans="1:31" s="99" customFormat="1" ht="24" customHeight="1" x14ac:dyDescent="0.2">
      <c r="A167" s="104"/>
      <c r="B167" s="105"/>
      <c r="C167" s="291"/>
      <c r="D167" s="123"/>
      <c r="E167" s="106"/>
      <c r="F167" s="267"/>
      <c r="G167" s="267"/>
      <c r="H167" s="267"/>
      <c r="I167" s="267"/>
      <c r="J167" s="267"/>
      <c r="K167" s="267"/>
      <c r="L167" s="267"/>
      <c r="M167" s="267"/>
      <c r="N167" s="267"/>
      <c r="O167" s="267"/>
      <c r="P167" s="267"/>
      <c r="Q167" s="267"/>
      <c r="S167" s="106"/>
      <c r="T167" s="106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227"/>
    </row>
    <row r="168" spans="1:31" s="99" customFormat="1" ht="20.25" customHeight="1" x14ac:dyDescent="0.2">
      <c r="A168" s="102" t="s">
        <v>71</v>
      </c>
      <c r="B168" s="103"/>
      <c r="C168" s="291"/>
      <c r="D168" s="123"/>
      <c r="E168" s="97"/>
      <c r="F168" s="268"/>
      <c r="G168" s="268"/>
      <c r="H168" s="268"/>
      <c r="I168" s="268"/>
      <c r="J168" s="268"/>
      <c r="K168" s="268"/>
      <c r="L168" s="268"/>
      <c r="M168" s="268"/>
      <c r="N168" s="268"/>
      <c r="O168" s="268"/>
      <c r="P168" s="268"/>
      <c r="Q168" s="268"/>
      <c r="S168" s="97"/>
      <c r="T168" s="97"/>
      <c r="U168" s="97"/>
      <c r="V168" s="97"/>
      <c r="W168" s="97"/>
      <c r="X168" s="97"/>
      <c r="Y168" s="97"/>
      <c r="Z168" s="97"/>
      <c r="AA168" s="97"/>
      <c r="AB168" s="97"/>
      <c r="AC168" s="97"/>
      <c r="AD168" s="97"/>
      <c r="AE168" s="227"/>
    </row>
    <row r="169" spans="1:31" s="59" customFormat="1" ht="45" customHeight="1" x14ac:dyDescent="0.2">
      <c r="A169" s="134"/>
      <c r="B169" s="135"/>
      <c r="C169" s="138"/>
      <c r="D169" s="72"/>
      <c r="E169" s="290"/>
      <c r="F169" s="362"/>
      <c r="G169" s="362"/>
      <c r="H169" s="362"/>
      <c r="I169" s="362"/>
      <c r="J169" s="233">
        <v>43601</v>
      </c>
      <c r="K169" s="362"/>
      <c r="L169" s="362"/>
      <c r="M169" s="362"/>
      <c r="N169" s="362"/>
      <c r="O169" s="362"/>
      <c r="P169" s="362"/>
      <c r="Q169" s="363"/>
      <c r="S169" s="373"/>
      <c r="T169" s="374"/>
      <c r="U169" s="374"/>
      <c r="V169" s="374"/>
      <c r="W169" s="233"/>
      <c r="X169" s="374"/>
      <c r="Y169" s="374"/>
      <c r="Z169" s="374"/>
      <c r="AA169" s="374"/>
      <c r="AB169" s="374"/>
      <c r="AC169" s="374"/>
      <c r="AD169" s="375"/>
      <c r="AE169" s="228"/>
    </row>
    <row r="170" spans="1:31" s="59" customFormat="1" ht="45" customHeight="1" x14ac:dyDescent="0.2">
      <c r="A170" s="134"/>
      <c r="B170" s="135"/>
      <c r="C170" s="138"/>
      <c r="D170" s="72"/>
      <c r="E170" s="290"/>
      <c r="F170" s="277"/>
      <c r="G170" s="233">
        <v>43511</v>
      </c>
      <c r="H170" s="362"/>
      <c r="I170" s="362"/>
      <c r="J170" s="362"/>
      <c r="K170" s="362"/>
      <c r="L170" s="362"/>
      <c r="M170" s="362"/>
      <c r="N170" s="362"/>
      <c r="O170" s="362"/>
      <c r="P170" s="362"/>
      <c r="Q170" s="363"/>
      <c r="S170" s="197"/>
      <c r="T170" s="329"/>
      <c r="U170" s="374"/>
      <c r="V170" s="374"/>
      <c r="W170" s="374"/>
      <c r="X170" s="374"/>
      <c r="Y170" s="374"/>
      <c r="Z170" s="374"/>
      <c r="AA170" s="374"/>
      <c r="AB170" s="374"/>
      <c r="AC170" s="374"/>
      <c r="AD170" s="375"/>
      <c r="AE170" s="228"/>
    </row>
    <row r="171" spans="1:31" s="59" customFormat="1" ht="45" customHeight="1" x14ac:dyDescent="0.2">
      <c r="A171" s="134"/>
      <c r="B171" s="135"/>
      <c r="C171" s="138"/>
      <c r="D171" s="72"/>
      <c r="E171" s="290"/>
      <c r="F171" s="277"/>
      <c r="G171" s="233">
        <v>43511</v>
      </c>
      <c r="H171" s="362"/>
      <c r="I171" s="362"/>
      <c r="J171" s="362"/>
      <c r="K171" s="362"/>
      <c r="L171" s="362"/>
      <c r="M171" s="362"/>
      <c r="N171" s="362"/>
      <c r="O171" s="362"/>
      <c r="P171" s="362"/>
      <c r="Q171" s="363"/>
      <c r="S171" s="197"/>
      <c r="T171" s="329"/>
      <c r="U171" s="374"/>
      <c r="V171" s="374"/>
      <c r="W171" s="374"/>
      <c r="X171" s="374"/>
      <c r="Y171" s="374"/>
      <c r="Z171" s="374"/>
      <c r="AA171" s="374"/>
      <c r="AB171" s="374"/>
      <c r="AC171" s="374"/>
      <c r="AD171" s="375"/>
      <c r="AE171" s="228"/>
    </row>
    <row r="172" spans="1:31" s="59" customFormat="1" ht="54.75" customHeight="1" x14ac:dyDescent="0.2">
      <c r="A172" s="134"/>
      <c r="B172" s="135"/>
      <c r="C172" s="135"/>
      <c r="D172" s="72"/>
      <c r="E172" s="290"/>
      <c r="F172" s="370">
        <v>43511</v>
      </c>
      <c r="G172" s="442"/>
      <c r="H172" s="442"/>
      <c r="I172" s="369">
        <v>43601</v>
      </c>
      <c r="J172" s="434"/>
      <c r="K172" s="435"/>
      <c r="L172" s="369">
        <v>43693</v>
      </c>
      <c r="M172" s="434"/>
      <c r="N172" s="435"/>
      <c r="O172" s="369">
        <v>43784</v>
      </c>
      <c r="P172" s="434"/>
      <c r="Q172" s="435"/>
      <c r="S172" s="369"/>
      <c r="T172" s="376"/>
      <c r="U172" s="376"/>
      <c r="V172" s="369"/>
      <c r="W172" s="355"/>
      <c r="X172" s="356"/>
      <c r="Y172" s="369"/>
      <c r="Z172" s="355"/>
      <c r="AA172" s="356"/>
      <c r="AB172" s="369"/>
      <c r="AC172" s="355"/>
      <c r="AD172" s="356"/>
      <c r="AE172" s="228"/>
    </row>
    <row r="173" spans="1:31" s="165" customFormat="1" ht="54.75" customHeight="1" x14ac:dyDescent="0.2">
      <c r="A173" s="134"/>
      <c r="B173" s="135"/>
      <c r="C173" s="135"/>
      <c r="D173" s="72"/>
      <c r="E173" s="290"/>
      <c r="F173" s="370">
        <v>43511</v>
      </c>
      <c r="G173" s="442"/>
      <c r="H173" s="442"/>
      <c r="I173" s="369">
        <v>43601</v>
      </c>
      <c r="J173" s="434"/>
      <c r="K173" s="435"/>
      <c r="L173" s="369">
        <v>43693</v>
      </c>
      <c r="M173" s="434"/>
      <c r="N173" s="435"/>
      <c r="O173" s="369">
        <v>43784</v>
      </c>
      <c r="P173" s="434"/>
      <c r="Q173" s="435"/>
      <c r="S173" s="369"/>
      <c r="T173" s="376"/>
      <c r="U173" s="376"/>
      <c r="V173" s="369"/>
      <c r="W173" s="355"/>
      <c r="X173" s="356"/>
      <c r="Y173" s="369"/>
      <c r="Z173" s="355"/>
      <c r="AA173" s="356"/>
      <c r="AB173" s="369"/>
      <c r="AC173" s="355"/>
      <c r="AD173" s="356"/>
      <c r="AE173" s="228"/>
    </row>
    <row r="174" spans="1:31" s="165" customFormat="1" ht="54.75" customHeight="1" x14ac:dyDescent="0.2">
      <c r="A174" s="134"/>
      <c r="B174" s="135"/>
      <c r="C174" s="135"/>
      <c r="D174" s="72"/>
      <c r="E174" s="290"/>
      <c r="F174" s="370">
        <v>43511</v>
      </c>
      <c r="G174" s="442"/>
      <c r="H174" s="442"/>
      <c r="I174" s="369">
        <v>43601</v>
      </c>
      <c r="J174" s="434"/>
      <c r="K174" s="435"/>
      <c r="L174" s="369">
        <v>43693</v>
      </c>
      <c r="M174" s="434"/>
      <c r="N174" s="435"/>
      <c r="O174" s="369">
        <v>43784</v>
      </c>
      <c r="P174" s="434"/>
      <c r="Q174" s="435"/>
      <c r="S174" s="369"/>
      <c r="T174" s="376"/>
      <c r="U174" s="376"/>
      <c r="V174" s="369"/>
      <c r="W174" s="355"/>
      <c r="X174" s="356"/>
      <c r="Y174" s="369"/>
      <c r="Z174" s="355"/>
      <c r="AA174" s="356"/>
      <c r="AB174" s="369"/>
      <c r="AC174" s="355"/>
      <c r="AD174" s="356"/>
      <c r="AE174" s="228"/>
    </row>
    <row r="175" spans="1:31" s="165" customFormat="1" ht="54.75" customHeight="1" x14ac:dyDescent="0.2">
      <c r="A175" s="134"/>
      <c r="B175" s="135"/>
      <c r="C175" s="135"/>
      <c r="D175" s="72"/>
      <c r="E175" s="290"/>
      <c r="F175" s="370">
        <v>43511</v>
      </c>
      <c r="G175" s="442"/>
      <c r="H175" s="442"/>
      <c r="I175" s="369">
        <v>43601</v>
      </c>
      <c r="J175" s="434"/>
      <c r="K175" s="435"/>
      <c r="L175" s="369">
        <v>43693</v>
      </c>
      <c r="M175" s="434"/>
      <c r="N175" s="435"/>
      <c r="O175" s="369">
        <v>43784</v>
      </c>
      <c r="P175" s="434"/>
      <c r="Q175" s="435"/>
      <c r="S175" s="369"/>
      <c r="T175" s="376"/>
      <c r="U175" s="376"/>
      <c r="V175" s="369"/>
      <c r="W175" s="355"/>
      <c r="X175" s="356"/>
      <c r="Y175" s="369"/>
      <c r="Z175" s="355"/>
      <c r="AA175" s="356"/>
      <c r="AB175" s="369"/>
      <c r="AC175" s="355"/>
      <c r="AD175" s="356"/>
      <c r="AE175" s="228"/>
    </row>
    <row r="176" spans="1:31" s="165" customFormat="1" ht="54.75" customHeight="1" x14ac:dyDescent="0.2">
      <c r="A176" s="134"/>
      <c r="B176" s="135"/>
      <c r="C176" s="135"/>
      <c r="D176" s="72"/>
      <c r="E176" s="290"/>
      <c r="F176" s="370">
        <v>43511</v>
      </c>
      <c r="G176" s="442"/>
      <c r="H176" s="442"/>
      <c r="I176" s="369">
        <v>43601</v>
      </c>
      <c r="J176" s="434"/>
      <c r="K176" s="435"/>
      <c r="L176" s="369">
        <v>43693</v>
      </c>
      <c r="M176" s="434"/>
      <c r="N176" s="435"/>
      <c r="O176" s="369">
        <v>43784</v>
      </c>
      <c r="P176" s="434"/>
      <c r="Q176" s="435"/>
      <c r="S176" s="369"/>
      <c r="T176" s="376"/>
      <c r="U176" s="376"/>
      <c r="V176" s="369"/>
      <c r="W176" s="355"/>
      <c r="X176" s="356"/>
      <c r="Y176" s="369"/>
      <c r="Z176" s="355"/>
      <c r="AA176" s="356"/>
      <c r="AB176" s="369"/>
      <c r="AC176" s="355"/>
      <c r="AD176" s="356"/>
      <c r="AE176" s="228"/>
    </row>
    <row r="177" spans="1:33" s="165" customFormat="1" ht="54.75" customHeight="1" x14ac:dyDescent="0.2">
      <c r="A177" s="134"/>
      <c r="B177" s="135"/>
      <c r="C177" s="135"/>
      <c r="D177" s="72"/>
      <c r="E177" s="290"/>
      <c r="F177" s="370">
        <v>43511</v>
      </c>
      <c r="G177" s="442"/>
      <c r="H177" s="442"/>
      <c r="I177" s="369">
        <v>43601</v>
      </c>
      <c r="J177" s="434"/>
      <c r="K177" s="435"/>
      <c r="L177" s="369">
        <v>43693</v>
      </c>
      <c r="M177" s="434"/>
      <c r="N177" s="435"/>
      <c r="O177" s="369">
        <v>43784</v>
      </c>
      <c r="P177" s="434"/>
      <c r="Q177" s="435"/>
      <c r="S177" s="369"/>
      <c r="T177" s="376"/>
      <c r="U177" s="376"/>
      <c r="V177" s="369"/>
      <c r="W177" s="355"/>
      <c r="X177" s="356"/>
      <c r="Y177" s="369"/>
      <c r="Z177" s="355"/>
      <c r="AA177" s="356"/>
      <c r="AB177" s="369"/>
      <c r="AC177" s="355"/>
      <c r="AD177" s="356"/>
      <c r="AE177" s="228"/>
    </row>
    <row r="178" spans="1:33" s="165" customFormat="1" ht="54.75" customHeight="1" x14ac:dyDescent="0.2">
      <c r="A178" s="134"/>
      <c r="B178" s="135"/>
      <c r="C178" s="135"/>
      <c r="D178" s="72"/>
      <c r="E178" s="290"/>
      <c r="F178" s="370">
        <v>43511</v>
      </c>
      <c r="G178" s="442"/>
      <c r="H178" s="442"/>
      <c r="I178" s="369">
        <v>43601</v>
      </c>
      <c r="J178" s="434"/>
      <c r="K178" s="435"/>
      <c r="L178" s="369">
        <v>43693</v>
      </c>
      <c r="M178" s="434"/>
      <c r="N178" s="435"/>
      <c r="O178" s="369">
        <v>43784</v>
      </c>
      <c r="P178" s="434"/>
      <c r="Q178" s="435"/>
      <c r="S178" s="369"/>
      <c r="T178" s="376"/>
      <c r="U178" s="376"/>
      <c r="V178" s="369"/>
      <c r="W178" s="355"/>
      <c r="X178" s="356"/>
      <c r="Y178" s="369"/>
      <c r="Z178" s="355"/>
      <c r="AA178" s="356"/>
      <c r="AB178" s="369"/>
      <c r="AC178" s="355"/>
      <c r="AD178" s="356"/>
      <c r="AE178" s="228"/>
    </row>
    <row r="179" spans="1:33" s="124" customFormat="1" ht="54.75" customHeight="1" x14ac:dyDescent="0.2">
      <c r="A179" s="134"/>
      <c r="B179" s="135"/>
      <c r="C179" s="136"/>
      <c r="D179" s="72"/>
      <c r="E179" s="290"/>
      <c r="F179" s="362"/>
      <c r="G179" s="362"/>
      <c r="H179" s="362"/>
      <c r="I179" s="362"/>
      <c r="J179" s="362"/>
      <c r="K179" s="362"/>
      <c r="L179" s="363"/>
      <c r="M179" s="233">
        <v>43693</v>
      </c>
      <c r="N179" s="269"/>
      <c r="O179" s="270"/>
      <c r="P179" s="269"/>
      <c r="Q179" s="271"/>
      <c r="S179" s="373"/>
      <c r="T179" s="374"/>
      <c r="U179" s="374"/>
      <c r="V179" s="374"/>
      <c r="W179" s="374"/>
      <c r="X179" s="374"/>
      <c r="Y179" s="375"/>
      <c r="Z179" s="238"/>
      <c r="AA179" s="243"/>
      <c r="AB179" s="195"/>
      <c r="AC179" s="159"/>
      <c r="AD179" s="196"/>
      <c r="AE179" s="228"/>
    </row>
    <row r="180" spans="1:33" s="124" customFormat="1" ht="54.75" customHeight="1" x14ac:dyDescent="0.2">
      <c r="A180" s="134"/>
      <c r="B180" s="135"/>
      <c r="C180" s="136"/>
      <c r="D180" s="72"/>
      <c r="E180" s="290"/>
      <c r="F180" s="276"/>
      <c r="G180" s="272"/>
      <c r="H180" s="233">
        <v>43539</v>
      </c>
      <c r="I180" s="361"/>
      <c r="J180" s="362"/>
      <c r="K180" s="362"/>
      <c r="L180" s="362"/>
      <c r="M180" s="362"/>
      <c r="N180" s="362"/>
      <c r="O180" s="362"/>
      <c r="P180" s="362"/>
      <c r="Q180" s="363"/>
      <c r="S180" s="244"/>
      <c r="T180" s="255"/>
      <c r="U180" s="238"/>
      <c r="V180" s="373"/>
      <c r="W180" s="374"/>
      <c r="X180" s="374"/>
      <c r="Y180" s="374"/>
      <c r="Z180" s="374"/>
      <c r="AA180" s="374"/>
      <c r="AB180" s="374"/>
      <c r="AC180" s="374"/>
      <c r="AD180" s="375"/>
      <c r="AE180" s="228"/>
    </row>
    <row r="181" spans="1:33" s="124" customFormat="1" ht="54.75" customHeight="1" x14ac:dyDescent="0.2">
      <c r="A181" s="134"/>
      <c r="B181" s="135"/>
      <c r="C181" s="136"/>
      <c r="D181" s="72"/>
      <c r="E181" s="290"/>
      <c r="F181" s="362"/>
      <c r="G181" s="362"/>
      <c r="H181" s="362"/>
      <c r="I181" s="362"/>
      <c r="J181" s="362"/>
      <c r="K181" s="362"/>
      <c r="L181" s="363"/>
      <c r="M181" s="233">
        <v>43693</v>
      </c>
      <c r="N181" s="269"/>
      <c r="O181" s="270"/>
      <c r="P181" s="269"/>
      <c r="Q181" s="271"/>
      <c r="S181" s="373"/>
      <c r="T181" s="374"/>
      <c r="U181" s="374"/>
      <c r="V181" s="374"/>
      <c r="W181" s="374"/>
      <c r="X181" s="374"/>
      <c r="Y181" s="375"/>
      <c r="Z181" s="238"/>
      <c r="AA181" s="243"/>
      <c r="AB181" s="195"/>
      <c r="AC181" s="159"/>
      <c r="AD181" s="196"/>
      <c r="AE181" s="228"/>
    </row>
    <row r="182" spans="1:33" s="165" customFormat="1" ht="54.75" customHeight="1" x14ac:dyDescent="0.2">
      <c r="A182" s="134"/>
      <c r="B182" s="135"/>
      <c r="C182" s="136"/>
      <c r="D182" s="72"/>
      <c r="E182" s="29"/>
      <c r="F182" s="371">
        <v>43646</v>
      </c>
      <c r="G182" s="360"/>
      <c r="H182" s="360"/>
      <c r="I182" s="360"/>
      <c r="J182" s="360"/>
      <c r="K182" s="360"/>
      <c r="L182" s="357">
        <v>43830</v>
      </c>
      <c r="M182" s="360"/>
      <c r="N182" s="360"/>
      <c r="O182" s="360"/>
      <c r="P182" s="360"/>
      <c r="Q182" s="360"/>
      <c r="S182" s="357"/>
      <c r="T182" s="357"/>
      <c r="U182" s="357"/>
      <c r="V182" s="357"/>
      <c r="W182" s="357"/>
      <c r="X182" s="357"/>
      <c r="Y182" s="357"/>
      <c r="Z182" s="357"/>
      <c r="AA182" s="357"/>
      <c r="AB182" s="357"/>
      <c r="AC182" s="357"/>
      <c r="AD182" s="357"/>
      <c r="AE182" s="228"/>
    </row>
    <row r="183" spans="1:33" s="99" customFormat="1" ht="19.5" customHeight="1" x14ac:dyDescent="0.2">
      <c r="A183" s="97"/>
      <c r="B183" s="106"/>
      <c r="C183" s="106"/>
      <c r="D183" s="106"/>
      <c r="E183" s="106"/>
      <c r="F183" s="267"/>
      <c r="G183" s="267"/>
      <c r="H183" s="267"/>
      <c r="I183" s="267"/>
      <c r="J183" s="267"/>
      <c r="K183" s="267"/>
      <c r="L183" s="267"/>
      <c r="M183" s="267"/>
      <c r="N183" s="267"/>
      <c r="O183" s="267"/>
      <c r="P183" s="267"/>
      <c r="Q183" s="267"/>
      <c r="R183" s="106"/>
      <c r="S183" s="106"/>
      <c r="T183" s="106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</row>
    <row r="184" spans="1:33" s="99" customFormat="1" ht="20.100000000000001" customHeight="1" x14ac:dyDescent="0.2">
      <c r="A184" s="107" t="s">
        <v>87</v>
      </c>
      <c r="B184" s="97"/>
      <c r="C184" s="97"/>
      <c r="D184" s="97"/>
      <c r="E184" s="97"/>
      <c r="F184" s="268"/>
      <c r="G184" s="268"/>
      <c r="H184" s="268"/>
      <c r="I184" s="268"/>
      <c r="J184" s="268"/>
      <c r="K184" s="268"/>
      <c r="L184" s="268"/>
      <c r="M184" s="268"/>
      <c r="N184" s="268"/>
      <c r="O184" s="268"/>
      <c r="P184" s="268"/>
      <c r="Q184" s="268"/>
      <c r="R184" s="97"/>
      <c r="S184" s="97"/>
      <c r="T184" s="97"/>
      <c r="U184" s="97"/>
      <c r="V184" s="97"/>
      <c r="W184" s="97"/>
      <c r="X184" s="97"/>
      <c r="Y184" s="97"/>
      <c r="Z184" s="97"/>
      <c r="AA184" s="97"/>
      <c r="AB184" s="97"/>
      <c r="AC184" s="97"/>
      <c r="AD184" s="97"/>
      <c r="AE184" s="97"/>
      <c r="AF184" s="97"/>
    </row>
    <row r="185" spans="1:33" s="59" customFormat="1" ht="36" customHeight="1" x14ac:dyDescent="0.2">
      <c r="A185" s="139"/>
      <c r="B185" s="135"/>
      <c r="C185" s="138"/>
      <c r="D185" s="72"/>
      <c r="E185" s="76"/>
      <c r="F185" s="443"/>
      <c r="G185" s="444"/>
      <c r="H185" s="444"/>
      <c r="I185" s="444"/>
      <c r="J185" s="444"/>
      <c r="K185" s="444"/>
      <c r="L185" s="444"/>
      <c r="M185" s="444"/>
      <c r="N185" s="444"/>
      <c r="O185" s="444"/>
      <c r="P185" s="445"/>
      <c r="Q185" s="294">
        <v>43830</v>
      </c>
      <c r="R185" s="84"/>
      <c r="S185" s="345"/>
      <c r="T185" s="346"/>
      <c r="U185" s="346"/>
      <c r="V185" s="346"/>
      <c r="W185" s="346"/>
      <c r="X185" s="346"/>
      <c r="Y185" s="346"/>
      <c r="Z185" s="346"/>
      <c r="AA185" s="346"/>
      <c r="AB185" s="346"/>
      <c r="AC185" s="347"/>
      <c r="AD185" s="233"/>
      <c r="AE185" s="228"/>
      <c r="AF185" s="84"/>
      <c r="AG185" s="84"/>
    </row>
    <row r="186" spans="1:33" s="59" customFormat="1" ht="40.9" customHeight="1" x14ac:dyDescent="0.2">
      <c r="A186" s="134"/>
      <c r="B186" s="135"/>
      <c r="C186" s="138"/>
      <c r="D186" s="72"/>
      <c r="E186" s="76"/>
      <c r="F186" s="361"/>
      <c r="G186" s="362"/>
      <c r="H186" s="362"/>
      <c r="I186" s="362"/>
      <c r="J186" s="362"/>
      <c r="K186" s="362"/>
      <c r="L186" s="362"/>
      <c r="M186" s="362"/>
      <c r="N186" s="362"/>
      <c r="O186" s="362"/>
      <c r="P186" s="363"/>
      <c r="Q186" s="294">
        <v>43830</v>
      </c>
      <c r="S186" s="373"/>
      <c r="T186" s="374"/>
      <c r="U186" s="374"/>
      <c r="V186" s="374"/>
      <c r="W186" s="374"/>
      <c r="X186" s="374"/>
      <c r="Y186" s="374"/>
      <c r="Z186" s="374"/>
      <c r="AA186" s="374"/>
      <c r="AB186" s="374"/>
      <c r="AC186" s="375"/>
      <c r="AD186" s="233"/>
      <c r="AE186" s="228"/>
    </row>
    <row r="187" spans="1:33" s="59" customFormat="1" ht="34.9" customHeight="1" x14ac:dyDescent="0.2">
      <c r="A187" s="134"/>
      <c r="B187" s="135"/>
      <c r="C187" s="138"/>
      <c r="D187" s="72"/>
      <c r="E187" s="76"/>
      <c r="F187" s="361"/>
      <c r="G187" s="362"/>
      <c r="H187" s="362"/>
      <c r="I187" s="362"/>
      <c r="J187" s="362"/>
      <c r="K187" s="362"/>
      <c r="L187" s="362"/>
      <c r="M187" s="362"/>
      <c r="N187" s="362"/>
      <c r="O187" s="362"/>
      <c r="P187" s="363"/>
      <c r="Q187" s="294">
        <v>43830</v>
      </c>
      <c r="S187" s="373"/>
      <c r="T187" s="374"/>
      <c r="U187" s="374"/>
      <c r="V187" s="374"/>
      <c r="W187" s="374"/>
      <c r="X187" s="374"/>
      <c r="Y187" s="374"/>
      <c r="Z187" s="374"/>
      <c r="AA187" s="374"/>
      <c r="AB187" s="374"/>
      <c r="AC187" s="375"/>
      <c r="AD187" s="233"/>
      <c r="AE187" s="228"/>
    </row>
    <row r="188" spans="1:33" s="59" customFormat="1" ht="62.25" customHeight="1" x14ac:dyDescent="0.2">
      <c r="A188" s="139"/>
      <c r="B188" s="135"/>
      <c r="C188" s="138"/>
      <c r="D188" s="72"/>
      <c r="E188" s="76"/>
      <c r="F188" s="361"/>
      <c r="G188" s="362"/>
      <c r="H188" s="362"/>
      <c r="I188" s="362"/>
      <c r="J188" s="362"/>
      <c r="K188" s="362"/>
      <c r="L188" s="362"/>
      <c r="M188" s="362"/>
      <c r="N188" s="362"/>
      <c r="O188" s="362"/>
      <c r="P188" s="363"/>
      <c r="Q188" s="294">
        <v>43830</v>
      </c>
      <c r="S188" s="373"/>
      <c r="T188" s="374"/>
      <c r="U188" s="374"/>
      <c r="V188" s="374"/>
      <c r="W188" s="374"/>
      <c r="X188" s="374"/>
      <c r="Y188" s="374"/>
      <c r="Z188" s="374"/>
      <c r="AA188" s="374"/>
      <c r="AB188" s="374"/>
      <c r="AC188" s="375"/>
      <c r="AD188" s="233"/>
      <c r="AE188" s="228"/>
    </row>
    <row r="189" spans="1:33" s="155" customFormat="1" ht="36" customHeight="1" x14ac:dyDescent="0.2">
      <c r="A189" s="139"/>
      <c r="B189" s="135"/>
      <c r="C189" s="138"/>
      <c r="D189" s="72"/>
      <c r="E189" s="76"/>
      <c r="F189" s="357">
        <v>43646</v>
      </c>
      <c r="G189" s="360"/>
      <c r="H189" s="360"/>
      <c r="I189" s="360"/>
      <c r="J189" s="360"/>
      <c r="K189" s="360"/>
      <c r="L189" s="357">
        <v>43830</v>
      </c>
      <c r="M189" s="360"/>
      <c r="N189" s="360"/>
      <c r="O189" s="360"/>
      <c r="P189" s="360"/>
      <c r="Q189" s="360"/>
      <c r="S189" s="372"/>
      <c r="T189" s="355"/>
      <c r="U189" s="355"/>
      <c r="V189" s="355"/>
      <c r="W189" s="355"/>
      <c r="X189" s="355"/>
      <c r="Y189" s="370"/>
      <c r="Z189" s="370"/>
      <c r="AA189" s="370"/>
      <c r="AB189" s="370"/>
      <c r="AC189" s="370"/>
      <c r="AD189" s="371"/>
      <c r="AE189" s="228"/>
    </row>
    <row r="190" spans="1:33" s="99" customFormat="1" ht="19.5" customHeight="1" x14ac:dyDescent="0.2">
      <c r="A190" s="97"/>
      <c r="B190" s="106"/>
      <c r="C190" s="106"/>
      <c r="D190" s="106"/>
      <c r="E190" s="106"/>
      <c r="F190" s="267"/>
      <c r="G190" s="267"/>
      <c r="H190" s="267"/>
      <c r="I190" s="267"/>
      <c r="J190" s="267"/>
      <c r="K190" s="267"/>
      <c r="L190" s="267"/>
      <c r="M190" s="267"/>
      <c r="N190" s="267"/>
      <c r="O190" s="267"/>
      <c r="P190" s="267"/>
      <c r="Q190" s="267"/>
      <c r="R190" s="106"/>
      <c r="S190" s="106"/>
      <c r="T190" s="106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6"/>
    </row>
    <row r="191" spans="1:33" s="99" customFormat="1" ht="20.100000000000001" customHeight="1" x14ac:dyDescent="0.2">
      <c r="A191" s="107" t="s">
        <v>63</v>
      </c>
      <c r="B191" s="97"/>
      <c r="C191" s="97"/>
      <c r="D191" s="97"/>
      <c r="E191" s="97"/>
      <c r="F191" s="268"/>
      <c r="G191" s="268"/>
      <c r="H191" s="268"/>
      <c r="I191" s="268"/>
      <c r="J191" s="268"/>
      <c r="K191" s="268"/>
      <c r="L191" s="268"/>
      <c r="M191" s="268"/>
      <c r="N191" s="268"/>
      <c r="O191" s="268"/>
      <c r="P191" s="268"/>
      <c r="Q191" s="268"/>
      <c r="R191" s="97"/>
      <c r="S191" s="97"/>
      <c r="T191" s="97"/>
      <c r="U191" s="97"/>
      <c r="V191" s="97"/>
      <c r="W191" s="97"/>
      <c r="X191" s="97"/>
      <c r="Y191" s="97"/>
      <c r="Z191" s="97"/>
      <c r="AA191" s="97"/>
      <c r="AB191" s="97"/>
      <c r="AC191" s="97"/>
      <c r="AD191" s="97"/>
      <c r="AE191" s="97"/>
      <c r="AF191" s="97"/>
      <c r="AG191" s="97"/>
    </row>
    <row r="192" spans="1:33" s="59" customFormat="1" ht="57" customHeight="1" x14ac:dyDescent="0.2">
      <c r="A192" s="134"/>
      <c r="B192" s="135"/>
      <c r="C192" s="135"/>
      <c r="D192" s="71"/>
      <c r="E192" s="76"/>
      <c r="F192" s="369">
        <v>43555</v>
      </c>
      <c r="G192" s="434"/>
      <c r="H192" s="435"/>
      <c r="I192" s="369">
        <v>43646</v>
      </c>
      <c r="J192" s="434"/>
      <c r="K192" s="435"/>
      <c r="L192" s="369">
        <v>43738</v>
      </c>
      <c r="M192" s="434"/>
      <c r="N192" s="435"/>
      <c r="O192" s="335">
        <v>43830</v>
      </c>
      <c r="P192" s="434"/>
      <c r="Q192" s="435"/>
      <c r="S192" s="369"/>
      <c r="T192" s="355"/>
      <c r="U192" s="356"/>
      <c r="V192" s="369"/>
      <c r="W192" s="355"/>
      <c r="X192" s="356"/>
      <c r="Y192" s="369"/>
      <c r="Z192" s="355"/>
      <c r="AA192" s="356"/>
      <c r="AB192" s="335"/>
      <c r="AC192" s="355"/>
      <c r="AD192" s="356"/>
      <c r="AE192" s="228"/>
    </row>
    <row r="193" spans="1:37" s="165" customFormat="1" ht="57" customHeight="1" x14ac:dyDescent="0.2">
      <c r="A193" s="134"/>
      <c r="B193" s="135"/>
      <c r="C193" s="135"/>
      <c r="D193" s="71"/>
      <c r="E193" s="76"/>
      <c r="F193" s="369">
        <v>43555</v>
      </c>
      <c r="G193" s="434"/>
      <c r="H193" s="435"/>
      <c r="I193" s="369">
        <v>43646</v>
      </c>
      <c r="J193" s="434"/>
      <c r="K193" s="435"/>
      <c r="L193" s="369">
        <v>43738</v>
      </c>
      <c r="M193" s="434"/>
      <c r="N193" s="435"/>
      <c r="O193" s="335">
        <v>43830</v>
      </c>
      <c r="P193" s="434"/>
      <c r="Q193" s="435"/>
      <c r="S193" s="369"/>
      <c r="T193" s="355"/>
      <c r="U193" s="356"/>
      <c r="V193" s="369"/>
      <c r="W193" s="355"/>
      <c r="X193" s="356"/>
      <c r="Y193" s="369"/>
      <c r="Z193" s="355"/>
      <c r="AA193" s="356"/>
      <c r="AB193" s="335"/>
      <c r="AC193" s="355"/>
      <c r="AD193" s="356"/>
      <c r="AE193" s="228"/>
    </row>
    <row r="194" spans="1:37" s="59" customFormat="1" ht="57.6" customHeight="1" x14ac:dyDescent="0.2">
      <c r="A194" s="134"/>
      <c r="B194" s="135"/>
      <c r="C194" s="135"/>
      <c r="D194" s="71"/>
      <c r="E194" s="76"/>
      <c r="F194" s="360"/>
      <c r="G194" s="360"/>
      <c r="H194" s="360"/>
      <c r="I194" s="360"/>
      <c r="J194" s="360"/>
      <c r="K194" s="360"/>
      <c r="L194" s="360"/>
      <c r="M194" s="360"/>
      <c r="N194" s="360"/>
      <c r="O194" s="360"/>
      <c r="P194" s="360"/>
      <c r="Q194" s="360"/>
      <c r="S194" s="357"/>
      <c r="T194" s="357"/>
      <c r="U194" s="357"/>
      <c r="V194" s="357"/>
      <c r="W194" s="357"/>
      <c r="X194" s="357"/>
      <c r="Y194" s="357"/>
      <c r="Z194" s="357"/>
      <c r="AA194" s="357"/>
      <c r="AB194" s="357"/>
      <c r="AC194" s="357"/>
      <c r="AD194" s="357"/>
      <c r="AE194" s="228"/>
    </row>
    <row r="195" spans="1:37" s="59" customFormat="1" ht="55.5" customHeight="1" x14ac:dyDescent="0.2">
      <c r="A195" s="134"/>
      <c r="B195" s="135"/>
      <c r="C195" s="135"/>
      <c r="D195" s="71"/>
      <c r="E195" s="76"/>
      <c r="F195" s="357">
        <v>43646</v>
      </c>
      <c r="G195" s="360"/>
      <c r="H195" s="360"/>
      <c r="I195" s="360"/>
      <c r="J195" s="360"/>
      <c r="K195" s="360"/>
      <c r="L195" s="357">
        <v>43830</v>
      </c>
      <c r="M195" s="360"/>
      <c r="N195" s="360"/>
      <c r="O195" s="360"/>
      <c r="P195" s="360"/>
      <c r="Q195" s="360"/>
      <c r="S195" s="358"/>
      <c r="T195" s="359"/>
      <c r="U195" s="359"/>
      <c r="V195" s="359"/>
      <c r="W195" s="359"/>
      <c r="X195" s="359"/>
      <c r="Y195" s="357"/>
      <c r="Z195" s="357"/>
      <c r="AA195" s="357"/>
      <c r="AB195" s="357"/>
      <c r="AC195" s="357"/>
      <c r="AD195" s="357"/>
      <c r="AE195" s="228"/>
    </row>
    <row r="196" spans="1:37" x14ac:dyDescent="0.2">
      <c r="A196" s="289"/>
      <c r="B196" s="28"/>
      <c r="C196" s="223"/>
      <c r="D196" s="292"/>
      <c r="E196" s="146"/>
      <c r="F196" s="273"/>
      <c r="G196" s="274"/>
      <c r="H196" s="274"/>
      <c r="I196" s="275"/>
      <c r="J196" s="273"/>
      <c r="K196" s="274"/>
      <c r="L196" s="274"/>
      <c r="M196" s="275"/>
      <c r="N196" s="273"/>
      <c r="O196" s="274"/>
      <c r="P196" s="274"/>
      <c r="Q196" s="275"/>
      <c r="R196" s="7"/>
      <c r="S196" s="109"/>
      <c r="V196" s="101"/>
      <c r="W196" s="109"/>
      <c r="Z196" s="101"/>
      <c r="AA196" s="109"/>
      <c r="AD196" s="101"/>
      <c r="AE196" s="7"/>
      <c r="AF196" s="84"/>
      <c r="AG196" s="84"/>
      <c r="AH196" s="86"/>
      <c r="AI196" s="7"/>
      <c r="AJ196" s="84"/>
      <c r="AK196" s="84"/>
    </row>
    <row r="197" spans="1:37" s="156" customFormat="1" ht="20.100000000000001" customHeight="1" x14ac:dyDescent="0.2">
      <c r="A197" s="1" t="s">
        <v>104</v>
      </c>
      <c r="B197" s="289"/>
      <c r="C197" s="289"/>
      <c r="D197" s="289"/>
      <c r="E197" s="32"/>
      <c r="F197" s="275"/>
      <c r="G197" s="275"/>
      <c r="H197" s="275"/>
      <c r="I197" s="275"/>
      <c r="J197" s="275"/>
      <c r="K197" s="275"/>
      <c r="L197" s="275"/>
      <c r="M197" s="275"/>
      <c r="N197" s="275"/>
      <c r="O197" s="275"/>
      <c r="P197" s="275"/>
      <c r="Q197" s="275"/>
      <c r="R197" s="157"/>
      <c r="S197" s="101"/>
      <c r="T197" s="101"/>
      <c r="U197" s="101"/>
      <c r="V197" s="101"/>
      <c r="W197" s="101"/>
      <c r="X197" s="101"/>
      <c r="Y197" s="101"/>
      <c r="Z197" s="101"/>
      <c r="AA197" s="101"/>
      <c r="AB197" s="101"/>
      <c r="AC197" s="101"/>
      <c r="AD197" s="101"/>
      <c r="AE197" s="223"/>
      <c r="AF197" s="157"/>
      <c r="AG197" s="157"/>
      <c r="AH197" s="157"/>
      <c r="AI197" s="157"/>
    </row>
    <row r="198" spans="1:37" s="156" customFormat="1" ht="36" customHeight="1" x14ac:dyDescent="0.2">
      <c r="A198" s="158"/>
      <c r="B198" s="135"/>
      <c r="C198" s="136"/>
      <c r="D198" s="223"/>
      <c r="E198" s="32"/>
      <c r="F198" s="369"/>
      <c r="G198" s="370"/>
      <c r="H198" s="370"/>
      <c r="I198" s="369"/>
      <c r="J198" s="370"/>
      <c r="K198" s="370"/>
      <c r="L198" s="369"/>
      <c r="M198" s="370"/>
      <c r="N198" s="370"/>
      <c r="O198" s="369"/>
      <c r="P198" s="370"/>
      <c r="Q198" s="371"/>
      <c r="R198" s="157"/>
      <c r="S198" s="369"/>
      <c r="T198" s="370"/>
      <c r="U198" s="370"/>
      <c r="V198" s="369"/>
      <c r="W198" s="370"/>
      <c r="X198" s="370"/>
      <c r="Y198" s="369"/>
      <c r="Z198" s="370"/>
      <c r="AA198" s="370"/>
      <c r="AB198" s="369"/>
      <c r="AC198" s="370"/>
      <c r="AD198" s="371"/>
      <c r="AE198" s="223"/>
      <c r="AF198" s="157"/>
      <c r="AG198" s="157"/>
      <c r="AH198" s="157"/>
      <c r="AI198" s="157"/>
    </row>
    <row r="199" spans="1:37" s="156" customFormat="1" ht="36" customHeight="1" x14ac:dyDescent="0.2">
      <c r="A199" s="314"/>
      <c r="B199" s="297"/>
      <c r="C199" s="315"/>
      <c r="D199" s="223"/>
      <c r="E199" s="32"/>
      <c r="F199" s="373"/>
      <c r="G199" s="444"/>
      <c r="H199" s="444"/>
      <c r="I199" s="444"/>
      <c r="J199" s="444"/>
      <c r="K199" s="444"/>
      <c r="L199" s="446"/>
      <c r="M199" s="446"/>
      <c r="N199" s="446"/>
      <c r="O199" s="446"/>
      <c r="P199" s="446"/>
      <c r="Q199" s="447"/>
      <c r="R199" s="157"/>
      <c r="S199" s="448" t="s">
        <v>112</v>
      </c>
      <c r="T199" s="423"/>
      <c r="U199" s="423"/>
      <c r="V199" s="423"/>
      <c r="W199" s="423"/>
      <c r="X199" s="423"/>
      <c r="Y199" s="423"/>
      <c r="Z199" s="423"/>
      <c r="AA199" s="423"/>
      <c r="AB199" s="423"/>
      <c r="AC199" s="423"/>
      <c r="AD199" s="424"/>
      <c r="AE199" s="223"/>
      <c r="AF199" s="157"/>
      <c r="AG199" s="157"/>
      <c r="AH199" s="157"/>
      <c r="AI199" s="157"/>
    </row>
    <row r="200" spans="1:37" s="165" customFormat="1" ht="36" customHeight="1" x14ac:dyDescent="0.2">
      <c r="A200" s="158"/>
      <c r="B200" s="135"/>
      <c r="C200" s="136"/>
      <c r="D200" s="223"/>
      <c r="E200" s="32"/>
      <c r="F200" s="369"/>
      <c r="G200" s="370"/>
      <c r="H200" s="370"/>
      <c r="I200" s="370"/>
      <c r="J200" s="370"/>
      <c r="K200" s="370"/>
      <c r="L200" s="370"/>
      <c r="M200" s="370"/>
      <c r="N200" s="370"/>
      <c r="O200" s="370"/>
      <c r="P200" s="371"/>
      <c r="Q200" s="313">
        <v>43845</v>
      </c>
      <c r="R200" s="173"/>
      <c r="S200" s="369"/>
      <c r="T200" s="370"/>
      <c r="U200" s="370"/>
      <c r="V200" s="370"/>
      <c r="W200" s="370"/>
      <c r="X200" s="370"/>
      <c r="Y200" s="370"/>
      <c r="Z200" s="370"/>
      <c r="AA200" s="370"/>
      <c r="AB200" s="370"/>
      <c r="AC200" s="371"/>
      <c r="AD200" s="313"/>
      <c r="AE200" s="223"/>
      <c r="AF200" s="173"/>
      <c r="AG200" s="173"/>
      <c r="AH200" s="173"/>
      <c r="AI200" s="173"/>
    </row>
    <row r="201" spans="1:37" s="165" customFormat="1" ht="36" customHeight="1" x14ac:dyDescent="0.2">
      <c r="A201" s="158"/>
      <c r="B201" s="135"/>
      <c r="C201" s="136"/>
      <c r="D201" s="223"/>
      <c r="E201" s="32"/>
      <c r="F201" s="364"/>
      <c r="G201" s="365"/>
      <c r="H201" s="365"/>
      <c r="I201" s="365"/>
      <c r="J201" s="365"/>
      <c r="K201" s="365"/>
      <c r="L201" s="365"/>
      <c r="M201" s="365"/>
      <c r="N201" s="365"/>
      <c r="O201" s="365"/>
      <c r="P201" s="366"/>
      <c r="Q201" s="313">
        <v>43845</v>
      </c>
      <c r="R201" s="173"/>
      <c r="S201" s="351"/>
      <c r="T201" s="352"/>
      <c r="U201" s="352"/>
      <c r="V201" s="352"/>
      <c r="W201" s="352"/>
      <c r="X201" s="352"/>
      <c r="Y201" s="352"/>
      <c r="Z201" s="352"/>
      <c r="AA201" s="352"/>
      <c r="AB201" s="352"/>
      <c r="AC201" s="352"/>
      <c r="AD201" s="224"/>
      <c r="AE201" s="223"/>
      <c r="AF201" s="173"/>
      <c r="AG201" s="173"/>
      <c r="AH201" s="173"/>
      <c r="AI201" s="173"/>
    </row>
    <row r="202" spans="1:37" s="295" customFormat="1" ht="36" customHeight="1" x14ac:dyDescent="0.2">
      <c r="A202" s="158"/>
      <c r="B202" s="135"/>
      <c r="C202" s="136"/>
      <c r="D202" s="223"/>
      <c r="E202" s="32"/>
      <c r="F202" s="357"/>
      <c r="G202" s="357"/>
      <c r="H202" s="357"/>
      <c r="I202" s="357"/>
      <c r="J202" s="357"/>
      <c r="K202" s="357"/>
      <c r="L202" s="357"/>
      <c r="M202" s="357"/>
      <c r="N202" s="357"/>
      <c r="O202" s="357"/>
      <c r="P202" s="357"/>
      <c r="Q202" s="357"/>
      <c r="R202" s="223"/>
      <c r="S202" s="354"/>
      <c r="T202" s="367"/>
      <c r="U202" s="367"/>
      <c r="V202" s="354"/>
      <c r="W202" s="367"/>
      <c r="X202" s="367"/>
      <c r="Y202" s="354"/>
      <c r="Z202" s="367"/>
      <c r="AA202" s="367"/>
      <c r="AB202" s="354"/>
      <c r="AC202" s="367"/>
      <c r="AD202" s="368"/>
      <c r="AE202" s="223"/>
      <c r="AF202" s="223"/>
      <c r="AG202" s="223"/>
      <c r="AH202" s="223"/>
      <c r="AI202" s="223"/>
    </row>
    <row r="203" spans="1:37" s="165" customFormat="1" ht="36" customHeight="1" x14ac:dyDescent="0.2">
      <c r="A203" s="158"/>
      <c r="B203" s="135"/>
      <c r="C203" s="136"/>
      <c r="D203" s="223"/>
      <c r="E203" s="32"/>
      <c r="F203" s="361"/>
      <c r="G203" s="362"/>
      <c r="H203" s="362"/>
      <c r="I203" s="362"/>
      <c r="J203" s="362"/>
      <c r="K203" s="362"/>
      <c r="L203" s="362"/>
      <c r="M203" s="362"/>
      <c r="N203" s="362"/>
      <c r="O203" s="362"/>
      <c r="P203" s="363"/>
      <c r="Q203" s="298">
        <v>43830</v>
      </c>
      <c r="R203" s="173"/>
      <c r="S203" s="351"/>
      <c r="T203" s="352"/>
      <c r="U203" s="352"/>
      <c r="V203" s="352"/>
      <c r="W203" s="352"/>
      <c r="X203" s="352"/>
      <c r="Y203" s="352"/>
      <c r="Z203" s="352"/>
      <c r="AA203" s="352"/>
      <c r="AB203" s="352"/>
      <c r="AC203" s="353"/>
      <c r="AD203" s="238"/>
      <c r="AE203" s="223"/>
      <c r="AF203" s="173"/>
      <c r="AG203" s="173"/>
      <c r="AH203" s="173"/>
      <c r="AI203" s="173"/>
    </row>
    <row r="204" spans="1:37" s="165" customFormat="1" ht="36" customHeight="1" x14ac:dyDescent="0.2">
      <c r="A204" s="158"/>
      <c r="B204" s="135"/>
      <c r="C204" s="136"/>
      <c r="D204" s="223"/>
      <c r="E204" s="32"/>
      <c r="F204" s="357">
        <v>43646</v>
      </c>
      <c r="G204" s="360"/>
      <c r="H204" s="360"/>
      <c r="I204" s="360"/>
      <c r="J204" s="360"/>
      <c r="K204" s="360"/>
      <c r="L204" s="357">
        <v>43830</v>
      </c>
      <c r="M204" s="360"/>
      <c r="N204" s="360"/>
      <c r="O204" s="360"/>
      <c r="P204" s="360"/>
      <c r="Q204" s="360"/>
      <c r="R204" s="173"/>
      <c r="S204" s="354"/>
      <c r="T204" s="355"/>
      <c r="U204" s="355"/>
      <c r="V204" s="355"/>
      <c r="W204" s="355"/>
      <c r="X204" s="356"/>
      <c r="Y204" s="354"/>
      <c r="Z204" s="355"/>
      <c r="AA204" s="355"/>
      <c r="AB204" s="355"/>
      <c r="AC204" s="355"/>
      <c r="AD204" s="356"/>
      <c r="AE204" s="223"/>
      <c r="AF204" s="173"/>
      <c r="AG204" s="173"/>
      <c r="AH204" s="173"/>
      <c r="AI204" s="173"/>
    </row>
    <row r="205" spans="1:37" x14ac:dyDescent="0.2">
      <c r="A205" s="151"/>
      <c r="B205" s="28"/>
      <c r="C205" s="152"/>
      <c r="E205" s="5"/>
      <c r="F205" s="273"/>
      <c r="G205" s="274"/>
      <c r="H205" s="274"/>
      <c r="I205" s="275"/>
      <c r="J205" s="273"/>
      <c r="K205" s="274"/>
      <c r="L205" s="274"/>
      <c r="M205" s="275"/>
      <c r="N205" s="273"/>
      <c r="O205" s="274"/>
      <c r="P205" s="274"/>
      <c r="Q205" s="275"/>
      <c r="R205" s="7"/>
      <c r="S205" s="109"/>
      <c r="V205" s="101"/>
      <c r="W205" s="109"/>
      <c r="Z205" s="101"/>
      <c r="AA205" s="109"/>
      <c r="AD205" s="101"/>
      <c r="AE205" s="7"/>
      <c r="AF205" s="84"/>
      <c r="AG205" s="84"/>
    </row>
    <row r="206" spans="1:37" x14ac:dyDescent="0.2">
      <c r="A206" s="151"/>
      <c r="B206" s="28"/>
      <c r="C206" s="152"/>
      <c r="E206" s="5"/>
      <c r="F206" s="273"/>
      <c r="G206" s="274"/>
      <c r="H206" s="274"/>
      <c r="I206" s="275"/>
      <c r="J206" s="273"/>
      <c r="K206" s="274"/>
      <c r="L206" s="274"/>
      <c r="M206" s="275"/>
      <c r="N206" s="273"/>
      <c r="O206" s="274"/>
      <c r="P206" s="274"/>
      <c r="Q206" s="275"/>
      <c r="R206" s="7"/>
      <c r="S206" s="109"/>
      <c r="V206" s="101"/>
      <c r="W206" s="109"/>
      <c r="Z206" s="101"/>
      <c r="AA206" s="109"/>
      <c r="AD206" s="101"/>
      <c r="AE206" s="7"/>
      <c r="AF206" s="84"/>
      <c r="AG206" s="84"/>
    </row>
    <row r="207" spans="1:37" x14ac:dyDescent="0.2">
      <c r="A207" s="151"/>
      <c r="B207" s="28"/>
      <c r="C207" s="152"/>
      <c r="E207" s="5"/>
      <c r="F207" s="109"/>
      <c r="I207" s="101"/>
      <c r="J207" s="109"/>
      <c r="M207" s="101"/>
      <c r="N207" s="109"/>
      <c r="Q207" s="101"/>
      <c r="R207" s="7"/>
      <c r="S207" s="109"/>
      <c r="V207" s="101"/>
      <c r="W207" s="109"/>
      <c r="Z207" s="101"/>
      <c r="AA207" s="109"/>
      <c r="AD207" s="101"/>
      <c r="AE207" s="7"/>
      <c r="AF207" s="84"/>
      <c r="AG207" s="84"/>
    </row>
    <row r="208" spans="1:37" x14ac:dyDescent="0.2">
      <c r="A208" s="151"/>
      <c r="B208" s="28"/>
      <c r="C208" s="152"/>
      <c r="E208" s="5"/>
      <c r="F208" s="109"/>
      <c r="I208" s="101"/>
      <c r="J208" s="109"/>
      <c r="M208" s="101"/>
      <c r="N208" s="109"/>
      <c r="Q208" s="101"/>
      <c r="R208" s="7"/>
      <c r="S208" s="109"/>
      <c r="V208" s="101"/>
      <c r="W208" s="109"/>
      <c r="Z208" s="101"/>
      <c r="AA208" s="109"/>
      <c r="AD208" s="101"/>
      <c r="AE208" s="7"/>
      <c r="AF208" s="84"/>
      <c r="AG208" s="84"/>
    </row>
    <row r="209" spans="1:33" x14ac:dyDescent="0.2">
      <c r="A209" s="151"/>
      <c r="B209" s="28"/>
      <c r="C209" s="152"/>
      <c r="E209" s="5"/>
      <c r="F209" s="109"/>
      <c r="I209" s="101"/>
      <c r="J209" s="109"/>
      <c r="M209" s="101"/>
      <c r="N209" s="109"/>
      <c r="Q209" s="101"/>
      <c r="R209" s="7"/>
      <c r="S209" s="109"/>
      <c r="V209" s="101"/>
      <c r="W209" s="109"/>
      <c r="Z209" s="101"/>
      <c r="AA209" s="109"/>
      <c r="AD209" s="101"/>
      <c r="AE209" s="7"/>
      <c r="AF209" s="84"/>
      <c r="AG209" s="84"/>
    </row>
    <row r="210" spans="1:33" x14ac:dyDescent="0.2">
      <c r="A210" s="151"/>
      <c r="B210" s="28"/>
      <c r="C210" s="152"/>
      <c r="E210" s="5"/>
      <c r="F210" s="109"/>
      <c r="I210" s="101"/>
      <c r="J210" s="109"/>
      <c r="M210" s="101"/>
      <c r="N210" s="109"/>
      <c r="Q210" s="101"/>
      <c r="R210" s="7"/>
      <c r="S210" s="109"/>
      <c r="V210" s="101"/>
      <c r="W210" s="109"/>
      <c r="Z210" s="101"/>
      <c r="AA210" s="109"/>
      <c r="AD210" s="101"/>
      <c r="AE210" s="7"/>
      <c r="AF210" s="84"/>
      <c r="AG210" s="84"/>
    </row>
    <row r="211" spans="1:33" x14ac:dyDescent="0.2">
      <c r="A211" s="151"/>
      <c r="B211" s="28"/>
      <c r="C211" s="152"/>
      <c r="E211" s="5"/>
      <c r="F211" s="109"/>
      <c r="I211" s="101"/>
      <c r="J211" s="109"/>
      <c r="M211" s="101"/>
      <c r="N211" s="109"/>
      <c r="Q211" s="101"/>
      <c r="R211" s="7"/>
      <c r="S211" s="109"/>
      <c r="V211" s="101"/>
      <c r="W211" s="109"/>
      <c r="Z211" s="101"/>
      <c r="AA211" s="109"/>
      <c r="AD211" s="101"/>
      <c r="AE211" s="7"/>
      <c r="AF211" s="84"/>
      <c r="AG211" s="84"/>
    </row>
    <row r="212" spans="1:33" x14ac:dyDescent="0.2">
      <c r="A212" s="151"/>
      <c r="B212" s="28"/>
      <c r="C212" s="152"/>
      <c r="E212" s="5"/>
      <c r="F212" s="109"/>
      <c r="I212" s="101"/>
      <c r="J212" s="109"/>
      <c r="M212" s="101"/>
      <c r="N212" s="109"/>
      <c r="Q212" s="101"/>
      <c r="R212" s="7"/>
      <c r="S212" s="109"/>
      <c r="V212" s="101"/>
      <c r="W212" s="109"/>
      <c r="Z212" s="101"/>
      <c r="AA212" s="109"/>
      <c r="AD212" s="101"/>
      <c r="AE212" s="7"/>
      <c r="AF212" s="84"/>
      <c r="AG212" s="84"/>
    </row>
    <row r="213" spans="1:33" x14ac:dyDescent="0.2">
      <c r="A213" s="151"/>
      <c r="B213" s="28"/>
      <c r="C213" s="152"/>
      <c r="E213" s="5"/>
      <c r="F213" s="109"/>
      <c r="I213" s="101"/>
      <c r="J213" s="109"/>
      <c r="M213" s="101"/>
      <c r="N213" s="109"/>
      <c r="Q213" s="101"/>
      <c r="R213" s="7"/>
      <c r="S213" s="109"/>
      <c r="V213" s="101"/>
      <c r="W213" s="109"/>
      <c r="Z213" s="101"/>
      <c r="AA213" s="109"/>
      <c r="AD213" s="101"/>
      <c r="AE213" s="7"/>
      <c r="AF213" s="84"/>
      <c r="AG213" s="84"/>
    </row>
    <row r="214" spans="1:33" x14ac:dyDescent="0.2">
      <c r="A214" s="151"/>
      <c r="B214" s="28"/>
      <c r="C214" s="152"/>
      <c r="E214" s="5"/>
      <c r="F214" s="109"/>
      <c r="I214" s="101"/>
      <c r="J214" s="109"/>
      <c r="M214" s="101"/>
      <c r="N214" s="109"/>
      <c r="Q214" s="101"/>
      <c r="R214" s="7"/>
      <c r="S214" s="109"/>
      <c r="V214" s="101"/>
      <c r="W214" s="109"/>
      <c r="Z214" s="101"/>
      <c r="AA214" s="109"/>
      <c r="AD214" s="101"/>
      <c r="AE214" s="7"/>
      <c r="AF214" s="84"/>
      <c r="AG214" s="84"/>
    </row>
    <row r="215" spans="1:33" x14ac:dyDescent="0.2">
      <c r="A215" s="151"/>
      <c r="B215" s="28"/>
      <c r="C215" s="152"/>
      <c r="E215" s="5"/>
      <c r="F215" s="109"/>
      <c r="I215" s="101"/>
      <c r="J215" s="109"/>
      <c r="M215" s="101"/>
      <c r="N215" s="109"/>
      <c r="Q215" s="101"/>
      <c r="R215" s="7"/>
      <c r="S215" s="109"/>
      <c r="V215" s="101"/>
      <c r="W215" s="109"/>
      <c r="Z215" s="101"/>
      <c r="AA215" s="109"/>
      <c r="AD215" s="101"/>
      <c r="AE215" s="7"/>
      <c r="AF215" s="84"/>
      <c r="AG215" s="84"/>
    </row>
    <row r="216" spans="1:33" x14ac:dyDescent="0.2">
      <c r="A216" s="151"/>
      <c r="B216" s="28"/>
      <c r="C216" s="152"/>
      <c r="E216" s="5"/>
      <c r="F216" s="109"/>
      <c r="I216" s="101"/>
      <c r="J216" s="109"/>
      <c r="M216" s="101"/>
      <c r="N216" s="109"/>
      <c r="Q216" s="101"/>
      <c r="R216" s="7"/>
      <c r="S216" s="109"/>
      <c r="V216" s="101"/>
      <c r="W216" s="109"/>
      <c r="Z216" s="101"/>
      <c r="AA216" s="109"/>
      <c r="AD216" s="101"/>
      <c r="AE216" s="7"/>
      <c r="AF216" s="84"/>
      <c r="AG216" s="84"/>
    </row>
    <row r="217" spans="1:33" x14ac:dyDescent="0.2">
      <c r="A217" s="151"/>
      <c r="B217" s="28"/>
      <c r="C217" s="152"/>
      <c r="E217" s="5"/>
      <c r="F217" s="109"/>
      <c r="I217" s="101"/>
      <c r="J217" s="109"/>
      <c r="M217" s="101"/>
      <c r="N217" s="109"/>
      <c r="Q217" s="101"/>
      <c r="R217" s="7"/>
      <c r="S217" s="109"/>
      <c r="V217" s="101"/>
      <c r="W217" s="109"/>
      <c r="Z217" s="101"/>
      <c r="AA217" s="109"/>
      <c r="AD217" s="101"/>
      <c r="AE217" s="7"/>
      <c r="AF217" s="84"/>
      <c r="AG217" s="84"/>
    </row>
    <row r="218" spans="1:33" x14ac:dyDescent="0.2">
      <c r="A218" s="151"/>
      <c r="B218" s="28"/>
      <c r="C218" s="152"/>
      <c r="E218" s="5"/>
      <c r="F218" s="109"/>
      <c r="I218" s="101"/>
      <c r="J218" s="109"/>
      <c r="M218" s="101"/>
      <c r="N218" s="109"/>
      <c r="Q218" s="101"/>
      <c r="R218" s="7"/>
      <c r="S218" s="109"/>
      <c r="V218" s="101"/>
      <c r="W218" s="109"/>
      <c r="Z218" s="101"/>
      <c r="AA218" s="109"/>
      <c r="AD218" s="101"/>
      <c r="AE218" s="7"/>
      <c r="AF218" s="84"/>
      <c r="AG218" s="84"/>
    </row>
    <row r="219" spans="1:33" x14ac:dyDescent="0.2">
      <c r="A219" s="151"/>
      <c r="B219" s="28"/>
      <c r="C219" s="152"/>
      <c r="E219" s="5"/>
      <c r="F219" s="109"/>
      <c r="I219" s="101"/>
      <c r="J219" s="109"/>
      <c r="M219" s="101"/>
      <c r="N219" s="109"/>
      <c r="Q219" s="101"/>
      <c r="R219" s="7"/>
      <c r="S219" s="109"/>
      <c r="V219" s="101"/>
      <c r="W219" s="109"/>
      <c r="Z219" s="101"/>
      <c r="AA219" s="109"/>
      <c r="AD219" s="101"/>
      <c r="AE219" s="7"/>
      <c r="AF219" s="84"/>
      <c r="AG219" s="84"/>
    </row>
    <row r="220" spans="1:33" x14ac:dyDescent="0.2">
      <c r="A220" s="151"/>
      <c r="B220" s="28"/>
      <c r="C220" s="152"/>
      <c r="E220" s="5"/>
      <c r="F220" s="109"/>
      <c r="I220" s="101"/>
      <c r="J220" s="109"/>
      <c r="M220" s="101"/>
      <c r="N220" s="109"/>
      <c r="Q220" s="101"/>
      <c r="R220" s="7"/>
      <c r="S220" s="109"/>
      <c r="V220" s="101"/>
      <c r="W220" s="109"/>
      <c r="Z220" s="101"/>
      <c r="AA220" s="109"/>
      <c r="AD220" s="101"/>
      <c r="AE220" s="7"/>
      <c r="AF220" s="84"/>
      <c r="AG220" s="84"/>
    </row>
    <row r="221" spans="1:33" x14ac:dyDescent="0.2">
      <c r="A221" s="151"/>
      <c r="B221" s="28"/>
      <c r="C221" s="152"/>
      <c r="E221" s="33"/>
    </row>
    <row r="222" spans="1:33" x14ac:dyDescent="0.2">
      <c r="A222" s="151"/>
      <c r="B222" s="28"/>
      <c r="C222" s="152"/>
      <c r="E222" s="33"/>
    </row>
    <row r="223" spans="1:33" x14ac:dyDescent="0.2">
      <c r="A223" s="151"/>
      <c r="B223" s="28"/>
      <c r="C223" s="152"/>
      <c r="E223" s="33"/>
    </row>
    <row r="224" spans="1:33" x14ac:dyDescent="0.2">
      <c r="A224" s="151"/>
      <c r="B224" s="28"/>
      <c r="C224" s="152"/>
      <c r="E224" s="33"/>
    </row>
    <row r="225" spans="1:5" x14ac:dyDescent="0.2">
      <c r="A225" s="151"/>
      <c r="B225" s="28"/>
      <c r="C225" s="152"/>
      <c r="E225" s="33"/>
    </row>
    <row r="226" spans="1:5" x14ac:dyDescent="0.2">
      <c r="A226" s="151"/>
      <c r="B226" s="28"/>
      <c r="C226" s="152"/>
      <c r="E226" s="33"/>
    </row>
    <row r="227" spans="1:5" x14ac:dyDescent="0.2">
      <c r="A227" s="151"/>
      <c r="B227" s="28"/>
      <c r="C227" s="152"/>
      <c r="E227" s="33"/>
    </row>
    <row r="228" spans="1:5" x14ac:dyDescent="0.2">
      <c r="A228" s="151"/>
      <c r="B228" s="28"/>
      <c r="C228" s="152"/>
      <c r="E228" s="33"/>
    </row>
    <row r="229" spans="1:5" x14ac:dyDescent="0.2">
      <c r="A229" s="151"/>
      <c r="B229" s="28"/>
      <c r="C229" s="152"/>
      <c r="E229" s="33"/>
    </row>
    <row r="230" spans="1:5" x14ac:dyDescent="0.2">
      <c r="A230" s="151"/>
      <c r="B230" s="28"/>
      <c r="C230" s="152"/>
      <c r="E230" s="33"/>
    </row>
    <row r="231" spans="1:5" x14ac:dyDescent="0.2">
      <c r="A231" s="151"/>
      <c r="B231" s="28"/>
      <c r="C231" s="152"/>
      <c r="E231" s="33"/>
    </row>
    <row r="232" spans="1:5" x14ac:dyDescent="0.2">
      <c r="A232" s="151"/>
      <c r="B232" s="28"/>
      <c r="C232" s="152"/>
      <c r="E232" s="33"/>
    </row>
    <row r="233" spans="1:5" x14ac:dyDescent="0.2">
      <c r="A233" s="151"/>
      <c r="B233" s="28"/>
      <c r="C233" s="152"/>
      <c r="E233" s="33"/>
    </row>
    <row r="234" spans="1:5" x14ac:dyDescent="0.2">
      <c r="A234" s="151"/>
      <c r="B234" s="28"/>
      <c r="C234" s="152"/>
      <c r="E234" s="33"/>
    </row>
    <row r="235" spans="1:5" x14ac:dyDescent="0.2">
      <c r="A235" s="151"/>
      <c r="B235" s="28"/>
      <c r="C235" s="152"/>
      <c r="E235" s="33"/>
    </row>
    <row r="236" spans="1:5" x14ac:dyDescent="0.2">
      <c r="A236" s="151"/>
      <c r="B236" s="28"/>
      <c r="C236" s="152"/>
      <c r="E236" s="33"/>
    </row>
    <row r="237" spans="1:5" x14ac:dyDescent="0.2">
      <c r="A237" s="151"/>
      <c r="B237" s="28"/>
      <c r="C237" s="152"/>
      <c r="E237" s="33"/>
    </row>
    <row r="238" spans="1:5" x14ac:dyDescent="0.2">
      <c r="A238" s="151"/>
      <c r="B238" s="28"/>
      <c r="C238" s="152"/>
      <c r="E238" s="33"/>
    </row>
    <row r="239" spans="1:5" x14ac:dyDescent="0.2">
      <c r="A239" s="151"/>
      <c r="B239" s="28"/>
      <c r="C239" s="152"/>
      <c r="E239" s="33"/>
    </row>
    <row r="240" spans="1:5" x14ac:dyDescent="0.2">
      <c r="A240" s="151"/>
      <c r="B240" s="28"/>
      <c r="C240" s="152"/>
      <c r="E240" s="33"/>
    </row>
    <row r="241" spans="1:5" x14ac:dyDescent="0.2">
      <c r="A241" s="151"/>
      <c r="B241" s="28"/>
      <c r="C241" s="152"/>
      <c r="E241" s="33"/>
    </row>
    <row r="242" spans="1:5" x14ac:dyDescent="0.2">
      <c r="A242" s="151"/>
      <c r="B242" s="28"/>
      <c r="C242" s="152"/>
      <c r="E242" s="33"/>
    </row>
    <row r="243" spans="1:5" x14ac:dyDescent="0.2">
      <c r="A243" s="151"/>
      <c r="B243" s="28"/>
      <c r="C243" s="152"/>
      <c r="E243" s="33"/>
    </row>
    <row r="244" spans="1:5" x14ac:dyDescent="0.2">
      <c r="A244" s="151"/>
      <c r="B244" s="28"/>
      <c r="C244" s="152"/>
      <c r="E244" s="33"/>
    </row>
    <row r="245" spans="1:5" x14ac:dyDescent="0.2">
      <c r="A245" s="151"/>
      <c r="B245" s="28"/>
      <c r="C245" s="152"/>
      <c r="E245" s="33"/>
    </row>
    <row r="246" spans="1:5" x14ac:dyDescent="0.2">
      <c r="A246" s="151"/>
      <c r="B246" s="28"/>
      <c r="C246" s="152"/>
      <c r="E246" s="33"/>
    </row>
    <row r="247" spans="1:5" x14ac:dyDescent="0.2">
      <c r="A247" s="151"/>
      <c r="B247" s="28"/>
      <c r="C247" s="152"/>
      <c r="E247" s="33"/>
    </row>
    <row r="248" spans="1:5" x14ac:dyDescent="0.2">
      <c r="A248" s="151"/>
      <c r="B248" s="28"/>
      <c r="C248" s="152"/>
      <c r="E248" s="33"/>
    </row>
    <row r="249" spans="1:5" x14ac:dyDescent="0.2">
      <c r="A249" s="151"/>
      <c r="B249" s="28"/>
      <c r="C249" s="152"/>
      <c r="E249" s="33"/>
    </row>
    <row r="250" spans="1:5" x14ac:dyDescent="0.2">
      <c r="A250" s="151"/>
      <c r="B250" s="28"/>
      <c r="C250" s="152"/>
      <c r="E250" s="33"/>
    </row>
    <row r="251" spans="1:5" x14ac:dyDescent="0.2">
      <c r="A251" s="151"/>
      <c r="B251" s="28"/>
      <c r="C251" s="152"/>
      <c r="E251" s="33"/>
    </row>
    <row r="252" spans="1:5" x14ac:dyDescent="0.2">
      <c r="A252" s="151"/>
      <c r="B252" s="28"/>
      <c r="C252" s="152"/>
      <c r="E252" s="33"/>
    </row>
    <row r="253" spans="1:5" x14ac:dyDescent="0.2">
      <c r="A253" s="151"/>
      <c r="B253" s="28"/>
      <c r="C253" s="152"/>
      <c r="E253" s="33"/>
    </row>
    <row r="254" spans="1:5" x14ac:dyDescent="0.2">
      <c r="A254" s="151"/>
      <c r="B254" s="28"/>
      <c r="C254" s="152"/>
      <c r="E254" s="33"/>
    </row>
    <row r="255" spans="1:5" x14ac:dyDescent="0.2">
      <c r="A255" s="151"/>
      <c r="B255" s="28"/>
      <c r="C255" s="152"/>
      <c r="E255" s="33"/>
    </row>
    <row r="256" spans="1:5" x14ac:dyDescent="0.2">
      <c r="A256" s="151"/>
      <c r="B256" s="28"/>
      <c r="C256" s="152"/>
      <c r="E256" s="33"/>
    </row>
    <row r="257" spans="1:5" x14ac:dyDescent="0.2">
      <c r="A257" s="151"/>
      <c r="B257" s="28"/>
      <c r="C257" s="152"/>
      <c r="E257" s="33"/>
    </row>
    <row r="258" spans="1:5" x14ac:dyDescent="0.2">
      <c r="A258" s="151"/>
      <c r="B258" s="28"/>
      <c r="C258" s="152"/>
      <c r="E258" s="33"/>
    </row>
    <row r="259" spans="1:5" x14ac:dyDescent="0.2">
      <c r="A259" s="151"/>
      <c r="B259" s="28"/>
      <c r="C259" s="152"/>
      <c r="E259" s="33"/>
    </row>
    <row r="260" spans="1:5" x14ac:dyDescent="0.2">
      <c r="A260" s="151"/>
      <c r="B260" s="28"/>
      <c r="C260" s="152"/>
      <c r="E260" s="33"/>
    </row>
    <row r="261" spans="1:5" x14ac:dyDescent="0.2">
      <c r="A261" s="151"/>
      <c r="B261" s="28"/>
      <c r="C261" s="152"/>
      <c r="E261" s="33"/>
    </row>
    <row r="262" spans="1:5" x14ac:dyDescent="0.2">
      <c r="A262" s="151"/>
      <c r="B262" s="28"/>
      <c r="C262" s="152"/>
      <c r="E262" s="33"/>
    </row>
    <row r="263" spans="1:5" x14ac:dyDescent="0.2">
      <c r="A263" s="151"/>
      <c r="B263" s="28"/>
      <c r="C263" s="152"/>
      <c r="E263" s="33"/>
    </row>
    <row r="264" spans="1:5" x14ac:dyDescent="0.2">
      <c r="A264" s="151"/>
      <c r="B264" s="28"/>
      <c r="C264" s="152"/>
      <c r="E264" s="33"/>
    </row>
    <row r="265" spans="1:5" x14ac:dyDescent="0.2">
      <c r="A265" s="151"/>
      <c r="B265" s="28"/>
      <c r="C265" s="152"/>
      <c r="E265" s="33"/>
    </row>
    <row r="266" spans="1:5" x14ac:dyDescent="0.2">
      <c r="A266" s="151"/>
      <c r="B266" s="28"/>
      <c r="C266" s="152"/>
      <c r="E266" s="33"/>
    </row>
    <row r="267" spans="1:5" x14ac:dyDescent="0.2">
      <c r="A267" s="151"/>
      <c r="B267" s="28"/>
      <c r="C267" s="152"/>
      <c r="E267" s="33"/>
    </row>
    <row r="268" spans="1:5" x14ac:dyDescent="0.2">
      <c r="A268" s="151"/>
      <c r="B268" s="28"/>
      <c r="C268" s="152"/>
      <c r="E268" s="33"/>
    </row>
    <row r="269" spans="1:5" x14ac:dyDescent="0.2">
      <c r="A269" s="151"/>
      <c r="B269" s="28"/>
      <c r="C269" s="152"/>
      <c r="E269" s="33"/>
    </row>
    <row r="270" spans="1:5" x14ac:dyDescent="0.2">
      <c r="A270" s="151"/>
      <c r="B270" s="28"/>
      <c r="C270" s="152"/>
      <c r="E270" s="33"/>
    </row>
    <row r="271" spans="1:5" x14ac:dyDescent="0.2">
      <c r="A271" s="151"/>
      <c r="B271" s="28"/>
      <c r="C271" s="152"/>
      <c r="E271" s="33"/>
    </row>
    <row r="272" spans="1:5" x14ac:dyDescent="0.2">
      <c r="A272" s="151"/>
      <c r="B272" s="28"/>
      <c r="C272" s="152"/>
      <c r="E272" s="33"/>
    </row>
    <row r="273" spans="1:5" x14ac:dyDescent="0.2">
      <c r="A273" s="151"/>
      <c r="B273" s="28"/>
      <c r="C273" s="152"/>
      <c r="E273" s="33"/>
    </row>
    <row r="274" spans="1:5" x14ac:dyDescent="0.2">
      <c r="A274" s="151"/>
      <c r="B274" s="28"/>
      <c r="C274" s="152"/>
      <c r="E274" s="33"/>
    </row>
    <row r="275" spans="1:5" x14ac:dyDescent="0.2">
      <c r="A275" s="151"/>
      <c r="B275" s="28"/>
      <c r="C275" s="152"/>
      <c r="E275" s="33"/>
    </row>
    <row r="276" spans="1:5" x14ac:dyDescent="0.2">
      <c r="A276" s="151"/>
      <c r="B276" s="28"/>
      <c r="C276" s="152"/>
      <c r="E276" s="33"/>
    </row>
    <row r="277" spans="1:5" x14ac:dyDescent="0.2">
      <c r="A277" s="151"/>
      <c r="B277" s="28"/>
      <c r="C277" s="152"/>
      <c r="E277" s="33"/>
    </row>
    <row r="278" spans="1:5" x14ac:dyDescent="0.2">
      <c r="A278" s="151"/>
      <c r="B278" s="28"/>
      <c r="C278" s="152"/>
      <c r="E278" s="33"/>
    </row>
    <row r="279" spans="1:5" x14ac:dyDescent="0.2">
      <c r="A279" s="151"/>
      <c r="B279" s="28"/>
      <c r="C279" s="152"/>
      <c r="E279" s="33"/>
    </row>
    <row r="280" spans="1:5" x14ac:dyDescent="0.2">
      <c r="A280" s="151"/>
      <c r="B280" s="28"/>
      <c r="C280" s="152"/>
      <c r="E280" s="33"/>
    </row>
    <row r="281" spans="1:5" x14ac:dyDescent="0.2">
      <c r="A281" s="151"/>
      <c r="B281" s="28"/>
      <c r="C281" s="152"/>
      <c r="E281" s="33"/>
    </row>
    <row r="282" spans="1:5" x14ac:dyDescent="0.2">
      <c r="A282" s="151"/>
      <c r="B282" s="28"/>
      <c r="C282" s="152"/>
      <c r="E282" s="33"/>
    </row>
    <row r="283" spans="1:5" x14ac:dyDescent="0.2">
      <c r="A283" s="151"/>
      <c r="B283" s="28"/>
      <c r="C283" s="152"/>
      <c r="E283" s="33"/>
    </row>
    <row r="284" spans="1:5" x14ac:dyDescent="0.2">
      <c r="A284" s="151"/>
      <c r="B284" s="28"/>
      <c r="C284" s="152"/>
      <c r="E284" s="33"/>
    </row>
    <row r="285" spans="1:5" x14ac:dyDescent="0.2">
      <c r="A285" s="151"/>
      <c r="B285" s="28"/>
      <c r="C285" s="152"/>
      <c r="E285" s="33"/>
    </row>
    <row r="286" spans="1:5" x14ac:dyDescent="0.2">
      <c r="A286" s="151"/>
      <c r="B286" s="28"/>
      <c r="C286" s="152"/>
      <c r="E286" s="33"/>
    </row>
    <row r="287" spans="1:5" x14ac:dyDescent="0.2">
      <c r="A287" s="151"/>
      <c r="B287" s="28"/>
      <c r="C287" s="152"/>
      <c r="E287" s="33"/>
    </row>
    <row r="288" spans="1:5" x14ac:dyDescent="0.2">
      <c r="A288" s="151"/>
      <c r="B288" s="28"/>
      <c r="C288" s="152"/>
      <c r="E288" s="33"/>
    </row>
    <row r="289" spans="1:5" x14ac:dyDescent="0.2">
      <c r="A289" s="151"/>
      <c r="B289" s="28"/>
      <c r="C289" s="152"/>
      <c r="E289" s="33"/>
    </row>
    <row r="290" spans="1:5" x14ac:dyDescent="0.2">
      <c r="A290" s="151"/>
      <c r="B290" s="28"/>
      <c r="C290" s="152"/>
      <c r="E290" s="33"/>
    </row>
    <row r="291" spans="1:5" x14ac:dyDescent="0.2">
      <c r="A291" s="151"/>
      <c r="B291" s="28"/>
      <c r="C291" s="152"/>
      <c r="E291" s="33"/>
    </row>
    <row r="292" spans="1:5" x14ac:dyDescent="0.2">
      <c r="A292" s="151"/>
      <c r="B292" s="28"/>
      <c r="C292" s="152"/>
      <c r="E292" s="33"/>
    </row>
    <row r="293" spans="1:5" x14ac:dyDescent="0.2">
      <c r="A293" s="151"/>
      <c r="B293" s="28"/>
      <c r="C293" s="152"/>
      <c r="E293" s="33"/>
    </row>
    <row r="294" spans="1:5" x14ac:dyDescent="0.2">
      <c r="A294" s="151"/>
      <c r="B294" s="28"/>
      <c r="C294" s="152"/>
      <c r="E294" s="33"/>
    </row>
    <row r="295" spans="1:5" x14ac:dyDescent="0.2">
      <c r="A295" s="151"/>
      <c r="B295" s="28"/>
      <c r="C295" s="152"/>
      <c r="E295" s="33"/>
    </row>
    <row r="296" spans="1:5" x14ac:dyDescent="0.2">
      <c r="A296" s="151"/>
      <c r="B296" s="28"/>
      <c r="C296" s="152"/>
      <c r="E296" s="33"/>
    </row>
    <row r="297" spans="1:5" x14ac:dyDescent="0.2">
      <c r="A297" s="151"/>
      <c r="B297" s="28"/>
      <c r="C297" s="152"/>
      <c r="E297" s="33"/>
    </row>
    <row r="298" spans="1:5" x14ac:dyDescent="0.2">
      <c r="A298" s="151"/>
      <c r="B298" s="28"/>
      <c r="C298" s="152"/>
      <c r="E298" s="33"/>
    </row>
    <row r="299" spans="1:5" x14ac:dyDescent="0.2">
      <c r="A299" s="151"/>
      <c r="B299" s="28"/>
      <c r="C299" s="152"/>
      <c r="E299" s="33"/>
    </row>
    <row r="300" spans="1:5" x14ac:dyDescent="0.2">
      <c r="A300" s="151"/>
      <c r="B300" s="28"/>
      <c r="C300" s="152"/>
      <c r="E300" s="33"/>
    </row>
    <row r="301" spans="1:5" x14ac:dyDescent="0.2">
      <c r="A301" s="151"/>
      <c r="B301" s="28"/>
      <c r="C301" s="152"/>
      <c r="E301" s="33"/>
    </row>
    <row r="302" spans="1:5" x14ac:dyDescent="0.2">
      <c r="A302" s="151"/>
      <c r="B302" s="28"/>
      <c r="C302" s="152"/>
      <c r="E302" s="33"/>
    </row>
    <row r="303" spans="1:5" x14ac:dyDescent="0.2">
      <c r="A303" s="151"/>
      <c r="B303" s="28"/>
      <c r="C303" s="152"/>
      <c r="E303" s="33"/>
    </row>
    <row r="304" spans="1:5" x14ac:dyDescent="0.2">
      <c r="A304" s="151"/>
      <c r="B304" s="28"/>
      <c r="C304" s="152"/>
      <c r="E304" s="33"/>
    </row>
    <row r="305" spans="1:5" x14ac:dyDescent="0.2">
      <c r="A305" s="151"/>
      <c r="B305" s="28"/>
      <c r="C305" s="152"/>
      <c r="E305" s="33"/>
    </row>
    <row r="306" spans="1:5" x14ac:dyDescent="0.2">
      <c r="A306" s="151"/>
      <c r="B306" s="28"/>
      <c r="C306" s="152"/>
      <c r="E306" s="33"/>
    </row>
    <row r="307" spans="1:5" x14ac:dyDescent="0.2">
      <c r="A307" s="151"/>
      <c r="B307" s="28"/>
      <c r="C307" s="152"/>
      <c r="E307" s="33"/>
    </row>
    <row r="308" spans="1:5" x14ac:dyDescent="0.2">
      <c r="A308" s="151"/>
      <c r="B308" s="28"/>
      <c r="C308" s="152"/>
      <c r="E308" s="33"/>
    </row>
    <row r="309" spans="1:5" x14ac:dyDescent="0.2">
      <c r="A309" s="151"/>
      <c r="B309" s="28"/>
      <c r="C309" s="152"/>
      <c r="E309" s="33"/>
    </row>
    <row r="310" spans="1:5" x14ac:dyDescent="0.2">
      <c r="A310" s="151"/>
      <c r="B310" s="28"/>
      <c r="C310" s="152"/>
      <c r="E310" s="33"/>
    </row>
    <row r="311" spans="1:5" x14ac:dyDescent="0.2">
      <c r="A311" s="151"/>
      <c r="B311" s="28"/>
      <c r="C311" s="152"/>
      <c r="E311" s="33"/>
    </row>
    <row r="312" spans="1:5" x14ac:dyDescent="0.2">
      <c r="A312" s="151"/>
      <c r="B312" s="28"/>
      <c r="C312" s="152"/>
      <c r="E312" s="33"/>
    </row>
    <row r="313" spans="1:5" x14ac:dyDescent="0.2">
      <c r="A313" s="151"/>
      <c r="B313" s="28"/>
      <c r="C313" s="152"/>
      <c r="E313" s="33"/>
    </row>
    <row r="314" spans="1:5" x14ac:dyDescent="0.2">
      <c r="A314" s="151"/>
      <c r="B314" s="28"/>
      <c r="C314" s="152"/>
      <c r="E314" s="33"/>
    </row>
    <row r="315" spans="1:5" x14ac:dyDescent="0.2">
      <c r="A315" s="151"/>
      <c r="B315" s="28"/>
      <c r="C315" s="152"/>
      <c r="E315" s="33"/>
    </row>
    <row r="316" spans="1:5" x14ac:dyDescent="0.2">
      <c r="A316" s="151"/>
      <c r="B316" s="28"/>
      <c r="C316" s="152"/>
      <c r="E316" s="33"/>
    </row>
    <row r="317" spans="1:5" x14ac:dyDescent="0.2">
      <c r="A317" s="151"/>
      <c r="B317" s="28"/>
      <c r="C317" s="152"/>
      <c r="E317" s="33"/>
    </row>
    <row r="318" spans="1:5" x14ac:dyDescent="0.2">
      <c r="A318" s="151"/>
      <c r="B318" s="28"/>
      <c r="C318" s="152"/>
      <c r="E318" s="33"/>
    </row>
    <row r="319" spans="1:5" x14ac:dyDescent="0.2">
      <c r="A319" s="151"/>
      <c r="B319" s="28"/>
      <c r="C319" s="152"/>
      <c r="E319" s="33"/>
    </row>
    <row r="320" spans="1:5" x14ac:dyDescent="0.2">
      <c r="A320" s="151"/>
      <c r="B320" s="28"/>
      <c r="C320" s="152"/>
      <c r="E320" s="33"/>
    </row>
    <row r="321" spans="1:5" x14ac:dyDescent="0.2">
      <c r="A321" s="151"/>
      <c r="B321" s="28"/>
      <c r="C321" s="152"/>
      <c r="E321" s="33"/>
    </row>
    <row r="322" spans="1:5" x14ac:dyDescent="0.2">
      <c r="A322" s="151"/>
      <c r="B322" s="28"/>
      <c r="C322" s="152"/>
      <c r="E322" s="33"/>
    </row>
    <row r="323" spans="1:5" x14ac:dyDescent="0.2">
      <c r="A323" s="151"/>
      <c r="B323" s="28"/>
      <c r="C323" s="152"/>
      <c r="E323" s="33"/>
    </row>
    <row r="324" spans="1:5" x14ac:dyDescent="0.2">
      <c r="A324" s="151"/>
      <c r="B324" s="28"/>
      <c r="C324" s="152"/>
      <c r="E324" s="33"/>
    </row>
    <row r="325" spans="1:5" x14ac:dyDescent="0.2">
      <c r="A325" s="151"/>
      <c r="B325" s="28"/>
      <c r="C325" s="152"/>
      <c r="E325" s="33"/>
    </row>
    <row r="326" spans="1:5" x14ac:dyDescent="0.2">
      <c r="A326" s="151"/>
      <c r="B326" s="28"/>
      <c r="C326" s="152"/>
      <c r="E326" s="33"/>
    </row>
    <row r="327" spans="1:5" x14ac:dyDescent="0.2">
      <c r="A327" s="151"/>
      <c r="B327" s="28"/>
      <c r="C327" s="152"/>
      <c r="E327" s="46"/>
    </row>
    <row r="328" spans="1:5" x14ac:dyDescent="0.2">
      <c r="A328" s="151"/>
      <c r="B328" s="28"/>
      <c r="C328" s="152"/>
      <c r="E328" s="46"/>
    </row>
    <row r="329" spans="1:5" x14ac:dyDescent="0.2">
      <c r="A329" s="151"/>
      <c r="B329" s="28"/>
      <c r="C329" s="152"/>
      <c r="E329" s="46"/>
    </row>
    <row r="330" spans="1:5" x14ac:dyDescent="0.2">
      <c r="A330" s="151"/>
      <c r="B330" s="28"/>
      <c r="C330" s="152"/>
      <c r="E330" s="46"/>
    </row>
    <row r="331" spans="1:5" x14ac:dyDescent="0.2">
      <c r="A331" s="151"/>
      <c r="B331" s="28"/>
      <c r="C331" s="152"/>
      <c r="E331" s="46"/>
    </row>
    <row r="332" spans="1:5" x14ac:dyDescent="0.2">
      <c r="A332" s="151"/>
      <c r="B332" s="28"/>
      <c r="C332" s="152"/>
      <c r="E332" s="46"/>
    </row>
    <row r="333" spans="1:5" x14ac:dyDescent="0.2">
      <c r="A333" s="151"/>
      <c r="B333" s="28"/>
      <c r="C333" s="152"/>
      <c r="E333" s="46"/>
    </row>
    <row r="334" spans="1:5" x14ac:dyDescent="0.2">
      <c r="A334" s="151"/>
      <c r="B334" s="28"/>
      <c r="C334" s="152"/>
      <c r="E334" s="46"/>
    </row>
    <row r="335" spans="1:5" x14ac:dyDescent="0.2">
      <c r="A335" s="151"/>
      <c r="B335" s="28"/>
      <c r="C335" s="152"/>
      <c r="E335" s="46"/>
    </row>
    <row r="336" spans="1:5" x14ac:dyDescent="0.2">
      <c r="A336" s="151"/>
      <c r="B336" s="28"/>
      <c r="C336" s="152"/>
      <c r="E336" s="46"/>
    </row>
    <row r="337" spans="1:5" x14ac:dyDescent="0.2">
      <c r="A337" s="151"/>
      <c r="B337" s="28"/>
      <c r="C337" s="152"/>
      <c r="E337" s="46"/>
    </row>
    <row r="338" spans="1:5" x14ac:dyDescent="0.2">
      <c r="A338" s="151"/>
      <c r="B338" s="28"/>
      <c r="C338" s="152"/>
      <c r="E338" s="46"/>
    </row>
    <row r="339" spans="1:5" x14ac:dyDescent="0.2">
      <c r="A339" s="151"/>
      <c r="B339" s="28"/>
      <c r="C339" s="152"/>
      <c r="E339" s="46"/>
    </row>
    <row r="340" spans="1:5" x14ac:dyDescent="0.2">
      <c r="A340" s="151"/>
      <c r="B340" s="28"/>
      <c r="C340" s="152"/>
      <c r="E340" s="46"/>
    </row>
    <row r="341" spans="1:5" x14ac:dyDescent="0.2">
      <c r="A341" s="151"/>
      <c r="B341" s="28"/>
      <c r="C341" s="152"/>
      <c r="E341" s="46"/>
    </row>
    <row r="342" spans="1:5" x14ac:dyDescent="0.2">
      <c r="A342" s="151"/>
      <c r="B342" s="28"/>
      <c r="C342" s="152"/>
      <c r="E342" s="46"/>
    </row>
    <row r="343" spans="1:5" x14ac:dyDescent="0.2">
      <c r="A343" s="151"/>
      <c r="B343" s="28"/>
      <c r="C343" s="152"/>
      <c r="E343" s="46"/>
    </row>
    <row r="344" spans="1:5" x14ac:dyDescent="0.2">
      <c r="A344" s="151"/>
      <c r="B344" s="28"/>
      <c r="C344" s="152"/>
      <c r="E344" s="46"/>
    </row>
    <row r="345" spans="1:5" x14ac:dyDescent="0.2">
      <c r="A345" s="151"/>
      <c r="B345" s="28"/>
      <c r="C345" s="152"/>
      <c r="E345" s="46"/>
    </row>
    <row r="346" spans="1:5" x14ac:dyDescent="0.2">
      <c r="A346" s="151"/>
      <c r="B346" s="28"/>
      <c r="C346" s="152"/>
      <c r="E346" s="46"/>
    </row>
    <row r="347" spans="1:5" x14ac:dyDescent="0.2">
      <c r="A347" s="151"/>
      <c r="B347" s="28"/>
      <c r="C347" s="152"/>
      <c r="E347" s="46"/>
    </row>
    <row r="348" spans="1:5" x14ac:dyDescent="0.2">
      <c r="A348" s="151"/>
      <c r="B348" s="28"/>
      <c r="C348" s="152"/>
      <c r="E348" s="46"/>
    </row>
    <row r="349" spans="1:5" x14ac:dyDescent="0.2">
      <c r="A349" s="151"/>
      <c r="B349" s="28"/>
      <c r="C349" s="152"/>
      <c r="E349" s="46"/>
    </row>
    <row r="350" spans="1:5" x14ac:dyDescent="0.2">
      <c r="A350" s="151"/>
      <c r="B350" s="28"/>
      <c r="C350" s="152"/>
      <c r="E350" s="46"/>
    </row>
    <row r="351" spans="1:5" x14ac:dyDescent="0.2">
      <c r="A351" s="151"/>
      <c r="B351" s="28"/>
      <c r="C351" s="152"/>
      <c r="E351" s="46"/>
    </row>
    <row r="352" spans="1:5" x14ac:dyDescent="0.2">
      <c r="A352" s="151"/>
      <c r="B352" s="28"/>
      <c r="C352" s="152"/>
      <c r="E352" s="46"/>
    </row>
    <row r="353" spans="1:5" x14ac:dyDescent="0.2">
      <c r="A353" s="151"/>
      <c r="B353" s="28"/>
      <c r="C353" s="152"/>
      <c r="E353" s="46"/>
    </row>
    <row r="354" spans="1:5" x14ac:dyDescent="0.2">
      <c r="A354" s="151"/>
      <c r="B354" s="28"/>
      <c r="C354" s="152"/>
      <c r="E354" s="46"/>
    </row>
    <row r="355" spans="1:5" x14ac:dyDescent="0.2">
      <c r="A355" s="151"/>
      <c r="B355" s="28"/>
      <c r="C355" s="152"/>
      <c r="E355" s="46"/>
    </row>
    <row r="356" spans="1:5" x14ac:dyDescent="0.2">
      <c r="A356" s="151"/>
      <c r="B356" s="28"/>
      <c r="C356" s="152"/>
      <c r="E356" s="46"/>
    </row>
    <row r="357" spans="1:5" x14ac:dyDescent="0.2">
      <c r="A357" s="151"/>
      <c r="B357" s="28"/>
      <c r="C357" s="152"/>
      <c r="E357" s="46"/>
    </row>
    <row r="358" spans="1:5" x14ac:dyDescent="0.2">
      <c r="A358" s="151"/>
      <c r="B358" s="28"/>
      <c r="C358" s="152"/>
      <c r="E358" s="46"/>
    </row>
    <row r="359" spans="1:5" x14ac:dyDescent="0.2">
      <c r="E359" s="46"/>
    </row>
    <row r="360" spans="1:5" x14ac:dyDescent="0.2">
      <c r="E360" s="46"/>
    </row>
    <row r="361" spans="1:5" x14ac:dyDescent="0.2">
      <c r="E361" s="46"/>
    </row>
    <row r="362" spans="1:5" x14ac:dyDescent="0.2">
      <c r="E362" s="46"/>
    </row>
    <row r="363" spans="1:5" x14ac:dyDescent="0.2">
      <c r="E363" s="46"/>
    </row>
    <row r="364" spans="1:5" x14ac:dyDescent="0.2">
      <c r="E364" s="46"/>
    </row>
    <row r="365" spans="1:5" x14ac:dyDescent="0.2">
      <c r="E365" s="46"/>
    </row>
    <row r="366" spans="1:5" x14ac:dyDescent="0.2">
      <c r="E366" s="46"/>
    </row>
    <row r="367" spans="1:5" x14ac:dyDescent="0.2">
      <c r="E367" s="46"/>
    </row>
    <row r="368" spans="1:5" x14ac:dyDescent="0.2">
      <c r="E368" s="46"/>
    </row>
    <row r="369" spans="5:5" x14ac:dyDescent="0.2">
      <c r="E369" s="46"/>
    </row>
    <row r="370" spans="5:5" x14ac:dyDescent="0.2">
      <c r="E370" s="46"/>
    </row>
    <row r="371" spans="5:5" x14ac:dyDescent="0.2">
      <c r="E371" s="46"/>
    </row>
    <row r="372" spans="5:5" x14ac:dyDescent="0.2">
      <c r="E372" s="46"/>
    </row>
  </sheetData>
  <customSheetViews>
    <customSheetView guid="{B66AFC79-4BDD-4024-86EE-92BB9F5A4CE2}" scale="59" fitToPage="1" hiddenColumns="1">
      <selection activeCell="E18" sqref="E18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1"/>
      <headerFooter alignWithMargins="0"/>
    </customSheetView>
    <customSheetView guid="{81AF3F41-99BF-44FA-A269-313BA044A1B6}" scale="70" showPageBreaks="1" fitToPage="1" printArea="1" topLeftCell="A106">
      <selection activeCell="D111" sqref="D111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2"/>
      <headerFooter alignWithMargins="0"/>
    </customSheetView>
    <customSheetView guid="{684EE3D0-CB71-41AB-8345-F9A1629E9CCD}" scale="65" showPageBreaks="1" fitToPage="1" printArea="1" topLeftCell="A37">
      <selection activeCell="E3" sqref="E3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41" fitToHeight="3" orientation="landscape" r:id="rId3"/>
      <headerFooter alignWithMargins="0"/>
    </customSheetView>
    <customSheetView guid="{5EBCDB14-2B5C-419E-BB3A-4FAFDC74819A}" scale="65" showPageBreaks="1" fitToPage="1" printArea="1" topLeftCell="A10">
      <selection activeCell="L15" sqref="L15:N15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38" fitToHeight="3" orientation="landscape" r:id="rId4"/>
      <headerFooter alignWithMargins="0"/>
    </customSheetView>
    <customSheetView guid="{0EA4C14E-F499-4F1F-BB0E-7D170DA79E56}" scale="80" showPageBreaks="1" fitToPage="1" printArea="1" topLeftCell="A55">
      <selection activeCell="F17" sqref="F17:Q17"/>
      <pageMargins left="0.78740157480314965" right="0.78740157480314965" top="0.78740157480314965" bottom="0.78740157480314965" header="0.51181102362204722" footer="0.51181102362204722"/>
      <pageSetup paperSize="9" scale="43" fitToHeight="0" orientation="landscape" r:id="rId5"/>
      <headerFooter alignWithMargins="0"/>
    </customSheetView>
    <customSheetView guid="{B463AAC5-26DE-441A-A625-5D72AD63BA46}" scale="60" showPageBreaks="1" fitToPage="1" printArea="1" topLeftCell="A100">
      <selection activeCell="X115" sqref="X115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6"/>
      <headerFooter alignWithMargins="0"/>
    </customSheetView>
  </customSheetViews>
  <mergeCells count="720">
    <mergeCell ref="F198:H198"/>
    <mergeCell ref="I198:K198"/>
    <mergeCell ref="L198:N198"/>
    <mergeCell ref="O198:Q198"/>
    <mergeCell ref="F200:P200"/>
    <mergeCell ref="S198:U198"/>
    <mergeCell ref="V198:X198"/>
    <mergeCell ref="Y198:AA198"/>
    <mergeCell ref="F199:Q199"/>
    <mergeCell ref="S199:AD199"/>
    <mergeCell ref="F185:P185"/>
    <mergeCell ref="F186:P186"/>
    <mergeCell ref="F189:K189"/>
    <mergeCell ref="L189:Q189"/>
    <mergeCell ref="F187:P187"/>
    <mergeCell ref="F188:P188"/>
    <mergeCell ref="F178:H178"/>
    <mergeCell ref="I178:K178"/>
    <mergeCell ref="L178:N178"/>
    <mergeCell ref="O178:Q178"/>
    <mergeCell ref="F179:L179"/>
    <mergeCell ref="I180:Q180"/>
    <mergeCell ref="F181:L181"/>
    <mergeCell ref="F182:K182"/>
    <mergeCell ref="L182:Q182"/>
    <mergeCell ref="O176:Q176"/>
    <mergeCell ref="F177:H177"/>
    <mergeCell ref="I177:K177"/>
    <mergeCell ref="L177:N177"/>
    <mergeCell ref="O177:Q177"/>
    <mergeCell ref="H171:Q171"/>
    <mergeCell ref="F173:H173"/>
    <mergeCell ref="I173:K173"/>
    <mergeCell ref="L173:N173"/>
    <mergeCell ref="O173:Q173"/>
    <mergeCell ref="F174:H174"/>
    <mergeCell ref="I174:K174"/>
    <mergeCell ref="L174:N174"/>
    <mergeCell ref="O174:Q174"/>
    <mergeCell ref="F175:H175"/>
    <mergeCell ref="I175:K175"/>
    <mergeCell ref="L175:N175"/>
    <mergeCell ref="O175:Q175"/>
    <mergeCell ref="F176:H176"/>
    <mergeCell ref="I176:K176"/>
    <mergeCell ref="L176:N176"/>
    <mergeCell ref="F149:H149"/>
    <mergeCell ref="I149:K149"/>
    <mergeCell ref="L149:N149"/>
    <mergeCell ref="O149:Q149"/>
    <mergeCell ref="F153:K153"/>
    <mergeCell ref="L153:Q153"/>
    <mergeCell ref="F150:H150"/>
    <mergeCell ref="I150:K150"/>
    <mergeCell ref="L150:N150"/>
    <mergeCell ref="O150:Q150"/>
    <mergeCell ref="G111:Q111"/>
    <mergeCell ref="F120:H120"/>
    <mergeCell ref="I120:K120"/>
    <mergeCell ref="L120:N120"/>
    <mergeCell ref="O120:Q120"/>
    <mergeCell ref="F122:K122"/>
    <mergeCell ref="L122:Q122"/>
    <mergeCell ref="F145:H145"/>
    <mergeCell ref="I145:K145"/>
    <mergeCell ref="L145:N145"/>
    <mergeCell ref="O145:Q145"/>
    <mergeCell ref="O113:Q113"/>
    <mergeCell ref="F143:P143"/>
    <mergeCell ref="L116:N116"/>
    <mergeCell ref="O116:Q116"/>
    <mergeCell ref="F118:H118"/>
    <mergeCell ref="I118:K118"/>
    <mergeCell ref="L118:N118"/>
    <mergeCell ref="I119:K119"/>
    <mergeCell ref="L119:N119"/>
    <mergeCell ref="O119:Q119"/>
    <mergeCell ref="I116:K116"/>
    <mergeCell ref="F126:Q126"/>
    <mergeCell ref="F127:Q127"/>
    <mergeCell ref="F87:K87"/>
    <mergeCell ref="L87:Q87"/>
    <mergeCell ref="F86:P86"/>
    <mergeCell ref="F93:K93"/>
    <mergeCell ref="L93:Q93"/>
    <mergeCell ref="F96:O96"/>
    <mergeCell ref="F94:H94"/>
    <mergeCell ref="I94:K94"/>
    <mergeCell ref="L94:N94"/>
    <mergeCell ref="O94:Q94"/>
    <mergeCell ref="I90:K90"/>
    <mergeCell ref="F89:H89"/>
    <mergeCell ref="I89:K89"/>
    <mergeCell ref="L89:N89"/>
    <mergeCell ref="O89:Q89"/>
    <mergeCell ref="I88:K88"/>
    <mergeCell ref="L88:N88"/>
    <mergeCell ref="O88:Q88"/>
    <mergeCell ref="F88:H88"/>
    <mergeCell ref="F90:H90"/>
    <mergeCell ref="L90:N90"/>
    <mergeCell ref="O90:Q90"/>
    <mergeCell ref="F91:Q91"/>
    <mergeCell ref="F76:N76"/>
    <mergeCell ref="F80:Q80"/>
    <mergeCell ref="F83:K83"/>
    <mergeCell ref="L83:Q83"/>
    <mergeCell ref="F67:Q67"/>
    <mergeCell ref="F68:K68"/>
    <mergeCell ref="L68:Q68"/>
    <mergeCell ref="F78:K78"/>
    <mergeCell ref="L78:Q78"/>
    <mergeCell ref="G72:P72"/>
    <mergeCell ref="F50:Q50"/>
    <mergeCell ref="F52:O52"/>
    <mergeCell ref="F47:K47"/>
    <mergeCell ref="F56:Q56"/>
    <mergeCell ref="F57:Q57"/>
    <mergeCell ref="J31:Q31"/>
    <mergeCell ref="F33:H33"/>
    <mergeCell ref="F71:H71"/>
    <mergeCell ref="O71:Q71"/>
    <mergeCell ref="I71:K71"/>
    <mergeCell ref="L71:N71"/>
    <mergeCell ref="F60:P60"/>
    <mergeCell ref="F54:H54"/>
    <mergeCell ref="I54:K54"/>
    <mergeCell ref="L54:N54"/>
    <mergeCell ref="O54:Q54"/>
    <mergeCell ref="F58:K58"/>
    <mergeCell ref="L58:Q58"/>
    <mergeCell ref="F59:H59"/>
    <mergeCell ref="I59:K59"/>
    <mergeCell ref="L59:N59"/>
    <mergeCell ref="O59:Q59"/>
    <mergeCell ref="F55:H55"/>
    <mergeCell ref="I55:K55"/>
    <mergeCell ref="L55:N55"/>
    <mergeCell ref="O55:Q55"/>
    <mergeCell ref="F125:Q125"/>
    <mergeCell ref="F116:H116"/>
    <mergeCell ref="I117:K117"/>
    <mergeCell ref="F146:H146"/>
    <mergeCell ref="I146:K146"/>
    <mergeCell ref="L146:N146"/>
    <mergeCell ref="O146:Q146"/>
    <mergeCell ref="L121:N121"/>
    <mergeCell ref="L117:N117"/>
    <mergeCell ref="O117:Q117"/>
    <mergeCell ref="O121:Q121"/>
    <mergeCell ref="F117:H117"/>
    <mergeCell ref="F121:H121"/>
    <mergeCell ref="F119:H119"/>
    <mergeCell ref="F107:K107"/>
    <mergeCell ref="L107:Q107"/>
    <mergeCell ref="O192:Q192"/>
    <mergeCell ref="F193:H193"/>
    <mergeCell ref="I193:K193"/>
    <mergeCell ref="L193:N193"/>
    <mergeCell ref="O193:Q193"/>
    <mergeCell ref="I113:K113"/>
    <mergeCell ref="L113:N113"/>
    <mergeCell ref="F113:H113"/>
    <mergeCell ref="O172:Q172"/>
    <mergeCell ref="L152:N152"/>
    <mergeCell ref="O152:Q152"/>
    <mergeCell ref="I152:K152"/>
    <mergeCell ref="F152:H152"/>
    <mergeCell ref="F172:H172"/>
    <mergeCell ref="I172:K172"/>
    <mergeCell ref="L172:N172"/>
    <mergeCell ref="I121:K121"/>
    <mergeCell ref="F144:H144"/>
    <mergeCell ref="F162:Q162"/>
    <mergeCell ref="F163:Q163"/>
    <mergeCell ref="F164:Q164"/>
    <mergeCell ref="F165:Q165"/>
    <mergeCell ref="F166:Q166"/>
    <mergeCell ref="F169:I169"/>
    <mergeCell ref="K169:Q169"/>
    <mergeCell ref="F66:H66"/>
    <mergeCell ref="I66:K66"/>
    <mergeCell ref="L66:N66"/>
    <mergeCell ref="O66:Q66"/>
    <mergeCell ref="F92:Q92"/>
    <mergeCell ref="F156:Q156"/>
    <mergeCell ref="F157:Q157"/>
    <mergeCell ref="F158:Q158"/>
    <mergeCell ref="F159:Q159"/>
    <mergeCell ref="F112:H112"/>
    <mergeCell ref="O118:Q118"/>
    <mergeCell ref="F99:K99"/>
    <mergeCell ref="L101:Q101"/>
    <mergeCell ref="F101:J101"/>
    <mergeCell ref="G110:Q110"/>
    <mergeCell ref="L99:Q99"/>
    <mergeCell ref="F95:Q95"/>
    <mergeCell ref="I112:K112"/>
    <mergeCell ref="L112:N112"/>
    <mergeCell ref="O112:Q112"/>
    <mergeCell ref="F109:H109"/>
    <mergeCell ref="H170:Q170"/>
    <mergeCell ref="F192:H192"/>
    <mergeCell ref="I192:K192"/>
    <mergeCell ref="L192:N192"/>
    <mergeCell ref="A1:D1"/>
    <mergeCell ref="F9:H9"/>
    <mergeCell ref="Y1:AE1"/>
    <mergeCell ref="I9:K9"/>
    <mergeCell ref="L9:N9"/>
    <mergeCell ref="O9:Q9"/>
    <mergeCell ref="C8:D8"/>
    <mergeCell ref="F64:Q64"/>
    <mergeCell ref="F65:Q65"/>
    <mergeCell ref="F13:P13"/>
    <mergeCell ref="F63:Q63"/>
    <mergeCell ref="F51:Q51"/>
    <mergeCell ref="F53:Q53"/>
    <mergeCell ref="F16:H16"/>
    <mergeCell ref="F26:H26"/>
    <mergeCell ref="I26:K26"/>
    <mergeCell ref="L26:N26"/>
    <mergeCell ref="O26:Q26"/>
    <mergeCell ref="F160:Q160"/>
    <mergeCell ref="F161:Q161"/>
    <mergeCell ref="I109:K109"/>
    <mergeCell ref="L109:N109"/>
    <mergeCell ref="L151:N151"/>
    <mergeCell ref="O151:Q151"/>
    <mergeCell ref="I151:K151"/>
    <mergeCell ref="F151:H151"/>
    <mergeCell ref="F130:Q130"/>
    <mergeCell ref="F132:Q132"/>
    <mergeCell ref="F133:Q133"/>
    <mergeCell ref="F134:Q134"/>
    <mergeCell ref="F135:Q135"/>
    <mergeCell ref="F136:Q136"/>
    <mergeCell ref="F137:Q137"/>
    <mergeCell ref="F138:Q138"/>
    <mergeCell ref="F139:Q139"/>
    <mergeCell ref="F140:Q140"/>
    <mergeCell ref="F128:Q128"/>
    <mergeCell ref="F129:Q129"/>
    <mergeCell ref="O109:Q109"/>
    <mergeCell ref="I144:K144"/>
    <mergeCell ref="L144:N144"/>
    <mergeCell ref="O144:Q144"/>
    <mergeCell ref="F147:Q147"/>
    <mergeCell ref="F148:Q148"/>
    <mergeCell ref="F106:H106"/>
    <mergeCell ref="I106:K106"/>
    <mergeCell ref="L106:N106"/>
    <mergeCell ref="O106:Q106"/>
    <mergeCell ref="F105:P105"/>
    <mergeCell ref="F100:Q100"/>
    <mergeCell ref="F102:K102"/>
    <mergeCell ref="L102:Q102"/>
    <mergeCell ref="F104:Q104"/>
    <mergeCell ref="F103:P103"/>
    <mergeCell ref="S26:U26"/>
    <mergeCell ref="V26:X26"/>
    <mergeCell ref="Y26:AA26"/>
    <mergeCell ref="AB26:AD26"/>
    <mergeCell ref="S9:U9"/>
    <mergeCell ref="V9:X9"/>
    <mergeCell ref="Y9:AA9"/>
    <mergeCell ref="AB9:AD9"/>
    <mergeCell ref="S13:AC13"/>
    <mergeCell ref="S16:U16"/>
    <mergeCell ref="AB18:AD18"/>
    <mergeCell ref="S21:U21"/>
    <mergeCell ref="V21:X21"/>
    <mergeCell ref="Y21:AA21"/>
    <mergeCell ref="S50:AD50"/>
    <mergeCell ref="S51:AD51"/>
    <mergeCell ref="S52:AB52"/>
    <mergeCell ref="S53:AD53"/>
    <mergeCell ref="S54:U54"/>
    <mergeCell ref="V54:X54"/>
    <mergeCell ref="Y54:AA54"/>
    <mergeCell ref="AB54:AD54"/>
    <mergeCell ref="S39:U39"/>
    <mergeCell ref="V39:X39"/>
    <mergeCell ref="Y39:AA39"/>
    <mergeCell ref="AB39:AD39"/>
    <mergeCell ref="S43:X43"/>
    <mergeCell ref="Y44:AA44"/>
    <mergeCell ref="AB44:AD44"/>
    <mergeCell ref="Z43:AD43"/>
    <mergeCell ref="Y42:AD42"/>
    <mergeCell ref="S55:U55"/>
    <mergeCell ref="V55:X55"/>
    <mergeCell ref="Y55:AA55"/>
    <mergeCell ref="AB55:AD55"/>
    <mergeCell ref="S56:AD56"/>
    <mergeCell ref="S57:AD57"/>
    <mergeCell ref="S58:X58"/>
    <mergeCell ref="Y58:AD58"/>
    <mergeCell ref="S59:U59"/>
    <mergeCell ref="V59:X59"/>
    <mergeCell ref="Y59:AA59"/>
    <mergeCell ref="AB59:AD59"/>
    <mergeCell ref="S60:AC60"/>
    <mergeCell ref="S63:AD63"/>
    <mergeCell ref="S64:AD64"/>
    <mergeCell ref="S65:AD65"/>
    <mergeCell ref="S66:U66"/>
    <mergeCell ref="V66:X66"/>
    <mergeCell ref="Y66:AA66"/>
    <mergeCell ref="AB66:AD66"/>
    <mergeCell ref="S67:AD67"/>
    <mergeCell ref="S68:X68"/>
    <mergeCell ref="Y68:AD68"/>
    <mergeCell ref="S71:U71"/>
    <mergeCell ref="V71:X71"/>
    <mergeCell ref="Y71:AA71"/>
    <mergeCell ref="AB71:AD71"/>
    <mergeCell ref="S76:AA76"/>
    <mergeCell ref="S78:X78"/>
    <mergeCell ref="Y78:AD78"/>
    <mergeCell ref="S80:AD80"/>
    <mergeCell ref="S83:X83"/>
    <mergeCell ref="Y83:AD83"/>
    <mergeCell ref="S86:AC86"/>
    <mergeCell ref="S87:X87"/>
    <mergeCell ref="Y87:AD87"/>
    <mergeCell ref="S88:U88"/>
    <mergeCell ref="V88:X88"/>
    <mergeCell ref="Y88:AA88"/>
    <mergeCell ref="AB88:AD88"/>
    <mergeCell ref="S89:U89"/>
    <mergeCell ref="V89:X89"/>
    <mergeCell ref="Y89:AA89"/>
    <mergeCell ref="AB89:AD89"/>
    <mergeCell ref="S90:U90"/>
    <mergeCell ref="V90:X90"/>
    <mergeCell ref="Y90:AA90"/>
    <mergeCell ref="AB90:AD90"/>
    <mergeCell ref="S91:AD91"/>
    <mergeCell ref="S92:AD92"/>
    <mergeCell ref="S93:X93"/>
    <mergeCell ref="Y93:AD93"/>
    <mergeCell ref="S94:U94"/>
    <mergeCell ref="V94:X94"/>
    <mergeCell ref="Y94:AA94"/>
    <mergeCell ref="AB94:AD94"/>
    <mergeCell ref="S95:AD95"/>
    <mergeCell ref="S96:AB96"/>
    <mergeCell ref="S99:X99"/>
    <mergeCell ref="Y99:AD99"/>
    <mergeCell ref="S100:AD100"/>
    <mergeCell ref="S101:W101"/>
    <mergeCell ref="Y101:AD101"/>
    <mergeCell ref="S102:X102"/>
    <mergeCell ref="Y102:AD102"/>
    <mergeCell ref="S103:AC103"/>
    <mergeCell ref="S104:AD104"/>
    <mergeCell ref="S105:AC105"/>
    <mergeCell ref="S106:U106"/>
    <mergeCell ref="V106:X106"/>
    <mergeCell ref="Y106:AA106"/>
    <mergeCell ref="AB106:AD106"/>
    <mergeCell ref="S107:X107"/>
    <mergeCell ref="Y107:AD107"/>
    <mergeCell ref="S109:U109"/>
    <mergeCell ref="V109:X109"/>
    <mergeCell ref="Y109:AA109"/>
    <mergeCell ref="AB109:AD109"/>
    <mergeCell ref="T110:AD110"/>
    <mergeCell ref="T111:AD111"/>
    <mergeCell ref="S112:U112"/>
    <mergeCell ref="V112:X112"/>
    <mergeCell ref="Y112:AA112"/>
    <mergeCell ref="AB112:AD112"/>
    <mergeCell ref="S113:U113"/>
    <mergeCell ref="V113:X113"/>
    <mergeCell ref="Y113:AA113"/>
    <mergeCell ref="AB113:AD113"/>
    <mergeCell ref="S116:U116"/>
    <mergeCell ref="V116:X116"/>
    <mergeCell ref="Y116:AA116"/>
    <mergeCell ref="AB116:AD116"/>
    <mergeCell ref="S117:U117"/>
    <mergeCell ref="V117:X117"/>
    <mergeCell ref="Y117:AA117"/>
    <mergeCell ref="AB117:AD117"/>
    <mergeCell ref="S118:U118"/>
    <mergeCell ref="V118:X118"/>
    <mergeCell ref="Y118:AA118"/>
    <mergeCell ref="AB118:AD118"/>
    <mergeCell ref="S119:U119"/>
    <mergeCell ref="V119:X119"/>
    <mergeCell ref="Y119:AA119"/>
    <mergeCell ref="AB119:AD119"/>
    <mergeCell ref="S120:U120"/>
    <mergeCell ref="V120:X120"/>
    <mergeCell ref="Y120:AA120"/>
    <mergeCell ref="AB120:AD120"/>
    <mergeCell ref="S121:U121"/>
    <mergeCell ref="V121:X121"/>
    <mergeCell ref="Y121:AA121"/>
    <mergeCell ref="AB121:AD121"/>
    <mergeCell ref="S122:X122"/>
    <mergeCell ref="Y122:AD122"/>
    <mergeCell ref="S125:AD125"/>
    <mergeCell ref="S126:AD126"/>
    <mergeCell ref="S127:AD127"/>
    <mergeCell ref="S128:AD128"/>
    <mergeCell ref="S129:AD129"/>
    <mergeCell ref="S130:AD130"/>
    <mergeCell ref="S132:AD132"/>
    <mergeCell ref="S133:AD133"/>
    <mergeCell ref="S134:AD134"/>
    <mergeCell ref="S135:AD135"/>
    <mergeCell ref="S136:AD136"/>
    <mergeCell ref="S137:AD137"/>
    <mergeCell ref="S138:AD138"/>
    <mergeCell ref="S139:AD139"/>
    <mergeCell ref="S140:AD140"/>
    <mergeCell ref="S143:AC143"/>
    <mergeCell ref="S144:U144"/>
    <mergeCell ref="V144:X144"/>
    <mergeCell ref="Y144:AA144"/>
    <mergeCell ref="AB144:AD144"/>
    <mergeCell ref="S145:U145"/>
    <mergeCell ref="V145:X145"/>
    <mergeCell ref="Y145:AA145"/>
    <mergeCell ref="AB145:AD145"/>
    <mergeCell ref="S146:U146"/>
    <mergeCell ref="V146:X146"/>
    <mergeCell ref="Y146:AA146"/>
    <mergeCell ref="AB146:AD146"/>
    <mergeCell ref="S147:AD147"/>
    <mergeCell ref="S148:AD148"/>
    <mergeCell ref="S149:U149"/>
    <mergeCell ref="V149:X149"/>
    <mergeCell ref="Y149:AA149"/>
    <mergeCell ref="AB149:AD149"/>
    <mergeCell ref="S150:U150"/>
    <mergeCell ref="V150:X150"/>
    <mergeCell ref="Y150:AA150"/>
    <mergeCell ref="AB150:AD150"/>
    <mergeCell ref="S151:U151"/>
    <mergeCell ref="V151:X151"/>
    <mergeCell ref="Y151:AA151"/>
    <mergeCell ref="AB151:AD151"/>
    <mergeCell ref="S152:U152"/>
    <mergeCell ref="V152:X152"/>
    <mergeCell ref="Y152:AA152"/>
    <mergeCell ref="AB152:AD152"/>
    <mergeCell ref="S153:X153"/>
    <mergeCell ref="Y153:AD153"/>
    <mergeCell ref="S156:AD156"/>
    <mergeCell ref="S157:AD157"/>
    <mergeCell ref="S158:AD158"/>
    <mergeCell ref="S159:AD159"/>
    <mergeCell ref="S160:AD160"/>
    <mergeCell ref="S161:AD161"/>
    <mergeCell ref="S162:AD162"/>
    <mergeCell ref="S163:AD163"/>
    <mergeCell ref="S164:AD164"/>
    <mergeCell ref="S165:AD165"/>
    <mergeCell ref="S166:AD166"/>
    <mergeCell ref="S169:V169"/>
    <mergeCell ref="X169:AD169"/>
    <mergeCell ref="U170:AD170"/>
    <mergeCell ref="U171:AD171"/>
    <mergeCell ref="S172:U172"/>
    <mergeCell ref="V172:X172"/>
    <mergeCell ref="Y172:AA172"/>
    <mergeCell ref="AB172:AD172"/>
    <mergeCell ref="S173:U173"/>
    <mergeCell ref="V173:X173"/>
    <mergeCell ref="Y173:AA173"/>
    <mergeCell ref="AB173:AD173"/>
    <mergeCell ref="S174:U174"/>
    <mergeCell ref="V174:X174"/>
    <mergeCell ref="Y174:AA174"/>
    <mergeCell ref="AB174:AD174"/>
    <mergeCell ref="S175:U175"/>
    <mergeCell ref="V175:X175"/>
    <mergeCell ref="Y175:AA175"/>
    <mergeCell ref="AB175:AD175"/>
    <mergeCell ref="S176:U176"/>
    <mergeCell ref="V176:X176"/>
    <mergeCell ref="Y176:AA176"/>
    <mergeCell ref="AB176:AD176"/>
    <mergeCell ref="S177:U177"/>
    <mergeCell ref="V177:X177"/>
    <mergeCell ref="Y177:AA177"/>
    <mergeCell ref="AB177:AD177"/>
    <mergeCell ref="S178:U178"/>
    <mergeCell ref="V178:X178"/>
    <mergeCell ref="Y178:AA178"/>
    <mergeCell ref="AB178:AD178"/>
    <mergeCell ref="S179:Y179"/>
    <mergeCell ref="V180:AD180"/>
    <mergeCell ref="S181:Y181"/>
    <mergeCell ref="S182:X182"/>
    <mergeCell ref="Y182:AD182"/>
    <mergeCell ref="S185:AC185"/>
    <mergeCell ref="S186:AC186"/>
    <mergeCell ref="S187:AC187"/>
    <mergeCell ref="S188:AC188"/>
    <mergeCell ref="S189:X189"/>
    <mergeCell ref="Y189:AD189"/>
    <mergeCell ref="S192:U192"/>
    <mergeCell ref="V192:X192"/>
    <mergeCell ref="Y192:AA192"/>
    <mergeCell ref="AB192:AD192"/>
    <mergeCell ref="S193:U193"/>
    <mergeCell ref="V193:X193"/>
    <mergeCell ref="Y193:AA193"/>
    <mergeCell ref="AB193:AD193"/>
    <mergeCell ref="S203:AC203"/>
    <mergeCell ref="S204:X204"/>
    <mergeCell ref="Y204:AD204"/>
    <mergeCell ref="S194:AD194"/>
    <mergeCell ref="S195:X195"/>
    <mergeCell ref="Y195:AD195"/>
    <mergeCell ref="F194:Q194"/>
    <mergeCell ref="F195:K195"/>
    <mergeCell ref="L195:Q195"/>
    <mergeCell ref="F204:K204"/>
    <mergeCell ref="L204:Q204"/>
    <mergeCell ref="F203:P203"/>
    <mergeCell ref="F201:P201"/>
    <mergeCell ref="F202:H202"/>
    <mergeCell ref="I202:K202"/>
    <mergeCell ref="L202:N202"/>
    <mergeCell ref="O202:Q202"/>
    <mergeCell ref="S201:AC201"/>
    <mergeCell ref="S202:U202"/>
    <mergeCell ref="V202:X202"/>
    <mergeCell ref="Y202:AA202"/>
    <mergeCell ref="AB202:AD202"/>
    <mergeCell ref="AB198:AD198"/>
    <mergeCell ref="S200:AC200"/>
    <mergeCell ref="F14:H14"/>
    <mergeCell ref="I14:K14"/>
    <mergeCell ref="L14:N14"/>
    <mergeCell ref="O14:Q14"/>
    <mergeCell ref="S14:U14"/>
    <mergeCell ref="V14:X14"/>
    <mergeCell ref="Y14:AA14"/>
    <mergeCell ref="AB14:AD14"/>
    <mergeCell ref="F15:H15"/>
    <mergeCell ref="I15:K15"/>
    <mergeCell ref="L15:N15"/>
    <mergeCell ref="O15:Q15"/>
    <mergeCell ref="S15:U15"/>
    <mergeCell ref="V15:X15"/>
    <mergeCell ref="Y15:AA15"/>
    <mergeCell ref="AB15:AD15"/>
    <mergeCell ref="F19:I19"/>
    <mergeCell ref="K19:Q19"/>
    <mergeCell ref="S19:V19"/>
    <mergeCell ref="X19:AD19"/>
    <mergeCell ref="J16:Q16"/>
    <mergeCell ref="W16:AD16"/>
    <mergeCell ref="F17:H17"/>
    <mergeCell ref="I17:K17"/>
    <mergeCell ref="L17:N17"/>
    <mergeCell ref="O17:Q17"/>
    <mergeCell ref="S17:U17"/>
    <mergeCell ref="V17:X17"/>
    <mergeCell ref="Y17:AA17"/>
    <mergeCell ref="AB17:AD17"/>
    <mergeCell ref="F18:H18"/>
    <mergeCell ref="I18:K18"/>
    <mergeCell ref="L18:N18"/>
    <mergeCell ref="O18:Q18"/>
    <mergeCell ref="S18:U18"/>
    <mergeCell ref="V18:X18"/>
    <mergeCell ref="Y18:AA18"/>
    <mergeCell ref="AB27:AD27"/>
    <mergeCell ref="J28:Q28"/>
    <mergeCell ref="W28:AD28"/>
    <mergeCell ref="F22:I22"/>
    <mergeCell ref="K22:Q22"/>
    <mergeCell ref="S22:V22"/>
    <mergeCell ref="X22:AD22"/>
    <mergeCell ref="AB20:AD20"/>
    <mergeCell ref="AB21:AD21"/>
    <mergeCell ref="F25:I25"/>
    <mergeCell ref="K25:Q25"/>
    <mergeCell ref="S25:V25"/>
    <mergeCell ref="X25:AD25"/>
    <mergeCell ref="F20:H20"/>
    <mergeCell ref="I20:K20"/>
    <mergeCell ref="L20:N20"/>
    <mergeCell ref="O20:Q20"/>
    <mergeCell ref="S20:U20"/>
    <mergeCell ref="V20:X20"/>
    <mergeCell ref="Y20:AA20"/>
    <mergeCell ref="F21:H21"/>
    <mergeCell ref="I21:K21"/>
    <mergeCell ref="L21:N21"/>
    <mergeCell ref="O21:Q21"/>
    <mergeCell ref="F28:H28"/>
    <mergeCell ref="S28:U28"/>
    <mergeCell ref="F27:H27"/>
    <mergeCell ref="I27:K27"/>
    <mergeCell ref="L27:N27"/>
    <mergeCell ref="O27:Q27"/>
    <mergeCell ref="S27:U27"/>
    <mergeCell ref="V27:X27"/>
    <mergeCell ref="Y27:AA27"/>
    <mergeCell ref="F29:H29"/>
    <mergeCell ref="I29:K29"/>
    <mergeCell ref="L29:N29"/>
    <mergeCell ref="O29:Q29"/>
    <mergeCell ref="S29:U29"/>
    <mergeCell ref="V29:X29"/>
    <mergeCell ref="Y29:AA29"/>
    <mergeCell ref="AB29:AD29"/>
    <mergeCell ref="F30:H30"/>
    <mergeCell ref="I30:K30"/>
    <mergeCell ref="L30:N30"/>
    <mergeCell ref="O30:Q30"/>
    <mergeCell ref="S30:U30"/>
    <mergeCell ref="V30:X30"/>
    <mergeCell ref="Y30:AA30"/>
    <mergeCell ref="AB30:AD30"/>
    <mergeCell ref="W31:AD31"/>
    <mergeCell ref="F32:H32"/>
    <mergeCell ref="I32:K32"/>
    <mergeCell ref="L32:N32"/>
    <mergeCell ref="O32:Q32"/>
    <mergeCell ref="S32:U32"/>
    <mergeCell ref="V32:X32"/>
    <mergeCell ref="Y32:AA32"/>
    <mergeCell ref="AB32:AD32"/>
    <mergeCell ref="S31:U31"/>
    <mergeCell ref="F31:H31"/>
    <mergeCell ref="I33:K33"/>
    <mergeCell ref="L33:N33"/>
    <mergeCell ref="O33:Q33"/>
    <mergeCell ref="S33:U33"/>
    <mergeCell ref="V33:X33"/>
    <mergeCell ref="Y33:AA33"/>
    <mergeCell ref="AB33:AD33"/>
    <mergeCell ref="J34:Q34"/>
    <mergeCell ref="W34:AD34"/>
    <mergeCell ref="S34:U34"/>
    <mergeCell ref="F34:H34"/>
    <mergeCell ref="F36:H36"/>
    <mergeCell ref="I36:K36"/>
    <mergeCell ref="L36:N36"/>
    <mergeCell ref="O36:Q36"/>
    <mergeCell ref="S36:U36"/>
    <mergeCell ref="V36:X36"/>
    <mergeCell ref="Y36:AA36"/>
    <mergeCell ref="AB36:AD36"/>
    <mergeCell ref="F35:H35"/>
    <mergeCell ref="I35:K35"/>
    <mergeCell ref="L35:N35"/>
    <mergeCell ref="O35:Q35"/>
    <mergeCell ref="S35:U35"/>
    <mergeCell ref="V35:X35"/>
    <mergeCell ref="Y35:AA35"/>
    <mergeCell ref="AB35:AD35"/>
    <mergeCell ref="F41:K41"/>
    <mergeCell ref="L41:Q41"/>
    <mergeCell ref="S41:X41"/>
    <mergeCell ref="Y41:AD41"/>
    <mergeCell ref="J37:Q37"/>
    <mergeCell ref="W37:AD37"/>
    <mergeCell ref="F40:H40"/>
    <mergeCell ref="S40:U40"/>
    <mergeCell ref="F38:H38"/>
    <mergeCell ref="I38:K38"/>
    <mergeCell ref="L38:N38"/>
    <mergeCell ref="O38:Q38"/>
    <mergeCell ref="S38:U38"/>
    <mergeCell ref="V38:X38"/>
    <mergeCell ref="Y38:AA38"/>
    <mergeCell ref="AB38:AD38"/>
    <mergeCell ref="J40:Q40"/>
    <mergeCell ref="W40:AD40"/>
    <mergeCell ref="S37:U37"/>
    <mergeCell ref="F37:H37"/>
    <mergeCell ref="F39:H39"/>
    <mergeCell ref="I39:K39"/>
    <mergeCell ref="L39:N39"/>
    <mergeCell ref="O39:Q39"/>
    <mergeCell ref="F43:K43"/>
    <mergeCell ref="M43:Q43"/>
    <mergeCell ref="F44:H44"/>
    <mergeCell ref="I44:K44"/>
    <mergeCell ref="L44:N44"/>
    <mergeCell ref="O44:Q44"/>
    <mergeCell ref="S44:U44"/>
    <mergeCell ref="V44:X44"/>
    <mergeCell ref="F42:K42"/>
    <mergeCell ref="L42:Q42"/>
    <mergeCell ref="S42:X42"/>
    <mergeCell ref="F48:K48"/>
    <mergeCell ref="L48:Q48"/>
    <mergeCell ref="S48:X48"/>
    <mergeCell ref="Y48:AD48"/>
    <mergeCell ref="F49:L49"/>
    <mergeCell ref="N49:Q49"/>
    <mergeCell ref="S49:Y49"/>
    <mergeCell ref="AA49:AD49"/>
    <mergeCell ref="F45:H45"/>
    <mergeCell ref="I45:K45"/>
    <mergeCell ref="L45:N45"/>
    <mergeCell ref="O45:Q45"/>
    <mergeCell ref="S45:U45"/>
    <mergeCell ref="V45:X45"/>
    <mergeCell ref="Y45:AA45"/>
    <mergeCell ref="AB45:AD45"/>
    <mergeCell ref="I46:Q46"/>
    <mergeCell ref="F46:G46"/>
    <mergeCell ref="S46:T46"/>
    <mergeCell ref="V46:AD46"/>
    <mergeCell ref="S47:X47"/>
    <mergeCell ref="Y47:AD47"/>
    <mergeCell ref="L47:Q47"/>
  </mergeCells>
  <phoneticPr fontId="0" type="noConversion"/>
  <hyperlinks>
    <hyperlink ref="A2" location="Synthèse!A1" display="Synthèse"/>
  </hyperlinks>
  <pageMargins left="0.78740157480314965" right="0.78740157480314965" top="0.78740157480314965" bottom="0.78740157480314965" header="0.51181102362204722" footer="0.51181102362204722"/>
  <pageSetup paperSize="9" scale="42" fitToHeight="0" orientation="landscape" r:id="rId7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98"/>
  <sheetViews>
    <sheetView zoomScale="60" zoomScaleNormal="70" workbookViewId="0">
      <selection activeCell="B6" sqref="B6"/>
    </sheetView>
  </sheetViews>
  <sheetFormatPr baseColWidth="10" defaultColWidth="11.42578125" defaultRowHeight="12.75" x14ac:dyDescent="0.2"/>
  <cols>
    <col min="1" max="1" width="69.42578125" style="42" customWidth="1"/>
    <col min="2" max="2" width="24.42578125" style="7" customWidth="1"/>
    <col min="3" max="3" width="20.7109375" style="39" customWidth="1"/>
    <col min="4" max="4" width="14.5703125" style="39" customWidth="1"/>
    <col min="5" max="5" width="22.7109375" style="39" customWidth="1"/>
    <col min="6" max="6" width="13" style="162" customWidth="1"/>
    <col min="7" max="7" width="11.42578125" style="162" customWidth="1"/>
    <col min="8" max="8" width="14.28515625" style="162" customWidth="1"/>
    <col min="9" max="9" width="15.28515625" style="162" customWidth="1"/>
    <col min="10" max="10" width="15.5703125" style="162" customWidth="1"/>
    <col min="11" max="11" width="11.42578125" style="162" customWidth="1"/>
    <col min="12" max="12" width="16.7109375" style="162" customWidth="1"/>
    <col min="13" max="13" width="14.7109375" style="162" customWidth="1"/>
    <col min="14" max="14" width="14.28515625" style="162" customWidth="1"/>
    <col min="15" max="15" width="11.42578125" style="162" customWidth="1"/>
    <col min="16" max="16" width="15.42578125" style="162" customWidth="1"/>
    <col min="17" max="17" width="18.42578125" style="162" customWidth="1"/>
    <col min="18" max="28" width="11.42578125" style="39"/>
    <col min="29" max="29" width="17.7109375" style="39" customWidth="1"/>
    <col min="30" max="16384" width="11.42578125" style="39"/>
  </cols>
  <sheetData>
    <row r="1" spans="1:34" ht="54.75" customHeight="1" x14ac:dyDescent="0.2">
      <c r="A1" s="333" t="s">
        <v>25</v>
      </c>
      <c r="B1" s="333"/>
      <c r="C1" s="333"/>
      <c r="D1" s="333"/>
      <c r="T1" s="106" t="s">
        <v>26</v>
      </c>
      <c r="U1" s="184" t="s">
        <v>27</v>
      </c>
      <c r="V1" s="185" t="s">
        <v>67</v>
      </c>
      <c r="W1" s="202" t="s">
        <v>28</v>
      </c>
      <c r="X1" s="161" t="s">
        <v>107</v>
      </c>
      <c r="Y1" s="437" t="e">
        <f>#REF!</f>
        <v>#REF!</v>
      </c>
      <c r="Z1" s="437"/>
      <c r="AA1" s="437"/>
      <c r="AB1" s="437"/>
      <c r="AC1" s="437"/>
      <c r="AD1" s="437"/>
      <c r="AE1" s="437"/>
      <c r="AG1" s="279"/>
      <c r="AH1" s="39">
        <f ca="1">CouleurCellule($S$13:$AD$175,AG1)</f>
        <v>1</v>
      </c>
    </row>
    <row r="2" spans="1:34" ht="16.5" customHeight="1" x14ac:dyDescent="0.2">
      <c r="A2" s="83" t="s">
        <v>92</v>
      </c>
      <c r="B2" s="39"/>
      <c r="C2" s="2"/>
      <c r="D2" s="2"/>
      <c r="T2" s="162"/>
      <c r="U2" s="106" t="s">
        <v>43</v>
      </c>
      <c r="V2" s="162"/>
      <c r="W2" s="162"/>
      <c r="X2" s="162"/>
      <c r="Y2" s="162"/>
      <c r="Z2" s="162"/>
      <c r="AA2" s="162"/>
      <c r="AB2" s="162"/>
      <c r="AC2" s="163"/>
      <c r="AD2" s="162"/>
      <c r="AE2" s="162"/>
      <c r="AG2" s="280"/>
      <c r="AH2" s="293">
        <f t="shared" ref="AH2:AH3" ca="1" si="0">CouleurCellule($S$13:$AD$175,AG2)</f>
        <v>3</v>
      </c>
    </row>
    <row r="3" spans="1:34" ht="16.5" customHeight="1" x14ac:dyDescent="0.2">
      <c r="A3" s="39"/>
      <c r="B3" s="39"/>
      <c r="C3" s="2"/>
      <c r="D3" s="2"/>
      <c r="T3" s="162"/>
      <c r="U3" s="106"/>
      <c r="V3" s="162"/>
      <c r="W3" s="162"/>
      <c r="X3" s="162"/>
      <c r="Y3" s="162"/>
      <c r="Z3" s="162"/>
      <c r="AA3" s="162"/>
      <c r="AB3" s="162"/>
      <c r="AC3" s="162"/>
      <c r="AD3" s="162"/>
      <c r="AE3" s="162"/>
      <c r="AG3" s="266"/>
      <c r="AH3" s="293">
        <f t="shared" ca="1" si="0"/>
        <v>9</v>
      </c>
    </row>
    <row r="4" spans="1:34" ht="25.5" customHeight="1" x14ac:dyDescent="0.2">
      <c r="A4" s="19" t="s">
        <v>47</v>
      </c>
      <c r="B4" s="27">
        <f ca="1">AH1+AH2</f>
        <v>4</v>
      </c>
      <c r="C4" s="2"/>
      <c r="D4" s="2"/>
      <c r="G4" s="106"/>
    </row>
    <row r="5" spans="1:34" ht="18.75" customHeight="1" x14ac:dyDescent="0.2">
      <c r="A5" s="19" t="s">
        <v>48</v>
      </c>
      <c r="B5" s="27">
        <f ca="1">AH1</f>
        <v>1</v>
      </c>
    </row>
    <row r="6" spans="1:34" ht="21.75" customHeight="1" x14ac:dyDescent="0.2">
      <c r="A6" s="19" t="s">
        <v>49</v>
      </c>
      <c r="B6" s="27">
        <f>SUMPRODUCT((F13:Q216&gt;=S13:AD216)*(F13:Q216&gt;0)*(S13:AD216&gt;0))</f>
        <v>1</v>
      </c>
      <c r="C6" s="17"/>
      <c r="D6" s="18"/>
    </row>
    <row r="7" spans="1:34" ht="21.75" customHeight="1" x14ac:dyDescent="0.2">
      <c r="A7" s="15" t="s">
        <v>40</v>
      </c>
      <c r="B7" s="20">
        <f ca="1">B5/B4</f>
        <v>0.25</v>
      </c>
      <c r="C7" s="15" t="s">
        <v>42</v>
      </c>
      <c r="D7" s="16">
        <f ca="1">B6/B5</f>
        <v>1</v>
      </c>
      <c r="E7" s="51" t="s">
        <v>41</v>
      </c>
    </row>
    <row r="8" spans="1:34" ht="16.5" thickBot="1" x14ac:dyDescent="0.25">
      <c r="A8" s="41"/>
      <c r="B8" s="13"/>
      <c r="C8" s="40"/>
      <c r="D8" s="40"/>
    </row>
    <row r="9" spans="1:34" ht="24" customHeight="1" thickBot="1" x14ac:dyDescent="0.25">
      <c r="E9" s="53"/>
      <c r="F9" s="436" t="s">
        <v>29</v>
      </c>
      <c r="G9" s="334"/>
      <c r="H9" s="334"/>
      <c r="I9" s="436" t="s">
        <v>30</v>
      </c>
      <c r="J9" s="334"/>
      <c r="K9" s="334"/>
      <c r="L9" s="436" t="s">
        <v>31</v>
      </c>
      <c r="M9" s="334"/>
      <c r="N9" s="334"/>
      <c r="O9" s="436" t="s">
        <v>32</v>
      </c>
      <c r="P9" s="334"/>
      <c r="Q9" s="334"/>
      <c r="S9" s="428" t="s">
        <v>29</v>
      </c>
      <c r="T9" s="486"/>
      <c r="U9" s="487"/>
      <c r="V9" s="428" t="s">
        <v>30</v>
      </c>
      <c r="W9" s="486"/>
      <c r="X9" s="487"/>
      <c r="Y9" s="428" t="s">
        <v>31</v>
      </c>
      <c r="Z9" s="486"/>
      <c r="AA9" s="487"/>
      <c r="AB9" s="428" t="s">
        <v>32</v>
      </c>
      <c r="AC9" s="486"/>
      <c r="AD9" s="487"/>
    </row>
    <row r="10" spans="1:34" s="5" customFormat="1" ht="49.5" customHeight="1" thickBot="1" x14ac:dyDescent="0.25">
      <c r="A10" s="8" t="s">
        <v>1</v>
      </c>
      <c r="B10" s="8" t="s">
        <v>33</v>
      </c>
      <c r="C10" s="8" t="s">
        <v>53</v>
      </c>
      <c r="D10" s="11" t="s">
        <v>114</v>
      </c>
      <c r="E10" s="12" t="s">
        <v>34</v>
      </c>
      <c r="F10" s="14" t="s">
        <v>76</v>
      </c>
      <c r="G10" s="14" t="s">
        <v>77</v>
      </c>
      <c r="H10" s="14" t="s">
        <v>78</v>
      </c>
      <c r="I10" s="14" t="s">
        <v>79</v>
      </c>
      <c r="J10" s="14" t="s">
        <v>65</v>
      </c>
      <c r="K10" s="14" t="s">
        <v>80</v>
      </c>
      <c r="L10" s="14" t="s">
        <v>81</v>
      </c>
      <c r="M10" s="14" t="s">
        <v>82</v>
      </c>
      <c r="N10" s="14" t="s">
        <v>83</v>
      </c>
      <c r="O10" s="14" t="s">
        <v>84</v>
      </c>
      <c r="P10" s="14" t="s">
        <v>85</v>
      </c>
      <c r="Q10" s="14" t="s">
        <v>86</v>
      </c>
      <c r="S10" s="281" t="s">
        <v>76</v>
      </c>
      <c r="T10" s="282" t="s">
        <v>77</v>
      </c>
      <c r="U10" s="282" t="s">
        <v>78</v>
      </c>
      <c r="V10" s="282" t="s">
        <v>79</v>
      </c>
      <c r="W10" s="282" t="s">
        <v>65</v>
      </c>
      <c r="X10" s="282" t="s">
        <v>80</v>
      </c>
      <c r="Y10" s="282" t="s">
        <v>81</v>
      </c>
      <c r="Z10" s="282" t="s">
        <v>82</v>
      </c>
      <c r="AA10" s="282" t="s">
        <v>83</v>
      </c>
      <c r="AB10" s="282" t="s">
        <v>84</v>
      </c>
      <c r="AC10" s="282" t="s">
        <v>85</v>
      </c>
      <c r="AD10" s="283" t="s">
        <v>86</v>
      </c>
    </row>
    <row r="11" spans="1:34" ht="16.5" customHeight="1" x14ac:dyDescent="0.2">
      <c r="A11" s="9"/>
      <c r="B11" s="10"/>
      <c r="C11" s="34"/>
      <c r="D11" s="2"/>
      <c r="E11" s="84"/>
      <c r="R11" s="84"/>
      <c r="S11" s="84"/>
    </row>
    <row r="12" spans="1:34" ht="28.9" customHeight="1" x14ac:dyDescent="0.2">
      <c r="A12" s="4" t="s">
        <v>35</v>
      </c>
      <c r="B12" s="28"/>
      <c r="C12" s="223"/>
      <c r="D12" s="31"/>
      <c r="E12" s="223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4"/>
      <c r="S12" s="87"/>
    </row>
    <row r="13" spans="1:34" s="52" customFormat="1" ht="49.15" customHeight="1" x14ac:dyDescent="0.2">
      <c r="A13" s="134"/>
      <c r="B13" s="135"/>
      <c r="C13" s="135"/>
      <c r="D13" s="31"/>
      <c r="E13" s="290"/>
      <c r="F13" s="369"/>
      <c r="G13" s="371"/>
      <c r="H13" s="369"/>
      <c r="I13" s="371"/>
      <c r="J13" s="369"/>
      <c r="K13" s="371"/>
      <c r="L13" s="369"/>
      <c r="M13" s="371"/>
      <c r="N13" s="357"/>
      <c r="O13" s="357"/>
      <c r="P13" s="370"/>
      <c r="Q13" s="371"/>
      <c r="S13" s="369"/>
      <c r="T13" s="371"/>
      <c r="U13" s="369"/>
      <c r="V13" s="371"/>
      <c r="W13" s="369"/>
      <c r="X13" s="371"/>
      <c r="Y13" s="369"/>
      <c r="Z13" s="371"/>
      <c r="AA13" s="357"/>
      <c r="AB13" s="357"/>
      <c r="AC13" s="370"/>
      <c r="AD13" s="371"/>
    </row>
    <row r="14" spans="1:34" s="165" customFormat="1" ht="49.15" customHeight="1" x14ac:dyDescent="0.2">
      <c r="A14" s="134"/>
      <c r="B14" s="135"/>
      <c r="C14" s="135"/>
      <c r="D14" s="31"/>
      <c r="E14" s="29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S14" s="233"/>
      <c r="T14" s="233"/>
      <c r="U14" s="233"/>
      <c r="V14" s="233"/>
      <c r="W14" s="233"/>
      <c r="X14" s="233"/>
      <c r="Y14" s="233"/>
      <c r="Z14" s="233"/>
      <c r="AA14" s="233"/>
      <c r="AB14" s="233"/>
      <c r="AC14" s="233"/>
      <c r="AD14" s="233"/>
    </row>
    <row r="15" spans="1:34" s="165" customFormat="1" ht="49.15" customHeight="1" x14ac:dyDescent="0.2">
      <c r="A15" s="134"/>
      <c r="B15" s="135"/>
      <c r="C15" s="135"/>
      <c r="D15" s="31"/>
      <c r="E15" s="290"/>
      <c r="F15" s="369">
        <v>43616</v>
      </c>
      <c r="G15" s="370"/>
      <c r="H15" s="371"/>
      <c r="I15" s="369">
        <v>43708</v>
      </c>
      <c r="J15" s="370"/>
      <c r="K15" s="371"/>
      <c r="L15" s="369">
        <v>43830</v>
      </c>
      <c r="M15" s="370"/>
      <c r="N15" s="371"/>
      <c r="O15" s="369">
        <v>43889</v>
      </c>
      <c r="P15" s="370"/>
      <c r="Q15" s="371"/>
      <c r="S15" s="369"/>
      <c r="T15" s="370"/>
      <c r="U15" s="371"/>
      <c r="V15" s="369"/>
      <c r="W15" s="370"/>
      <c r="X15" s="371"/>
      <c r="Y15" s="369"/>
      <c r="Z15" s="370"/>
      <c r="AA15" s="371"/>
      <c r="AB15" s="369"/>
      <c r="AC15" s="370"/>
      <c r="AD15" s="371"/>
    </row>
    <row r="16" spans="1:34" s="165" customFormat="1" ht="49.15" customHeight="1" x14ac:dyDescent="0.2">
      <c r="A16" s="134"/>
      <c r="B16" s="135"/>
      <c r="C16" s="135"/>
      <c r="D16" s="31"/>
      <c r="E16" s="290"/>
      <c r="F16" s="369">
        <v>43616</v>
      </c>
      <c r="G16" s="370"/>
      <c r="H16" s="371"/>
      <c r="I16" s="369">
        <v>43708</v>
      </c>
      <c r="J16" s="370"/>
      <c r="K16" s="371"/>
      <c r="L16" s="369">
        <v>43830</v>
      </c>
      <c r="M16" s="370"/>
      <c r="N16" s="371"/>
      <c r="O16" s="369">
        <v>43889</v>
      </c>
      <c r="P16" s="370"/>
      <c r="Q16" s="371"/>
      <c r="S16" s="369"/>
      <c r="T16" s="370"/>
      <c r="U16" s="371"/>
      <c r="V16" s="369"/>
      <c r="W16" s="370"/>
      <c r="X16" s="371"/>
      <c r="Y16" s="369"/>
      <c r="Z16" s="370"/>
      <c r="AA16" s="371"/>
      <c r="AB16" s="369"/>
      <c r="AC16" s="370"/>
      <c r="AD16" s="371"/>
    </row>
    <row r="17" spans="1:30" s="165" customFormat="1" ht="49.15" customHeight="1" x14ac:dyDescent="0.2">
      <c r="A17" s="134"/>
      <c r="B17" s="135"/>
      <c r="C17" s="135"/>
      <c r="D17" s="31"/>
      <c r="E17" s="290"/>
      <c r="F17" s="369"/>
      <c r="G17" s="370"/>
      <c r="H17" s="370"/>
      <c r="I17" s="370"/>
      <c r="J17" s="370"/>
      <c r="K17" s="370"/>
      <c r="L17" s="370"/>
      <c r="M17" s="370"/>
      <c r="N17" s="370"/>
      <c r="O17" s="370"/>
      <c r="P17" s="370"/>
      <c r="Q17" s="371"/>
      <c r="S17" s="369"/>
      <c r="T17" s="370"/>
      <c r="U17" s="370"/>
      <c r="V17" s="370"/>
      <c r="W17" s="370"/>
      <c r="X17" s="370"/>
      <c r="Y17" s="370"/>
      <c r="Z17" s="370"/>
      <c r="AA17" s="370"/>
      <c r="AB17" s="370"/>
      <c r="AC17" s="370"/>
      <c r="AD17" s="371"/>
    </row>
    <row r="18" spans="1:30" s="165" customFormat="1" ht="49.15" customHeight="1" x14ac:dyDescent="0.2">
      <c r="A18" s="134"/>
      <c r="B18" s="135"/>
      <c r="C18" s="135"/>
      <c r="D18" s="31"/>
      <c r="E18" s="290"/>
      <c r="F18" s="369">
        <v>43570</v>
      </c>
      <c r="G18" s="370"/>
      <c r="H18" s="371"/>
      <c r="I18" s="369">
        <v>43661</v>
      </c>
      <c r="J18" s="370"/>
      <c r="K18" s="371"/>
      <c r="L18" s="369">
        <v>43753</v>
      </c>
      <c r="M18" s="370"/>
      <c r="N18" s="371"/>
      <c r="O18" s="369">
        <v>43845</v>
      </c>
      <c r="P18" s="370"/>
      <c r="Q18" s="371"/>
      <c r="S18" s="369"/>
      <c r="T18" s="370"/>
      <c r="U18" s="371"/>
      <c r="V18" s="369"/>
      <c r="W18" s="370"/>
      <c r="X18" s="371"/>
      <c r="Y18" s="369"/>
      <c r="Z18" s="370"/>
      <c r="AA18" s="371"/>
      <c r="AB18" s="369"/>
      <c r="AC18" s="370"/>
      <c r="AD18" s="371"/>
    </row>
    <row r="19" spans="1:30" s="165" customFormat="1" ht="49.15" customHeight="1" x14ac:dyDescent="0.2">
      <c r="A19" s="134"/>
      <c r="B19" s="135"/>
      <c r="C19" s="135"/>
      <c r="D19" s="31"/>
      <c r="E19" s="290"/>
      <c r="F19" s="369">
        <v>43570</v>
      </c>
      <c r="G19" s="370"/>
      <c r="H19" s="371"/>
      <c r="I19" s="369">
        <v>43661</v>
      </c>
      <c r="J19" s="370"/>
      <c r="K19" s="371"/>
      <c r="L19" s="369">
        <v>43753</v>
      </c>
      <c r="M19" s="370"/>
      <c r="N19" s="371"/>
      <c r="O19" s="369">
        <v>43845</v>
      </c>
      <c r="P19" s="370"/>
      <c r="Q19" s="371"/>
      <c r="S19" s="369"/>
      <c r="T19" s="370"/>
      <c r="U19" s="371"/>
      <c r="V19" s="369"/>
      <c r="W19" s="370"/>
      <c r="X19" s="371"/>
      <c r="Y19" s="369"/>
      <c r="Z19" s="370"/>
      <c r="AA19" s="371"/>
      <c r="AB19" s="369"/>
      <c r="AC19" s="370"/>
      <c r="AD19" s="371"/>
    </row>
    <row r="20" spans="1:30" s="165" customFormat="1" ht="49.15" customHeight="1" x14ac:dyDescent="0.2">
      <c r="A20" s="134"/>
      <c r="B20" s="135"/>
      <c r="C20" s="135"/>
      <c r="D20" s="31"/>
      <c r="E20" s="290"/>
      <c r="F20" s="369">
        <v>43585</v>
      </c>
      <c r="G20" s="370"/>
      <c r="H20" s="371"/>
      <c r="I20" s="369">
        <v>43677</v>
      </c>
      <c r="J20" s="370"/>
      <c r="K20" s="371"/>
      <c r="L20" s="369">
        <v>43769</v>
      </c>
      <c r="M20" s="370"/>
      <c r="N20" s="371"/>
      <c r="O20" s="369">
        <v>43861</v>
      </c>
      <c r="P20" s="370"/>
      <c r="Q20" s="371"/>
      <c r="S20" s="369"/>
      <c r="T20" s="370"/>
      <c r="U20" s="371"/>
      <c r="V20" s="369"/>
      <c r="W20" s="370"/>
      <c r="X20" s="371"/>
      <c r="Y20" s="369"/>
      <c r="Z20" s="370"/>
      <c r="AA20" s="371"/>
      <c r="AB20" s="369"/>
      <c r="AC20" s="370"/>
      <c r="AD20" s="371"/>
    </row>
    <row r="21" spans="1:30" s="165" customFormat="1" ht="49.15" customHeight="1" x14ac:dyDescent="0.2">
      <c r="A21" s="134"/>
      <c r="B21" s="135"/>
      <c r="C21" s="135"/>
      <c r="D21" s="31"/>
      <c r="E21" s="290"/>
      <c r="F21" s="170"/>
      <c r="G21" s="170"/>
      <c r="H21" s="170"/>
      <c r="I21" s="170"/>
      <c r="J21" s="170"/>
      <c r="K21" s="170"/>
      <c r="L21" s="170"/>
      <c r="M21" s="170"/>
      <c r="N21" s="170"/>
      <c r="O21" s="170"/>
      <c r="P21" s="170"/>
      <c r="Q21" s="170"/>
      <c r="S21" s="233"/>
      <c r="T21" s="233"/>
      <c r="U21" s="233"/>
      <c r="V21" s="233"/>
      <c r="W21" s="233"/>
      <c r="X21" s="233"/>
      <c r="Y21" s="233"/>
      <c r="Z21" s="233"/>
      <c r="AA21" s="233"/>
      <c r="AB21" s="233"/>
      <c r="AC21" s="233"/>
      <c r="AD21" s="233"/>
    </row>
    <row r="22" spans="1:30" s="165" customFormat="1" ht="49.15" customHeight="1" x14ac:dyDescent="0.2">
      <c r="A22" s="134"/>
      <c r="B22" s="135"/>
      <c r="C22" s="135"/>
      <c r="D22" s="31"/>
      <c r="E22" s="290"/>
      <c r="F22" s="369"/>
      <c r="G22" s="370"/>
      <c r="H22" s="370"/>
      <c r="I22" s="370"/>
      <c r="J22" s="370"/>
      <c r="K22" s="370"/>
      <c r="L22" s="370"/>
      <c r="M22" s="370"/>
      <c r="N22" s="370"/>
      <c r="O22" s="370"/>
      <c r="P22" s="370"/>
      <c r="Q22" s="371"/>
      <c r="S22" s="369"/>
      <c r="T22" s="370"/>
      <c r="U22" s="370"/>
      <c r="V22" s="370"/>
      <c r="W22" s="370"/>
      <c r="X22" s="370"/>
      <c r="Y22" s="370"/>
      <c r="Z22" s="370"/>
      <c r="AA22" s="370"/>
      <c r="AB22" s="370"/>
      <c r="AC22" s="370"/>
      <c r="AD22" s="371"/>
    </row>
    <row r="23" spans="1:30" s="165" customFormat="1" ht="49.15" customHeight="1" x14ac:dyDescent="0.2">
      <c r="A23" s="134"/>
      <c r="B23" s="135"/>
      <c r="C23" s="135"/>
      <c r="D23" s="31"/>
      <c r="E23" s="290"/>
      <c r="F23" s="369">
        <v>43678</v>
      </c>
      <c r="G23" s="370"/>
      <c r="H23" s="370"/>
      <c r="I23" s="370"/>
      <c r="J23" s="370"/>
      <c r="K23" s="371"/>
      <c r="L23" s="369">
        <v>43845</v>
      </c>
      <c r="M23" s="370"/>
      <c r="N23" s="370"/>
      <c r="O23" s="370"/>
      <c r="P23" s="370"/>
      <c r="Q23" s="371"/>
      <c r="S23" s="369"/>
      <c r="T23" s="370"/>
      <c r="U23" s="370"/>
      <c r="V23" s="370"/>
      <c r="W23" s="370"/>
      <c r="X23" s="371"/>
      <c r="Y23" s="369"/>
      <c r="Z23" s="370"/>
      <c r="AA23" s="370"/>
      <c r="AB23" s="370"/>
      <c r="AC23" s="370"/>
      <c r="AD23" s="371"/>
    </row>
    <row r="24" spans="1:30" s="165" customFormat="1" ht="49.15" customHeight="1" x14ac:dyDescent="0.2">
      <c r="A24" s="134"/>
      <c r="B24" s="135"/>
      <c r="C24" s="135"/>
      <c r="D24" s="31"/>
      <c r="E24" s="290"/>
      <c r="F24" s="369"/>
      <c r="G24" s="370"/>
      <c r="H24" s="370"/>
      <c r="I24" s="370"/>
      <c r="J24" s="370"/>
      <c r="K24" s="370"/>
      <c r="L24" s="370"/>
      <c r="M24" s="370"/>
      <c r="N24" s="370"/>
      <c r="O24" s="370"/>
      <c r="P24" s="370"/>
      <c r="Q24" s="371"/>
      <c r="S24" s="369"/>
      <c r="T24" s="370"/>
      <c r="U24" s="370"/>
      <c r="V24" s="370"/>
      <c r="W24" s="370"/>
      <c r="X24" s="370"/>
      <c r="Y24" s="370"/>
      <c r="Z24" s="370"/>
      <c r="AA24" s="370"/>
      <c r="AB24" s="370"/>
      <c r="AC24" s="370"/>
      <c r="AD24" s="371"/>
    </row>
    <row r="25" spans="1:30" s="165" customFormat="1" ht="49.15" customHeight="1" x14ac:dyDescent="0.2">
      <c r="A25" s="134"/>
      <c r="B25" s="135"/>
      <c r="C25" s="135"/>
      <c r="D25" s="31"/>
      <c r="E25" s="290"/>
      <c r="F25" s="183"/>
      <c r="G25" s="183"/>
      <c r="H25" s="183"/>
      <c r="I25" s="183"/>
      <c r="J25" s="166"/>
      <c r="K25" s="183"/>
      <c r="L25" s="166"/>
      <c r="M25" s="166"/>
      <c r="N25" s="166"/>
      <c r="O25" s="166"/>
      <c r="P25" s="199"/>
      <c r="Q25" s="183">
        <v>43830</v>
      </c>
      <c r="S25" s="235"/>
      <c r="T25" s="235"/>
      <c r="U25" s="235"/>
      <c r="V25" s="235"/>
      <c r="W25" s="236"/>
      <c r="X25" s="235"/>
      <c r="Y25" s="236"/>
      <c r="Z25" s="236"/>
      <c r="AA25" s="236"/>
      <c r="AB25" s="236"/>
      <c r="AC25" s="199"/>
      <c r="AD25" s="235"/>
    </row>
    <row r="26" spans="1:30" ht="49.15" customHeight="1" x14ac:dyDescent="0.2">
      <c r="A26" s="134"/>
      <c r="B26" s="135"/>
      <c r="C26" s="135"/>
      <c r="D26" s="31"/>
      <c r="E26" s="290"/>
      <c r="F26" s="369"/>
      <c r="G26" s="370"/>
      <c r="H26" s="370"/>
      <c r="I26" s="370"/>
      <c r="J26" s="370"/>
      <c r="K26" s="370"/>
      <c r="L26" s="370"/>
      <c r="M26" s="370"/>
      <c r="N26" s="370"/>
      <c r="O26" s="370"/>
      <c r="P26" s="370"/>
      <c r="Q26" s="371"/>
      <c r="S26" s="369"/>
      <c r="T26" s="370"/>
      <c r="U26" s="370"/>
      <c r="V26" s="370"/>
      <c r="W26" s="370"/>
      <c r="X26" s="370"/>
      <c r="Y26" s="370"/>
      <c r="Z26" s="370"/>
      <c r="AA26" s="370"/>
      <c r="AB26" s="370"/>
      <c r="AC26" s="370"/>
      <c r="AD26" s="371"/>
    </row>
    <row r="27" spans="1:30" ht="49.15" customHeight="1" x14ac:dyDescent="0.2">
      <c r="A27" s="134"/>
      <c r="B27" s="135"/>
      <c r="C27" s="135"/>
      <c r="D27" s="31"/>
      <c r="E27" s="32"/>
      <c r="F27" s="369">
        <v>43600</v>
      </c>
      <c r="G27" s="370"/>
      <c r="H27" s="371"/>
      <c r="I27" s="369">
        <v>43692</v>
      </c>
      <c r="J27" s="370"/>
      <c r="K27" s="371"/>
      <c r="L27" s="369">
        <v>43784</v>
      </c>
      <c r="M27" s="370"/>
      <c r="N27" s="371"/>
      <c r="O27" s="369">
        <v>43876</v>
      </c>
      <c r="P27" s="370"/>
      <c r="Q27" s="371"/>
      <c r="S27" s="369"/>
      <c r="T27" s="370"/>
      <c r="U27" s="371"/>
      <c r="V27" s="369"/>
      <c r="W27" s="370"/>
      <c r="X27" s="371"/>
      <c r="Y27" s="369"/>
      <c r="Z27" s="370"/>
      <c r="AA27" s="371"/>
      <c r="AB27" s="369"/>
      <c r="AC27" s="370"/>
      <c r="AD27" s="371"/>
    </row>
    <row r="28" spans="1:30" s="57" customFormat="1" ht="49.15" customHeight="1" x14ac:dyDescent="0.2">
      <c r="A28" s="139"/>
      <c r="B28" s="135"/>
      <c r="C28" s="135"/>
      <c r="D28" s="223"/>
      <c r="E28" s="290"/>
      <c r="F28" s="369">
        <v>43616</v>
      </c>
      <c r="G28" s="370"/>
      <c r="H28" s="371"/>
      <c r="I28" s="369">
        <v>43708</v>
      </c>
      <c r="J28" s="370"/>
      <c r="K28" s="371"/>
      <c r="L28" s="369">
        <v>43799</v>
      </c>
      <c r="M28" s="370"/>
      <c r="N28" s="371"/>
      <c r="O28" s="369">
        <v>43889</v>
      </c>
      <c r="P28" s="370"/>
      <c r="Q28" s="371"/>
      <c r="R28" s="58"/>
      <c r="S28" s="369"/>
      <c r="T28" s="370"/>
      <c r="U28" s="371"/>
      <c r="V28" s="369"/>
      <c r="W28" s="370"/>
      <c r="X28" s="371"/>
      <c r="Y28" s="369"/>
      <c r="Z28" s="370"/>
      <c r="AA28" s="371"/>
      <c r="AB28" s="369"/>
      <c r="AC28" s="370"/>
      <c r="AD28" s="371"/>
    </row>
    <row r="29" spans="1:30" s="165" customFormat="1" ht="49.15" customHeight="1" x14ac:dyDescent="0.2">
      <c r="A29" s="139"/>
      <c r="B29" s="135"/>
      <c r="C29" s="135"/>
      <c r="D29" s="223"/>
      <c r="E29" s="290"/>
      <c r="F29" s="421"/>
      <c r="G29" s="483"/>
      <c r="H29" s="483"/>
      <c r="I29" s="483"/>
      <c r="J29" s="483"/>
      <c r="K29" s="483"/>
      <c r="L29" s="483"/>
      <c r="M29" s="483"/>
      <c r="N29" s="483"/>
      <c r="O29" s="483"/>
      <c r="P29" s="483"/>
      <c r="Q29" s="484"/>
      <c r="R29" s="164"/>
      <c r="S29" s="421" t="s">
        <v>110</v>
      </c>
      <c r="T29" s="483"/>
      <c r="U29" s="483"/>
      <c r="V29" s="483"/>
      <c r="W29" s="483"/>
      <c r="X29" s="483"/>
      <c r="Y29" s="483"/>
      <c r="Z29" s="483"/>
      <c r="AA29" s="483"/>
      <c r="AB29" s="483"/>
      <c r="AC29" s="483"/>
      <c r="AD29" s="484"/>
    </row>
    <row r="30" spans="1:30" s="57" customFormat="1" ht="49.15" customHeight="1" x14ac:dyDescent="0.2">
      <c r="A30" s="139"/>
      <c r="B30" s="135"/>
      <c r="C30" s="138"/>
      <c r="D30" s="223"/>
      <c r="E30" s="290"/>
      <c r="F30" s="421"/>
      <c r="G30" s="483"/>
      <c r="H30" s="483"/>
      <c r="I30" s="483"/>
      <c r="J30" s="483"/>
      <c r="K30" s="483"/>
      <c r="L30" s="483"/>
      <c r="M30" s="483"/>
      <c r="N30" s="483"/>
      <c r="O30" s="483"/>
      <c r="P30" s="483"/>
      <c r="Q30" s="484"/>
      <c r="R30" s="58"/>
      <c r="S30" s="421" t="s">
        <v>110</v>
      </c>
      <c r="T30" s="483"/>
      <c r="U30" s="483"/>
      <c r="V30" s="483"/>
      <c r="W30" s="483"/>
      <c r="X30" s="483"/>
      <c r="Y30" s="483"/>
      <c r="Z30" s="483"/>
      <c r="AA30" s="483"/>
      <c r="AB30" s="483"/>
      <c r="AC30" s="483"/>
      <c r="AD30" s="484"/>
    </row>
    <row r="31" spans="1:30" s="165" customFormat="1" ht="49.15" customHeight="1" x14ac:dyDescent="0.2">
      <c r="A31" s="139"/>
      <c r="B31" s="135"/>
      <c r="C31" s="138"/>
      <c r="D31" s="223"/>
      <c r="E31" s="290"/>
      <c r="F31" s="485"/>
      <c r="G31" s="485"/>
      <c r="H31" s="485"/>
      <c r="I31" s="485"/>
      <c r="J31" s="485"/>
      <c r="K31" s="485"/>
      <c r="L31" s="485"/>
      <c r="M31" s="485"/>
      <c r="N31" s="485"/>
      <c r="O31" s="485"/>
      <c r="P31" s="170">
        <v>43799</v>
      </c>
      <c r="Q31" s="203"/>
      <c r="R31" s="164"/>
      <c r="S31" s="485"/>
      <c r="T31" s="485"/>
      <c r="U31" s="485"/>
      <c r="V31" s="485"/>
      <c r="W31" s="485"/>
      <c r="X31" s="485"/>
      <c r="Y31" s="485"/>
      <c r="Z31" s="485"/>
      <c r="AA31" s="485"/>
      <c r="AB31" s="485"/>
      <c r="AC31" s="233"/>
      <c r="AD31" s="262"/>
    </row>
    <row r="32" spans="1:30" s="57" customFormat="1" ht="49.15" customHeight="1" x14ac:dyDescent="0.2">
      <c r="A32" s="139"/>
      <c r="B32" s="135"/>
      <c r="C32" s="135"/>
      <c r="D32" s="54"/>
      <c r="E32" s="290"/>
      <c r="F32" s="490"/>
      <c r="G32" s="491"/>
      <c r="H32" s="491"/>
      <c r="I32" s="491"/>
      <c r="J32" s="491"/>
      <c r="K32" s="491"/>
      <c r="L32" s="491"/>
      <c r="M32" s="491"/>
      <c r="N32" s="491"/>
      <c r="O32" s="491"/>
      <c r="P32" s="491"/>
      <c r="Q32" s="492"/>
      <c r="R32" s="58"/>
      <c r="S32" s="477" t="s">
        <v>97</v>
      </c>
      <c r="T32" s="478"/>
      <c r="U32" s="478"/>
      <c r="V32" s="478"/>
      <c r="W32" s="478"/>
      <c r="X32" s="478"/>
      <c r="Y32" s="478"/>
      <c r="Z32" s="478"/>
      <c r="AA32" s="478"/>
      <c r="AB32" s="478"/>
      <c r="AC32" s="478"/>
      <c r="AD32" s="479"/>
    </row>
    <row r="33" spans="1:30" ht="49.15" customHeight="1" x14ac:dyDescent="0.2">
      <c r="A33" s="134"/>
      <c r="B33" s="135"/>
      <c r="C33" s="135"/>
      <c r="D33" s="223"/>
      <c r="E33" s="290"/>
      <c r="F33" s="386">
        <v>43646</v>
      </c>
      <c r="G33" s="480"/>
      <c r="H33" s="480"/>
      <c r="I33" s="480"/>
      <c r="J33" s="480"/>
      <c r="K33" s="481"/>
      <c r="L33" s="335">
        <v>43830</v>
      </c>
      <c r="M33" s="376"/>
      <c r="N33" s="376"/>
      <c r="O33" s="376"/>
      <c r="P33" s="376"/>
      <c r="Q33" s="377"/>
      <c r="R33" s="40"/>
      <c r="S33" s="386"/>
      <c r="T33" s="480"/>
      <c r="U33" s="480"/>
      <c r="V33" s="480"/>
      <c r="W33" s="480"/>
      <c r="X33" s="481"/>
      <c r="Y33" s="372"/>
      <c r="Z33" s="376"/>
      <c r="AA33" s="376"/>
      <c r="AB33" s="376"/>
      <c r="AC33" s="376"/>
      <c r="AD33" s="377"/>
    </row>
    <row r="34" spans="1:30" s="165" customFormat="1" ht="56.25" customHeight="1" x14ac:dyDescent="0.2">
      <c r="A34" s="134"/>
      <c r="B34" s="135"/>
      <c r="C34" s="135"/>
      <c r="D34" s="223"/>
      <c r="E34" s="29"/>
      <c r="F34" s="369">
        <v>43555</v>
      </c>
      <c r="G34" s="370"/>
      <c r="H34" s="371"/>
      <c r="I34" s="369">
        <v>43646</v>
      </c>
      <c r="J34" s="370"/>
      <c r="K34" s="371"/>
      <c r="L34" s="369">
        <v>43738</v>
      </c>
      <c r="M34" s="370"/>
      <c r="N34" s="371"/>
      <c r="O34" s="369">
        <v>43830</v>
      </c>
      <c r="P34" s="370"/>
      <c r="Q34" s="371"/>
      <c r="R34" s="164"/>
      <c r="S34" s="369"/>
      <c r="T34" s="370"/>
      <c r="U34" s="371"/>
      <c r="V34" s="369"/>
      <c r="W34" s="370"/>
      <c r="X34" s="371"/>
      <c r="Y34" s="369"/>
      <c r="Z34" s="370"/>
      <c r="AA34" s="371"/>
      <c r="AB34" s="369"/>
      <c r="AC34" s="370"/>
      <c r="AD34" s="371"/>
    </row>
    <row r="35" spans="1:30" ht="28.9" customHeight="1" x14ac:dyDescent="0.2">
      <c r="A35" s="110"/>
      <c r="B35" s="29"/>
      <c r="C35" s="29"/>
      <c r="D35" s="31"/>
      <c r="E35" s="292"/>
      <c r="S35" s="227"/>
      <c r="T35" s="227"/>
      <c r="U35" s="227"/>
      <c r="V35" s="227"/>
      <c r="W35" s="227"/>
      <c r="X35" s="227"/>
      <c r="Y35" s="227"/>
      <c r="Z35" s="227"/>
      <c r="AA35" s="227"/>
      <c r="AB35" s="227"/>
      <c r="AC35" s="227"/>
      <c r="AD35" s="227"/>
    </row>
    <row r="36" spans="1:30" ht="18" customHeight="1" x14ac:dyDescent="0.2">
      <c r="A36" s="1"/>
      <c r="B36" s="32"/>
      <c r="C36" s="223"/>
      <c r="D36" s="31"/>
      <c r="E36" s="223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4"/>
      <c r="S36" s="106"/>
      <c r="T36" s="106"/>
      <c r="U36" s="106"/>
      <c r="V36" s="106"/>
      <c r="W36" s="106"/>
      <c r="X36" s="106"/>
      <c r="Y36" s="106"/>
      <c r="Z36" s="106"/>
      <c r="AA36" s="106"/>
      <c r="AB36" s="106"/>
      <c r="AC36" s="106"/>
      <c r="AD36" s="106"/>
    </row>
    <row r="37" spans="1:30" ht="33.6" customHeight="1" x14ac:dyDescent="0.2">
      <c r="A37" s="134"/>
      <c r="B37" s="137"/>
      <c r="C37" s="138"/>
      <c r="D37" s="223"/>
      <c r="E37" s="290"/>
      <c r="F37" s="421"/>
      <c r="G37" s="450"/>
      <c r="H37" s="450"/>
      <c r="I37" s="450"/>
      <c r="J37" s="450"/>
      <c r="K37" s="450"/>
      <c r="L37" s="450"/>
      <c r="M37" s="450"/>
      <c r="N37" s="450"/>
      <c r="O37" s="450"/>
      <c r="P37" s="450"/>
      <c r="Q37" s="451"/>
      <c r="R37" s="40"/>
      <c r="S37" s="421" t="s">
        <v>95</v>
      </c>
      <c r="T37" s="450"/>
      <c r="U37" s="450"/>
      <c r="V37" s="450"/>
      <c r="W37" s="450"/>
      <c r="X37" s="450"/>
      <c r="Y37" s="450"/>
      <c r="Z37" s="450"/>
      <c r="AA37" s="450"/>
      <c r="AB37" s="450"/>
      <c r="AC37" s="450"/>
      <c r="AD37" s="451"/>
    </row>
    <row r="38" spans="1:30" ht="33.6" customHeight="1" x14ac:dyDescent="0.2">
      <c r="A38" s="134"/>
      <c r="B38" s="137"/>
      <c r="C38" s="135"/>
      <c r="D38" s="37"/>
      <c r="E38" s="290"/>
      <c r="F38" s="421"/>
      <c r="G38" s="450"/>
      <c r="H38" s="450"/>
      <c r="I38" s="450"/>
      <c r="J38" s="450"/>
      <c r="K38" s="450"/>
      <c r="L38" s="450"/>
      <c r="M38" s="450"/>
      <c r="N38" s="450"/>
      <c r="O38" s="450"/>
      <c r="P38" s="450"/>
      <c r="Q38" s="451"/>
      <c r="R38" s="22"/>
      <c r="S38" s="421" t="s">
        <v>95</v>
      </c>
      <c r="T38" s="450"/>
      <c r="U38" s="450"/>
      <c r="V38" s="450"/>
      <c r="W38" s="450"/>
      <c r="X38" s="450"/>
      <c r="Y38" s="450"/>
      <c r="Z38" s="450"/>
      <c r="AA38" s="450"/>
      <c r="AB38" s="450"/>
      <c r="AC38" s="450"/>
      <c r="AD38" s="451"/>
    </row>
    <row r="39" spans="1:30" s="57" customFormat="1" ht="33.6" customHeight="1" x14ac:dyDescent="0.2">
      <c r="A39" s="134"/>
      <c r="B39" s="137"/>
      <c r="C39" s="135"/>
      <c r="D39" s="37"/>
      <c r="E39" s="290"/>
      <c r="F39" s="421"/>
      <c r="G39" s="450"/>
      <c r="H39" s="450"/>
      <c r="I39" s="450"/>
      <c r="J39" s="450"/>
      <c r="K39" s="450"/>
      <c r="L39" s="450"/>
      <c r="M39" s="450"/>
      <c r="N39" s="450"/>
      <c r="O39" s="450"/>
      <c r="P39" s="450"/>
      <c r="Q39" s="451"/>
      <c r="R39" s="22"/>
      <c r="S39" s="421" t="s">
        <v>96</v>
      </c>
      <c r="T39" s="450"/>
      <c r="U39" s="450"/>
      <c r="V39" s="450"/>
      <c r="W39" s="450"/>
      <c r="X39" s="450"/>
      <c r="Y39" s="450"/>
      <c r="Z39" s="450"/>
      <c r="AA39" s="450"/>
      <c r="AB39" s="450"/>
      <c r="AC39" s="450"/>
      <c r="AD39" s="451"/>
    </row>
    <row r="40" spans="1:30" x14ac:dyDescent="0.2">
      <c r="A40" s="134"/>
      <c r="B40" s="137"/>
      <c r="C40" s="135"/>
      <c r="D40" s="4"/>
      <c r="E40" s="290"/>
      <c r="F40" s="369">
        <v>43585</v>
      </c>
      <c r="G40" s="370"/>
      <c r="H40" s="371"/>
      <c r="I40" s="482">
        <v>43677</v>
      </c>
      <c r="J40" s="406"/>
      <c r="K40" s="406"/>
      <c r="L40" s="369">
        <v>43769</v>
      </c>
      <c r="M40" s="370"/>
      <c r="N40" s="371"/>
      <c r="O40" s="369">
        <v>43860</v>
      </c>
      <c r="P40" s="370"/>
      <c r="Q40" s="371"/>
      <c r="R40" s="22"/>
      <c r="S40" s="482"/>
      <c r="T40" s="406"/>
      <c r="U40" s="406"/>
      <c r="V40" s="482"/>
      <c r="W40" s="406"/>
      <c r="X40" s="406"/>
      <c r="Y40" s="482"/>
      <c r="Z40" s="406"/>
      <c r="AA40" s="406"/>
      <c r="AB40" s="482"/>
      <c r="AC40" s="406"/>
      <c r="AD40" s="406"/>
    </row>
    <row r="41" spans="1:30" s="165" customFormat="1" ht="47.25" customHeight="1" x14ac:dyDescent="0.2">
      <c r="A41" s="134"/>
      <c r="B41" s="137"/>
      <c r="C41" s="135"/>
      <c r="D41" s="4"/>
      <c r="E41" s="29"/>
      <c r="F41" s="477"/>
      <c r="G41" s="478"/>
      <c r="H41" s="478"/>
      <c r="I41" s="478"/>
      <c r="J41" s="478"/>
      <c r="K41" s="478"/>
      <c r="L41" s="478"/>
      <c r="M41" s="478"/>
      <c r="N41" s="478"/>
      <c r="O41" s="478"/>
      <c r="P41" s="478"/>
      <c r="Q41" s="479"/>
      <c r="R41" s="22"/>
      <c r="S41" s="477" t="s">
        <v>110</v>
      </c>
      <c r="T41" s="478"/>
      <c r="U41" s="478"/>
      <c r="V41" s="478"/>
      <c r="W41" s="478"/>
      <c r="X41" s="478"/>
      <c r="Y41" s="478"/>
      <c r="Z41" s="478"/>
      <c r="AA41" s="478"/>
      <c r="AB41" s="478"/>
      <c r="AC41" s="478"/>
      <c r="AD41" s="479"/>
    </row>
    <row r="42" spans="1:30" s="165" customFormat="1" ht="47.25" customHeight="1" x14ac:dyDescent="0.2">
      <c r="A42" s="134"/>
      <c r="B42" s="135"/>
      <c r="C42" s="135"/>
      <c r="D42" s="4"/>
      <c r="E42" s="29"/>
      <c r="F42" s="386">
        <v>43646</v>
      </c>
      <c r="G42" s="480"/>
      <c r="H42" s="480"/>
      <c r="I42" s="480"/>
      <c r="J42" s="480"/>
      <c r="K42" s="481"/>
      <c r="L42" s="335">
        <v>43830</v>
      </c>
      <c r="M42" s="376"/>
      <c r="N42" s="376"/>
      <c r="O42" s="376"/>
      <c r="P42" s="376"/>
      <c r="Q42" s="377"/>
      <c r="R42" s="22"/>
      <c r="S42" s="386"/>
      <c r="T42" s="480"/>
      <c r="U42" s="480"/>
      <c r="V42" s="480"/>
      <c r="W42" s="480"/>
      <c r="X42" s="481"/>
      <c r="Y42" s="372"/>
      <c r="Z42" s="376"/>
      <c r="AA42" s="376"/>
      <c r="AB42" s="376"/>
      <c r="AC42" s="376"/>
      <c r="AD42" s="377"/>
    </row>
    <row r="43" spans="1:30" s="79" customFormat="1" ht="16.5" customHeight="1" x14ac:dyDescent="0.2">
      <c r="A43" s="36"/>
      <c r="B43" s="81"/>
      <c r="C43" s="36"/>
      <c r="D43" s="2"/>
      <c r="E43" s="223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06"/>
      <c r="Q43" s="106"/>
      <c r="R43" s="4"/>
      <c r="S43" s="106"/>
      <c r="T43" s="106"/>
      <c r="U43" s="106"/>
      <c r="V43" s="106"/>
      <c r="W43" s="106"/>
      <c r="X43" s="106"/>
      <c r="Y43" s="106"/>
      <c r="Z43" s="106"/>
      <c r="AA43" s="106"/>
      <c r="AB43" s="106"/>
      <c r="AC43" s="106"/>
      <c r="AD43" s="106"/>
    </row>
    <row r="44" spans="1:30" s="79" customFormat="1" ht="21.75" customHeight="1" x14ac:dyDescent="0.2">
      <c r="A44" s="1" t="s">
        <v>90</v>
      </c>
      <c r="B44" s="28"/>
      <c r="C44" s="223"/>
      <c r="D44" s="284"/>
      <c r="E44" s="31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31"/>
      <c r="S44" s="97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/>
    </row>
    <row r="45" spans="1:30" s="82" customFormat="1" ht="102" customHeight="1" x14ac:dyDescent="0.2">
      <c r="A45" s="134"/>
      <c r="B45" s="135"/>
      <c r="C45" s="135"/>
      <c r="D45" s="288"/>
      <c r="E45" s="290"/>
      <c r="F45" s="167"/>
      <c r="G45" s="200"/>
      <c r="H45" s="200"/>
      <c r="I45" s="199"/>
      <c r="J45" s="201"/>
      <c r="K45" s="201"/>
      <c r="L45" s="199"/>
      <c r="M45" s="201"/>
      <c r="N45" s="200"/>
      <c r="O45" s="199"/>
      <c r="P45" s="199"/>
      <c r="Q45" s="169"/>
      <c r="S45" s="231"/>
      <c r="T45" s="200"/>
      <c r="U45" s="200"/>
      <c r="V45" s="199"/>
      <c r="W45" s="201"/>
      <c r="X45" s="201"/>
      <c r="Y45" s="199"/>
      <c r="Z45" s="201"/>
      <c r="AA45" s="200"/>
      <c r="AB45" s="199"/>
      <c r="AC45" s="199"/>
      <c r="AD45" s="230"/>
    </row>
    <row r="46" spans="1:30" ht="55.9" customHeight="1" x14ac:dyDescent="0.2">
      <c r="A46" s="134"/>
      <c r="B46" s="135"/>
      <c r="C46" s="149"/>
      <c r="D46" s="288"/>
      <c r="E46" s="32"/>
      <c r="F46" s="204"/>
      <c r="G46" s="205"/>
      <c r="H46" s="205"/>
      <c r="I46" s="205"/>
      <c r="J46" s="170">
        <v>43616</v>
      </c>
      <c r="K46" s="205"/>
      <c r="L46" s="205"/>
      <c r="M46" s="205"/>
      <c r="N46" s="205"/>
      <c r="O46" s="205"/>
      <c r="P46" s="205"/>
      <c r="Q46" s="206"/>
      <c r="S46" s="247"/>
      <c r="T46" s="248"/>
      <c r="U46" s="248"/>
      <c r="V46" s="248"/>
      <c r="W46" s="233"/>
      <c r="X46" s="248"/>
      <c r="Y46" s="248"/>
      <c r="Z46" s="248"/>
      <c r="AA46" s="248"/>
      <c r="AB46" s="248"/>
      <c r="AC46" s="248"/>
      <c r="AD46" s="260"/>
    </row>
    <row r="47" spans="1:30" s="82" customFormat="1" ht="55.9" customHeight="1" x14ac:dyDescent="0.2">
      <c r="A47" s="134"/>
      <c r="B47" s="135"/>
      <c r="C47" s="149"/>
      <c r="D47" s="288"/>
      <c r="E47" s="290"/>
      <c r="F47" s="204"/>
      <c r="G47" s="205"/>
      <c r="H47" s="205"/>
      <c r="I47" s="205"/>
      <c r="J47" s="205"/>
      <c r="K47" s="205"/>
      <c r="L47" s="205"/>
      <c r="M47" s="205"/>
      <c r="N47" s="170">
        <v>43738</v>
      </c>
      <c r="O47" s="205"/>
      <c r="P47" s="205"/>
      <c r="Q47" s="206"/>
      <c r="S47" s="247"/>
      <c r="T47" s="248"/>
      <c r="U47" s="248"/>
      <c r="V47" s="248"/>
      <c r="W47" s="248"/>
      <c r="X47" s="248"/>
      <c r="Y47" s="248"/>
      <c r="Z47" s="248"/>
      <c r="AA47" s="233"/>
      <c r="AB47" s="248"/>
      <c r="AC47" s="248"/>
      <c r="AD47" s="260"/>
    </row>
    <row r="48" spans="1:30" ht="48.6" customHeight="1" x14ac:dyDescent="0.2">
      <c r="A48" s="134"/>
      <c r="B48" s="135"/>
      <c r="C48" s="135"/>
      <c r="D48" s="31"/>
      <c r="E48" s="290"/>
      <c r="F48" s="204"/>
      <c r="G48" s="205"/>
      <c r="H48" s="205"/>
      <c r="I48" s="170">
        <v>43585</v>
      </c>
      <c r="J48" s="205"/>
      <c r="K48" s="205"/>
      <c r="L48" s="205"/>
      <c r="M48" s="205"/>
      <c r="N48" s="205"/>
      <c r="O48" s="205"/>
      <c r="P48" s="205"/>
      <c r="Q48" s="206"/>
      <c r="S48" s="247"/>
      <c r="T48" s="248"/>
      <c r="U48" s="248"/>
      <c r="V48" s="233"/>
      <c r="W48" s="248"/>
      <c r="X48" s="248"/>
      <c r="Y48" s="248"/>
      <c r="Z48" s="248"/>
      <c r="AA48" s="248"/>
      <c r="AB48" s="248"/>
      <c r="AC48" s="248"/>
      <c r="AD48" s="260"/>
    </row>
    <row r="49" spans="1:30" ht="44.45" customHeight="1" x14ac:dyDescent="0.2">
      <c r="A49" s="134"/>
      <c r="B49" s="135"/>
      <c r="C49" s="149"/>
      <c r="D49" s="31"/>
      <c r="E49" s="290"/>
      <c r="F49" s="133">
        <v>43496</v>
      </c>
      <c r="G49" s="205"/>
      <c r="H49" s="205"/>
      <c r="I49" s="205"/>
      <c r="J49" s="205"/>
      <c r="K49" s="170">
        <v>43646</v>
      </c>
      <c r="L49" s="205"/>
      <c r="M49" s="205"/>
      <c r="N49" s="205"/>
      <c r="O49" s="205"/>
      <c r="P49" s="170">
        <v>43799</v>
      </c>
      <c r="Q49" s="207"/>
      <c r="S49" s="330">
        <v>43496</v>
      </c>
      <c r="T49" s="248"/>
      <c r="U49" s="248"/>
      <c r="V49" s="248"/>
      <c r="W49" s="248"/>
      <c r="X49" s="233"/>
      <c r="Y49" s="248"/>
      <c r="Z49" s="248"/>
      <c r="AA49" s="248"/>
      <c r="AB49" s="248"/>
      <c r="AC49" s="233"/>
      <c r="AD49" s="246"/>
    </row>
    <row r="50" spans="1:30" s="50" customFormat="1" ht="51.6" customHeight="1" x14ac:dyDescent="0.2">
      <c r="A50" s="134"/>
      <c r="B50" s="135"/>
      <c r="C50" s="149"/>
      <c r="D50" s="288"/>
      <c r="E50" s="290"/>
      <c r="F50" s="340"/>
      <c r="G50" s="341"/>
      <c r="H50" s="341"/>
      <c r="I50" s="341"/>
      <c r="J50" s="341"/>
      <c r="K50" s="341"/>
      <c r="L50" s="342"/>
      <c r="M50" s="170">
        <v>43708</v>
      </c>
      <c r="N50" s="340"/>
      <c r="O50" s="341"/>
      <c r="P50" s="341"/>
      <c r="Q50" s="342"/>
      <c r="S50" s="340"/>
      <c r="T50" s="341"/>
      <c r="U50" s="341"/>
      <c r="V50" s="341"/>
      <c r="W50" s="341"/>
      <c r="X50" s="341"/>
      <c r="Y50" s="342"/>
      <c r="Z50" s="233"/>
      <c r="AA50" s="340"/>
      <c r="AB50" s="341"/>
      <c r="AC50" s="341"/>
      <c r="AD50" s="342"/>
    </row>
    <row r="51" spans="1:30" s="50" customFormat="1" ht="47.45" customHeight="1" x14ac:dyDescent="0.2">
      <c r="A51" s="134"/>
      <c r="B51" s="135"/>
      <c r="C51" s="149"/>
      <c r="D51" s="288"/>
      <c r="E51" s="290"/>
      <c r="F51" s="204"/>
      <c r="G51" s="205"/>
      <c r="H51" s="205"/>
      <c r="I51" s="205"/>
      <c r="J51" s="205"/>
      <c r="K51" s="205"/>
      <c r="L51" s="170">
        <v>43677</v>
      </c>
      <c r="M51" s="205"/>
      <c r="N51" s="205"/>
      <c r="O51" s="205"/>
      <c r="P51" s="205"/>
      <c r="Q51" s="206"/>
      <c r="S51" s="247"/>
      <c r="T51" s="248"/>
      <c r="U51" s="248"/>
      <c r="V51" s="248"/>
      <c r="W51" s="248"/>
      <c r="X51" s="248"/>
      <c r="Y51" s="233"/>
      <c r="Z51" s="248"/>
      <c r="AA51" s="248"/>
      <c r="AB51" s="248"/>
      <c r="AC51" s="248"/>
      <c r="AD51" s="260"/>
    </row>
    <row r="52" spans="1:30" s="50" customFormat="1" ht="51.6" customHeight="1" x14ac:dyDescent="0.2">
      <c r="A52" s="134"/>
      <c r="B52" s="135"/>
      <c r="C52" s="138"/>
      <c r="D52" s="35"/>
      <c r="E52" s="290"/>
      <c r="F52" s="204"/>
      <c r="G52" s="205"/>
      <c r="H52" s="205"/>
      <c r="I52" s="205"/>
      <c r="J52" s="205"/>
      <c r="K52" s="205"/>
      <c r="L52" s="205"/>
      <c r="M52" s="205"/>
      <c r="N52" s="170">
        <v>43738</v>
      </c>
      <c r="O52" s="205"/>
      <c r="P52" s="205"/>
      <c r="Q52" s="206"/>
      <c r="S52" s="247"/>
      <c r="T52" s="248"/>
      <c r="U52" s="248"/>
      <c r="V52" s="248"/>
      <c r="W52" s="248"/>
      <c r="X52" s="248"/>
      <c r="Y52" s="248"/>
      <c r="Z52" s="248"/>
      <c r="AA52" s="233"/>
      <c r="AB52" s="248"/>
      <c r="AC52" s="248"/>
      <c r="AD52" s="260"/>
    </row>
    <row r="53" spans="1:30" s="44" customFormat="1" ht="45.6" customHeight="1" x14ac:dyDescent="0.2">
      <c r="A53" s="134"/>
      <c r="B53" s="135"/>
      <c r="C53" s="149"/>
      <c r="D53" s="35"/>
      <c r="E53" s="290"/>
      <c r="F53" s="357">
        <v>43646</v>
      </c>
      <c r="G53" s="357"/>
      <c r="H53" s="357"/>
      <c r="I53" s="357"/>
      <c r="J53" s="357"/>
      <c r="K53" s="357"/>
      <c r="L53" s="357">
        <v>43830</v>
      </c>
      <c r="M53" s="357"/>
      <c r="N53" s="357"/>
      <c r="O53" s="357"/>
      <c r="P53" s="357"/>
      <c r="Q53" s="357"/>
      <c r="S53" s="357"/>
      <c r="T53" s="357"/>
      <c r="U53" s="357"/>
      <c r="V53" s="357"/>
      <c r="W53" s="357"/>
      <c r="X53" s="357"/>
      <c r="Y53" s="357"/>
      <c r="Z53" s="357"/>
      <c r="AA53" s="357"/>
      <c r="AB53" s="357"/>
      <c r="AC53" s="357"/>
      <c r="AD53" s="357"/>
    </row>
    <row r="54" spans="1:30" s="124" customFormat="1" ht="45.6" customHeight="1" x14ac:dyDescent="0.2">
      <c r="A54" s="134"/>
      <c r="B54" s="135"/>
      <c r="C54" s="149"/>
      <c r="D54" s="35"/>
      <c r="E54" s="32"/>
      <c r="F54" s="204"/>
      <c r="G54" s="205"/>
      <c r="H54" s="205"/>
      <c r="I54" s="205"/>
      <c r="J54" s="205"/>
      <c r="K54" s="205"/>
      <c r="L54" s="205"/>
      <c r="M54" s="205"/>
      <c r="N54" s="205"/>
      <c r="O54" s="205"/>
      <c r="P54" s="233">
        <v>43799</v>
      </c>
      <c r="Q54" s="206"/>
      <c r="S54" s="247"/>
      <c r="T54" s="248"/>
      <c r="U54" s="248"/>
      <c r="V54" s="248"/>
      <c r="W54" s="248"/>
      <c r="X54" s="248"/>
      <c r="Y54" s="248"/>
      <c r="Z54" s="248"/>
      <c r="AA54" s="248"/>
      <c r="AB54" s="248"/>
      <c r="AC54" s="264"/>
      <c r="AD54" s="260"/>
    </row>
    <row r="55" spans="1:30" s="165" customFormat="1" ht="45" customHeight="1" x14ac:dyDescent="0.2">
      <c r="A55" s="134"/>
      <c r="B55" s="135"/>
      <c r="C55" s="149"/>
      <c r="D55" s="35"/>
      <c r="E55" s="32"/>
      <c r="F55" s="335"/>
      <c r="G55" s="336"/>
      <c r="H55" s="336"/>
      <c r="I55" s="336"/>
      <c r="J55" s="336"/>
      <c r="K55" s="336"/>
      <c r="L55" s="336"/>
      <c r="M55" s="336"/>
      <c r="N55" s="336"/>
      <c r="O55" s="336"/>
      <c r="P55" s="336"/>
      <c r="Q55" s="337"/>
      <c r="S55" s="335"/>
      <c r="T55" s="336"/>
      <c r="U55" s="336"/>
      <c r="V55" s="336"/>
      <c r="W55" s="336"/>
      <c r="X55" s="336"/>
      <c r="Y55" s="336"/>
      <c r="Z55" s="336"/>
      <c r="AA55" s="336"/>
      <c r="AB55" s="336"/>
      <c r="AC55" s="336"/>
      <c r="AD55" s="337"/>
    </row>
    <row r="56" spans="1:30" s="165" customFormat="1" ht="45.6" customHeight="1" x14ac:dyDescent="0.2">
      <c r="A56" s="134"/>
      <c r="B56" s="135"/>
      <c r="C56" s="149"/>
      <c r="D56" s="98"/>
      <c r="E56" s="290"/>
      <c r="F56" s="357">
        <v>43555</v>
      </c>
      <c r="G56" s="357"/>
      <c r="H56" s="357"/>
      <c r="I56" s="357"/>
      <c r="J56" s="357"/>
      <c r="K56" s="357"/>
      <c r="L56" s="357">
        <v>43830</v>
      </c>
      <c r="M56" s="357"/>
      <c r="N56" s="357"/>
      <c r="O56" s="357"/>
      <c r="P56" s="357"/>
      <c r="Q56" s="357"/>
      <c r="S56" s="357"/>
      <c r="T56" s="357"/>
      <c r="U56" s="357"/>
      <c r="V56" s="357"/>
      <c r="W56" s="357"/>
      <c r="X56" s="357"/>
      <c r="Y56" s="357"/>
      <c r="Z56" s="357"/>
      <c r="AA56" s="357"/>
      <c r="AB56" s="357"/>
      <c r="AC56" s="357"/>
      <c r="AD56" s="357"/>
    </row>
    <row r="57" spans="1:30" s="147" customFormat="1" ht="45.6" customHeight="1" x14ac:dyDescent="0.2">
      <c r="A57" s="134"/>
      <c r="B57" s="135"/>
      <c r="C57" s="149"/>
      <c r="D57" s="35"/>
      <c r="E57" s="290"/>
      <c r="F57" s="204"/>
      <c r="G57" s="205"/>
      <c r="H57" s="205"/>
      <c r="I57" s="205"/>
      <c r="J57" s="205"/>
      <c r="K57" s="205"/>
      <c r="L57" s="205"/>
      <c r="M57" s="205"/>
      <c r="N57" s="205"/>
      <c r="O57" s="205"/>
      <c r="P57" s="205"/>
      <c r="Q57" s="170">
        <v>43830</v>
      </c>
      <c r="S57" s="247"/>
      <c r="T57" s="248"/>
      <c r="U57" s="248"/>
      <c r="V57" s="248"/>
      <c r="W57" s="248"/>
      <c r="X57" s="248"/>
      <c r="Y57" s="248"/>
      <c r="Z57" s="248"/>
      <c r="AA57" s="248"/>
      <c r="AB57" s="248"/>
      <c r="AC57" s="248"/>
      <c r="AD57" s="233"/>
    </row>
    <row r="58" spans="1:30" s="165" customFormat="1" ht="45.6" customHeight="1" x14ac:dyDescent="0.2">
      <c r="A58" s="134"/>
      <c r="B58" s="135"/>
      <c r="C58" s="149"/>
      <c r="D58" s="35"/>
      <c r="E58" s="290"/>
      <c r="F58" s="204"/>
      <c r="G58" s="205"/>
      <c r="H58" s="205"/>
      <c r="I58" s="205"/>
      <c r="J58" s="205"/>
      <c r="K58" s="205"/>
      <c r="L58" s="205"/>
      <c r="M58" s="205"/>
      <c r="N58" s="205"/>
      <c r="O58" s="205"/>
      <c r="P58" s="233">
        <v>43799</v>
      </c>
      <c r="Q58" s="209"/>
      <c r="S58" s="247"/>
      <c r="T58" s="248"/>
      <c r="U58" s="248"/>
      <c r="V58" s="248"/>
      <c r="W58" s="248"/>
      <c r="X58" s="248"/>
      <c r="Y58" s="248"/>
      <c r="Z58" s="248"/>
      <c r="AA58" s="248"/>
      <c r="AB58" s="248"/>
      <c r="AC58" s="264"/>
      <c r="AD58" s="245"/>
    </row>
    <row r="59" spans="1:30" s="165" customFormat="1" ht="45.6" customHeight="1" x14ac:dyDescent="0.2">
      <c r="A59" s="134"/>
      <c r="B59" s="135"/>
      <c r="C59" s="149"/>
      <c r="D59" s="35"/>
      <c r="E59" s="290"/>
      <c r="F59" s="357">
        <v>43646</v>
      </c>
      <c r="G59" s="357"/>
      <c r="H59" s="357"/>
      <c r="I59" s="357"/>
      <c r="J59" s="357"/>
      <c r="K59" s="357"/>
      <c r="L59" s="357">
        <v>43830</v>
      </c>
      <c r="M59" s="357"/>
      <c r="N59" s="357"/>
      <c r="O59" s="357"/>
      <c r="P59" s="357"/>
      <c r="Q59" s="357"/>
      <c r="S59" s="357"/>
      <c r="T59" s="357"/>
      <c r="U59" s="357"/>
      <c r="V59" s="357"/>
      <c r="W59" s="357"/>
      <c r="X59" s="357"/>
      <c r="Y59" s="357"/>
      <c r="Z59" s="357"/>
      <c r="AA59" s="357"/>
      <c r="AB59" s="357"/>
      <c r="AC59" s="357"/>
      <c r="AD59" s="357"/>
    </row>
    <row r="60" spans="1:30" ht="19.5" customHeight="1" x14ac:dyDescent="0.2">
      <c r="A60" s="97"/>
      <c r="B60" s="38"/>
      <c r="C60" s="31"/>
      <c r="D60" s="35"/>
      <c r="E60" s="223"/>
      <c r="F60" s="106"/>
      <c r="G60" s="106"/>
      <c r="H60" s="106"/>
      <c r="I60" s="106"/>
      <c r="J60" s="106"/>
      <c r="K60" s="106"/>
      <c r="L60" s="106"/>
      <c r="M60" s="106"/>
      <c r="N60" s="106"/>
      <c r="O60" s="106"/>
      <c r="P60" s="106"/>
      <c r="Q60" s="106"/>
      <c r="R60" s="4"/>
      <c r="S60" s="106"/>
      <c r="T60" s="106"/>
      <c r="U60" s="106"/>
      <c r="V60" s="106"/>
      <c r="W60" s="106"/>
      <c r="X60" s="106"/>
      <c r="Y60" s="106"/>
      <c r="Z60" s="106"/>
      <c r="AA60" s="106"/>
      <c r="AB60" s="106"/>
      <c r="AC60" s="106"/>
      <c r="AD60" s="106"/>
    </row>
    <row r="61" spans="1:30" ht="18.75" customHeight="1" x14ac:dyDescent="0.2">
      <c r="A61" s="102" t="s">
        <v>57</v>
      </c>
      <c r="B61" s="103"/>
      <c r="C61" s="223"/>
      <c r="D61" s="35"/>
      <c r="E61" s="31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31"/>
      <c r="S61" s="97"/>
      <c r="T61" s="97"/>
      <c r="U61" s="97"/>
      <c r="V61" s="97"/>
      <c r="W61" s="97"/>
      <c r="X61" s="97"/>
      <c r="Y61" s="97"/>
      <c r="Z61" s="97"/>
      <c r="AA61" s="97"/>
      <c r="AB61" s="97"/>
      <c r="AC61" s="97"/>
      <c r="AD61" s="97"/>
    </row>
    <row r="62" spans="1:30" s="165" customFormat="1" ht="39.75" customHeight="1" x14ac:dyDescent="0.2">
      <c r="A62" s="139"/>
      <c r="B62" s="135"/>
      <c r="C62" s="135"/>
      <c r="D62" s="35"/>
      <c r="E62" s="29"/>
      <c r="F62" s="369">
        <v>43570</v>
      </c>
      <c r="G62" s="370"/>
      <c r="H62" s="371"/>
      <c r="I62" s="369">
        <v>43661</v>
      </c>
      <c r="J62" s="370"/>
      <c r="K62" s="371"/>
      <c r="L62" s="369">
        <v>43753</v>
      </c>
      <c r="M62" s="370"/>
      <c r="N62" s="371"/>
      <c r="O62" s="369">
        <v>43845</v>
      </c>
      <c r="P62" s="370"/>
      <c r="Q62" s="371"/>
      <c r="S62" s="369"/>
      <c r="T62" s="370"/>
      <c r="U62" s="371"/>
      <c r="V62" s="369"/>
      <c r="W62" s="370"/>
      <c r="X62" s="371"/>
      <c r="Y62" s="369"/>
      <c r="Z62" s="370"/>
      <c r="AA62" s="371"/>
      <c r="AB62" s="369"/>
      <c r="AC62" s="370"/>
      <c r="AD62" s="371"/>
    </row>
    <row r="63" spans="1:30" s="165" customFormat="1" ht="39.75" customHeight="1" x14ac:dyDescent="0.2">
      <c r="A63" s="139"/>
      <c r="B63" s="135"/>
      <c r="C63" s="135"/>
      <c r="D63" s="35"/>
      <c r="E63" s="29"/>
      <c r="F63" s="335">
        <v>43496</v>
      </c>
      <c r="G63" s="336"/>
      <c r="H63" s="336"/>
      <c r="I63" s="336"/>
      <c r="J63" s="336"/>
      <c r="K63" s="337"/>
      <c r="L63" s="335">
        <v>43677</v>
      </c>
      <c r="M63" s="336"/>
      <c r="N63" s="336"/>
      <c r="O63" s="336"/>
      <c r="P63" s="336"/>
      <c r="Q63" s="337"/>
      <c r="S63" s="335"/>
      <c r="T63" s="336"/>
      <c r="U63" s="336"/>
      <c r="V63" s="336"/>
      <c r="W63" s="336"/>
      <c r="X63" s="337"/>
      <c r="Y63" s="335"/>
      <c r="Z63" s="336"/>
      <c r="AA63" s="336"/>
      <c r="AB63" s="336"/>
      <c r="AC63" s="336"/>
      <c r="AD63" s="337"/>
    </row>
    <row r="64" spans="1:30" s="165" customFormat="1" ht="39.75" customHeight="1" x14ac:dyDescent="0.2">
      <c r="A64" s="139"/>
      <c r="B64" s="135"/>
      <c r="C64" s="135"/>
      <c r="D64" s="35"/>
      <c r="E64" s="29"/>
      <c r="F64" s="369">
        <v>43570</v>
      </c>
      <c r="G64" s="370"/>
      <c r="H64" s="371"/>
      <c r="I64" s="369">
        <v>43661</v>
      </c>
      <c r="J64" s="370"/>
      <c r="K64" s="371"/>
      <c r="L64" s="369">
        <v>43753</v>
      </c>
      <c r="M64" s="370"/>
      <c r="N64" s="371"/>
      <c r="O64" s="369">
        <v>43845</v>
      </c>
      <c r="P64" s="370"/>
      <c r="Q64" s="371"/>
      <c r="S64" s="369"/>
      <c r="T64" s="370"/>
      <c r="U64" s="371"/>
      <c r="V64" s="369"/>
      <c r="W64" s="370"/>
      <c r="X64" s="371"/>
      <c r="Y64" s="369"/>
      <c r="Z64" s="370"/>
      <c r="AA64" s="371"/>
      <c r="AB64" s="369"/>
      <c r="AC64" s="370"/>
      <c r="AD64" s="371"/>
    </row>
    <row r="65" spans="1:30" s="57" customFormat="1" ht="37.9" customHeight="1" x14ac:dyDescent="0.2">
      <c r="A65" s="139"/>
      <c r="B65" s="135"/>
      <c r="C65" s="135"/>
      <c r="D65" s="35"/>
      <c r="E65" s="28"/>
      <c r="F65" s="369">
        <v>43585</v>
      </c>
      <c r="G65" s="370"/>
      <c r="H65" s="371"/>
      <c r="I65" s="369">
        <v>43676</v>
      </c>
      <c r="J65" s="370"/>
      <c r="K65" s="371"/>
      <c r="L65" s="369">
        <v>43769</v>
      </c>
      <c r="M65" s="370"/>
      <c r="N65" s="371"/>
      <c r="O65" s="369">
        <v>43860</v>
      </c>
      <c r="P65" s="370"/>
      <c r="Q65" s="371"/>
      <c r="S65" s="369"/>
      <c r="T65" s="370"/>
      <c r="U65" s="371"/>
      <c r="V65" s="369"/>
      <c r="W65" s="370"/>
      <c r="X65" s="371"/>
      <c r="Y65" s="369"/>
      <c r="Z65" s="370"/>
      <c r="AA65" s="371"/>
      <c r="AB65" s="369"/>
      <c r="AC65" s="370"/>
      <c r="AD65" s="371"/>
    </row>
    <row r="66" spans="1:30" s="165" customFormat="1" ht="103.5" customHeight="1" x14ac:dyDescent="0.2">
      <c r="A66" s="139"/>
      <c r="B66" s="135"/>
      <c r="C66" s="135"/>
      <c r="D66" s="35"/>
      <c r="E66" s="28"/>
      <c r="F66" s="369">
        <v>43585</v>
      </c>
      <c r="G66" s="370"/>
      <c r="H66" s="371"/>
      <c r="I66" s="369">
        <v>43676</v>
      </c>
      <c r="J66" s="370"/>
      <c r="K66" s="371"/>
      <c r="L66" s="369">
        <v>43769</v>
      </c>
      <c r="M66" s="370"/>
      <c r="N66" s="371"/>
      <c r="O66" s="369">
        <v>43860</v>
      </c>
      <c r="P66" s="370"/>
      <c r="Q66" s="371"/>
      <c r="S66" s="369"/>
      <c r="T66" s="370"/>
      <c r="U66" s="371"/>
      <c r="V66" s="369"/>
      <c r="W66" s="370"/>
      <c r="X66" s="371"/>
      <c r="Y66" s="369"/>
      <c r="Z66" s="370"/>
      <c r="AA66" s="371"/>
      <c r="AB66" s="369"/>
      <c r="AC66" s="370"/>
      <c r="AD66" s="371"/>
    </row>
    <row r="67" spans="1:30" s="57" customFormat="1" ht="37.9" customHeight="1" x14ac:dyDescent="0.2">
      <c r="A67" s="139"/>
      <c r="B67" s="135"/>
      <c r="C67" s="135"/>
      <c r="D67" s="35"/>
      <c r="E67" s="28"/>
      <c r="F67" s="468"/>
      <c r="G67" s="474"/>
      <c r="H67" s="474"/>
      <c r="I67" s="474"/>
      <c r="J67" s="474"/>
      <c r="K67" s="474"/>
      <c r="L67" s="474"/>
      <c r="M67" s="474"/>
      <c r="N67" s="474"/>
      <c r="O67" s="474"/>
      <c r="P67" s="474"/>
      <c r="Q67" s="475"/>
      <c r="S67" s="468" t="s">
        <v>75</v>
      </c>
      <c r="T67" s="474"/>
      <c r="U67" s="474"/>
      <c r="V67" s="474"/>
      <c r="W67" s="474"/>
      <c r="X67" s="474"/>
      <c r="Y67" s="474"/>
      <c r="Z67" s="474"/>
      <c r="AA67" s="474"/>
      <c r="AB67" s="474"/>
      <c r="AC67" s="474"/>
      <c r="AD67" s="475"/>
    </row>
    <row r="68" spans="1:30" s="124" customFormat="1" ht="37.9" customHeight="1" x14ac:dyDescent="0.2">
      <c r="A68" s="139"/>
      <c r="B68" s="135"/>
      <c r="C68" s="135"/>
      <c r="D68" s="35"/>
      <c r="E68" s="28"/>
      <c r="F68" s="210"/>
      <c r="G68" s="211"/>
      <c r="H68" s="211"/>
      <c r="I68" s="211"/>
      <c r="J68" s="211"/>
      <c r="K68" s="211"/>
      <c r="L68" s="211"/>
      <c r="M68" s="211"/>
      <c r="N68" s="211"/>
      <c r="O68" s="211"/>
      <c r="P68" s="211"/>
      <c r="Q68" s="233">
        <v>43830</v>
      </c>
      <c r="S68" s="210"/>
      <c r="T68" s="261"/>
      <c r="U68" s="261"/>
      <c r="V68" s="261"/>
      <c r="W68" s="261"/>
      <c r="X68" s="261"/>
      <c r="Y68" s="261"/>
      <c r="Z68" s="261"/>
      <c r="AA68" s="261"/>
      <c r="AB68" s="261"/>
      <c r="AC68" s="261"/>
      <c r="AD68" s="237"/>
    </row>
    <row r="69" spans="1:30" s="165" customFormat="1" ht="37.9" customHeight="1" x14ac:dyDescent="0.2">
      <c r="A69" s="139"/>
      <c r="B69" s="135"/>
      <c r="C69" s="135"/>
      <c r="D69" s="35"/>
      <c r="E69" s="28"/>
      <c r="F69" s="357">
        <v>43646</v>
      </c>
      <c r="G69" s="357"/>
      <c r="H69" s="357"/>
      <c r="I69" s="357"/>
      <c r="J69" s="357"/>
      <c r="K69" s="357"/>
      <c r="L69" s="357">
        <v>43830</v>
      </c>
      <c r="M69" s="357"/>
      <c r="N69" s="357"/>
      <c r="O69" s="357"/>
      <c r="P69" s="357"/>
      <c r="Q69" s="357"/>
      <c r="S69" s="357"/>
      <c r="T69" s="357"/>
      <c r="U69" s="357"/>
      <c r="V69" s="357"/>
      <c r="W69" s="357"/>
      <c r="X69" s="357"/>
      <c r="Y69" s="357"/>
      <c r="Z69" s="357"/>
      <c r="AA69" s="357"/>
      <c r="AB69" s="357"/>
      <c r="AC69" s="357"/>
      <c r="AD69" s="357"/>
    </row>
    <row r="70" spans="1:30" s="165" customFormat="1" ht="37.9" customHeight="1" x14ac:dyDescent="0.2">
      <c r="A70" s="139"/>
      <c r="B70" s="135"/>
      <c r="C70" s="135"/>
      <c r="D70" s="35"/>
      <c r="E70" s="28"/>
      <c r="F70" s="468"/>
      <c r="G70" s="474"/>
      <c r="H70" s="474"/>
      <c r="I70" s="474"/>
      <c r="J70" s="474"/>
      <c r="K70" s="474"/>
      <c r="L70" s="474"/>
      <c r="M70" s="474"/>
      <c r="N70" s="474"/>
      <c r="O70" s="474"/>
      <c r="P70" s="474"/>
      <c r="Q70" s="475"/>
      <c r="S70" s="468"/>
      <c r="T70" s="474"/>
      <c r="U70" s="474"/>
      <c r="V70" s="474"/>
      <c r="W70" s="474"/>
      <c r="X70" s="474"/>
      <c r="Y70" s="474"/>
      <c r="Z70" s="474"/>
      <c r="AA70" s="474"/>
      <c r="AB70" s="474"/>
      <c r="AC70" s="474"/>
      <c r="AD70" s="475"/>
    </row>
    <row r="71" spans="1:30" ht="24.75" customHeight="1" x14ac:dyDescent="0.2">
      <c r="A71" s="289"/>
      <c r="B71" s="28"/>
      <c r="C71" s="223"/>
      <c r="D71" s="35"/>
      <c r="E71" s="223"/>
      <c r="F71" s="106"/>
      <c r="G71" s="106"/>
      <c r="H71" s="106"/>
      <c r="I71" s="106"/>
      <c r="J71" s="106"/>
      <c r="K71" s="106"/>
      <c r="L71" s="106"/>
      <c r="M71" s="106"/>
      <c r="N71" s="106"/>
      <c r="O71" s="106"/>
      <c r="P71" s="106"/>
      <c r="Q71" s="106"/>
      <c r="R71" s="4"/>
      <c r="S71" s="106"/>
      <c r="T71" s="106"/>
      <c r="U71" s="106"/>
      <c r="V71" s="106"/>
      <c r="W71" s="106"/>
      <c r="X71" s="106"/>
      <c r="Y71" s="106"/>
      <c r="Z71" s="106"/>
      <c r="AA71" s="106"/>
      <c r="AB71" s="106"/>
      <c r="AC71" s="106"/>
      <c r="AD71" s="106"/>
    </row>
    <row r="72" spans="1:30" s="43" customFormat="1" ht="20.100000000000001" customHeight="1" x14ac:dyDescent="0.2">
      <c r="A72" s="1" t="s">
        <v>51</v>
      </c>
      <c r="B72" s="28"/>
      <c r="C72" s="223"/>
      <c r="D72" s="31"/>
      <c r="E72" s="31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31"/>
      <c r="S72" s="97"/>
      <c r="T72" s="97"/>
      <c r="U72" s="97"/>
      <c r="V72" s="97"/>
      <c r="W72" s="97"/>
      <c r="X72" s="97"/>
      <c r="Y72" s="97"/>
      <c r="Z72" s="97"/>
      <c r="AA72" s="97"/>
      <c r="AB72" s="97"/>
      <c r="AC72" s="97"/>
      <c r="AD72" s="97"/>
    </row>
    <row r="73" spans="1:30" s="43" customFormat="1" ht="40.15" customHeight="1" x14ac:dyDescent="0.2">
      <c r="A73" s="139"/>
      <c r="B73" s="135"/>
      <c r="C73" s="135"/>
      <c r="D73" s="24"/>
      <c r="E73" s="28"/>
      <c r="F73" s="357">
        <v>43677</v>
      </c>
      <c r="G73" s="357"/>
      <c r="H73" s="357"/>
      <c r="I73" s="357"/>
      <c r="J73" s="357"/>
      <c r="K73" s="357"/>
      <c r="L73" s="335">
        <v>43861</v>
      </c>
      <c r="M73" s="376"/>
      <c r="N73" s="376"/>
      <c r="O73" s="376"/>
      <c r="P73" s="376"/>
      <c r="Q73" s="377"/>
      <c r="S73" s="476"/>
      <c r="T73" s="376"/>
      <c r="U73" s="376"/>
      <c r="V73" s="376"/>
      <c r="W73" s="376"/>
      <c r="X73" s="377"/>
      <c r="Y73" s="335"/>
      <c r="Z73" s="376"/>
      <c r="AA73" s="376"/>
      <c r="AB73" s="376"/>
      <c r="AC73" s="376"/>
      <c r="AD73" s="377"/>
    </row>
    <row r="74" spans="1:30" s="43" customFormat="1" ht="40.15" customHeight="1" x14ac:dyDescent="0.2">
      <c r="A74" s="139"/>
      <c r="B74" s="135"/>
      <c r="C74" s="138"/>
      <c r="D74" s="24"/>
      <c r="E74" s="28"/>
      <c r="F74" s="306"/>
      <c r="G74" s="310"/>
      <c r="H74" s="310"/>
      <c r="I74" s="310"/>
      <c r="J74" s="310"/>
      <c r="K74" s="310"/>
      <c r="L74" s="310"/>
      <c r="M74" s="310"/>
      <c r="N74" s="310"/>
      <c r="O74" s="310"/>
      <c r="P74" s="298">
        <v>43799</v>
      </c>
      <c r="Q74" s="311"/>
      <c r="S74" s="242"/>
      <c r="T74" s="255"/>
      <c r="U74" s="255"/>
      <c r="V74" s="255"/>
      <c r="W74" s="255"/>
      <c r="X74" s="255"/>
      <c r="Y74" s="255"/>
      <c r="Z74" s="255"/>
      <c r="AA74" s="255"/>
      <c r="AB74" s="255"/>
      <c r="AC74" s="233"/>
      <c r="AD74" s="259"/>
    </row>
    <row r="75" spans="1:30" s="173" customFormat="1" ht="40.15" customHeight="1" x14ac:dyDescent="0.2">
      <c r="A75" s="139"/>
      <c r="B75" s="135"/>
      <c r="C75" s="138"/>
      <c r="D75" s="24"/>
      <c r="E75" s="28"/>
      <c r="F75" s="471"/>
      <c r="G75" s="471"/>
      <c r="H75" s="471"/>
      <c r="I75" s="471"/>
      <c r="J75" s="471"/>
      <c r="K75" s="471"/>
      <c r="L75" s="471"/>
      <c r="M75" s="471"/>
      <c r="N75" s="471"/>
      <c r="O75" s="471"/>
      <c r="P75" s="471"/>
      <c r="Q75" s="471"/>
      <c r="S75" s="471"/>
      <c r="T75" s="471"/>
      <c r="U75" s="471"/>
      <c r="V75" s="471"/>
      <c r="W75" s="471"/>
      <c r="X75" s="471"/>
      <c r="Y75" s="471"/>
      <c r="Z75" s="471"/>
      <c r="AA75" s="471"/>
      <c r="AB75" s="471"/>
      <c r="AC75" s="471"/>
      <c r="AD75" s="471"/>
    </row>
    <row r="76" spans="1:30" s="173" customFormat="1" ht="40.15" customHeight="1" x14ac:dyDescent="0.2">
      <c r="A76" s="139"/>
      <c r="B76" s="135"/>
      <c r="C76" s="138"/>
      <c r="D76" s="24"/>
      <c r="E76" s="28"/>
      <c r="F76" s="319"/>
      <c r="G76" s="213"/>
      <c r="H76" s="213"/>
      <c r="I76" s="213"/>
      <c r="J76" s="213"/>
      <c r="K76" s="298">
        <v>43646</v>
      </c>
      <c r="L76" s="213"/>
      <c r="M76" s="213"/>
      <c r="N76" s="213"/>
      <c r="O76" s="213"/>
      <c r="P76" s="214"/>
      <c r="Q76" s="320"/>
      <c r="S76" s="212"/>
      <c r="T76" s="213"/>
      <c r="U76" s="213"/>
      <c r="V76" s="213"/>
      <c r="W76" s="213"/>
      <c r="X76" s="237"/>
      <c r="Y76" s="213"/>
      <c r="Z76" s="213"/>
      <c r="AA76" s="213"/>
      <c r="AB76" s="213"/>
      <c r="AC76" s="214"/>
      <c r="AD76" s="213"/>
    </row>
    <row r="77" spans="1:30" s="173" customFormat="1" ht="75" customHeight="1" x14ac:dyDescent="0.2">
      <c r="A77" s="139"/>
      <c r="B77" s="135"/>
      <c r="C77" s="138"/>
      <c r="D77" s="24"/>
      <c r="E77" s="28"/>
      <c r="F77" s="471"/>
      <c r="G77" s="471"/>
      <c r="H77" s="471"/>
      <c r="I77" s="471"/>
      <c r="J77" s="471"/>
      <c r="K77" s="471"/>
      <c r="L77" s="358"/>
      <c r="M77" s="358"/>
      <c r="N77" s="358"/>
      <c r="O77" s="358"/>
      <c r="P77" s="358"/>
      <c r="Q77" s="358"/>
      <c r="S77" s="471"/>
      <c r="T77" s="471"/>
      <c r="U77" s="471"/>
      <c r="V77" s="471"/>
      <c r="W77" s="471"/>
      <c r="X77" s="471"/>
      <c r="Y77" s="358"/>
      <c r="Z77" s="358"/>
      <c r="AA77" s="358"/>
      <c r="AB77" s="358"/>
      <c r="AC77" s="358"/>
      <c r="AD77" s="358"/>
    </row>
    <row r="78" spans="1:30" s="173" customFormat="1" ht="40.15" customHeight="1" x14ac:dyDescent="0.2">
      <c r="A78" s="139"/>
      <c r="B78" s="135"/>
      <c r="C78" s="138"/>
      <c r="D78" s="24"/>
      <c r="E78" s="28"/>
      <c r="F78" s="493"/>
      <c r="G78" s="472"/>
      <c r="H78" s="472"/>
      <c r="I78" s="472"/>
      <c r="J78" s="472"/>
      <c r="K78" s="472"/>
      <c r="L78" s="472"/>
      <c r="M78" s="472"/>
      <c r="N78" s="472"/>
      <c r="O78" s="472"/>
      <c r="P78" s="472"/>
      <c r="Q78" s="298">
        <v>43830</v>
      </c>
      <c r="S78" s="472"/>
      <c r="T78" s="472"/>
      <c r="U78" s="472"/>
      <c r="V78" s="472"/>
      <c r="W78" s="472"/>
      <c r="X78" s="472"/>
      <c r="Y78" s="472"/>
      <c r="Z78" s="472"/>
      <c r="AA78" s="472"/>
      <c r="AB78" s="472"/>
      <c r="AC78" s="472"/>
      <c r="AD78" s="237"/>
    </row>
    <row r="79" spans="1:30" s="173" customFormat="1" ht="40.15" customHeight="1" x14ac:dyDescent="0.2">
      <c r="A79" s="139"/>
      <c r="B79" s="135"/>
      <c r="C79" s="138"/>
      <c r="D79" s="24"/>
      <c r="E79" s="28"/>
      <c r="F79" s="471"/>
      <c r="G79" s="471"/>
      <c r="H79" s="471"/>
      <c r="I79" s="471"/>
      <c r="J79" s="471"/>
      <c r="K79" s="471"/>
      <c r="L79" s="471"/>
      <c r="M79" s="471"/>
      <c r="N79" s="471"/>
      <c r="O79" s="471"/>
      <c r="P79" s="471"/>
      <c r="Q79" s="471"/>
      <c r="S79" s="471"/>
      <c r="T79" s="471"/>
      <c r="U79" s="471"/>
      <c r="V79" s="471"/>
      <c r="W79" s="471"/>
      <c r="X79" s="471"/>
      <c r="Y79" s="471"/>
      <c r="Z79" s="471"/>
      <c r="AA79" s="471"/>
      <c r="AB79" s="471"/>
      <c r="AC79" s="471"/>
      <c r="AD79" s="471"/>
    </row>
    <row r="80" spans="1:30" s="173" customFormat="1" ht="40.15" customHeight="1" x14ac:dyDescent="0.2">
      <c r="A80" s="139"/>
      <c r="B80" s="135"/>
      <c r="C80" s="138"/>
      <c r="D80" s="24"/>
      <c r="E80" s="28"/>
      <c r="F80" s="493"/>
      <c r="G80" s="472"/>
      <c r="H80" s="472"/>
      <c r="I80" s="472"/>
      <c r="J80" s="472"/>
      <c r="K80" s="472"/>
      <c r="L80" s="472"/>
      <c r="M80" s="472"/>
      <c r="N80" s="472"/>
      <c r="O80" s="472"/>
      <c r="P80" s="472"/>
      <c r="Q80" s="298">
        <v>43830</v>
      </c>
      <c r="S80" s="472"/>
      <c r="T80" s="472"/>
      <c r="U80" s="472"/>
      <c r="V80" s="472"/>
      <c r="W80" s="472"/>
      <c r="X80" s="472"/>
      <c r="Y80" s="472"/>
      <c r="Z80" s="472"/>
      <c r="AA80" s="472"/>
      <c r="AB80" s="472"/>
      <c r="AC80" s="472"/>
      <c r="AD80" s="237"/>
    </row>
    <row r="81" spans="1:30" s="173" customFormat="1" ht="40.15" customHeight="1" x14ac:dyDescent="0.2">
      <c r="A81" s="139"/>
      <c r="B81" s="135"/>
      <c r="C81" s="138"/>
      <c r="D81" s="24"/>
      <c r="E81" s="28"/>
      <c r="F81" s="369">
        <v>43585</v>
      </c>
      <c r="G81" s="370"/>
      <c r="H81" s="371"/>
      <c r="I81" s="369">
        <v>43676</v>
      </c>
      <c r="J81" s="370"/>
      <c r="K81" s="371"/>
      <c r="L81" s="369">
        <v>43769</v>
      </c>
      <c r="M81" s="370"/>
      <c r="N81" s="371"/>
      <c r="O81" s="369">
        <v>43860</v>
      </c>
      <c r="P81" s="370"/>
      <c r="Q81" s="371"/>
      <c r="S81" s="369"/>
      <c r="T81" s="370"/>
      <c r="U81" s="371"/>
      <c r="V81" s="369"/>
      <c r="W81" s="370"/>
      <c r="X81" s="371"/>
      <c r="Y81" s="369"/>
      <c r="Z81" s="370"/>
      <c r="AA81" s="371"/>
      <c r="AB81" s="369"/>
      <c r="AC81" s="370"/>
      <c r="AD81" s="371"/>
    </row>
    <row r="82" spans="1:30" s="173" customFormat="1" ht="40.15" customHeight="1" x14ac:dyDescent="0.2">
      <c r="A82" s="139"/>
      <c r="B82" s="135"/>
      <c r="C82" s="138"/>
      <c r="D82" s="24"/>
      <c r="E82" s="28"/>
      <c r="F82" s="357">
        <v>43646</v>
      </c>
      <c r="G82" s="357"/>
      <c r="H82" s="357"/>
      <c r="I82" s="357"/>
      <c r="J82" s="357"/>
      <c r="K82" s="357"/>
      <c r="L82" s="357">
        <v>43830</v>
      </c>
      <c r="M82" s="357"/>
      <c r="N82" s="357"/>
      <c r="O82" s="357"/>
      <c r="P82" s="357"/>
      <c r="Q82" s="357"/>
      <c r="S82" s="357"/>
      <c r="T82" s="357"/>
      <c r="U82" s="357"/>
      <c r="V82" s="357"/>
      <c r="W82" s="357"/>
      <c r="X82" s="357"/>
      <c r="Y82" s="357"/>
      <c r="Z82" s="357"/>
      <c r="AA82" s="357"/>
      <c r="AB82" s="357"/>
      <c r="AC82" s="357"/>
      <c r="AD82" s="357"/>
    </row>
    <row r="83" spans="1:30" ht="30.75" customHeight="1" x14ac:dyDescent="0.2">
      <c r="A83" s="104"/>
      <c r="B83" s="96"/>
      <c r="C83" s="291"/>
      <c r="D83" s="4"/>
      <c r="E83" s="4"/>
      <c r="F83" s="106"/>
      <c r="G83" s="106"/>
      <c r="H83" s="106"/>
      <c r="I83" s="106"/>
      <c r="J83" s="106"/>
      <c r="K83" s="106"/>
      <c r="L83" s="106"/>
      <c r="M83" s="106"/>
      <c r="N83" s="106"/>
      <c r="O83" s="106"/>
      <c r="P83" s="106"/>
      <c r="R83" s="85"/>
      <c r="S83" s="106"/>
      <c r="T83" s="106"/>
      <c r="U83" s="106"/>
      <c r="V83" s="106"/>
      <c r="W83" s="106"/>
      <c r="X83" s="106"/>
      <c r="Y83" s="106"/>
      <c r="Z83" s="106"/>
      <c r="AA83" s="106"/>
      <c r="AB83" s="106"/>
      <c r="AC83" s="106"/>
      <c r="AD83" s="227"/>
    </row>
    <row r="84" spans="1:30" s="43" customFormat="1" ht="20.100000000000001" customHeight="1" x14ac:dyDescent="0.2">
      <c r="A84" s="4" t="s">
        <v>60</v>
      </c>
      <c r="B84" s="223"/>
      <c r="C84" s="31"/>
      <c r="D84" s="31"/>
      <c r="E84" s="31"/>
      <c r="F84" s="473"/>
      <c r="G84" s="473"/>
      <c r="H84" s="473"/>
      <c r="I84" s="473"/>
      <c r="J84" s="473"/>
      <c r="K84" s="473"/>
      <c r="L84" s="473"/>
      <c r="M84" s="473"/>
      <c r="N84" s="473"/>
      <c r="O84" s="473"/>
      <c r="P84" s="473"/>
      <c r="Q84" s="473"/>
      <c r="R84" s="87"/>
      <c r="S84" s="473"/>
      <c r="T84" s="473"/>
      <c r="U84" s="473"/>
      <c r="V84" s="473"/>
      <c r="W84" s="473"/>
      <c r="X84" s="473"/>
      <c r="Y84" s="473"/>
      <c r="Z84" s="473"/>
      <c r="AA84" s="473"/>
      <c r="AB84" s="473"/>
      <c r="AC84" s="473"/>
      <c r="AD84" s="473"/>
    </row>
    <row r="85" spans="1:30" s="43" customFormat="1" ht="40.15" customHeight="1" x14ac:dyDescent="0.2">
      <c r="A85" s="139"/>
      <c r="B85" s="135"/>
      <c r="C85" s="135"/>
      <c r="D85" s="24"/>
      <c r="E85" s="32"/>
      <c r="F85" s="298">
        <v>43495</v>
      </c>
      <c r="G85" s="449"/>
      <c r="H85" s="450"/>
      <c r="I85" s="450"/>
      <c r="J85" s="450"/>
      <c r="K85" s="450"/>
      <c r="L85" s="450"/>
      <c r="M85" s="450"/>
      <c r="N85" s="450"/>
      <c r="O85" s="450"/>
      <c r="P85" s="450"/>
      <c r="Q85" s="451"/>
      <c r="S85" s="328"/>
      <c r="T85" s="449"/>
      <c r="U85" s="450"/>
      <c r="V85" s="450"/>
      <c r="W85" s="450"/>
      <c r="X85" s="450"/>
      <c r="Y85" s="450"/>
      <c r="Z85" s="450"/>
      <c r="AA85" s="450"/>
      <c r="AB85" s="450"/>
      <c r="AC85" s="450"/>
      <c r="AD85" s="450"/>
    </row>
    <row r="86" spans="1:30" s="125" customFormat="1" ht="40.15" customHeight="1" x14ac:dyDescent="0.2">
      <c r="A86" s="139"/>
      <c r="B86" s="135"/>
      <c r="C86" s="135"/>
      <c r="D86" s="24"/>
      <c r="E86" s="32"/>
      <c r="F86" s="298">
        <v>43495</v>
      </c>
      <c r="G86" s="449"/>
      <c r="H86" s="450"/>
      <c r="I86" s="450"/>
      <c r="J86" s="450"/>
      <c r="K86" s="450"/>
      <c r="L86" s="450"/>
      <c r="M86" s="450"/>
      <c r="N86" s="450"/>
      <c r="O86" s="450"/>
      <c r="P86" s="450"/>
      <c r="Q86" s="451"/>
      <c r="S86" s="328"/>
      <c r="T86" s="449"/>
      <c r="U86" s="450"/>
      <c r="V86" s="450"/>
      <c r="W86" s="450"/>
      <c r="X86" s="450"/>
      <c r="Y86" s="450"/>
      <c r="Z86" s="450"/>
      <c r="AA86" s="450"/>
      <c r="AB86" s="450"/>
      <c r="AC86" s="450"/>
      <c r="AD86" s="450"/>
    </row>
    <row r="87" spans="1:30" s="43" customFormat="1" ht="60.75" customHeight="1" x14ac:dyDescent="0.2">
      <c r="A87" s="139"/>
      <c r="B87" s="145"/>
      <c r="C87" s="141"/>
      <c r="D87" s="31"/>
      <c r="E87" s="32"/>
      <c r="F87" s="369">
        <v>43570</v>
      </c>
      <c r="G87" s="370"/>
      <c r="H87" s="371"/>
      <c r="I87" s="369">
        <v>43661</v>
      </c>
      <c r="J87" s="370"/>
      <c r="K87" s="371"/>
      <c r="L87" s="369">
        <v>43753</v>
      </c>
      <c r="M87" s="370"/>
      <c r="N87" s="371"/>
      <c r="O87" s="369">
        <v>43845</v>
      </c>
      <c r="P87" s="370"/>
      <c r="Q87" s="371"/>
      <c r="S87" s="369"/>
      <c r="T87" s="376"/>
      <c r="U87" s="377"/>
      <c r="V87" s="369"/>
      <c r="W87" s="376"/>
      <c r="X87" s="377"/>
      <c r="Y87" s="369"/>
      <c r="Z87" s="376"/>
      <c r="AA87" s="377"/>
      <c r="AB87" s="410"/>
      <c r="AC87" s="411"/>
      <c r="AD87" s="412"/>
    </row>
    <row r="88" spans="1:30" ht="57" customHeight="1" x14ac:dyDescent="0.2">
      <c r="A88" s="139"/>
      <c r="B88" s="145"/>
      <c r="C88" s="135"/>
      <c r="D88" s="24"/>
      <c r="E88" s="32"/>
      <c r="F88" s="369">
        <v>43585</v>
      </c>
      <c r="G88" s="370"/>
      <c r="H88" s="371"/>
      <c r="I88" s="369">
        <v>43676</v>
      </c>
      <c r="J88" s="370"/>
      <c r="K88" s="371"/>
      <c r="L88" s="369">
        <v>43769</v>
      </c>
      <c r="M88" s="370"/>
      <c r="N88" s="371"/>
      <c r="O88" s="369">
        <v>43860</v>
      </c>
      <c r="P88" s="370"/>
      <c r="Q88" s="371"/>
      <c r="S88" s="369"/>
      <c r="T88" s="370"/>
      <c r="U88" s="371"/>
      <c r="V88" s="369"/>
      <c r="W88" s="370"/>
      <c r="X88" s="371"/>
      <c r="Y88" s="369"/>
      <c r="Z88" s="370"/>
      <c r="AA88" s="371"/>
      <c r="AB88" s="369"/>
      <c r="AC88" s="370"/>
      <c r="AD88" s="371"/>
    </row>
    <row r="89" spans="1:30" s="43" customFormat="1" ht="75.599999999999994" customHeight="1" x14ac:dyDescent="0.2">
      <c r="A89" s="139"/>
      <c r="B89" s="145"/>
      <c r="C89" s="135"/>
      <c r="D89" s="31"/>
      <c r="E89" s="32"/>
      <c r="F89" s="298">
        <v>43503</v>
      </c>
      <c r="G89" s="298">
        <v>43531</v>
      </c>
      <c r="H89" s="298">
        <v>43576</v>
      </c>
      <c r="I89" s="298">
        <v>43590</v>
      </c>
      <c r="J89" s="298">
        <v>43623</v>
      </c>
      <c r="K89" s="298">
        <v>43660</v>
      </c>
      <c r="L89" s="298">
        <v>43684</v>
      </c>
      <c r="M89" s="298">
        <v>43716</v>
      </c>
      <c r="N89" s="298">
        <v>43751</v>
      </c>
      <c r="O89" s="298">
        <v>43776</v>
      </c>
      <c r="P89" s="298">
        <v>43806</v>
      </c>
      <c r="Q89" s="298">
        <v>43845</v>
      </c>
      <c r="S89" s="233"/>
      <c r="T89" s="233"/>
      <c r="U89" s="233"/>
      <c r="V89" s="233"/>
      <c r="W89" s="233"/>
      <c r="X89" s="233"/>
      <c r="Y89" s="233"/>
      <c r="Z89" s="233"/>
      <c r="AA89" s="233"/>
      <c r="AB89" s="233"/>
      <c r="AC89" s="233"/>
      <c r="AD89" s="233"/>
    </row>
    <row r="90" spans="1:30" ht="75" customHeight="1" x14ac:dyDescent="0.2">
      <c r="A90" s="139"/>
      <c r="B90" s="145"/>
      <c r="C90" s="135"/>
      <c r="D90" s="31"/>
      <c r="E90" s="32"/>
      <c r="F90" s="298">
        <v>43503</v>
      </c>
      <c r="G90" s="298">
        <v>43531</v>
      </c>
      <c r="H90" s="298">
        <v>43576</v>
      </c>
      <c r="I90" s="298">
        <v>43590</v>
      </c>
      <c r="J90" s="298">
        <v>43623</v>
      </c>
      <c r="K90" s="298">
        <v>43660</v>
      </c>
      <c r="L90" s="298">
        <v>43684</v>
      </c>
      <c r="M90" s="298">
        <v>43716</v>
      </c>
      <c r="N90" s="298">
        <v>43751</v>
      </c>
      <c r="O90" s="298">
        <v>43776</v>
      </c>
      <c r="P90" s="298">
        <v>43806</v>
      </c>
      <c r="Q90" s="298">
        <v>43845</v>
      </c>
      <c r="S90" s="233"/>
      <c r="T90" s="233"/>
      <c r="U90" s="233"/>
      <c r="V90" s="233"/>
      <c r="W90" s="233"/>
      <c r="X90" s="233"/>
      <c r="Y90" s="233"/>
      <c r="Z90" s="233"/>
      <c r="AA90" s="233"/>
      <c r="AB90" s="233"/>
      <c r="AC90" s="233"/>
      <c r="AD90" s="233"/>
    </row>
    <row r="91" spans="1:30" ht="69" customHeight="1" x14ac:dyDescent="0.2">
      <c r="A91" s="139"/>
      <c r="B91" s="145"/>
      <c r="C91" s="135"/>
      <c r="D91" s="24"/>
      <c r="E91" s="32"/>
      <c r="F91" s="369">
        <v>43569</v>
      </c>
      <c r="G91" s="376"/>
      <c r="H91" s="377"/>
      <c r="I91" s="369">
        <v>43660</v>
      </c>
      <c r="J91" s="376"/>
      <c r="K91" s="377"/>
      <c r="L91" s="369">
        <v>43751</v>
      </c>
      <c r="M91" s="376"/>
      <c r="N91" s="377"/>
      <c r="O91" s="369">
        <v>43842</v>
      </c>
      <c r="P91" s="376"/>
      <c r="Q91" s="377"/>
      <c r="S91" s="369"/>
      <c r="T91" s="376"/>
      <c r="U91" s="377"/>
      <c r="V91" s="369"/>
      <c r="W91" s="376"/>
      <c r="X91" s="377"/>
      <c r="Y91" s="369"/>
      <c r="Z91" s="376"/>
      <c r="AA91" s="377"/>
      <c r="AB91" s="410"/>
      <c r="AC91" s="411"/>
      <c r="AD91" s="412"/>
    </row>
    <row r="92" spans="1:30" s="69" customFormat="1" ht="93" customHeight="1" x14ac:dyDescent="0.2">
      <c r="A92" s="139"/>
      <c r="B92" s="145"/>
      <c r="C92" s="135"/>
      <c r="D92" s="24"/>
      <c r="E92" s="32"/>
      <c r="F92" s="369">
        <v>43569</v>
      </c>
      <c r="G92" s="376"/>
      <c r="H92" s="377"/>
      <c r="I92" s="369">
        <v>43660</v>
      </c>
      <c r="J92" s="376"/>
      <c r="K92" s="377"/>
      <c r="L92" s="369">
        <v>43751</v>
      </c>
      <c r="M92" s="376"/>
      <c r="N92" s="377"/>
      <c r="O92" s="369">
        <v>43842</v>
      </c>
      <c r="P92" s="376"/>
      <c r="Q92" s="377"/>
      <c r="S92" s="369"/>
      <c r="T92" s="376"/>
      <c r="U92" s="377"/>
      <c r="V92" s="369"/>
      <c r="W92" s="376"/>
      <c r="X92" s="377"/>
      <c r="Y92" s="369"/>
      <c r="Z92" s="376"/>
      <c r="AA92" s="377"/>
      <c r="AB92" s="410"/>
      <c r="AC92" s="411"/>
      <c r="AD92" s="412"/>
    </row>
    <row r="93" spans="1:30" s="43" customFormat="1" ht="66" customHeight="1" x14ac:dyDescent="0.2">
      <c r="A93" s="139"/>
      <c r="B93" s="145"/>
      <c r="C93" s="135"/>
      <c r="D93" s="24"/>
      <c r="E93" s="32"/>
      <c r="F93" s="394"/>
      <c r="G93" s="367"/>
      <c r="H93" s="368"/>
      <c r="I93" s="394"/>
      <c r="J93" s="367"/>
      <c r="K93" s="368"/>
      <c r="L93" s="394"/>
      <c r="M93" s="367"/>
      <c r="N93" s="368"/>
      <c r="O93" s="394"/>
      <c r="P93" s="367"/>
      <c r="Q93" s="368"/>
      <c r="S93" s="394"/>
      <c r="T93" s="367"/>
      <c r="U93" s="368"/>
      <c r="V93" s="394"/>
      <c r="W93" s="367"/>
      <c r="X93" s="368"/>
      <c r="Y93" s="394"/>
      <c r="Z93" s="367"/>
      <c r="AA93" s="368"/>
      <c r="AB93" s="394"/>
      <c r="AC93" s="367"/>
      <c r="AD93" s="368"/>
    </row>
    <row r="94" spans="1:30" s="70" customFormat="1" ht="55.15" customHeight="1" x14ac:dyDescent="0.2">
      <c r="A94" s="143"/>
      <c r="B94" s="145"/>
      <c r="C94" s="135"/>
      <c r="D94" s="24"/>
      <c r="E94" s="32"/>
      <c r="F94" s="394"/>
      <c r="G94" s="367"/>
      <c r="H94" s="368"/>
      <c r="I94" s="394"/>
      <c r="J94" s="367"/>
      <c r="K94" s="368"/>
      <c r="L94" s="394"/>
      <c r="M94" s="367"/>
      <c r="N94" s="368"/>
      <c r="O94" s="394"/>
      <c r="P94" s="367"/>
      <c r="Q94" s="368"/>
      <c r="S94" s="394"/>
      <c r="T94" s="367"/>
      <c r="U94" s="368"/>
      <c r="V94" s="394"/>
      <c r="W94" s="367"/>
      <c r="X94" s="368"/>
      <c r="Y94" s="394"/>
      <c r="Z94" s="367"/>
      <c r="AA94" s="368"/>
      <c r="AB94" s="394"/>
      <c r="AC94" s="367"/>
      <c r="AD94" s="368"/>
    </row>
    <row r="95" spans="1:30" s="173" customFormat="1" ht="55.15" customHeight="1" x14ac:dyDescent="0.2">
      <c r="A95" s="143"/>
      <c r="B95" s="135"/>
      <c r="C95" s="135"/>
      <c r="D95" s="24"/>
      <c r="E95" s="32"/>
      <c r="F95" s="369">
        <v>43585</v>
      </c>
      <c r="G95" s="370"/>
      <c r="H95" s="371"/>
      <c r="I95" s="369">
        <v>43676</v>
      </c>
      <c r="J95" s="370"/>
      <c r="K95" s="371"/>
      <c r="L95" s="369">
        <v>43769</v>
      </c>
      <c r="M95" s="370"/>
      <c r="N95" s="371"/>
      <c r="O95" s="369">
        <v>43860</v>
      </c>
      <c r="P95" s="370"/>
      <c r="Q95" s="371"/>
      <c r="S95" s="369"/>
      <c r="T95" s="370"/>
      <c r="U95" s="371"/>
      <c r="V95" s="369"/>
      <c r="W95" s="370"/>
      <c r="X95" s="371"/>
      <c r="Y95" s="369"/>
      <c r="Z95" s="370"/>
      <c r="AA95" s="371"/>
      <c r="AB95" s="369"/>
      <c r="AC95" s="370"/>
      <c r="AD95" s="371"/>
    </row>
    <row r="96" spans="1:30" s="43" customFormat="1" ht="54" customHeight="1" x14ac:dyDescent="0.2">
      <c r="A96" s="139"/>
      <c r="B96" s="145"/>
      <c r="C96" s="135"/>
      <c r="D96" s="24"/>
      <c r="E96" s="32"/>
      <c r="F96" s="369">
        <v>43585</v>
      </c>
      <c r="G96" s="370"/>
      <c r="H96" s="371"/>
      <c r="I96" s="369">
        <v>43676</v>
      </c>
      <c r="J96" s="370"/>
      <c r="K96" s="371"/>
      <c r="L96" s="369">
        <v>43769</v>
      </c>
      <c r="M96" s="370"/>
      <c r="N96" s="371"/>
      <c r="O96" s="369">
        <v>43860</v>
      </c>
      <c r="P96" s="370"/>
      <c r="Q96" s="371"/>
      <c r="S96" s="369"/>
      <c r="T96" s="370"/>
      <c r="U96" s="371"/>
      <c r="V96" s="369"/>
      <c r="W96" s="370"/>
      <c r="X96" s="371"/>
      <c r="Y96" s="369"/>
      <c r="Z96" s="370"/>
      <c r="AA96" s="371"/>
      <c r="AB96" s="369"/>
      <c r="AC96" s="370"/>
      <c r="AD96" s="371"/>
    </row>
    <row r="97" spans="1:30" s="173" customFormat="1" ht="54" customHeight="1" x14ac:dyDescent="0.2">
      <c r="A97" s="139"/>
      <c r="B97" s="135"/>
      <c r="C97" s="135"/>
      <c r="D97" s="24"/>
      <c r="E97" s="32"/>
      <c r="F97" s="357">
        <v>43646</v>
      </c>
      <c r="G97" s="357"/>
      <c r="H97" s="357"/>
      <c r="I97" s="357"/>
      <c r="J97" s="357"/>
      <c r="K97" s="357"/>
      <c r="L97" s="357">
        <v>43830</v>
      </c>
      <c r="M97" s="357"/>
      <c r="N97" s="357"/>
      <c r="O97" s="357"/>
      <c r="P97" s="357"/>
      <c r="Q97" s="357"/>
      <c r="S97" s="357"/>
      <c r="T97" s="357"/>
      <c r="U97" s="357"/>
      <c r="V97" s="357"/>
      <c r="W97" s="357"/>
      <c r="X97" s="357"/>
      <c r="Y97" s="357"/>
      <c r="Z97" s="357"/>
      <c r="AA97" s="357"/>
      <c r="AB97" s="357"/>
      <c r="AC97" s="357"/>
      <c r="AD97" s="357"/>
    </row>
    <row r="98" spans="1:30" s="79" customFormat="1" ht="18" customHeight="1" x14ac:dyDescent="0.2">
      <c r="A98" s="104"/>
      <c r="B98" s="105"/>
      <c r="C98" s="291"/>
      <c r="D98" s="284"/>
      <c r="E98" s="223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106"/>
      <c r="Q98" s="106"/>
      <c r="R98" s="4"/>
      <c r="S98" s="106"/>
      <c r="T98" s="106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</row>
    <row r="99" spans="1:30" s="80" customFormat="1" ht="20.100000000000001" customHeight="1" x14ac:dyDescent="0.2">
      <c r="A99" s="106" t="s">
        <v>91</v>
      </c>
      <c r="B99" s="105"/>
      <c r="C99" s="291"/>
      <c r="D99" s="223"/>
      <c r="E99" s="31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31"/>
      <c r="S99" s="97"/>
      <c r="T99" s="97"/>
      <c r="U99" s="97"/>
      <c r="V99" s="97"/>
      <c r="W99" s="97"/>
      <c r="X99" s="97"/>
      <c r="Y99" s="97"/>
      <c r="Z99" s="97"/>
      <c r="AA99" s="97"/>
      <c r="AB99" s="97"/>
      <c r="AC99" s="97"/>
      <c r="AD99" s="97"/>
    </row>
    <row r="100" spans="1:30" s="148" customFormat="1" x14ac:dyDescent="0.2">
      <c r="A100" s="65"/>
      <c r="B100" s="66"/>
      <c r="C100" s="153"/>
      <c r="D100" s="223"/>
      <c r="E100" s="32"/>
      <c r="F100" s="369"/>
      <c r="G100" s="376"/>
      <c r="H100" s="376"/>
      <c r="I100" s="376"/>
      <c r="J100" s="376"/>
      <c r="K100" s="376"/>
      <c r="L100" s="376"/>
      <c r="M100" s="376"/>
      <c r="N100" s="376"/>
      <c r="O100" s="376"/>
      <c r="P100" s="376"/>
      <c r="Q100" s="377"/>
      <c r="S100" s="369"/>
      <c r="T100" s="376"/>
      <c r="U100" s="376"/>
      <c r="V100" s="376"/>
      <c r="W100" s="376"/>
      <c r="X100" s="376"/>
      <c r="Y100" s="376"/>
      <c r="Z100" s="376"/>
      <c r="AA100" s="376"/>
      <c r="AB100" s="376"/>
      <c r="AC100" s="376"/>
      <c r="AD100" s="377"/>
    </row>
    <row r="101" spans="1:30" s="148" customFormat="1" x14ac:dyDescent="0.2">
      <c r="A101" s="67"/>
      <c r="B101" s="66"/>
      <c r="C101" s="153"/>
      <c r="D101" s="223"/>
      <c r="E101" s="32"/>
      <c r="F101" s="369"/>
      <c r="G101" s="376"/>
      <c r="H101" s="376"/>
      <c r="I101" s="376"/>
      <c r="J101" s="376"/>
      <c r="K101" s="376"/>
      <c r="L101" s="376"/>
      <c r="M101" s="376"/>
      <c r="N101" s="376"/>
      <c r="O101" s="376"/>
      <c r="P101" s="376"/>
      <c r="Q101" s="377"/>
      <c r="S101" s="369"/>
      <c r="T101" s="376"/>
      <c r="U101" s="376"/>
      <c r="V101" s="376"/>
      <c r="W101" s="376"/>
      <c r="X101" s="376"/>
      <c r="Y101" s="376"/>
      <c r="Z101" s="376"/>
      <c r="AA101" s="376"/>
      <c r="AB101" s="376"/>
      <c r="AC101" s="376"/>
      <c r="AD101" s="377"/>
    </row>
    <row r="102" spans="1:30" s="148" customFormat="1" x14ac:dyDescent="0.2">
      <c r="A102" s="65"/>
      <c r="B102" s="66"/>
      <c r="C102" s="153"/>
      <c r="D102" s="223"/>
      <c r="E102" s="32"/>
      <c r="F102" s="369"/>
      <c r="G102" s="376"/>
      <c r="H102" s="376"/>
      <c r="I102" s="376"/>
      <c r="J102" s="376"/>
      <c r="K102" s="376"/>
      <c r="L102" s="376"/>
      <c r="M102" s="376"/>
      <c r="N102" s="376"/>
      <c r="O102" s="376"/>
      <c r="P102" s="376"/>
      <c r="Q102" s="377"/>
      <c r="S102" s="369"/>
      <c r="T102" s="376"/>
      <c r="U102" s="376"/>
      <c r="V102" s="376"/>
      <c r="W102" s="376"/>
      <c r="X102" s="376"/>
      <c r="Y102" s="376"/>
      <c r="Z102" s="376"/>
      <c r="AA102" s="376"/>
      <c r="AB102" s="376"/>
      <c r="AC102" s="376"/>
      <c r="AD102" s="377"/>
    </row>
    <row r="103" spans="1:30" s="148" customFormat="1" x14ac:dyDescent="0.2">
      <c r="A103" s="65"/>
      <c r="B103" s="66"/>
      <c r="C103" s="153"/>
      <c r="D103" s="223"/>
      <c r="E103" s="32"/>
      <c r="F103" s="369"/>
      <c r="G103" s="376"/>
      <c r="H103" s="376"/>
      <c r="I103" s="376"/>
      <c r="J103" s="376"/>
      <c r="K103" s="376"/>
      <c r="L103" s="376"/>
      <c r="M103" s="376"/>
      <c r="N103" s="376"/>
      <c r="O103" s="376"/>
      <c r="P103" s="376"/>
      <c r="Q103" s="377"/>
      <c r="S103" s="369"/>
      <c r="T103" s="376"/>
      <c r="U103" s="376"/>
      <c r="V103" s="376"/>
      <c r="W103" s="376"/>
      <c r="X103" s="376"/>
      <c r="Y103" s="376"/>
      <c r="Z103" s="376"/>
      <c r="AA103" s="376"/>
      <c r="AB103" s="376"/>
      <c r="AC103" s="376"/>
      <c r="AD103" s="377"/>
    </row>
    <row r="104" spans="1:30" s="148" customFormat="1" x14ac:dyDescent="0.2">
      <c r="A104" s="65"/>
      <c r="B104" s="66"/>
      <c r="C104" s="153"/>
      <c r="D104" s="223"/>
      <c r="E104" s="32"/>
      <c r="F104" s="369"/>
      <c r="G104" s="376"/>
      <c r="H104" s="376"/>
      <c r="I104" s="376"/>
      <c r="J104" s="376"/>
      <c r="K104" s="376"/>
      <c r="L104" s="376"/>
      <c r="M104" s="376"/>
      <c r="N104" s="376"/>
      <c r="O104" s="376"/>
      <c r="P104" s="376"/>
      <c r="Q104" s="377"/>
      <c r="S104" s="369"/>
      <c r="T104" s="376"/>
      <c r="U104" s="376"/>
      <c r="V104" s="376"/>
      <c r="W104" s="376"/>
      <c r="X104" s="376"/>
      <c r="Y104" s="376"/>
      <c r="Z104" s="376"/>
      <c r="AA104" s="376"/>
      <c r="AB104" s="376"/>
      <c r="AC104" s="376"/>
      <c r="AD104" s="377"/>
    </row>
    <row r="105" spans="1:30" s="148" customFormat="1" ht="37.15" customHeight="1" x14ac:dyDescent="0.2">
      <c r="A105" s="67"/>
      <c r="B105" s="66"/>
      <c r="C105" s="66"/>
      <c r="D105" s="223"/>
      <c r="E105" s="32"/>
      <c r="F105" s="369"/>
      <c r="G105" s="376"/>
      <c r="H105" s="376"/>
      <c r="I105" s="376"/>
      <c r="J105" s="376"/>
      <c r="K105" s="376"/>
      <c r="L105" s="376"/>
      <c r="M105" s="376"/>
      <c r="N105" s="376"/>
      <c r="O105" s="376"/>
      <c r="P105" s="376"/>
      <c r="Q105" s="377"/>
      <c r="S105" s="369"/>
      <c r="T105" s="376"/>
      <c r="U105" s="376"/>
      <c r="V105" s="376"/>
      <c r="W105" s="376"/>
      <c r="X105" s="376"/>
      <c r="Y105" s="376"/>
      <c r="Z105" s="376"/>
      <c r="AA105" s="376"/>
      <c r="AB105" s="376"/>
      <c r="AC105" s="376"/>
      <c r="AD105" s="377"/>
    </row>
    <row r="106" spans="1:30" s="148" customFormat="1" ht="37.15" customHeight="1" x14ac:dyDescent="0.2">
      <c r="A106" s="67"/>
      <c r="B106" s="66"/>
      <c r="C106" s="66"/>
      <c r="D106" s="223"/>
      <c r="E106" s="32"/>
      <c r="F106" s="166"/>
      <c r="G106" s="168"/>
      <c r="H106" s="168"/>
      <c r="I106" s="168"/>
      <c r="J106" s="168"/>
      <c r="K106" s="168"/>
      <c r="L106" s="168"/>
      <c r="M106" s="168"/>
      <c r="N106" s="168"/>
      <c r="O106" s="168"/>
      <c r="P106" s="168"/>
      <c r="Q106" s="169"/>
      <c r="S106" s="236"/>
      <c r="T106" s="229"/>
      <c r="U106" s="229"/>
      <c r="V106" s="229"/>
      <c r="W106" s="229"/>
      <c r="X106" s="229"/>
      <c r="Y106" s="229"/>
      <c r="Z106" s="229"/>
      <c r="AA106" s="229"/>
      <c r="AB106" s="229"/>
      <c r="AC106" s="229"/>
      <c r="AD106" s="230"/>
    </row>
    <row r="107" spans="1:30" s="148" customFormat="1" ht="66" customHeight="1" x14ac:dyDescent="0.2">
      <c r="A107" s="65"/>
      <c r="B107" s="68"/>
      <c r="C107" s="66"/>
      <c r="D107" s="223"/>
      <c r="E107" s="32"/>
      <c r="F107" s="369"/>
      <c r="G107" s="376"/>
      <c r="H107" s="376"/>
      <c r="I107" s="376"/>
      <c r="J107" s="376"/>
      <c r="K107" s="376"/>
      <c r="L107" s="376"/>
      <c r="M107" s="376"/>
      <c r="N107" s="376"/>
      <c r="O107" s="376"/>
      <c r="P107" s="376"/>
      <c r="Q107" s="377"/>
      <c r="S107" s="369"/>
      <c r="T107" s="376"/>
      <c r="U107" s="376"/>
      <c r="V107" s="376"/>
      <c r="W107" s="376"/>
      <c r="X107" s="376"/>
      <c r="Y107" s="376"/>
      <c r="Z107" s="376"/>
      <c r="AA107" s="376"/>
      <c r="AB107" s="376"/>
      <c r="AC107" s="376"/>
      <c r="AD107" s="377"/>
    </row>
    <row r="108" spans="1:30" s="148" customFormat="1" ht="37.15" customHeight="1" x14ac:dyDescent="0.2">
      <c r="A108" s="67"/>
      <c r="B108" s="66"/>
      <c r="C108" s="66"/>
      <c r="D108" s="223"/>
      <c r="E108" s="32"/>
      <c r="F108" s="369"/>
      <c r="G108" s="376"/>
      <c r="H108" s="376"/>
      <c r="I108" s="376"/>
      <c r="J108" s="376"/>
      <c r="K108" s="376"/>
      <c r="L108" s="376"/>
      <c r="M108" s="376"/>
      <c r="N108" s="376"/>
      <c r="O108" s="376"/>
      <c r="P108" s="376"/>
      <c r="Q108" s="377"/>
      <c r="S108" s="369"/>
      <c r="T108" s="376"/>
      <c r="U108" s="376"/>
      <c r="V108" s="376"/>
      <c r="W108" s="376"/>
      <c r="X108" s="376"/>
      <c r="Y108" s="376"/>
      <c r="Z108" s="376"/>
      <c r="AA108" s="376"/>
      <c r="AB108" s="376"/>
      <c r="AC108" s="376"/>
      <c r="AD108" s="377"/>
    </row>
    <row r="109" spans="1:30" s="148" customFormat="1" x14ac:dyDescent="0.2">
      <c r="A109" s="65"/>
      <c r="B109" s="66"/>
      <c r="C109" s="66"/>
      <c r="D109" s="24"/>
      <c r="E109" s="32"/>
      <c r="F109" s="369"/>
      <c r="G109" s="376"/>
      <c r="H109" s="376"/>
      <c r="I109" s="376"/>
      <c r="J109" s="376"/>
      <c r="K109" s="376"/>
      <c r="L109" s="376"/>
      <c r="M109" s="376"/>
      <c r="N109" s="376"/>
      <c r="O109" s="376"/>
      <c r="P109" s="376"/>
      <c r="Q109" s="377"/>
      <c r="S109" s="369"/>
      <c r="T109" s="376"/>
      <c r="U109" s="376"/>
      <c r="V109" s="376"/>
      <c r="W109" s="376"/>
      <c r="X109" s="376"/>
      <c r="Y109" s="376"/>
      <c r="Z109" s="376"/>
      <c r="AA109" s="376"/>
      <c r="AB109" s="376"/>
      <c r="AC109" s="376"/>
      <c r="AD109" s="377"/>
    </row>
    <row r="110" spans="1:30" s="148" customFormat="1" ht="37.15" customHeight="1" x14ac:dyDescent="0.2">
      <c r="A110" s="67"/>
      <c r="B110" s="66"/>
      <c r="C110" s="66"/>
      <c r="D110" s="223"/>
      <c r="E110" s="32"/>
      <c r="F110" s="369"/>
      <c r="G110" s="376"/>
      <c r="H110" s="376"/>
      <c r="I110" s="376"/>
      <c r="J110" s="376"/>
      <c r="K110" s="376"/>
      <c r="L110" s="376"/>
      <c r="M110" s="376"/>
      <c r="N110" s="376"/>
      <c r="O110" s="376"/>
      <c r="P110" s="376"/>
      <c r="Q110" s="377"/>
      <c r="S110" s="369"/>
      <c r="T110" s="376"/>
      <c r="U110" s="376"/>
      <c r="V110" s="376"/>
      <c r="W110" s="376"/>
      <c r="X110" s="376"/>
      <c r="Y110" s="376"/>
      <c r="Z110" s="376"/>
      <c r="AA110" s="376"/>
      <c r="AB110" s="376"/>
      <c r="AC110" s="376"/>
      <c r="AD110" s="377"/>
    </row>
    <row r="111" spans="1:30" s="148" customFormat="1" ht="37.15" customHeight="1" x14ac:dyDescent="0.2">
      <c r="A111" s="67"/>
      <c r="B111" s="66"/>
      <c r="C111" s="66"/>
      <c r="D111" s="223"/>
      <c r="E111" s="32"/>
      <c r="F111" s="369"/>
      <c r="G111" s="376"/>
      <c r="H111" s="376"/>
      <c r="I111" s="376"/>
      <c r="J111" s="376"/>
      <c r="K111" s="376"/>
      <c r="L111" s="376"/>
      <c r="M111" s="376"/>
      <c r="N111" s="376"/>
      <c r="O111" s="376"/>
      <c r="P111" s="376"/>
      <c r="Q111" s="377"/>
      <c r="S111" s="369"/>
      <c r="T111" s="376"/>
      <c r="U111" s="376"/>
      <c r="V111" s="376"/>
      <c r="W111" s="376"/>
      <c r="X111" s="376"/>
      <c r="Y111" s="376"/>
      <c r="Z111" s="376"/>
      <c r="AA111" s="376"/>
      <c r="AB111" s="376"/>
      <c r="AC111" s="376"/>
      <c r="AD111" s="377"/>
    </row>
    <row r="112" spans="1:30" s="148" customFormat="1" ht="37.15" customHeight="1" x14ac:dyDescent="0.2">
      <c r="A112" s="67"/>
      <c r="B112" s="66"/>
      <c r="C112" s="66"/>
      <c r="D112" s="223"/>
      <c r="E112" s="32"/>
      <c r="F112" s="369"/>
      <c r="G112" s="376"/>
      <c r="H112" s="376"/>
      <c r="I112" s="376"/>
      <c r="J112" s="376"/>
      <c r="K112" s="376"/>
      <c r="L112" s="376"/>
      <c r="M112" s="376"/>
      <c r="N112" s="376"/>
      <c r="O112" s="376"/>
      <c r="P112" s="376"/>
      <c r="Q112" s="377"/>
      <c r="S112" s="369"/>
      <c r="T112" s="376"/>
      <c r="U112" s="376"/>
      <c r="V112" s="376"/>
      <c r="W112" s="376"/>
      <c r="X112" s="376"/>
      <c r="Y112" s="376"/>
      <c r="Z112" s="376"/>
      <c r="AA112" s="376"/>
      <c r="AB112" s="376"/>
      <c r="AC112" s="376"/>
      <c r="AD112" s="377"/>
    </row>
    <row r="113" spans="1:30" s="148" customFormat="1" ht="37.15" customHeight="1" x14ac:dyDescent="0.2">
      <c r="A113" s="67"/>
      <c r="B113" s="66"/>
      <c r="C113" s="66"/>
      <c r="D113" s="223"/>
      <c r="E113" s="32"/>
      <c r="F113" s="369"/>
      <c r="G113" s="376"/>
      <c r="H113" s="376"/>
      <c r="I113" s="376"/>
      <c r="J113" s="376"/>
      <c r="K113" s="376"/>
      <c r="L113" s="376"/>
      <c r="M113" s="376"/>
      <c r="N113" s="376"/>
      <c r="O113" s="376"/>
      <c r="P113" s="376"/>
      <c r="Q113" s="377"/>
      <c r="S113" s="369"/>
      <c r="T113" s="376"/>
      <c r="U113" s="376"/>
      <c r="V113" s="376"/>
      <c r="W113" s="376"/>
      <c r="X113" s="376"/>
      <c r="Y113" s="376"/>
      <c r="Z113" s="376"/>
      <c r="AA113" s="376"/>
      <c r="AB113" s="376"/>
      <c r="AC113" s="376"/>
      <c r="AD113" s="377"/>
    </row>
    <row r="114" spans="1:30" s="148" customFormat="1" ht="37.15" customHeight="1" x14ac:dyDescent="0.2">
      <c r="A114" s="67"/>
      <c r="B114" s="66"/>
      <c r="C114" s="66"/>
      <c r="D114" s="223"/>
      <c r="E114" s="32"/>
      <c r="F114" s="369"/>
      <c r="G114" s="376"/>
      <c r="H114" s="376"/>
      <c r="I114" s="376"/>
      <c r="J114" s="376"/>
      <c r="K114" s="376"/>
      <c r="L114" s="376"/>
      <c r="M114" s="376"/>
      <c r="N114" s="376"/>
      <c r="O114" s="376"/>
      <c r="P114" s="376"/>
      <c r="Q114" s="377"/>
      <c r="S114" s="369"/>
      <c r="T114" s="376"/>
      <c r="U114" s="376"/>
      <c r="V114" s="376"/>
      <c r="W114" s="376"/>
      <c r="X114" s="376"/>
      <c r="Y114" s="376"/>
      <c r="Z114" s="376"/>
      <c r="AA114" s="376"/>
      <c r="AB114" s="376"/>
      <c r="AC114" s="376"/>
      <c r="AD114" s="377"/>
    </row>
    <row r="115" spans="1:30" s="148" customFormat="1" ht="37.15" customHeight="1" x14ac:dyDescent="0.2">
      <c r="A115" s="67"/>
      <c r="B115" s="66"/>
      <c r="C115" s="66"/>
      <c r="D115" s="223"/>
      <c r="E115" s="32"/>
      <c r="F115" s="369"/>
      <c r="G115" s="376"/>
      <c r="H115" s="376"/>
      <c r="I115" s="376"/>
      <c r="J115" s="376"/>
      <c r="K115" s="376"/>
      <c r="L115" s="376"/>
      <c r="M115" s="376"/>
      <c r="N115" s="376"/>
      <c r="O115" s="376"/>
      <c r="P115" s="376"/>
      <c r="Q115" s="377"/>
      <c r="S115" s="369"/>
      <c r="T115" s="376"/>
      <c r="U115" s="376"/>
      <c r="V115" s="376"/>
      <c r="W115" s="376"/>
      <c r="X115" s="376"/>
      <c r="Y115" s="376"/>
      <c r="Z115" s="376"/>
      <c r="AA115" s="376"/>
      <c r="AB115" s="376"/>
      <c r="AC115" s="376"/>
      <c r="AD115" s="377"/>
    </row>
    <row r="116" spans="1:30" s="57" customFormat="1" ht="24" customHeight="1" x14ac:dyDescent="0.2">
      <c r="A116" s="108"/>
      <c r="B116" s="38"/>
      <c r="C116" s="287"/>
      <c r="D116" s="24"/>
      <c r="E116" s="223"/>
      <c r="F116" s="106"/>
      <c r="G116" s="106"/>
      <c r="H116" s="106"/>
      <c r="I116" s="106"/>
      <c r="J116" s="106"/>
      <c r="K116" s="106"/>
      <c r="L116" s="106"/>
      <c r="M116" s="106"/>
      <c r="N116" s="106"/>
      <c r="O116" s="106"/>
      <c r="P116" s="106"/>
      <c r="Q116" s="106"/>
      <c r="R116" s="4"/>
      <c r="S116" s="106"/>
      <c r="T116" s="106"/>
      <c r="U116" s="106"/>
      <c r="V116" s="106"/>
      <c r="W116" s="106"/>
      <c r="X116" s="106"/>
      <c r="Y116" s="106"/>
      <c r="Z116" s="106"/>
      <c r="AA116" s="106"/>
      <c r="AB116" s="106"/>
      <c r="AC116" s="106"/>
      <c r="AD116" s="106"/>
    </row>
    <row r="117" spans="1:30" s="43" customFormat="1" ht="20.100000000000001" customHeight="1" x14ac:dyDescent="0.2">
      <c r="A117" s="106" t="s">
        <v>55</v>
      </c>
      <c r="B117" s="105"/>
      <c r="C117" s="291"/>
      <c r="D117" s="31"/>
      <c r="E117" s="31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31"/>
      <c r="S117" s="97"/>
      <c r="T117" s="97"/>
      <c r="U117" s="97"/>
      <c r="V117" s="97"/>
      <c r="W117" s="97"/>
      <c r="X117" s="97"/>
      <c r="Y117" s="97"/>
      <c r="Z117" s="97"/>
      <c r="AA117" s="97"/>
      <c r="AB117" s="97"/>
      <c r="AC117" s="97"/>
      <c r="AD117" s="97"/>
    </row>
    <row r="118" spans="1:30" ht="41.45" customHeight="1" x14ac:dyDescent="0.2">
      <c r="A118" s="134"/>
      <c r="B118" s="135"/>
      <c r="C118" s="138"/>
      <c r="D118" s="21"/>
      <c r="E118" s="290"/>
      <c r="F118" s="369"/>
      <c r="G118" s="376"/>
      <c r="H118" s="376"/>
      <c r="I118" s="376"/>
      <c r="J118" s="376"/>
      <c r="K118" s="376"/>
      <c r="L118" s="376"/>
      <c r="M118" s="376"/>
      <c r="N118" s="376"/>
      <c r="O118" s="376"/>
      <c r="P118" s="376"/>
      <c r="Q118" s="377"/>
      <c r="R118" s="22"/>
      <c r="S118" s="369"/>
      <c r="T118" s="376"/>
      <c r="U118" s="376"/>
      <c r="V118" s="376"/>
      <c r="W118" s="376"/>
      <c r="X118" s="376"/>
      <c r="Y118" s="376"/>
      <c r="Z118" s="376"/>
      <c r="AA118" s="376"/>
      <c r="AB118" s="376"/>
      <c r="AC118" s="376"/>
      <c r="AD118" s="377"/>
    </row>
    <row r="119" spans="1:30" s="165" customFormat="1" ht="66.599999999999994" customHeight="1" x14ac:dyDescent="0.2">
      <c r="A119" s="134"/>
      <c r="B119" s="135"/>
      <c r="C119" s="138"/>
      <c r="D119" s="130"/>
      <c r="E119" s="32"/>
      <c r="F119" s="369">
        <v>43585</v>
      </c>
      <c r="G119" s="370"/>
      <c r="H119" s="371"/>
      <c r="I119" s="369">
        <v>43676</v>
      </c>
      <c r="J119" s="370"/>
      <c r="K119" s="371"/>
      <c r="L119" s="369">
        <v>43769</v>
      </c>
      <c r="M119" s="370"/>
      <c r="N119" s="371"/>
      <c r="O119" s="369">
        <v>43860</v>
      </c>
      <c r="P119" s="370"/>
      <c r="Q119" s="371"/>
      <c r="R119" s="22"/>
      <c r="S119" s="369"/>
      <c r="T119" s="370"/>
      <c r="U119" s="371"/>
      <c r="V119" s="369"/>
      <c r="W119" s="370"/>
      <c r="X119" s="371"/>
      <c r="Y119" s="369"/>
      <c r="Z119" s="370"/>
      <c r="AA119" s="371"/>
      <c r="AB119" s="369"/>
      <c r="AC119" s="370"/>
      <c r="AD119" s="371"/>
    </row>
    <row r="120" spans="1:30" s="165" customFormat="1" ht="66.599999999999994" customHeight="1" x14ac:dyDescent="0.2">
      <c r="A120" s="134"/>
      <c r="B120" s="135"/>
      <c r="C120" s="138"/>
      <c r="D120" s="130"/>
      <c r="E120" s="32"/>
      <c r="F120" s="369">
        <v>43585</v>
      </c>
      <c r="G120" s="370"/>
      <c r="H120" s="371"/>
      <c r="I120" s="369">
        <v>43676</v>
      </c>
      <c r="J120" s="370"/>
      <c r="K120" s="371"/>
      <c r="L120" s="369">
        <v>43769</v>
      </c>
      <c r="M120" s="370"/>
      <c r="N120" s="371"/>
      <c r="O120" s="369">
        <v>43860</v>
      </c>
      <c r="P120" s="370"/>
      <c r="Q120" s="371"/>
      <c r="R120" s="22"/>
      <c r="S120" s="369"/>
      <c r="T120" s="370"/>
      <c r="U120" s="371"/>
      <c r="V120" s="369"/>
      <c r="W120" s="370"/>
      <c r="X120" s="371"/>
      <c r="Y120" s="369"/>
      <c r="Z120" s="370"/>
      <c r="AA120" s="371"/>
      <c r="AB120" s="369"/>
      <c r="AC120" s="370"/>
      <c r="AD120" s="371"/>
    </row>
    <row r="121" spans="1:30" s="165" customFormat="1" ht="66.599999999999994" customHeight="1" x14ac:dyDescent="0.2">
      <c r="A121" s="134"/>
      <c r="B121" s="135"/>
      <c r="C121" s="138"/>
      <c r="D121" s="130"/>
      <c r="E121" s="32"/>
      <c r="F121" s="369">
        <v>43585</v>
      </c>
      <c r="G121" s="370"/>
      <c r="H121" s="371"/>
      <c r="I121" s="369">
        <v>43676</v>
      </c>
      <c r="J121" s="370"/>
      <c r="K121" s="371"/>
      <c r="L121" s="369">
        <v>43769</v>
      </c>
      <c r="M121" s="370"/>
      <c r="N121" s="371"/>
      <c r="O121" s="369">
        <v>43860</v>
      </c>
      <c r="P121" s="370"/>
      <c r="Q121" s="371"/>
      <c r="R121" s="22"/>
      <c r="S121" s="369"/>
      <c r="T121" s="370"/>
      <c r="U121" s="371"/>
      <c r="V121" s="369"/>
      <c r="W121" s="370"/>
      <c r="X121" s="371"/>
      <c r="Y121" s="369"/>
      <c r="Z121" s="370"/>
      <c r="AA121" s="371"/>
      <c r="AB121" s="369"/>
      <c r="AC121" s="370"/>
      <c r="AD121" s="371"/>
    </row>
    <row r="122" spans="1:30" s="127" customFormat="1" ht="41.45" customHeight="1" x14ac:dyDescent="0.2">
      <c r="A122" s="134"/>
      <c r="B122" s="135"/>
      <c r="C122" s="138"/>
      <c r="D122" s="130"/>
      <c r="E122" s="29"/>
      <c r="F122" s="468"/>
      <c r="G122" s="469"/>
      <c r="H122" s="469"/>
      <c r="I122" s="469"/>
      <c r="J122" s="469"/>
      <c r="K122" s="469"/>
      <c r="L122" s="469"/>
      <c r="M122" s="469"/>
      <c r="N122" s="469"/>
      <c r="O122" s="469"/>
      <c r="P122" s="469"/>
      <c r="Q122" s="470"/>
      <c r="R122" s="22"/>
      <c r="S122" s="468" t="s">
        <v>93</v>
      </c>
      <c r="T122" s="469"/>
      <c r="U122" s="469"/>
      <c r="V122" s="469"/>
      <c r="W122" s="469"/>
      <c r="X122" s="469"/>
      <c r="Y122" s="469"/>
      <c r="Z122" s="469"/>
      <c r="AA122" s="469"/>
      <c r="AB122" s="469"/>
      <c r="AC122" s="469"/>
      <c r="AD122" s="470"/>
    </row>
    <row r="123" spans="1:30" s="124" customFormat="1" ht="41.45" customHeight="1" x14ac:dyDescent="0.2">
      <c r="A123" s="134"/>
      <c r="B123" s="135"/>
      <c r="C123" s="138"/>
      <c r="D123" s="130"/>
      <c r="E123" s="29"/>
      <c r="F123" s="468"/>
      <c r="G123" s="469"/>
      <c r="H123" s="469"/>
      <c r="I123" s="469"/>
      <c r="J123" s="469"/>
      <c r="K123" s="469"/>
      <c r="L123" s="469"/>
      <c r="M123" s="469"/>
      <c r="N123" s="469"/>
      <c r="O123" s="469"/>
      <c r="P123" s="469"/>
      <c r="Q123" s="470"/>
      <c r="R123" s="22"/>
      <c r="S123" s="468" t="s">
        <v>93</v>
      </c>
      <c r="T123" s="469"/>
      <c r="U123" s="469"/>
      <c r="V123" s="469"/>
      <c r="W123" s="469"/>
      <c r="X123" s="469"/>
      <c r="Y123" s="469"/>
      <c r="Z123" s="469"/>
      <c r="AA123" s="469"/>
      <c r="AB123" s="469"/>
      <c r="AC123" s="469"/>
      <c r="AD123" s="470"/>
    </row>
    <row r="124" spans="1:30" s="165" customFormat="1" ht="41.45" customHeight="1" x14ac:dyDescent="0.2">
      <c r="A124" s="134"/>
      <c r="B124" s="135"/>
      <c r="C124" s="138"/>
      <c r="D124" s="130"/>
      <c r="E124" s="29"/>
      <c r="F124" s="369">
        <v>43585</v>
      </c>
      <c r="G124" s="370"/>
      <c r="H124" s="371"/>
      <c r="I124" s="369">
        <v>43676</v>
      </c>
      <c r="J124" s="370"/>
      <c r="K124" s="371"/>
      <c r="L124" s="369">
        <v>43769</v>
      </c>
      <c r="M124" s="370"/>
      <c r="N124" s="371"/>
      <c r="O124" s="369">
        <v>43860</v>
      </c>
      <c r="P124" s="370"/>
      <c r="Q124" s="371"/>
      <c r="R124" s="22"/>
      <c r="S124" s="369"/>
      <c r="T124" s="370"/>
      <c r="U124" s="371"/>
      <c r="V124" s="369"/>
      <c r="W124" s="370"/>
      <c r="X124" s="371"/>
      <c r="Y124" s="369"/>
      <c r="Z124" s="370"/>
      <c r="AA124" s="371"/>
      <c r="AB124" s="369"/>
      <c r="AC124" s="370"/>
      <c r="AD124" s="371"/>
    </row>
    <row r="125" spans="1:30" s="165" customFormat="1" ht="41.45" customHeight="1" x14ac:dyDescent="0.2">
      <c r="A125" s="134"/>
      <c r="B125" s="135"/>
      <c r="C125" s="138"/>
      <c r="D125" s="130"/>
      <c r="E125" s="29"/>
      <c r="F125" s="369">
        <v>43585</v>
      </c>
      <c r="G125" s="370"/>
      <c r="H125" s="371"/>
      <c r="I125" s="369">
        <v>43676</v>
      </c>
      <c r="J125" s="370"/>
      <c r="K125" s="371"/>
      <c r="L125" s="369">
        <v>43769</v>
      </c>
      <c r="M125" s="370"/>
      <c r="N125" s="371"/>
      <c r="O125" s="369">
        <v>43860</v>
      </c>
      <c r="P125" s="370"/>
      <c r="Q125" s="371"/>
      <c r="R125" s="22"/>
      <c r="S125" s="369"/>
      <c r="T125" s="370"/>
      <c r="U125" s="371"/>
      <c r="V125" s="369"/>
      <c r="W125" s="370"/>
      <c r="X125" s="371"/>
      <c r="Y125" s="369"/>
      <c r="Z125" s="370"/>
      <c r="AA125" s="371"/>
      <c r="AB125" s="369"/>
      <c r="AC125" s="370"/>
      <c r="AD125" s="371"/>
    </row>
    <row r="126" spans="1:30" ht="41.45" customHeight="1" x14ac:dyDescent="0.2">
      <c r="A126" s="134"/>
      <c r="B126" s="135"/>
      <c r="C126" s="138"/>
      <c r="D126" s="24"/>
      <c r="E126" s="32"/>
      <c r="F126" s="369">
        <v>43585</v>
      </c>
      <c r="G126" s="370"/>
      <c r="H126" s="371"/>
      <c r="I126" s="369">
        <v>43676</v>
      </c>
      <c r="J126" s="370"/>
      <c r="K126" s="371"/>
      <c r="L126" s="369">
        <v>43769</v>
      </c>
      <c r="M126" s="370"/>
      <c r="N126" s="371"/>
      <c r="O126" s="369">
        <v>43860</v>
      </c>
      <c r="P126" s="370"/>
      <c r="Q126" s="371"/>
      <c r="S126" s="369"/>
      <c r="T126" s="376"/>
      <c r="U126" s="377"/>
      <c r="V126" s="369"/>
      <c r="W126" s="370"/>
      <c r="X126" s="371"/>
      <c r="Y126" s="369"/>
      <c r="Z126" s="376"/>
      <c r="AA126" s="377"/>
      <c r="AB126" s="459"/>
      <c r="AC126" s="460"/>
      <c r="AD126" s="461"/>
    </row>
    <row r="127" spans="1:30" s="57" customFormat="1" ht="41.45" customHeight="1" x14ac:dyDescent="0.2">
      <c r="A127" s="134"/>
      <c r="B127" s="135"/>
      <c r="C127" s="138"/>
      <c r="D127" s="24"/>
      <c r="E127" s="32"/>
      <c r="F127" s="369">
        <v>43477</v>
      </c>
      <c r="G127" s="376"/>
      <c r="H127" s="377"/>
      <c r="I127" s="369">
        <v>43568</v>
      </c>
      <c r="J127" s="376"/>
      <c r="K127" s="377"/>
      <c r="L127" s="335">
        <v>43659</v>
      </c>
      <c r="M127" s="376"/>
      <c r="N127" s="377"/>
      <c r="O127" s="335">
        <v>43750</v>
      </c>
      <c r="P127" s="376"/>
      <c r="Q127" s="377"/>
      <c r="S127" s="462"/>
      <c r="T127" s="463"/>
      <c r="U127" s="464"/>
      <c r="V127" s="369"/>
      <c r="W127" s="376"/>
      <c r="X127" s="377"/>
      <c r="Y127" s="335"/>
      <c r="Z127" s="376"/>
      <c r="AA127" s="377"/>
      <c r="AB127" s="459"/>
      <c r="AC127" s="460"/>
      <c r="AD127" s="461"/>
    </row>
    <row r="128" spans="1:30" ht="62.45" customHeight="1" x14ac:dyDescent="0.2">
      <c r="A128" s="134"/>
      <c r="B128" s="135"/>
      <c r="C128" s="138"/>
      <c r="D128" s="31"/>
      <c r="E128" s="29"/>
      <c r="F128" s="369">
        <v>43524</v>
      </c>
      <c r="G128" s="376"/>
      <c r="H128" s="377"/>
      <c r="I128" s="369">
        <v>43616</v>
      </c>
      <c r="J128" s="376"/>
      <c r="K128" s="377"/>
      <c r="L128" s="465">
        <v>43708</v>
      </c>
      <c r="M128" s="466"/>
      <c r="N128" s="467"/>
      <c r="O128" s="335">
        <v>43799</v>
      </c>
      <c r="P128" s="376"/>
      <c r="Q128" s="377"/>
      <c r="S128" s="369"/>
      <c r="T128" s="376"/>
      <c r="U128" s="377"/>
      <c r="V128" s="354"/>
      <c r="W128" s="376"/>
      <c r="X128" s="377"/>
      <c r="Y128" s="465"/>
      <c r="Z128" s="466"/>
      <c r="AA128" s="467"/>
      <c r="AB128" s="410"/>
      <c r="AC128" s="460"/>
      <c r="AD128" s="461"/>
    </row>
    <row r="129" spans="1:30" s="165" customFormat="1" ht="34.5" customHeight="1" x14ac:dyDescent="0.2">
      <c r="A129" s="134"/>
      <c r="B129" s="135"/>
      <c r="C129" s="138"/>
      <c r="D129" s="31"/>
      <c r="E129" s="29"/>
      <c r="F129" s="357">
        <v>43646</v>
      </c>
      <c r="G129" s="357"/>
      <c r="H129" s="357"/>
      <c r="I129" s="357"/>
      <c r="J129" s="357"/>
      <c r="K129" s="357"/>
      <c r="L129" s="357">
        <v>43830</v>
      </c>
      <c r="M129" s="357"/>
      <c r="N129" s="357"/>
      <c r="O129" s="357"/>
      <c r="P129" s="357"/>
      <c r="Q129" s="357"/>
      <c r="S129" s="357"/>
      <c r="T129" s="357"/>
      <c r="U129" s="357"/>
      <c r="V129" s="357"/>
      <c r="W129" s="357"/>
      <c r="X129" s="357"/>
      <c r="Y129" s="357"/>
      <c r="Z129" s="357"/>
      <c r="AA129" s="357"/>
      <c r="AB129" s="357"/>
      <c r="AC129" s="357"/>
      <c r="AD129" s="357"/>
    </row>
    <row r="130" spans="1:30" s="55" customFormat="1" ht="19.5" customHeight="1" x14ac:dyDescent="0.2">
      <c r="A130" s="97"/>
      <c r="B130" s="38"/>
      <c r="C130" s="97"/>
      <c r="D130" s="97"/>
      <c r="E130" s="223"/>
      <c r="F130" s="106"/>
      <c r="G130" s="106"/>
      <c r="H130" s="106"/>
      <c r="I130" s="106"/>
      <c r="J130" s="106"/>
      <c r="K130" s="106"/>
      <c r="L130" s="106"/>
      <c r="M130" s="106"/>
      <c r="N130" s="106"/>
      <c r="O130" s="106"/>
      <c r="P130" s="106"/>
      <c r="Q130" s="106"/>
      <c r="R130" s="4"/>
      <c r="S130" s="106"/>
      <c r="T130" s="106"/>
      <c r="U130" s="106"/>
      <c r="V130" s="106"/>
      <c r="W130" s="106"/>
      <c r="X130" s="106"/>
      <c r="Y130" s="106"/>
      <c r="Z130" s="106"/>
      <c r="AA130" s="106"/>
      <c r="AB130" s="106"/>
      <c r="AC130" s="106"/>
      <c r="AD130" s="106"/>
    </row>
    <row r="131" spans="1:30" s="43" customFormat="1" ht="20.100000000000001" customHeight="1" x14ac:dyDescent="0.2">
      <c r="A131" s="106" t="s">
        <v>54</v>
      </c>
      <c r="B131" s="105"/>
      <c r="C131" s="291"/>
      <c r="D131" s="291"/>
      <c r="E131" s="31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31"/>
      <c r="S131" s="97"/>
      <c r="T131" s="97"/>
      <c r="U131" s="97"/>
      <c r="V131" s="97"/>
      <c r="W131" s="97"/>
      <c r="X131" s="97"/>
      <c r="Y131" s="97"/>
      <c r="Z131" s="97"/>
      <c r="AA131" s="97"/>
      <c r="AB131" s="97"/>
      <c r="AC131" s="97"/>
      <c r="AD131" s="97"/>
    </row>
    <row r="132" spans="1:30" s="43" customFormat="1" ht="43.5" customHeight="1" x14ac:dyDescent="0.2">
      <c r="A132" s="139"/>
      <c r="B132" s="135"/>
      <c r="C132" s="135"/>
      <c r="D132" s="289"/>
      <c r="E132" s="28"/>
      <c r="F132" s="369">
        <v>43585</v>
      </c>
      <c r="G132" s="370"/>
      <c r="H132" s="371"/>
      <c r="I132" s="369">
        <v>43676</v>
      </c>
      <c r="J132" s="370"/>
      <c r="K132" s="371"/>
      <c r="L132" s="369">
        <v>43769</v>
      </c>
      <c r="M132" s="370"/>
      <c r="N132" s="371"/>
      <c r="O132" s="369">
        <v>43860</v>
      </c>
      <c r="P132" s="370"/>
      <c r="Q132" s="371"/>
      <c r="S132" s="369"/>
      <c r="T132" s="370"/>
      <c r="U132" s="371"/>
      <c r="V132" s="369"/>
      <c r="W132" s="370"/>
      <c r="X132" s="371"/>
      <c r="Y132" s="369"/>
      <c r="Z132" s="370"/>
      <c r="AA132" s="371"/>
      <c r="AB132" s="369"/>
      <c r="AC132" s="370"/>
      <c r="AD132" s="371"/>
    </row>
    <row r="133" spans="1:30" s="173" customFormat="1" ht="43.5" customHeight="1" x14ac:dyDescent="0.2">
      <c r="A133" s="139"/>
      <c r="B133" s="135"/>
      <c r="C133" s="135"/>
      <c r="D133" s="289"/>
      <c r="E133" s="28"/>
      <c r="F133" s="369">
        <v>43585</v>
      </c>
      <c r="G133" s="370"/>
      <c r="H133" s="371"/>
      <c r="I133" s="369">
        <v>43676</v>
      </c>
      <c r="J133" s="370"/>
      <c r="K133" s="371"/>
      <c r="L133" s="369">
        <v>43769</v>
      </c>
      <c r="M133" s="370"/>
      <c r="N133" s="371"/>
      <c r="O133" s="369">
        <v>43860</v>
      </c>
      <c r="P133" s="370"/>
      <c r="Q133" s="371"/>
      <c r="S133" s="369"/>
      <c r="T133" s="370"/>
      <c r="U133" s="371"/>
      <c r="V133" s="369"/>
      <c r="W133" s="370"/>
      <c r="X133" s="371"/>
      <c r="Y133" s="369"/>
      <c r="Z133" s="370"/>
      <c r="AA133" s="371"/>
      <c r="AB133" s="369"/>
      <c r="AC133" s="370"/>
      <c r="AD133" s="371"/>
    </row>
    <row r="134" spans="1:30" s="173" customFormat="1" ht="43.5" customHeight="1" x14ac:dyDescent="0.2">
      <c r="A134" s="139"/>
      <c r="B134" s="135"/>
      <c r="C134" s="135"/>
      <c r="D134" s="289"/>
      <c r="E134" s="28"/>
      <c r="F134" s="369">
        <v>43585</v>
      </c>
      <c r="G134" s="370"/>
      <c r="H134" s="371"/>
      <c r="I134" s="369">
        <v>43676</v>
      </c>
      <c r="J134" s="370"/>
      <c r="K134" s="371"/>
      <c r="L134" s="369">
        <v>43769</v>
      </c>
      <c r="M134" s="370"/>
      <c r="N134" s="371"/>
      <c r="O134" s="369">
        <v>43860</v>
      </c>
      <c r="P134" s="370"/>
      <c r="Q134" s="371"/>
      <c r="S134" s="369"/>
      <c r="T134" s="370"/>
      <c r="U134" s="371"/>
      <c r="V134" s="369"/>
      <c r="W134" s="370"/>
      <c r="X134" s="371"/>
      <c r="Y134" s="369"/>
      <c r="Z134" s="370"/>
      <c r="AA134" s="371"/>
      <c r="AB134" s="369"/>
      <c r="AC134" s="370"/>
      <c r="AD134" s="371"/>
    </row>
    <row r="135" spans="1:30" s="173" customFormat="1" ht="43.5" customHeight="1" x14ac:dyDescent="0.2">
      <c r="A135" s="139"/>
      <c r="B135" s="135"/>
      <c r="C135" s="135"/>
      <c r="D135" s="289"/>
      <c r="E135" s="28"/>
      <c r="F135" s="369">
        <v>43585</v>
      </c>
      <c r="G135" s="370"/>
      <c r="H135" s="371"/>
      <c r="I135" s="369">
        <v>43676</v>
      </c>
      <c r="J135" s="370"/>
      <c r="K135" s="371"/>
      <c r="L135" s="369">
        <v>43769</v>
      </c>
      <c r="M135" s="370"/>
      <c r="N135" s="371"/>
      <c r="O135" s="369">
        <v>43860</v>
      </c>
      <c r="P135" s="370"/>
      <c r="Q135" s="371"/>
      <c r="S135" s="369"/>
      <c r="T135" s="370"/>
      <c r="U135" s="371"/>
      <c r="V135" s="369"/>
      <c r="W135" s="370"/>
      <c r="X135" s="371"/>
      <c r="Y135" s="369"/>
      <c r="Z135" s="370"/>
      <c r="AA135" s="371"/>
      <c r="AB135" s="369"/>
      <c r="AC135" s="370"/>
      <c r="AD135" s="371"/>
    </row>
    <row r="136" spans="1:30" s="173" customFormat="1" ht="43.5" customHeight="1" x14ac:dyDescent="0.2">
      <c r="A136" s="139"/>
      <c r="B136" s="135"/>
      <c r="C136" s="135"/>
      <c r="D136" s="289"/>
      <c r="E136" s="28"/>
      <c r="F136" s="369">
        <v>43585</v>
      </c>
      <c r="G136" s="370"/>
      <c r="H136" s="371"/>
      <c r="I136" s="369">
        <v>43676</v>
      </c>
      <c r="J136" s="370"/>
      <c r="K136" s="371"/>
      <c r="L136" s="369">
        <v>43769</v>
      </c>
      <c r="M136" s="370"/>
      <c r="N136" s="371"/>
      <c r="O136" s="369">
        <v>43860</v>
      </c>
      <c r="P136" s="370"/>
      <c r="Q136" s="371"/>
      <c r="S136" s="369"/>
      <c r="T136" s="370"/>
      <c r="U136" s="371"/>
      <c r="V136" s="369"/>
      <c r="W136" s="370"/>
      <c r="X136" s="371"/>
      <c r="Y136" s="369"/>
      <c r="Z136" s="370"/>
      <c r="AA136" s="371"/>
      <c r="AB136" s="369"/>
      <c r="AC136" s="370"/>
      <c r="AD136" s="371"/>
    </row>
    <row r="137" spans="1:30" s="173" customFormat="1" ht="43.5" customHeight="1" x14ac:dyDescent="0.2">
      <c r="A137" s="139"/>
      <c r="B137" s="135"/>
      <c r="C137" s="135"/>
      <c r="D137" s="289"/>
      <c r="E137" s="28"/>
      <c r="F137" s="369">
        <v>43585</v>
      </c>
      <c r="G137" s="370"/>
      <c r="H137" s="371"/>
      <c r="I137" s="369">
        <v>43676</v>
      </c>
      <c r="J137" s="370"/>
      <c r="K137" s="371"/>
      <c r="L137" s="369">
        <v>43769</v>
      </c>
      <c r="M137" s="370"/>
      <c r="N137" s="371"/>
      <c r="O137" s="369">
        <v>43860</v>
      </c>
      <c r="P137" s="370"/>
      <c r="Q137" s="371"/>
      <c r="S137" s="369"/>
      <c r="T137" s="370"/>
      <c r="U137" s="371"/>
      <c r="V137" s="369"/>
      <c r="W137" s="370"/>
      <c r="X137" s="371"/>
      <c r="Y137" s="369"/>
      <c r="Z137" s="370"/>
      <c r="AA137" s="371"/>
      <c r="AB137" s="369"/>
      <c r="AC137" s="370"/>
      <c r="AD137" s="371"/>
    </row>
    <row r="138" spans="1:30" ht="24" customHeight="1" x14ac:dyDescent="0.2">
      <c r="A138" s="104"/>
      <c r="B138" s="105"/>
      <c r="C138" s="291"/>
      <c r="D138" s="31"/>
      <c r="E138" s="223"/>
      <c r="F138" s="106"/>
      <c r="G138" s="106"/>
      <c r="H138" s="106"/>
      <c r="I138" s="106"/>
      <c r="J138" s="106"/>
      <c r="K138" s="106"/>
      <c r="L138" s="106"/>
      <c r="M138" s="106"/>
      <c r="N138" s="106"/>
      <c r="O138" s="106"/>
      <c r="P138" s="106"/>
      <c r="Q138" s="106"/>
      <c r="R138" s="4"/>
      <c r="S138" s="106"/>
      <c r="T138" s="106"/>
      <c r="U138" s="106"/>
      <c r="V138" s="106"/>
      <c r="W138" s="106"/>
      <c r="X138" s="106"/>
      <c r="Y138" s="106"/>
      <c r="Z138" s="106"/>
      <c r="AA138" s="106"/>
      <c r="AB138" s="106"/>
      <c r="AC138" s="106"/>
      <c r="AD138" s="106"/>
    </row>
    <row r="139" spans="1:30" ht="20.25" customHeight="1" x14ac:dyDescent="0.2">
      <c r="A139" s="102" t="s">
        <v>52</v>
      </c>
      <c r="B139" s="103"/>
      <c r="C139" s="291"/>
      <c r="D139" s="24"/>
      <c r="E139" s="31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31"/>
      <c r="S139" s="97"/>
      <c r="T139" s="97"/>
      <c r="U139" s="97"/>
      <c r="V139" s="97"/>
      <c r="W139" s="97"/>
      <c r="X139" s="97"/>
      <c r="Y139" s="97"/>
      <c r="Z139" s="97"/>
      <c r="AA139" s="97"/>
      <c r="AB139" s="97"/>
      <c r="AC139" s="97"/>
      <c r="AD139" s="97"/>
    </row>
    <row r="140" spans="1:30" s="57" customFormat="1" ht="33" customHeight="1" x14ac:dyDescent="0.2">
      <c r="A140" s="134"/>
      <c r="B140" s="135"/>
      <c r="C140" s="138"/>
      <c r="D140" s="223"/>
      <c r="E140" s="290"/>
      <c r="F140" s="194"/>
      <c r="G140" s="215"/>
      <c r="H140" s="215"/>
      <c r="I140" s="216"/>
      <c r="J140" s="170">
        <v>43601</v>
      </c>
      <c r="K140" s="456"/>
      <c r="L140" s="457"/>
      <c r="M140" s="457"/>
      <c r="N140" s="457"/>
      <c r="O140" s="457"/>
      <c r="P140" s="457"/>
      <c r="Q140" s="458"/>
      <c r="S140" s="244"/>
      <c r="T140" s="252"/>
      <c r="U140" s="252"/>
      <c r="V140" s="257"/>
      <c r="W140" s="233"/>
      <c r="X140" s="456"/>
      <c r="Y140" s="457"/>
      <c r="Z140" s="457"/>
      <c r="AA140" s="457"/>
      <c r="AB140" s="457"/>
      <c r="AC140" s="457"/>
      <c r="AD140" s="458"/>
    </row>
    <row r="141" spans="1:30" s="57" customFormat="1" ht="33" customHeight="1" x14ac:dyDescent="0.2">
      <c r="A141" s="134"/>
      <c r="B141" s="135"/>
      <c r="C141" s="138"/>
      <c r="D141" s="223"/>
      <c r="E141" s="290"/>
      <c r="F141" s="194"/>
      <c r="G141" s="170">
        <v>43511</v>
      </c>
      <c r="H141" s="215"/>
      <c r="I141" s="216"/>
      <c r="J141" s="216"/>
      <c r="K141" s="457"/>
      <c r="L141" s="457"/>
      <c r="M141" s="457"/>
      <c r="N141" s="457"/>
      <c r="O141" s="457"/>
      <c r="P141" s="457"/>
      <c r="Q141" s="458"/>
      <c r="S141" s="244"/>
      <c r="T141" s="331"/>
      <c r="U141" s="252"/>
      <c r="V141" s="257"/>
      <c r="W141" s="257"/>
      <c r="X141" s="457"/>
      <c r="Y141" s="457"/>
      <c r="Z141" s="457"/>
      <c r="AA141" s="457"/>
      <c r="AB141" s="457"/>
      <c r="AC141" s="457"/>
      <c r="AD141" s="458"/>
    </row>
    <row r="142" spans="1:30" s="57" customFormat="1" ht="33" customHeight="1" x14ac:dyDescent="0.2">
      <c r="A142" s="134"/>
      <c r="B142" s="135"/>
      <c r="C142" s="138"/>
      <c r="D142" s="223"/>
      <c r="E142" s="290"/>
      <c r="F142" s="194"/>
      <c r="G142" s="233">
        <v>43511</v>
      </c>
      <c r="H142" s="215"/>
      <c r="I142" s="216"/>
      <c r="J142" s="216"/>
      <c r="K142" s="457"/>
      <c r="L142" s="457"/>
      <c r="M142" s="457"/>
      <c r="N142" s="457"/>
      <c r="O142" s="457"/>
      <c r="P142" s="457"/>
      <c r="Q142" s="458"/>
      <c r="S142" s="244"/>
      <c r="T142" s="331"/>
      <c r="U142" s="252"/>
      <c r="V142" s="257"/>
      <c r="W142" s="257"/>
      <c r="X142" s="457"/>
      <c r="Y142" s="457"/>
      <c r="Z142" s="457"/>
      <c r="AA142" s="457"/>
      <c r="AB142" s="457"/>
      <c r="AC142" s="457"/>
      <c r="AD142" s="458"/>
    </row>
    <row r="143" spans="1:30" s="165" customFormat="1" ht="42.75" customHeight="1" x14ac:dyDescent="0.2">
      <c r="A143" s="134"/>
      <c r="B143" s="135"/>
      <c r="C143" s="138"/>
      <c r="D143" s="223"/>
      <c r="E143" s="290"/>
      <c r="F143" s="369">
        <v>43511</v>
      </c>
      <c r="G143" s="370"/>
      <c r="H143" s="371"/>
      <c r="I143" s="369">
        <v>43601</v>
      </c>
      <c r="J143" s="370"/>
      <c r="K143" s="371"/>
      <c r="L143" s="369">
        <v>43693</v>
      </c>
      <c r="M143" s="370"/>
      <c r="N143" s="371"/>
      <c r="O143" s="369">
        <v>43784</v>
      </c>
      <c r="P143" s="370"/>
      <c r="Q143" s="371"/>
      <c r="S143" s="454"/>
      <c r="T143" s="454"/>
      <c r="U143" s="454"/>
      <c r="V143" s="455"/>
      <c r="W143" s="455"/>
      <c r="X143" s="455"/>
      <c r="Y143" s="455"/>
      <c r="Z143" s="455"/>
      <c r="AA143" s="455"/>
      <c r="AB143" s="455"/>
      <c r="AC143" s="455"/>
      <c r="AD143" s="455"/>
    </row>
    <row r="144" spans="1:30" s="165" customFormat="1" ht="42.75" customHeight="1" x14ac:dyDescent="0.2">
      <c r="A144" s="134"/>
      <c r="B144" s="135"/>
      <c r="C144" s="138"/>
      <c r="D144" s="223"/>
      <c r="E144" s="290"/>
      <c r="F144" s="369">
        <v>43511</v>
      </c>
      <c r="G144" s="370"/>
      <c r="H144" s="371"/>
      <c r="I144" s="369">
        <v>43601</v>
      </c>
      <c r="J144" s="370"/>
      <c r="K144" s="371"/>
      <c r="L144" s="369">
        <v>43693</v>
      </c>
      <c r="M144" s="370"/>
      <c r="N144" s="371"/>
      <c r="O144" s="369">
        <v>43784</v>
      </c>
      <c r="P144" s="370"/>
      <c r="Q144" s="371"/>
      <c r="S144" s="454"/>
      <c r="T144" s="454"/>
      <c r="U144" s="454"/>
      <c r="V144" s="455"/>
      <c r="W144" s="455"/>
      <c r="X144" s="455"/>
      <c r="Y144" s="455"/>
      <c r="Z144" s="455"/>
      <c r="AA144" s="455"/>
      <c r="AB144" s="455"/>
      <c r="AC144" s="455"/>
      <c r="AD144" s="455"/>
    </row>
    <row r="145" spans="1:30" s="165" customFormat="1" ht="42.75" customHeight="1" x14ac:dyDescent="0.2">
      <c r="A145" s="134"/>
      <c r="B145" s="135"/>
      <c r="C145" s="138"/>
      <c r="D145" s="223"/>
      <c r="E145" s="290"/>
      <c r="F145" s="369">
        <v>43511</v>
      </c>
      <c r="G145" s="370"/>
      <c r="H145" s="371"/>
      <c r="I145" s="369">
        <v>43601</v>
      </c>
      <c r="J145" s="370"/>
      <c r="K145" s="371"/>
      <c r="L145" s="369">
        <v>43693</v>
      </c>
      <c r="M145" s="370"/>
      <c r="N145" s="371"/>
      <c r="O145" s="369">
        <v>43784</v>
      </c>
      <c r="P145" s="370"/>
      <c r="Q145" s="371"/>
      <c r="S145" s="454"/>
      <c r="T145" s="454"/>
      <c r="U145" s="454"/>
      <c r="V145" s="455"/>
      <c r="W145" s="455"/>
      <c r="X145" s="455"/>
      <c r="Y145" s="455"/>
      <c r="Z145" s="455"/>
      <c r="AA145" s="455"/>
      <c r="AB145" s="455"/>
      <c r="AC145" s="455"/>
      <c r="AD145" s="455"/>
    </row>
    <row r="146" spans="1:30" s="165" customFormat="1" ht="42.75" customHeight="1" x14ac:dyDescent="0.2">
      <c r="A146" s="134"/>
      <c r="B146" s="135"/>
      <c r="C146" s="138"/>
      <c r="D146" s="223"/>
      <c r="E146" s="290"/>
      <c r="F146" s="369">
        <v>43511</v>
      </c>
      <c r="G146" s="370"/>
      <c r="H146" s="371"/>
      <c r="I146" s="369">
        <v>43601</v>
      </c>
      <c r="J146" s="370"/>
      <c r="K146" s="371"/>
      <c r="L146" s="369">
        <v>43693</v>
      </c>
      <c r="M146" s="370"/>
      <c r="N146" s="371"/>
      <c r="O146" s="369">
        <v>43784</v>
      </c>
      <c r="P146" s="370"/>
      <c r="Q146" s="371"/>
      <c r="S146" s="454"/>
      <c r="T146" s="454"/>
      <c r="U146" s="454"/>
      <c r="V146" s="455"/>
      <c r="W146" s="455"/>
      <c r="X146" s="455"/>
      <c r="Y146" s="455"/>
      <c r="Z146" s="455"/>
      <c r="AA146" s="455"/>
      <c r="AB146" s="455"/>
      <c r="AC146" s="455"/>
      <c r="AD146" s="455"/>
    </row>
    <row r="147" spans="1:30" s="165" customFormat="1" ht="42.75" customHeight="1" x14ac:dyDescent="0.2">
      <c r="A147" s="134"/>
      <c r="B147" s="135"/>
      <c r="C147" s="138"/>
      <c r="D147" s="223"/>
      <c r="E147" s="290"/>
      <c r="F147" s="369">
        <v>43511</v>
      </c>
      <c r="G147" s="370"/>
      <c r="H147" s="371"/>
      <c r="I147" s="369">
        <v>43601</v>
      </c>
      <c r="J147" s="370"/>
      <c r="K147" s="371"/>
      <c r="L147" s="369">
        <v>43693</v>
      </c>
      <c r="M147" s="370"/>
      <c r="N147" s="371"/>
      <c r="O147" s="369">
        <v>43784</v>
      </c>
      <c r="P147" s="370"/>
      <c r="Q147" s="371"/>
      <c r="S147" s="454"/>
      <c r="T147" s="454"/>
      <c r="U147" s="454"/>
      <c r="V147" s="455"/>
      <c r="W147" s="455"/>
      <c r="X147" s="455"/>
      <c r="Y147" s="455"/>
      <c r="Z147" s="455"/>
      <c r="AA147" s="455"/>
      <c r="AB147" s="455"/>
      <c r="AC147" s="455"/>
      <c r="AD147" s="455"/>
    </row>
    <row r="148" spans="1:30" s="165" customFormat="1" ht="42.75" customHeight="1" x14ac:dyDescent="0.2">
      <c r="A148" s="134"/>
      <c r="B148" s="135"/>
      <c r="C148" s="138"/>
      <c r="D148" s="223"/>
      <c r="E148" s="290"/>
      <c r="F148" s="369">
        <v>43511</v>
      </c>
      <c r="G148" s="370"/>
      <c r="H148" s="371"/>
      <c r="I148" s="369">
        <v>43601</v>
      </c>
      <c r="J148" s="370"/>
      <c r="K148" s="371"/>
      <c r="L148" s="369">
        <v>43693</v>
      </c>
      <c r="M148" s="370"/>
      <c r="N148" s="371"/>
      <c r="O148" s="369">
        <v>43784</v>
      </c>
      <c r="P148" s="370"/>
      <c r="Q148" s="371"/>
      <c r="S148" s="454"/>
      <c r="T148" s="454"/>
      <c r="U148" s="454"/>
      <c r="V148" s="455"/>
      <c r="W148" s="455"/>
      <c r="X148" s="455"/>
      <c r="Y148" s="455"/>
      <c r="Z148" s="455"/>
      <c r="AA148" s="455"/>
      <c r="AB148" s="455"/>
      <c r="AC148" s="455"/>
      <c r="AD148" s="455"/>
    </row>
    <row r="149" spans="1:30" s="165" customFormat="1" ht="42.75" customHeight="1" x14ac:dyDescent="0.2">
      <c r="A149" s="134"/>
      <c r="B149" s="135"/>
      <c r="C149" s="138"/>
      <c r="D149" s="223"/>
      <c r="E149" s="290"/>
      <c r="F149" s="369">
        <v>43511</v>
      </c>
      <c r="G149" s="370"/>
      <c r="H149" s="371"/>
      <c r="I149" s="369">
        <v>43601</v>
      </c>
      <c r="J149" s="370"/>
      <c r="K149" s="371"/>
      <c r="L149" s="369">
        <v>43693</v>
      </c>
      <c r="M149" s="370"/>
      <c r="N149" s="371"/>
      <c r="O149" s="369">
        <v>43784</v>
      </c>
      <c r="P149" s="370"/>
      <c r="Q149" s="371"/>
      <c r="S149" s="454"/>
      <c r="T149" s="454"/>
      <c r="U149" s="454"/>
      <c r="V149" s="455"/>
      <c r="W149" s="455"/>
      <c r="X149" s="455"/>
      <c r="Y149" s="455"/>
      <c r="Z149" s="455"/>
      <c r="AA149" s="455"/>
      <c r="AB149" s="455"/>
      <c r="AC149" s="455"/>
      <c r="AD149" s="455"/>
    </row>
    <row r="150" spans="1:30" s="57" customFormat="1" ht="40.15" customHeight="1" x14ac:dyDescent="0.2">
      <c r="A150" s="134"/>
      <c r="B150" s="135"/>
      <c r="C150" s="140"/>
      <c r="D150" s="223"/>
      <c r="E150" s="290"/>
      <c r="F150" s="197"/>
      <c r="G150" s="217"/>
      <c r="H150" s="217"/>
      <c r="I150" s="217"/>
      <c r="J150" s="217"/>
      <c r="K150" s="217"/>
      <c r="L150" s="217"/>
      <c r="M150" s="218"/>
      <c r="N150" s="170">
        <v>43693</v>
      </c>
      <c r="O150" s="216"/>
      <c r="P150" s="216"/>
      <c r="Q150" s="219"/>
      <c r="S150" s="197"/>
      <c r="T150" s="217"/>
      <c r="U150" s="217"/>
      <c r="V150" s="217"/>
      <c r="W150" s="217"/>
      <c r="X150" s="217"/>
      <c r="Y150" s="217"/>
      <c r="Z150" s="218"/>
      <c r="AA150" s="233"/>
      <c r="AB150" s="257"/>
      <c r="AC150" s="257"/>
      <c r="AD150" s="258"/>
    </row>
    <row r="151" spans="1:30" s="124" customFormat="1" ht="49.15" customHeight="1" x14ac:dyDescent="0.2">
      <c r="A151" s="134"/>
      <c r="B151" s="135"/>
      <c r="C151" s="140"/>
      <c r="D151" s="223"/>
      <c r="E151" s="28"/>
      <c r="F151" s="197"/>
      <c r="G151" s="217"/>
      <c r="H151" s="170">
        <v>43539</v>
      </c>
      <c r="I151" s="373"/>
      <c r="J151" s="374"/>
      <c r="K151" s="374"/>
      <c r="L151" s="374"/>
      <c r="M151" s="374"/>
      <c r="N151" s="374"/>
      <c r="O151" s="374"/>
      <c r="P151" s="374"/>
      <c r="Q151" s="375"/>
      <c r="S151" s="197"/>
      <c r="T151" s="217"/>
      <c r="U151" s="233"/>
      <c r="V151" s="373"/>
      <c r="W151" s="374"/>
      <c r="X151" s="374"/>
      <c r="Y151" s="374"/>
      <c r="Z151" s="374"/>
      <c r="AA151" s="374"/>
      <c r="AB151" s="374"/>
      <c r="AC151" s="374"/>
      <c r="AD151" s="375"/>
    </row>
    <row r="152" spans="1:30" s="124" customFormat="1" ht="49.15" customHeight="1" x14ac:dyDescent="0.2">
      <c r="A152" s="134"/>
      <c r="B152" s="135"/>
      <c r="C152" s="140"/>
      <c r="D152" s="223"/>
      <c r="E152" s="290"/>
      <c r="F152" s="373"/>
      <c r="G152" s="374"/>
      <c r="H152" s="374"/>
      <c r="I152" s="374"/>
      <c r="J152" s="374"/>
      <c r="K152" s="374"/>
      <c r="L152" s="374"/>
      <c r="M152" s="375"/>
      <c r="N152" s="233">
        <v>43693</v>
      </c>
      <c r="O152" s="217"/>
      <c r="P152" s="217"/>
      <c r="Q152" s="218"/>
      <c r="S152" s="373"/>
      <c r="T152" s="374"/>
      <c r="U152" s="374"/>
      <c r="V152" s="374"/>
      <c r="W152" s="374"/>
      <c r="X152" s="374"/>
      <c r="Y152" s="374"/>
      <c r="Z152" s="375"/>
      <c r="AA152" s="233"/>
      <c r="AB152" s="217"/>
      <c r="AC152" s="217"/>
      <c r="AD152" s="218"/>
    </row>
    <row r="153" spans="1:30" s="165" customFormat="1" ht="49.15" customHeight="1" x14ac:dyDescent="0.2">
      <c r="A153" s="134"/>
      <c r="B153" s="135"/>
      <c r="C153" s="140"/>
      <c r="D153" s="223"/>
      <c r="E153" s="29"/>
      <c r="F153" s="357">
        <v>43646</v>
      </c>
      <c r="G153" s="357"/>
      <c r="H153" s="357"/>
      <c r="I153" s="357"/>
      <c r="J153" s="357"/>
      <c r="K153" s="357"/>
      <c r="L153" s="357">
        <v>43830</v>
      </c>
      <c r="M153" s="357"/>
      <c r="N153" s="357"/>
      <c r="O153" s="357"/>
      <c r="P153" s="357"/>
      <c r="Q153" s="357"/>
      <c r="S153" s="357"/>
      <c r="T153" s="357"/>
      <c r="U153" s="357"/>
      <c r="V153" s="357"/>
      <c r="W153" s="357"/>
      <c r="X153" s="357"/>
      <c r="Y153" s="357"/>
      <c r="Z153" s="357"/>
      <c r="AA153" s="357"/>
      <c r="AB153" s="357"/>
      <c r="AC153" s="357"/>
      <c r="AD153" s="357"/>
    </row>
    <row r="154" spans="1:30" ht="19.5" customHeight="1" x14ac:dyDescent="0.2">
      <c r="A154" s="97"/>
      <c r="B154" s="38"/>
      <c r="C154" s="97"/>
      <c r="D154" s="97"/>
      <c r="E154" s="291"/>
      <c r="F154" s="106"/>
      <c r="G154" s="106"/>
      <c r="H154" s="106"/>
      <c r="I154" s="106"/>
      <c r="J154" s="106"/>
      <c r="K154" s="106"/>
      <c r="L154" s="106"/>
      <c r="M154" s="106"/>
      <c r="N154" s="106"/>
      <c r="O154" s="106"/>
      <c r="P154" s="106"/>
      <c r="Q154" s="106"/>
      <c r="R154" s="4"/>
      <c r="S154" s="106"/>
      <c r="T154" s="106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</row>
    <row r="155" spans="1:30" ht="20.100000000000001" customHeight="1" x14ac:dyDescent="0.2">
      <c r="A155" s="488" t="s">
        <v>56</v>
      </c>
      <c r="B155" s="489"/>
      <c r="C155" s="489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31"/>
      <c r="S155" s="97"/>
      <c r="T155" s="97"/>
      <c r="U155" s="97"/>
      <c r="V155" s="97"/>
      <c r="W155" s="97"/>
      <c r="X155" s="97"/>
      <c r="Y155" s="97"/>
      <c r="Z155" s="97"/>
      <c r="AA155" s="97"/>
      <c r="AB155" s="97"/>
      <c r="AC155" s="97"/>
      <c r="AD155" s="97"/>
    </row>
    <row r="156" spans="1:30" ht="37.9" customHeight="1" x14ac:dyDescent="0.2">
      <c r="A156" s="139"/>
      <c r="B156" s="135"/>
      <c r="C156" s="140"/>
      <c r="D156" s="24"/>
      <c r="E156" s="290"/>
      <c r="F156" s="372"/>
      <c r="G156" s="376"/>
      <c r="H156" s="376"/>
      <c r="I156" s="376"/>
      <c r="J156" s="376"/>
      <c r="K156" s="376"/>
      <c r="L156" s="376"/>
      <c r="M156" s="376"/>
      <c r="N156" s="376"/>
      <c r="O156" s="376"/>
      <c r="P156" s="377"/>
      <c r="Q156" s="170">
        <v>43829</v>
      </c>
      <c r="S156" s="372"/>
      <c r="T156" s="376"/>
      <c r="U156" s="376"/>
      <c r="V156" s="376"/>
      <c r="W156" s="376"/>
      <c r="X156" s="376"/>
      <c r="Y156" s="376"/>
      <c r="Z156" s="376"/>
      <c r="AA156" s="376"/>
      <c r="AB156" s="376"/>
      <c r="AC156" s="377"/>
      <c r="AD156" s="233"/>
    </row>
    <row r="157" spans="1:30" ht="37.9" customHeight="1" x14ac:dyDescent="0.2">
      <c r="A157" s="139"/>
      <c r="B157" s="135"/>
      <c r="C157" s="140"/>
      <c r="D157" s="24"/>
      <c r="E157" s="290"/>
      <c r="F157" s="372"/>
      <c r="G157" s="376"/>
      <c r="H157" s="376"/>
      <c r="I157" s="376"/>
      <c r="J157" s="376"/>
      <c r="K157" s="376"/>
      <c r="L157" s="376"/>
      <c r="M157" s="376"/>
      <c r="N157" s="376"/>
      <c r="O157" s="376"/>
      <c r="P157" s="377"/>
      <c r="Q157" s="233">
        <v>43829</v>
      </c>
      <c r="S157" s="372"/>
      <c r="T157" s="376"/>
      <c r="U157" s="376"/>
      <c r="V157" s="376"/>
      <c r="W157" s="376"/>
      <c r="X157" s="376"/>
      <c r="Y157" s="376"/>
      <c r="Z157" s="376"/>
      <c r="AA157" s="376"/>
      <c r="AB157" s="376"/>
      <c r="AC157" s="377"/>
      <c r="AD157" s="233"/>
    </row>
    <row r="158" spans="1:30" ht="37.9" customHeight="1" x14ac:dyDescent="0.2">
      <c r="A158" s="139"/>
      <c r="B158" s="135"/>
      <c r="C158" s="140"/>
      <c r="D158" s="24"/>
      <c r="E158" s="290"/>
      <c r="F158" s="372"/>
      <c r="G158" s="376"/>
      <c r="H158" s="376"/>
      <c r="I158" s="376"/>
      <c r="J158" s="376"/>
      <c r="K158" s="376"/>
      <c r="L158" s="376"/>
      <c r="M158" s="376"/>
      <c r="N158" s="376"/>
      <c r="O158" s="376"/>
      <c r="P158" s="377"/>
      <c r="Q158" s="233">
        <v>43829</v>
      </c>
      <c r="S158" s="372"/>
      <c r="T158" s="376"/>
      <c r="U158" s="376"/>
      <c r="V158" s="376"/>
      <c r="W158" s="376"/>
      <c r="X158" s="376"/>
      <c r="Y158" s="376"/>
      <c r="Z158" s="376"/>
      <c r="AA158" s="376"/>
      <c r="AB158" s="376"/>
      <c r="AC158" s="377"/>
      <c r="AD158" s="233"/>
    </row>
    <row r="159" spans="1:30" ht="71.25" customHeight="1" x14ac:dyDescent="0.2">
      <c r="A159" s="139"/>
      <c r="B159" s="135"/>
      <c r="C159" s="140"/>
      <c r="D159" s="24"/>
      <c r="E159" s="290"/>
      <c r="F159" s="372"/>
      <c r="G159" s="376"/>
      <c r="H159" s="376"/>
      <c r="I159" s="376"/>
      <c r="J159" s="376"/>
      <c r="K159" s="376"/>
      <c r="L159" s="376"/>
      <c r="M159" s="376"/>
      <c r="N159" s="376"/>
      <c r="O159" s="376"/>
      <c r="P159" s="377"/>
      <c r="Q159" s="233">
        <v>43829</v>
      </c>
      <c r="S159" s="372"/>
      <c r="T159" s="376"/>
      <c r="U159" s="376"/>
      <c r="V159" s="376"/>
      <c r="W159" s="376"/>
      <c r="X159" s="376"/>
      <c r="Y159" s="376"/>
      <c r="Z159" s="376"/>
      <c r="AA159" s="376"/>
      <c r="AB159" s="376"/>
      <c r="AC159" s="377"/>
      <c r="AD159" s="233"/>
    </row>
    <row r="160" spans="1:30" s="155" customFormat="1" ht="53.25" customHeight="1" x14ac:dyDescent="0.2">
      <c r="A160" s="139"/>
      <c r="B160" s="135"/>
      <c r="C160" s="140"/>
      <c r="D160" s="24"/>
      <c r="E160" s="290"/>
      <c r="F160" s="357">
        <v>43646</v>
      </c>
      <c r="G160" s="357"/>
      <c r="H160" s="357"/>
      <c r="I160" s="357"/>
      <c r="J160" s="357"/>
      <c r="K160" s="357"/>
      <c r="L160" s="357">
        <v>43830</v>
      </c>
      <c r="M160" s="357"/>
      <c r="N160" s="357"/>
      <c r="O160" s="357"/>
      <c r="P160" s="357"/>
      <c r="Q160" s="357"/>
      <c r="S160" s="357"/>
      <c r="T160" s="357"/>
      <c r="U160" s="357"/>
      <c r="V160" s="357"/>
      <c r="W160" s="357"/>
      <c r="X160" s="357"/>
      <c r="Y160" s="357"/>
      <c r="Z160" s="357"/>
      <c r="AA160" s="357"/>
      <c r="AB160" s="357"/>
      <c r="AC160" s="357"/>
      <c r="AD160" s="357"/>
    </row>
    <row r="161" spans="1:30" ht="19.5" customHeight="1" x14ac:dyDescent="0.2">
      <c r="A161" s="97"/>
      <c r="B161" s="97"/>
      <c r="C161" s="291"/>
      <c r="D161" s="106"/>
      <c r="E161" s="4"/>
      <c r="F161" s="106"/>
      <c r="G161" s="106"/>
      <c r="H161" s="106"/>
      <c r="I161" s="106"/>
      <c r="J161" s="106"/>
      <c r="K161" s="106"/>
      <c r="L161" s="106"/>
      <c r="M161" s="106"/>
      <c r="N161" s="106"/>
      <c r="O161" s="106"/>
      <c r="P161" s="106"/>
      <c r="Q161" s="97"/>
      <c r="R161" s="87"/>
      <c r="S161" s="106"/>
      <c r="T161" s="106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97"/>
    </row>
    <row r="162" spans="1:30" ht="20.100000000000001" customHeight="1" x14ac:dyDescent="0.2">
      <c r="A162" s="107" t="s">
        <v>58</v>
      </c>
      <c r="B162" s="97"/>
      <c r="C162" s="97"/>
      <c r="D162" s="106"/>
      <c r="E162" s="31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31"/>
      <c r="S162" s="97"/>
      <c r="T162" s="97"/>
      <c r="U162" s="97"/>
      <c r="V162" s="97"/>
      <c r="W162" s="97"/>
      <c r="X162" s="97"/>
      <c r="Y162" s="97"/>
      <c r="Z162" s="97"/>
      <c r="AA162" s="97"/>
      <c r="AB162" s="97"/>
      <c r="AC162" s="97"/>
      <c r="AD162" s="97"/>
    </row>
    <row r="163" spans="1:30" ht="51.6" customHeight="1" x14ac:dyDescent="0.2">
      <c r="A163" s="142"/>
      <c r="B163" s="135"/>
      <c r="C163" s="135"/>
      <c r="D163" s="106"/>
      <c r="E163" s="290"/>
      <c r="F163" s="369">
        <v>43555</v>
      </c>
      <c r="G163" s="376"/>
      <c r="H163" s="376"/>
      <c r="I163" s="395">
        <v>43646</v>
      </c>
      <c r="J163" s="396"/>
      <c r="K163" s="397"/>
      <c r="L163" s="335">
        <v>43738</v>
      </c>
      <c r="M163" s="376"/>
      <c r="N163" s="377"/>
      <c r="O163" s="335">
        <v>43830</v>
      </c>
      <c r="P163" s="376"/>
      <c r="Q163" s="377"/>
      <c r="S163" s="369"/>
      <c r="T163" s="376"/>
      <c r="U163" s="376"/>
      <c r="V163" s="395"/>
      <c r="W163" s="396"/>
      <c r="X163" s="397"/>
      <c r="Y163" s="335"/>
      <c r="Z163" s="376"/>
      <c r="AA163" s="377"/>
      <c r="AB163" s="459"/>
      <c r="AC163" s="460"/>
      <c r="AD163" s="461"/>
    </row>
    <row r="164" spans="1:30" ht="51.6" customHeight="1" x14ac:dyDescent="0.2">
      <c r="A164" s="142"/>
      <c r="B164" s="135"/>
      <c r="C164" s="135"/>
      <c r="D164" s="106"/>
      <c r="E164" s="290"/>
      <c r="F164" s="369">
        <v>43555</v>
      </c>
      <c r="G164" s="376"/>
      <c r="H164" s="376"/>
      <c r="I164" s="395">
        <v>43646</v>
      </c>
      <c r="J164" s="396"/>
      <c r="K164" s="397"/>
      <c r="L164" s="335">
        <v>43738</v>
      </c>
      <c r="M164" s="376"/>
      <c r="N164" s="377"/>
      <c r="O164" s="335">
        <v>43830</v>
      </c>
      <c r="P164" s="376"/>
      <c r="Q164" s="377"/>
      <c r="S164" s="369"/>
      <c r="T164" s="376"/>
      <c r="U164" s="376"/>
      <c r="V164" s="395"/>
      <c r="W164" s="396"/>
      <c r="X164" s="397"/>
      <c r="Y164" s="335"/>
      <c r="Z164" s="376"/>
      <c r="AA164" s="377"/>
      <c r="AB164" s="459"/>
      <c r="AC164" s="460"/>
      <c r="AD164" s="461"/>
    </row>
    <row r="165" spans="1:30" ht="51.75" customHeight="1" x14ac:dyDescent="0.2">
      <c r="A165" s="134"/>
      <c r="B165" s="135"/>
      <c r="C165" s="135"/>
      <c r="D165" s="100"/>
      <c r="E165" s="290"/>
      <c r="F165" s="372"/>
      <c r="G165" s="376"/>
      <c r="H165" s="376"/>
      <c r="I165" s="376"/>
      <c r="J165" s="376"/>
      <c r="K165" s="376"/>
      <c r="L165" s="376"/>
      <c r="M165" s="376"/>
      <c r="N165" s="376"/>
      <c r="O165" s="376"/>
      <c r="P165" s="376"/>
      <c r="Q165" s="377"/>
      <c r="S165" s="372"/>
      <c r="T165" s="376"/>
      <c r="U165" s="376"/>
      <c r="V165" s="376"/>
      <c r="W165" s="376"/>
      <c r="X165" s="376"/>
      <c r="Y165" s="376"/>
      <c r="Z165" s="376"/>
      <c r="AA165" s="376"/>
      <c r="AB165" s="376"/>
      <c r="AC165" s="376"/>
      <c r="AD165" s="377"/>
    </row>
    <row r="166" spans="1:30" s="165" customFormat="1" ht="51.75" customHeight="1" x14ac:dyDescent="0.2">
      <c r="A166" s="134"/>
      <c r="B166" s="135"/>
      <c r="C166" s="135"/>
      <c r="D166" s="100"/>
      <c r="E166" s="29"/>
      <c r="F166" s="357">
        <v>43646</v>
      </c>
      <c r="G166" s="357"/>
      <c r="H166" s="357"/>
      <c r="I166" s="357"/>
      <c r="J166" s="357"/>
      <c r="K166" s="357"/>
      <c r="L166" s="357">
        <v>43830</v>
      </c>
      <c r="M166" s="357"/>
      <c r="N166" s="357"/>
      <c r="O166" s="357"/>
      <c r="P166" s="357"/>
      <c r="Q166" s="357"/>
      <c r="S166" s="357"/>
      <c r="T166" s="357"/>
      <c r="U166" s="357"/>
      <c r="V166" s="357"/>
      <c r="W166" s="357"/>
      <c r="X166" s="357"/>
      <c r="Y166" s="357"/>
      <c r="Z166" s="357"/>
      <c r="AA166" s="357"/>
      <c r="AB166" s="357"/>
      <c r="AC166" s="357"/>
      <c r="AD166" s="357"/>
    </row>
    <row r="167" spans="1:30" s="113" customFormat="1" ht="24" customHeight="1" x14ac:dyDescent="0.2">
      <c r="A167" s="289"/>
      <c r="B167" s="289"/>
      <c r="C167" s="289"/>
      <c r="D167" s="146"/>
      <c r="E167" s="146"/>
      <c r="F167" s="101"/>
      <c r="G167" s="101"/>
      <c r="H167" s="101"/>
      <c r="I167" s="101"/>
      <c r="J167" s="101"/>
      <c r="K167" s="101"/>
      <c r="L167" s="101"/>
      <c r="M167" s="101"/>
      <c r="N167" s="101"/>
      <c r="O167" s="101"/>
      <c r="P167" s="101"/>
      <c r="Q167" s="101"/>
      <c r="S167" s="101"/>
      <c r="T167" s="101"/>
      <c r="U167" s="101"/>
      <c r="V167" s="101"/>
      <c r="W167" s="101"/>
      <c r="X167" s="101"/>
      <c r="Y167" s="101"/>
      <c r="Z167" s="101"/>
      <c r="AA167" s="101"/>
      <c r="AB167" s="101"/>
      <c r="AC167" s="101"/>
      <c r="AD167" s="101"/>
    </row>
    <row r="168" spans="1:30" s="156" customFormat="1" ht="20.100000000000001" customHeight="1" x14ac:dyDescent="0.2">
      <c r="A168" s="1" t="s">
        <v>103</v>
      </c>
      <c r="B168" s="289"/>
      <c r="C168" s="289"/>
      <c r="D168" s="289"/>
      <c r="E168" s="32"/>
      <c r="F168" s="101"/>
      <c r="G168" s="101"/>
      <c r="H168" s="101"/>
      <c r="I168" s="101"/>
      <c r="J168" s="101"/>
      <c r="K168" s="101"/>
      <c r="L168" s="101"/>
      <c r="M168" s="101"/>
      <c r="N168" s="101"/>
      <c r="O168" s="101"/>
      <c r="P168" s="101"/>
      <c r="Q168" s="101"/>
      <c r="R168" s="157"/>
      <c r="S168" s="101"/>
      <c r="T168" s="101"/>
      <c r="U168" s="101"/>
      <c r="V168" s="101"/>
      <c r="W168" s="101"/>
      <c r="X168" s="101"/>
      <c r="Y168" s="101"/>
      <c r="Z168" s="101"/>
      <c r="AA168" s="101"/>
      <c r="AB168" s="101"/>
      <c r="AC168" s="101"/>
      <c r="AD168" s="101"/>
    </row>
    <row r="169" spans="1:30" s="156" customFormat="1" ht="36" customHeight="1" x14ac:dyDescent="0.2">
      <c r="A169" s="158"/>
      <c r="B169" s="135"/>
      <c r="C169" s="136"/>
      <c r="D169" s="223"/>
      <c r="E169" s="28"/>
      <c r="F169" s="369"/>
      <c r="G169" s="370"/>
      <c r="H169" s="370"/>
      <c r="I169" s="369"/>
      <c r="J169" s="370"/>
      <c r="K169" s="370"/>
      <c r="L169" s="369"/>
      <c r="M169" s="370"/>
      <c r="N169" s="370"/>
      <c r="O169" s="369"/>
      <c r="P169" s="370"/>
      <c r="Q169" s="371"/>
      <c r="R169" s="157"/>
      <c r="S169" s="369"/>
      <c r="T169" s="370"/>
      <c r="U169" s="370"/>
      <c r="V169" s="369"/>
      <c r="W169" s="370"/>
      <c r="X169" s="370"/>
      <c r="Y169" s="369"/>
      <c r="Z169" s="370"/>
      <c r="AA169" s="370"/>
      <c r="AB169" s="369"/>
      <c r="AC169" s="370"/>
      <c r="AD169" s="371"/>
    </row>
    <row r="170" spans="1:30" s="156" customFormat="1" ht="36" customHeight="1" x14ac:dyDescent="0.2">
      <c r="A170" s="314"/>
      <c r="B170" s="297"/>
      <c r="C170" s="315"/>
      <c r="D170" s="223"/>
      <c r="E170" s="28"/>
      <c r="F170" s="373"/>
      <c r="G170" s="374"/>
      <c r="H170" s="374"/>
      <c r="I170" s="374"/>
      <c r="J170" s="374"/>
      <c r="K170" s="374"/>
      <c r="L170" s="374"/>
      <c r="M170" s="374"/>
      <c r="N170" s="374"/>
      <c r="O170" s="374"/>
      <c r="P170" s="374"/>
      <c r="Q170" s="375"/>
      <c r="R170" s="157"/>
      <c r="S170" s="448" t="s">
        <v>112</v>
      </c>
      <c r="T170" s="452"/>
      <c r="U170" s="452"/>
      <c r="V170" s="452"/>
      <c r="W170" s="452"/>
      <c r="X170" s="452"/>
      <c r="Y170" s="452"/>
      <c r="Z170" s="452"/>
      <c r="AA170" s="452"/>
      <c r="AB170" s="452"/>
      <c r="AC170" s="452"/>
      <c r="AD170" s="453"/>
    </row>
    <row r="171" spans="1:30" s="165" customFormat="1" ht="36" customHeight="1" x14ac:dyDescent="0.2">
      <c r="A171" s="158"/>
      <c r="B171" s="135"/>
      <c r="C171" s="135"/>
      <c r="D171" s="223"/>
      <c r="E171" s="28"/>
      <c r="F171" s="373"/>
      <c r="G171" s="374"/>
      <c r="H171" s="374"/>
      <c r="I171" s="374"/>
      <c r="J171" s="374"/>
      <c r="K171" s="374"/>
      <c r="L171" s="374"/>
      <c r="M171" s="374"/>
      <c r="N171" s="374"/>
      <c r="O171" s="374"/>
      <c r="P171" s="375"/>
      <c r="Q171" s="298">
        <v>43845</v>
      </c>
      <c r="R171" s="173"/>
      <c r="S171" s="373"/>
      <c r="T171" s="374"/>
      <c r="U171" s="374"/>
      <c r="V171" s="374"/>
      <c r="W171" s="374"/>
      <c r="X171" s="374"/>
      <c r="Y171" s="374"/>
      <c r="Z171" s="374"/>
      <c r="AA171" s="374"/>
      <c r="AB171" s="374"/>
      <c r="AC171" s="375"/>
      <c r="AD171" s="298"/>
    </row>
    <row r="172" spans="1:30" s="165" customFormat="1" ht="36" customHeight="1" x14ac:dyDescent="0.2">
      <c r="A172" s="158"/>
      <c r="B172" s="135"/>
      <c r="C172" s="135"/>
      <c r="D172" s="223"/>
      <c r="E172" s="28"/>
      <c r="F172" s="373"/>
      <c r="G172" s="374"/>
      <c r="H172" s="374"/>
      <c r="I172" s="374"/>
      <c r="J172" s="374"/>
      <c r="K172" s="374"/>
      <c r="L172" s="374"/>
      <c r="M172" s="374"/>
      <c r="N172" s="374"/>
      <c r="O172" s="374"/>
      <c r="P172" s="375"/>
      <c r="Q172" s="296">
        <v>43845</v>
      </c>
      <c r="R172" s="173"/>
      <c r="S172" s="351"/>
      <c r="T172" s="352"/>
      <c r="U172" s="352"/>
      <c r="V172" s="352"/>
      <c r="W172" s="352"/>
      <c r="X172" s="352"/>
      <c r="Y172" s="352"/>
      <c r="Z172" s="352"/>
      <c r="AA172" s="352"/>
      <c r="AB172" s="352"/>
      <c r="AC172" s="352"/>
      <c r="AD172" s="224"/>
    </row>
    <row r="173" spans="1:30" s="295" customFormat="1" ht="36" customHeight="1" x14ac:dyDescent="0.2">
      <c r="A173" s="158"/>
      <c r="B173" s="135"/>
      <c r="C173" s="135"/>
      <c r="D173" s="223"/>
      <c r="E173" s="28"/>
      <c r="F173" s="369"/>
      <c r="G173" s="370"/>
      <c r="H173" s="370"/>
      <c r="I173" s="369"/>
      <c r="J173" s="370"/>
      <c r="K173" s="370"/>
      <c r="L173" s="369"/>
      <c r="M173" s="370"/>
      <c r="N173" s="370"/>
      <c r="O173" s="357"/>
      <c r="P173" s="357"/>
      <c r="Q173" s="357"/>
      <c r="R173" s="223"/>
      <c r="S173" s="354"/>
      <c r="T173" s="367"/>
      <c r="U173" s="367"/>
      <c r="V173" s="354"/>
      <c r="W173" s="367"/>
      <c r="X173" s="367"/>
      <c r="Y173" s="354"/>
      <c r="Z173" s="367"/>
      <c r="AA173" s="367"/>
      <c r="AB173" s="354"/>
      <c r="AC173" s="367"/>
      <c r="AD173" s="367"/>
    </row>
    <row r="174" spans="1:30" s="165" customFormat="1" ht="36" customHeight="1" x14ac:dyDescent="0.2">
      <c r="A174" s="158"/>
      <c r="B174" s="135"/>
      <c r="C174" s="136"/>
      <c r="D174" s="223"/>
      <c r="E174" s="28"/>
      <c r="F174" s="449"/>
      <c r="G174" s="450"/>
      <c r="H174" s="450"/>
      <c r="I174" s="450"/>
      <c r="J174" s="450"/>
      <c r="K174" s="450"/>
      <c r="L174" s="450"/>
      <c r="M174" s="450"/>
      <c r="N174" s="450"/>
      <c r="O174" s="450"/>
      <c r="P174" s="451"/>
      <c r="Q174" s="233">
        <v>43830</v>
      </c>
      <c r="R174" s="173"/>
      <c r="S174" s="449"/>
      <c r="T174" s="450"/>
      <c r="U174" s="450"/>
      <c r="V174" s="450"/>
      <c r="W174" s="450"/>
      <c r="X174" s="450"/>
      <c r="Y174" s="450"/>
      <c r="Z174" s="450"/>
      <c r="AA174" s="450"/>
      <c r="AB174" s="450"/>
      <c r="AC174" s="451"/>
      <c r="AD174" s="233"/>
    </row>
    <row r="175" spans="1:30" s="165" customFormat="1" ht="36" customHeight="1" x14ac:dyDescent="0.2">
      <c r="A175" s="158"/>
      <c r="B175" s="135"/>
      <c r="C175" s="136"/>
      <c r="D175" s="223"/>
      <c r="E175" s="28"/>
      <c r="F175" s="357">
        <v>43646</v>
      </c>
      <c r="G175" s="357"/>
      <c r="H175" s="357"/>
      <c r="I175" s="357"/>
      <c r="J175" s="357"/>
      <c r="K175" s="357"/>
      <c r="L175" s="357">
        <v>43830</v>
      </c>
      <c r="M175" s="357"/>
      <c r="N175" s="357"/>
      <c r="O175" s="357"/>
      <c r="P175" s="357"/>
      <c r="Q175" s="357"/>
      <c r="R175" s="173"/>
      <c r="S175" s="357"/>
      <c r="T175" s="357"/>
      <c r="U175" s="357"/>
      <c r="V175" s="357"/>
      <c r="W175" s="357"/>
      <c r="X175" s="357"/>
      <c r="Y175" s="357"/>
      <c r="Z175" s="357"/>
      <c r="AA175" s="357"/>
      <c r="AB175" s="357"/>
      <c r="AC175" s="357"/>
      <c r="AD175" s="357"/>
    </row>
    <row r="176" spans="1:30" s="113" customFormat="1" x14ac:dyDescent="0.2">
      <c r="A176" s="289"/>
      <c r="B176" s="289"/>
      <c r="C176" s="289"/>
      <c r="D176" s="146"/>
      <c r="E176" s="146"/>
      <c r="F176" s="101"/>
      <c r="G176" s="101"/>
      <c r="H176" s="101"/>
      <c r="I176" s="101"/>
      <c r="J176" s="101"/>
      <c r="K176" s="101"/>
      <c r="L176" s="101"/>
      <c r="M176" s="101"/>
      <c r="N176" s="101"/>
      <c r="O176" s="101"/>
      <c r="P176" s="101"/>
      <c r="Q176" s="101"/>
    </row>
    <row r="177" spans="1:17" s="113" customFormat="1" x14ac:dyDescent="0.2">
      <c r="A177" s="289"/>
      <c r="B177" s="289"/>
      <c r="C177" s="289"/>
      <c r="D177" s="146"/>
      <c r="E177" s="146"/>
      <c r="F177" s="101"/>
      <c r="G177" s="101"/>
      <c r="H177" s="101"/>
      <c r="I177" s="101"/>
      <c r="J177" s="101"/>
      <c r="K177" s="101"/>
      <c r="L177" s="101"/>
      <c r="M177" s="101"/>
      <c r="N177" s="101"/>
      <c r="O177" s="101"/>
      <c r="P177" s="101"/>
      <c r="Q177" s="101"/>
    </row>
    <row r="178" spans="1:17" s="113" customFormat="1" x14ac:dyDescent="0.2">
      <c r="A178" s="289"/>
      <c r="B178" s="289"/>
      <c r="C178" s="289"/>
      <c r="D178" s="146"/>
      <c r="E178" s="146"/>
      <c r="F178" s="101"/>
      <c r="G178" s="101"/>
      <c r="H178" s="101"/>
      <c r="I178" s="101"/>
      <c r="J178" s="101"/>
      <c r="K178" s="101"/>
      <c r="L178" s="101"/>
      <c r="M178" s="101"/>
      <c r="N178" s="101"/>
      <c r="O178" s="101"/>
      <c r="P178" s="101"/>
      <c r="Q178" s="101"/>
    </row>
    <row r="179" spans="1:17" s="113" customFormat="1" x14ac:dyDescent="0.2">
      <c r="A179" s="146"/>
      <c r="B179" s="146"/>
      <c r="C179" s="146"/>
      <c r="D179" s="146"/>
      <c r="E179" s="146"/>
      <c r="F179" s="101"/>
      <c r="G179" s="101"/>
      <c r="H179" s="101"/>
      <c r="I179" s="101"/>
      <c r="J179" s="101"/>
      <c r="K179" s="101"/>
      <c r="L179" s="101"/>
      <c r="M179" s="101"/>
      <c r="N179" s="101"/>
      <c r="O179" s="101"/>
      <c r="P179" s="101"/>
      <c r="Q179" s="101"/>
    </row>
    <row r="180" spans="1:17" s="113" customFormat="1" x14ac:dyDescent="0.2">
      <c r="A180" s="146"/>
      <c r="B180" s="146"/>
      <c r="C180" s="146"/>
      <c r="D180" s="146"/>
      <c r="E180" s="146"/>
      <c r="F180" s="101"/>
      <c r="G180" s="101"/>
      <c r="H180" s="101"/>
      <c r="I180" s="101"/>
      <c r="J180" s="101"/>
      <c r="K180" s="101"/>
      <c r="L180" s="101"/>
      <c r="M180" s="101"/>
      <c r="N180" s="101"/>
      <c r="O180" s="101"/>
      <c r="P180" s="101"/>
      <c r="Q180" s="101"/>
    </row>
    <row r="181" spans="1:17" s="113" customFormat="1" x14ac:dyDescent="0.2">
      <c r="A181" s="146"/>
      <c r="B181" s="146"/>
      <c r="C181" s="146"/>
      <c r="D181" s="146"/>
      <c r="E181" s="146"/>
      <c r="F181" s="101"/>
      <c r="G181" s="101"/>
      <c r="H181" s="101"/>
      <c r="I181" s="101"/>
      <c r="J181" s="101"/>
      <c r="K181" s="101"/>
      <c r="L181" s="101"/>
      <c r="M181" s="101"/>
      <c r="N181" s="101"/>
      <c r="O181" s="101"/>
      <c r="P181" s="101"/>
      <c r="Q181" s="101"/>
    </row>
    <row r="182" spans="1:17" s="113" customFormat="1" x14ac:dyDescent="0.2">
      <c r="A182" s="146"/>
      <c r="B182" s="146"/>
      <c r="C182" s="146"/>
      <c r="D182" s="146"/>
      <c r="E182" s="146"/>
      <c r="F182" s="101"/>
      <c r="G182" s="101"/>
      <c r="H182" s="101"/>
      <c r="I182" s="101"/>
      <c r="J182" s="101"/>
      <c r="K182" s="101"/>
      <c r="L182" s="101"/>
      <c r="M182" s="101"/>
      <c r="N182" s="101"/>
      <c r="O182" s="101"/>
      <c r="P182" s="101"/>
      <c r="Q182" s="101"/>
    </row>
    <row r="183" spans="1:17" s="113" customFormat="1" x14ac:dyDescent="0.2">
      <c r="A183" s="146"/>
      <c r="B183" s="146"/>
      <c r="C183" s="146"/>
      <c r="D183" s="146"/>
      <c r="E183" s="146"/>
      <c r="F183" s="101"/>
      <c r="G183" s="101"/>
      <c r="H183" s="101"/>
      <c r="I183" s="101"/>
      <c r="J183" s="101"/>
      <c r="K183" s="101"/>
      <c r="L183" s="101"/>
      <c r="M183" s="101"/>
      <c r="N183" s="101"/>
      <c r="O183" s="101"/>
      <c r="P183" s="101"/>
      <c r="Q183" s="101"/>
    </row>
    <row r="184" spans="1:17" s="113" customFormat="1" x14ac:dyDescent="0.2">
      <c r="A184" s="146"/>
      <c r="B184" s="146"/>
      <c r="C184" s="146"/>
      <c r="D184" s="146"/>
      <c r="E184" s="146"/>
      <c r="F184" s="101"/>
      <c r="G184" s="101"/>
      <c r="H184" s="101"/>
      <c r="I184" s="101"/>
      <c r="J184" s="101"/>
      <c r="K184" s="101"/>
      <c r="L184" s="101"/>
      <c r="M184" s="101"/>
      <c r="N184" s="101"/>
      <c r="O184" s="101"/>
      <c r="P184" s="101"/>
      <c r="Q184" s="101"/>
    </row>
    <row r="185" spans="1:17" s="113" customFormat="1" x14ac:dyDescent="0.2">
      <c r="A185" s="146"/>
      <c r="B185" s="146"/>
      <c r="C185" s="146"/>
      <c r="D185" s="146"/>
      <c r="E185" s="146"/>
      <c r="F185" s="101"/>
      <c r="G185" s="101"/>
      <c r="H185" s="101"/>
      <c r="I185" s="101"/>
      <c r="J185" s="101"/>
      <c r="K185" s="101"/>
      <c r="L185" s="101"/>
      <c r="M185" s="101"/>
      <c r="N185" s="101"/>
      <c r="O185" s="101"/>
      <c r="P185" s="101"/>
      <c r="Q185" s="101"/>
    </row>
    <row r="186" spans="1:17" s="113" customFormat="1" x14ac:dyDescent="0.2">
      <c r="A186" s="146"/>
      <c r="B186" s="146"/>
      <c r="C186" s="146"/>
      <c r="D186" s="146"/>
      <c r="E186" s="146"/>
      <c r="F186" s="101"/>
      <c r="G186" s="101"/>
      <c r="H186" s="101"/>
      <c r="I186" s="101"/>
      <c r="J186" s="101"/>
      <c r="K186" s="101"/>
      <c r="L186" s="101"/>
      <c r="M186" s="101"/>
      <c r="N186" s="101"/>
      <c r="O186" s="101"/>
      <c r="P186" s="101"/>
      <c r="Q186" s="101"/>
    </row>
    <row r="187" spans="1:17" s="113" customFormat="1" x14ac:dyDescent="0.2">
      <c r="A187" s="146"/>
      <c r="B187" s="146"/>
      <c r="C187" s="146"/>
      <c r="D187" s="146"/>
      <c r="E187" s="146"/>
      <c r="F187" s="101"/>
      <c r="G187" s="101"/>
      <c r="H187" s="101"/>
      <c r="I187" s="101"/>
      <c r="J187" s="101"/>
      <c r="K187" s="101"/>
      <c r="L187" s="101"/>
      <c r="M187" s="101"/>
      <c r="N187" s="101"/>
      <c r="O187" s="101"/>
      <c r="P187" s="101"/>
      <c r="Q187" s="101"/>
    </row>
    <row r="188" spans="1:17" s="113" customFormat="1" x14ac:dyDescent="0.2">
      <c r="A188" s="146"/>
      <c r="B188" s="146"/>
      <c r="C188" s="146"/>
      <c r="D188" s="146"/>
      <c r="E188" s="146"/>
      <c r="F188" s="101"/>
      <c r="G188" s="101"/>
      <c r="H188" s="101"/>
      <c r="I188" s="101"/>
      <c r="J188" s="101"/>
      <c r="K188" s="101"/>
      <c r="L188" s="101"/>
      <c r="M188" s="101"/>
      <c r="N188" s="101"/>
      <c r="O188" s="101"/>
      <c r="P188" s="101"/>
      <c r="Q188" s="101"/>
    </row>
    <row r="189" spans="1:17" s="113" customFormat="1" x14ac:dyDescent="0.2">
      <c r="A189" s="146"/>
      <c r="B189" s="146"/>
      <c r="C189" s="146"/>
      <c r="D189" s="146"/>
      <c r="E189" s="146"/>
      <c r="F189" s="101"/>
      <c r="G189" s="101"/>
      <c r="H189" s="101"/>
      <c r="I189" s="101"/>
      <c r="J189" s="101"/>
      <c r="K189" s="101"/>
      <c r="L189" s="101"/>
      <c r="M189" s="101"/>
      <c r="N189" s="101"/>
      <c r="O189" s="101"/>
      <c r="P189" s="101"/>
      <c r="Q189" s="101"/>
    </row>
    <row r="190" spans="1:17" s="113" customFormat="1" x14ac:dyDescent="0.2">
      <c r="A190" s="146"/>
      <c r="B190" s="146"/>
      <c r="C190" s="146"/>
      <c r="D190" s="146"/>
      <c r="E190" s="146"/>
      <c r="F190" s="101"/>
      <c r="G190" s="101"/>
      <c r="H190" s="101"/>
      <c r="I190" s="101"/>
      <c r="J190" s="101"/>
      <c r="K190" s="101"/>
      <c r="L190" s="101"/>
      <c r="M190" s="101"/>
      <c r="N190" s="101"/>
      <c r="O190" s="101"/>
      <c r="P190" s="101"/>
      <c r="Q190" s="101"/>
    </row>
    <row r="191" spans="1:17" s="113" customFormat="1" x14ac:dyDescent="0.2">
      <c r="A191" s="146"/>
      <c r="B191" s="146"/>
      <c r="C191" s="146"/>
      <c r="D191" s="146"/>
      <c r="E191" s="146"/>
      <c r="F191" s="101"/>
      <c r="G191" s="101"/>
      <c r="H191" s="101"/>
      <c r="I191" s="101"/>
      <c r="J191" s="101"/>
      <c r="K191" s="101"/>
      <c r="L191" s="101"/>
      <c r="M191" s="101"/>
      <c r="N191" s="101"/>
      <c r="O191" s="101"/>
      <c r="P191" s="101"/>
      <c r="Q191" s="101"/>
    </row>
    <row r="192" spans="1:17" s="113" customFormat="1" x14ac:dyDescent="0.2">
      <c r="A192" s="146"/>
      <c r="B192" s="146"/>
      <c r="C192" s="146"/>
      <c r="D192" s="146"/>
      <c r="E192" s="146"/>
      <c r="F192" s="101"/>
      <c r="G192" s="101"/>
      <c r="H192" s="101"/>
      <c r="I192" s="101"/>
      <c r="J192" s="101"/>
      <c r="K192" s="101"/>
      <c r="L192" s="101"/>
      <c r="M192" s="101"/>
      <c r="N192" s="101"/>
      <c r="O192" s="101"/>
      <c r="P192" s="101"/>
      <c r="Q192" s="101"/>
    </row>
    <row r="193" spans="1:17" s="113" customFormat="1" x14ac:dyDescent="0.2">
      <c r="A193" s="146"/>
      <c r="B193" s="146"/>
      <c r="C193" s="146"/>
      <c r="D193" s="146"/>
      <c r="E193" s="146"/>
      <c r="F193" s="101"/>
      <c r="G193" s="101"/>
      <c r="H193" s="101"/>
      <c r="I193" s="101"/>
      <c r="J193" s="101"/>
      <c r="K193" s="101"/>
      <c r="L193" s="101"/>
      <c r="M193" s="101"/>
      <c r="N193" s="101"/>
      <c r="O193" s="101"/>
      <c r="P193" s="101"/>
      <c r="Q193" s="101"/>
    </row>
    <row r="194" spans="1:17" s="113" customFormat="1" x14ac:dyDescent="0.2">
      <c r="A194" s="146"/>
      <c r="B194" s="146"/>
      <c r="C194" s="146"/>
      <c r="D194" s="146"/>
      <c r="E194" s="146"/>
      <c r="F194" s="101"/>
      <c r="G194" s="101"/>
      <c r="H194" s="101"/>
      <c r="I194" s="101"/>
      <c r="J194" s="101"/>
      <c r="K194" s="101"/>
      <c r="L194" s="101"/>
      <c r="M194" s="101"/>
      <c r="N194" s="101"/>
      <c r="O194" s="101"/>
      <c r="P194" s="101"/>
      <c r="Q194" s="101"/>
    </row>
    <row r="195" spans="1:17" s="113" customFormat="1" x14ac:dyDescent="0.2">
      <c r="A195" s="146"/>
      <c r="B195" s="146"/>
      <c r="C195" s="146"/>
      <c r="D195" s="146"/>
      <c r="E195" s="146"/>
      <c r="F195" s="101"/>
      <c r="G195" s="101"/>
      <c r="H195" s="101"/>
      <c r="I195" s="101"/>
      <c r="J195" s="101"/>
      <c r="K195" s="101"/>
      <c r="L195" s="101"/>
      <c r="M195" s="101"/>
      <c r="N195" s="101"/>
      <c r="O195" s="101"/>
      <c r="P195" s="101"/>
      <c r="Q195" s="101"/>
    </row>
    <row r="196" spans="1:17" s="113" customFormat="1" x14ac:dyDescent="0.2">
      <c r="A196" s="146"/>
      <c r="B196" s="146"/>
      <c r="C196" s="146"/>
      <c r="D196" s="146"/>
      <c r="E196" s="146"/>
      <c r="F196" s="101"/>
      <c r="G196" s="101"/>
      <c r="H196" s="101"/>
      <c r="I196" s="101"/>
      <c r="J196" s="101"/>
      <c r="K196" s="101"/>
      <c r="L196" s="101"/>
      <c r="M196" s="101"/>
      <c r="N196" s="101"/>
      <c r="O196" s="101"/>
      <c r="P196" s="101"/>
      <c r="Q196" s="101"/>
    </row>
    <row r="197" spans="1:17" s="113" customFormat="1" x14ac:dyDescent="0.2">
      <c r="A197" s="146"/>
      <c r="B197" s="146"/>
      <c r="C197" s="146"/>
      <c r="D197" s="146"/>
      <c r="E197" s="146"/>
      <c r="F197" s="101"/>
      <c r="G197" s="101"/>
      <c r="H197" s="101"/>
      <c r="I197" s="101"/>
      <c r="J197" s="101"/>
      <c r="K197" s="101"/>
      <c r="L197" s="101"/>
      <c r="M197" s="101"/>
      <c r="N197" s="101"/>
      <c r="O197" s="101"/>
      <c r="P197" s="101"/>
      <c r="Q197" s="101"/>
    </row>
    <row r="198" spans="1:17" x14ac:dyDescent="0.2">
      <c r="A198" s="146"/>
      <c r="C198" s="292"/>
      <c r="D198" s="292"/>
      <c r="E198" s="292"/>
    </row>
    <row r="199" spans="1:17" x14ac:dyDescent="0.2">
      <c r="A199" s="146"/>
      <c r="C199" s="292"/>
      <c r="D199" s="292"/>
      <c r="E199" s="292"/>
    </row>
    <row r="200" spans="1:17" x14ac:dyDescent="0.2">
      <c r="A200" s="146"/>
      <c r="C200" s="292"/>
      <c r="D200" s="292"/>
      <c r="E200" s="292"/>
    </row>
    <row r="201" spans="1:17" x14ac:dyDescent="0.2">
      <c r="A201" s="146"/>
      <c r="C201" s="292"/>
      <c r="D201" s="292"/>
      <c r="E201" s="292"/>
    </row>
    <row r="202" spans="1:17" x14ac:dyDescent="0.2">
      <c r="A202" s="146"/>
      <c r="C202" s="292"/>
      <c r="D202" s="292"/>
      <c r="E202" s="292"/>
    </row>
    <row r="203" spans="1:17" x14ac:dyDescent="0.2">
      <c r="A203" s="146"/>
      <c r="C203" s="292"/>
      <c r="D203" s="292"/>
      <c r="E203" s="292"/>
    </row>
    <row r="204" spans="1:17" x14ac:dyDescent="0.2">
      <c r="A204" s="146"/>
      <c r="C204" s="292"/>
      <c r="D204" s="292"/>
      <c r="E204" s="292"/>
    </row>
    <row r="205" spans="1:17" x14ac:dyDescent="0.2">
      <c r="A205" s="146"/>
      <c r="C205" s="292"/>
      <c r="D205" s="292"/>
      <c r="E205" s="292"/>
    </row>
    <row r="206" spans="1:17" x14ac:dyDescent="0.2">
      <c r="A206" s="146"/>
      <c r="C206" s="292"/>
      <c r="D206" s="292"/>
      <c r="E206" s="292"/>
    </row>
    <row r="207" spans="1:17" x14ac:dyDescent="0.2">
      <c r="A207" s="146"/>
      <c r="C207" s="292"/>
      <c r="D207" s="292"/>
      <c r="E207" s="292"/>
    </row>
    <row r="208" spans="1:17" x14ac:dyDescent="0.2">
      <c r="A208" s="146"/>
      <c r="C208" s="292"/>
      <c r="D208" s="292"/>
      <c r="E208" s="292"/>
    </row>
    <row r="209" spans="1:5" x14ac:dyDescent="0.2">
      <c r="A209" s="146"/>
      <c r="C209" s="292"/>
      <c r="D209" s="292"/>
      <c r="E209" s="292"/>
    </row>
    <row r="210" spans="1:5" x14ac:dyDescent="0.2">
      <c r="A210" s="146"/>
      <c r="C210" s="292"/>
      <c r="D210" s="292"/>
      <c r="E210" s="292"/>
    </row>
    <row r="211" spans="1:5" x14ac:dyDescent="0.2">
      <c r="A211" s="146"/>
      <c r="C211" s="292"/>
      <c r="D211" s="292"/>
      <c r="E211" s="292"/>
    </row>
    <row r="212" spans="1:5" x14ac:dyDescent="0.2">
      <c r="A212" s="146"/>
      <c r="C212" s="292"/>
      <c r="D212" s="292"/>
      <c r="E212" s="292"/>
    </row>
    <row r="213" spans="1:5" x14ac:dyDescent="0.2">
      <c r="A213" s="146"/>
      <c r="C213" s="292"/>
      <c r="D213" s="292"/>
      <c r="E213" s="292"/>
    </row>
    <row r="214" spans="1:5" x14ac:dyDescent="0.2">
      <c r="A214" s="146"/>
      <c r="C214" s="292"/>
      <c r="D214" s="292"/>
      <c r="E214" s="292"/>
    </row>
    <row r="215" spans="1:5" x14ac:dyDescent="0.2">
      <c r="A215" s="146"/>
      <c r="C215" s="292"/>
      <c r="D215" s="292"/>
      <c r="E215" s="292"/>
    </row>
    <row r="216" spans="1:5" x14ac:dyDescent="0.2">
      <c r="A216" s="146"/>
      <c r="C216" s="292"/>
      <c r="D216" s="292"/>
      <c r="E216" s="292"/>
    </row>
    <row r="217" spans="1:5" x14ac:dyDescent="0.2">
      <c r="A217" s="146"/>
      <c r="C217" s="292"/>
      <c r="D217" s="292"/>
      <c r="E217" s="292"/>
    </row>
    <row r="218" spans="1:5" x14ac:dyDescent="0.2">
      <c r="A218" s="146"/>
      <c r="C218" s="292"/>
      <c r="D218" s="292"/>
      <c r="E218" s="292"/>
    </row>
    <row r="219" spans="1:5" x14ac:dyDescent="0.2">
      <c r="A219" s="146"/>
      <c r="C219" s="292"/>
      <c r="D219" s="292"/>
      <c r="E219" s="292"/>
    </row>
    <row r="220" spans="1:5" x14ac:dyDescent="0.2">
      <c r="A220" s="146"/>
      <c r="C220" s="292"/>
      <c r="D220" s="292"/>
      <c r="E220" s="292"/>
    </row>
    <row r="221" spans="1:5" x14ac:dyDescent="0.2">
      <c r="A221" s="146"/>
      <c r="C221" s="292"/>
      <c r="D221" s="292"/>
      <c r="E221" s="292"/>
    </row>
    <row r="222" spans="1:5" x14ac:dyDescent="0.2">
      <c r="A222" s="146"/>
      <c r="C222" s="292"/>
      <c r="D222" s="292"/>
      <c r="E222" s="292"/>
    </row>
    <row r="223" spans="1:5" x14ac:dyDescent="0.2">
      <c r="A223" s="146"/>
      <c r="C223" s="292"/>
      <c r="D223" s="292"/>
      <c r="E223" s="292"/>
    </row>
    <row r="224" spans="1:5" x14ac:dyDescent="0.2">
      <c r="A224" s="146"/>
      <c r="C224" s="292"/>
      <c r="D224" s="292"/>
      <c r="E224" s="292"/>
    </row>
    <row r="225" spans="1:5" x14ac:dyDescent="0.2">
      <c r="A225" s="146"/>
      <c r="C225" s="292"/>
      <c r="D225" s="292"/>
      <c r="E225" s="292"/>
    </row>
    <row r="226" spans="1:5" x14ac:dyDescent="0.2">
      <c r="A226" s="146"/>
      <c r="C226" s="292"/>
      <c r="D226" s="292"/>
      <c r="E226" s="292"/>
    </row>
    <row r="227" spans="1:5" x14ac:dyDescent="0.2">
      <c r="A227" s="146"/>
      <c r="C227" s="292"/>
      <c r="D227" s="292"/>
      <c r="E227" s="292"/>
    </row>
    <row r="228" spans="1:5" x14ac:dyDescent="0.2">
      <c r="A228" s="146"/>
      <c r="C228" s="292"/>
      <c r="D228" s="292"/>
      <c r="E228" s="292"/>
    </row>
    <row r="229" spans="1:5" x14ac:dyDescent="0.2">
      <c r="A229" s="146"/>
      <c r="C229" s="292"/>
      <c r="D229" s="292"/>
      <c r="E229" s="292"/>
    </row>
    <row r="230" spans="1:5" x14ac:dyDescent="0.2">
      <c r="A230" s="146"/>
      <c r="C230" s="292"/>
      <c r="D230" s="292"/>
      <c r="E230" s="292"/>
    </row>
    <row r="231" spans="1:5" x14ac:dyDescent="0.2">
      <c r="A231" s="146"/>
      <c r="C231" s="292"/>
      <c r="D231" s="292"/>
      <c r="E231" s="292"/>
    </row>
    <row r="232" spans="1:5" x14ac:dyDescent="0.2">
      <c r="A232" s="146"/>
      <c r="C232" s="292"/>
      <c r="D232" s="292"/>
      <c r="E232" s="292"/>
    </row>
    <row r="233" spans="1:5" x14ac:dyDescent="0.2">
      <c r="A233" s="146"/>
      <c r="C233" s="292"/>
      <c r="D233" s="292"/>
      <c r="E233" s="292"/>
    </row>
    <row r="234" spans="1:5" x14ac:dyDescent="0.2">
      <c r="A234" s="146"/>
      <c r="C234" s="292"/>
      <c r="D234" s="292"/>
      <c r="E234" s="292"/>
    </row>
    <row r="235" spans="1:5" x14ac:dyDescent="0.2">
      <c r="A235" s="146"/>
      <c r="C235" s="292"/>
      <c r="D235" s="292"/>
      <c r="E235" s="292"/>
    </row>
    <row r="236" spans="1:5" x14ac:dyDescent="0.2">
      <c r="A236" s="146"/>
      <c r="C236" s="292"/>
      <c r="D236" s="292"/>
      <c r="E236" s="292"/>
    </row>
    <row r="237" spans="1:5" x14ac:dyDescent="0.2">
      <c r="A237" s="146"/>
      <c r="C237" s="292"/>
      <c r="D237" s="292"/>
      <c r="E237" s="292"/>
    </row>
    <row r="238" spans="1:5" x14ac:dyDescent="0.2">
      <c r="A238" s="146"/>
      <c r="C238" s="292"/>
      <c r="D238" s="292"/>
      <c r="E238" s="292"/>
    </row>
    <row r="239" spans="1:5" x14ac:dyDescent="0.2">
      <c r="A239" s="146"/>
      <c r="C239" s="292"/>
      <c r="D239" s="292"/>
      <c r="E239" s="292"/>
    </row>
    <row r="240" spans="1:5" x14ac:dyDescent="0.2">
      <c r="A240" s="146"/>
      <c r="C240" s="292"/>
      <c r="D240" s="292"/>
      <c r="E240" s="292"/>
    </row>
    <row r="241" spans="1:5" x14ac:dyDescent="0.2">
      <c r="A241" s="146"/>
      <c r="C241" s="292"/>
      <c r="D241" s="292"/>
      <c r="E241" s="292"/>
    </row>
    <row r="242" spans="1:5" x14ac:dyDescent="0.2">
      <c r="A242" s="146"/>
      <c r="C242" s="292"/>
      <c r="D242" s="292"/>
      <c r="E242" s="292"/>
    </row>
    <row r="243" spans="1:5" x14ac:dyDescent="0.2">
      <c r="A243" s="146"/>
      <c r="C243" s="292"/>
      <c r="D243" s="292"/>
      <c r="E243" s="292"/>
    </row>
    <row r="244" spans="1:5" x14ac:dyDescent="0.2">
      <c r="A244" s="146"/>
      <c r="C244" s="292"/>
      <c r="D244" s="292"/>
      <c r="E244" s="292"/>
    </row>
    <row r="245" spans="1:5" x14ac:dyDescent="0.2">
      <c r="A245" s="146"/>
      <c r="C245" s="292"/>
      <c r="D245" s="292"/>
      <c r="E245" s="292"/>
    </row>
    <row r="246" spans="1:5" x14ac:dyDescent="0.2">
      <c r="A246" s="146"/>
      <c r="C246" s="292"/>
      <c r="D246" s="292"/>
      <c r="E246" s="292"/>
    </row>
    <row r="247" spans="1:5" x14ac:dyDescent="0.2">
      <c r="A247" s="146"/>
      <c r="C247" s="292"/>
      <c r="D247" s="292"/>
      <c r="E247" s="292"/>
    </row>
    <row r="248" spans="1:5" x14ac:dyDescent="0.2">
      <c r="A248" s="146"/>
      <c r="C248" s="292"/>
      <c r="D248" s="292"/>
      <c r="E248" s="292"/>
    </row>
    <row r="249" spans="1:5" x14ac:dyDescent="0.2">
      <c r="A249" s="146"/>
      <c r="C249" s="292"/>
      <c r="D249" s="292"/>
      <c r="E249" s="292"/>
    </row>
    <row r="250" spans="1:5" x14ac:dyDescent="0.2">
      <c r="A250" s="146"/>
      <c r="C250" s="292"/>
      <c r="D250" s="292"/>
      <c r="E250" s="292"/>
    </row>
    <row r="251" spans="1:5" x14ac:dyDescent="0.2">
      <c r="A251" s="146"/>
      <c r="C251" s="292"/>
      <c r="D251" s="292"/>
      <c r="E251" s="292"/>
    </row>
    <row r="252" spans="1:5" x14ac:dyDescent="0.2">
      <c r="A252" s="146"/>
      <c r="C252" s="292"/>
      <c r="D252" s="292"/>
      <c r="E252" s="292"/>
    </row>
    <row r="253" spans="1:5" x14ac:dyDescent="0.2">
      <c r="A253" s="146"/>
      <c r="C253" s="292"/>
      <c r="D253" s="292"/>
      <c r="E253" s="292"/>
    </row>
    <row r="254" spans="1:5" x14ac:dyDescent="0.2">
      <c r="A254" s="146"/>
      <c r="C254" s="292"/>
      <c r="D254" s="292"/>
      <c r="E254" s="292"/>
    </row>
    <row r="255" spans="1:5" x14ac:dyDescent="0.2">
      <c r="A255" s="146"/>
      <c r="C255" s="292"/>
      <c r="D255" s="292"/>
      <c r="E255" s="292"/>
    </row>
    <row r="256" spans="1:5" x14ac:dyDescent="0.2">
      <c r="A256" s="146"/>
      <c r="C256" s="292"/>
      <c r="D256" s="292"/>
      <c r="E256" s="292"/>
    </row>
    <row r="257" spans="1:5" x14ac:dyDescent="0.2">
      <c r="A257" s="146"/>
      <c r="C257" s="292"/>
      <c r="D257" s="292"/>
      <c r="E257" s="292"/>
    </row>
    <row r="258" spans="1:5" x14ac:dyDescent="0.2">
      <c r="A258" s="146"/>
      <c r="C258" s="292"/>
      <c r="D258" s="292"/>
      <c r="E258" s="292"/>
    </row>
    <row r="259" spans="1:5" x14ac:dyDescent="0.2">
      <c r="A259" s="146"/>
      <c r="C259" s="292"/>
      <c r="D259" s="292"/>
      <c r="E259" s="292"/>
    </row>
    <row r="260" spans="1:5" x14ac:dyDescent="0.2">
      <c r="A260" s="146"/>
      <c r="C260" s="292"/>
      <c r="D260" s="292"/>
      <c r="E260" s="292"/>
    </row>
    <row r="261" spans="1:5" x14ac:dyDescent="0.2">
      <c r="A261" s="146"/>
      <c r="C261" s="292"/>
      <c r="D261" s="292"/>
      <c r="E261" s="292"/>
    </row>
    <row r="262" spans="1:5" x14ac:dyDescent="0.2">
      <c r="A262" s="146"/>
      <c r="C262" s="292"/>
      <c r="D262" s="292"/>
      <c r="E262" s="292"/>
    </row>
    <row r="263" spans="1:5" x14ac:dyDescent="0.2">
      <c r="A263" s="146"/>
      <c r="C263" s="292"/>
      <c r="D263" s="292"/>
      <c r="E263" s="292"/>
    </row>
    <row r="264" spans="1:5" x14ac:dyDescent="0.2">
      <c r="A264" s="146"/>
      <c r="C264" s="292"/>
      <c r="D264" s="292"/>
      <c r="E264" s="292"/>
    </row>
    <row r="265" spans="1:5" x14ac:dyDescent="0.2">
      <c r="A265" s="146"/>
      <c r="C265" s="292"/>
      <c r="D265" s="292"/>
      <c r="E265" s="292"/>
    </row>
    <row r="266" spans="1:5" x14ac:dyDescent="0.2">
      <c r="A266" s="146"/>
      <c r="C266" s="292"/>
      <c r="D266" s="292"/>
      <c r="E266" s="292"/>
    </row>
    <row r="267" spans="1:5" x14ac:dyDescent="0.2">
      <c r="A267" s="146"/>
      <c r="C267" s="292"/>
      <c r="D267" s="292"/>
      <c r="E267" s="292"/>
    </row>
    <row r="268" spans="1:5" x14ac:dyDescent="0.2">
      <c r="A268" s="146"/>
      <c r="C268" s="292"/>
      <c r="D268" s="292"/>
      <c r="E268" s="292"/>
    </row>
    <row r="269" spans="1:5" x14ac:dyDescent="0.2">
      <c r="A269" s="146"/>
      <c r="C269" s="292"/>
      <c r="D269" s="292"/>
      <c r="E269" s="292"/>
    </row>
    <row r="270" spans="1:5" x14ac:dyDescent="0.2">
      <c r="A270" s="146"/>
      <c r="C270" s="292"/>
      <c r="D270" s="292"/>
      <c r="E270" s="292"/>
    </row>
    <row r="271" spans="1:5" x14ac:dyDescent="0.2">
      <c r="A271" s="146"/>
      <c r="C271" s="292"/>
      <c r="D271" s="292"/>
      <c r="E271" s="292"/>
    </row>
    <row r="272" spans="1:5" x14ac:dyDescent="0.2">
      <c r="A272" s="146"/>
      <c r="C272" s="292"/>
      <c r="D272" s="292"/>
      <c r="E272" s="292"/>
    </row>
    <row r="273" spans="1:5" x14ac:dyDescent="0.2">
      <c r="A273" s="146"/>
      <c r="C273" s="292"/>
      <c r="D273" s="292"/>
      <c r="E273" s="292"/>
    </row>
    <row r="274" spans="1:5" x14ac:dyDescent="0.2">
      <c r="A274" s="146"/>
      <c r="C274" s="292"/>
      <c r="D274" s="292"/>
      <c r="E274" s="292"/>
    </row>
    <row r="275" spans="1:5" x14ac:dyDescent="0.2">
      <c r="A275" s="146"/>
      <c r="C275" s="292"/>
      <c r="D275" s="292"/>
      <c r="E275" s="292"/>
    </row>
    <row r="276" spans="1:5" x14ac:dyDescent="0.2">
      <c r="A276" s="146"/>
      <c r="C276" s="292"/>
      <c r="D276" s="292"/>
      <c r="E276" s="292"/>
    </row>
    <row r="277" spans="1:5" x14ac:dyDescent="0.2">
      <c r="A277" s="146"/>
      <c r="C277" s="292"/>
      <c r="D277" s="292"/>
      <c r="E277" s="292"/>
    </row>
    <row r="278" spans="1:5" x14ac:dyDescent="0.2">
      <c r="A278" s="146"/>
      <c r="C278" s="292"/>
      <c r="D278" s="292"/>
      <c r="E278" s="292"/>
    </row>
    <row r="279" spans="1:5" x14ac:dyDescent="0.2">
      <c r="A279" s="146"/>
      <c r="C279" s="292"/>
      <c r="D279" s="292"/>
      <c r="E279" s="292"/>
    </row>
    <row r="280" spans="1:5" x14ac:dyDescent="0.2">
      <c r="A280" s="146"/>
      <c r="C280" s="292"/>
      <c r="D280" s="292"/>
      <c r="E280" s="292"/>
    </row>
    <row r="281" spans="1:5" x14ac:dyDescent="0.2">
      <c r="A281" s="146"/>
      <c r="C281" s="292"/>
      <c r="D281" s="292"/>
      <c r="E281" s="292"/>
    </row>
    <row r="282" spans="1:5" x14ac:dyDescent="0.2">
      <c r="A282" s="146"/>
      <c r="C282" s="292"/>
      <c r="D282" s="292"/>
      <c r="E282" s="292"/>
    </row>
    <row r="283" spans="1:5" x14ac:dyDescent="0.2">
      <c r="A283" s="146"/>
      <c r="C283" s="292"/>
      <c r="D283" s="292"/>
      <c r="E283" s="292"/>
    </row>
    <row r="284" spans="1:5" x14ac:dyDescent="0.2">
      <c r="A284" s="146"/>
      <c r="C284" s="292"/>
      <c r="D284" s="292"/>
      <c r="E284" s="292"/>
    </row>
    <row r="285" spans="1:5" x14ac:dyDescent="0.2">
      <c r="A285" s="146"/>
      <c r="C285" s="292"/>
      <c r="D285" s="292"/>
      <c r="E285" s="292"/>
    </row>
    <row r="286" spans="1:5" x14ac:dyDescent="0.2">
      <c r="A286" s="146"/>
      <c r="C286" s="292"/>
      <c r="D286" s="292"/>
      <c r="E286" s="292"/>
    </row>
    <row r="287" spans="1:5" x14ac:dyDescent="0.2">
      <c r="A287" s="146"/>
      <c r="C287" s="292"/>
      <c r="D287" s="292"/>
      <c r="E287" s="292"/>
    </row>
    <row r="288" spans="1:5" x14ac:dyDescent="0.2">
      <c r="A288" s="146"/>
      <c r="C288" s="292"/>
      <c r="D288" s="292"/>
      <c r="E288" s="292"/>
    </row>
    <row r="289" spans="1:5" x14ac:dyDescent="0.2">
      <c r="A289" s="146"/>
      <c r="C289" s="292"/>
      <c r="D289" s="292"/>
      <c r="E289" s="292"/>
    </row>
    <row r="290" spans="1:5" x14ac:dyDescent="0.2">
      <c r="A290" s="146"/>
      <c r="C290" s="292"/>
      <c r="D290" s="292"/>
      <c r="E290" s="292"/>
    </row>
    <row r="291" spans="1:5" x14ac:dyDescent="0.2">
      <c r="A291" s="146"/>
      <c r="C291" s="292"/>
      <c r="D291" s="292"/>
      <c r="E291" s="292"/>
    </row>
    <row r="292" spans="1:5" x14ac:dyDescent="0.2">
      <c r="A292" s="146"/>
      <c r="C292" s="292"/>
      <c r="D292" s="292"/>
      <c r="E292" s="292"/>
    </row>
    <row r="293" spans="1:5" x14ac:dyDescent="0.2">
      <c r="A293" s="146"/>
      <c r="C293" s="292"/>
      <c r="D293" s="292"/>
      <c r="E293" s="292"/>
    </row>
    <row r="294" spans="1:5" x14ac:dyDescent="0.2">
      <c r="A294" s="146"/>
      <c r="C294" s="292"/>
      <c r="D294" s="292"/>
      <c r="E294" s="292"/>
    </row>
    <row r="295" spans="1:5" x14ac:dyDescent="0.2">
      <c r="A295" s="146"/>
      <c r="C295" s="292"/>
      <c r="D295" s="292"/>
      <c r="E295" s="292"/>
    </row>
    <row r="296" spans="1:5" x14ac:dyDescent="0.2">
      <c r="A296" s="146"/>
      <c r="C296" s="292"/>
      <c r="D296" s="292"/>
      <c r="E296" s="292"/>
    </row>
    <row r="297" spans="1:5" x14ac:dyDescent="0.2">
      <c r="A297" s="146"/>
      <c r="C297" s="292"/>
      <c r="D297" s="292"/>
      <c r="E297" s="292"/>
    </row>
    <row r="298" spans="1:5" x14ac:dyDescent="0.2">
      <c r="A298" s="146"/>
      <c r="C298" s="292"/>
      <c r="D298" s="292"/>
      <c r="E298" s="292"/>
    </row>
  </sheetData>
  <customSheetViews>
    <customSheetView guid="{B66AFC79-4BDD-4024-86EE-92BB9F5A4CE2}" scale="70" topLeftCell="F1">
      <selection activeCell="AH1" sqref="AH1:AH3"/>
      <rowBreaks count="1" manualBreakCount="1">
        <brk id="115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1"/>
      <headerFooter alignWithMargins="0"/>
    </customSheetView>
    <customSheetView guid="{81AF3F41-99BF-44FA-A269-313BA044A1B6}" scale="70" showPageBreaks="1" printArea="1">
      <selection activeCell="B6" sqref="B6"/>
      <rowBreaks count="1" manualBreakCount="1">
        <brk id="97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2"/>
      <headerFooter alignWithMargins="0"/>
    </customSheetView>
    <customSheetView guid="{684EE3D0-CB71-41AB-8345-F9A1629E9CCD}" scale="65" showPageBreaks="1" fitToPage="1" printArea="1" topLeftCell="A40">
      <selection activeCell="B7" sqref="B7"/>
      <rowBreaks count="1" manualBreakCount="1">
        <brk id="35" max="16383" man="1"/>
      </rowBreaks>
      <pageMargins left="0.78740157480314965" right="0.78740157480314965" top="0.78740157480314965" bottom="0.78740157480314965" header="0.51181102362204722" footer="0.51181102362204722"/>
      <pageSetup paperSize="9" scale="33" fitToHeight="2" orientation="landscape" r:id="rId3"/>
      <headerFooter alignWithMargins="0"/>
    </customSheetView>
    <customSheetView guid="{5EBCDB14-2B5C-419E-BB3A-4FAFDC74819A}" scale="65" showPageBreaks="1" fitToPage="1" printArea="1" topLeftCell="A16">
      <selection activeCell="A14" sqref="A14"/>
      <rowBreaks count="1" manualBreakCount="1">
        <brk id="35" max="16383" man="1"/>
      </rowBreaks>
      <pageMargins left="0.78740157480314965" right="0.78740157480314965" top="0.78740157480314965" bottom="0.78740157480314965" header="0.51181102362204722" footer="0.51181102362204722"/>
      <pageSetup paperSize="9" scale="28" fitToHeight="2" orientation="portrait" r:id="rId4"/>
      <headerFooter alignWithMargins="0"/>
    </customSheetView>
    <customSheetView guid="{0EA4C14E-F499-4F1F-BB0E-7D170DA79E56}" scale="80" showPageBreaks="1" printArea="1" topLeftCell="A58">
      <selection activeCell="B5" sqref="B5"/>
      <rowBreaks count="1" manualBreakCount="1">
        <brk id="85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5"/>
      <headerFooter alignWithMargins="0"/>
    </customSheetView>
    <customSheetView guid="{B463AAC5-26DE-441A-A625-5D72AD63BA46}" scale="60" showPageBreaks="1" printArea="1" topLeftCell="A133">
      <selection activeCell="F151" sqref="F151"/>
      <rowBreaks count="1" manualBreakCount="1">
        <brk id="85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6"/>
      <headerFooter alignWithMargins="0"/>
    </customSheetView>
  </customSheetViews>
  <mergeCells count="585">
    <mergeCell ref="O164:Q164"/>
    <mergeCell ref="F163:H163"/>
    <mergeCell ref="I163:K163"/>
    <mergeCell ref="F169:H169"/>
    <mergeCell ref="I169:K169"/>
    <mergeCell ref="L169:N169"/>
    <mergeCell ref="O169:Q169"/>
    <mergeCell ref="F171:P171"/>
    <mergeCell ref="S171:AC171"/>
    <mergeCell ref="S169:U169"/>
    <mergeCell ref="V169:X169"/>
    <mergeCell ref="Y169:AA169"/>
    <mergeCell ref="AB169:AD169"/>
    <mergeCell ref="S163:U163"/>
    <mergeCell ref="V163:X163"/>
    <mergeCell ref="Y163:AA163"/>
    <mergeCell ref="AB163:AD163"/>
    <mergeCell ref="S164:U164"/>
    <mergeCell ref="V164:X164"/>
    <mergeCell ref="Y164:AA164"/>
    <mergeCell ref="AB164:AD164"/>
    <mergeCell ref="S165:AD165"/>
    <mergeCell ref="F146:H146"/>
    <mergeCell ref="I146:K146"/>
    <mergeCell ref="L146:N146"/>
    <mergeCell ref="O146:Q146"/>
    <mergeCell ref="O145:Q145"/>
    <mergeCell ref="F174:P174"/>
    <mergeCell ref="F175:K175"/>
    <mergeCell ref="L175:Q175"/>
    <mergeCell ref="F160:K160"/>
    <mergeCell ref="L160:Q160"/>
    <mergeCell ref="F166:K166"/>
    <mergeCell ref="L166:Q166"/>
    <mergeCell ref="F165:Q165"/>
    <mergeCell ref="L163:N163"/>
    <mergeCell ref="O163:Q163"/>
    <mergeCell ref="F170:Q170"/>
    <mergeCell ref="F172:P172"/>
    <mergeCell ref="F173:H173"/>
    <mergeCell ref="I173:K173"/>
    <mergeCell ref="L173:N173"/>
    <mergeCell ref="O173:Q173"/>
    <mergeCell ref="F164:H164"/>
    <mergeCell ref="I164:K164"/>
    <mergeCell ref="L164:N164"/>
    <mergeCell ref="F156:P156"/>
    <mergeCell ref="F157:P157"/>
    <mergeCell ref="F158:P158"/>
    <mergeCell ref="F159:P159"/>
    <mergeCell ref="F147:H147"/>
    <mergeCell ref="I147:K147"/>
    <mergeCell ref="L147:N147"/>
    <mergeCell ref="O147:Q147"/>
    <mergeCell ref="F148:H148"/>
    <mergeCell ref="I148:K148"/>
    <mergeCell ref="L148:N148"/>
    <mergeCell ref="F126:H126"/>
    <mergeCell ref="I126:K126"/>
    <mergeCell ref="L126:N126"/>
    <mergeCell ref="O126:Q126"/>
    <mergeCell ref="F133:H133"/>
    <mergeCell ref="I133:K133"/>
    <mergeCell ref="L133:N133"/>
    <mergeCell ref="O133:Q133"/>
    <mergeCell ref="F134:H134"/>
    <mergeCell ref="I134:K134"/>
    <mergeCell ref="L134:N134"/>
    <mergeCell ref="O134:Q134"/>
    <mergeCell ref="F132:H132"/>
    <mergeCell ref="I128:K128"/>
    <mergeCell ref="F128:H128"/>
    <mergeCell ref="L128:N128"/>
    <mergeCell ref="O128:Q128"/>
    <mergeCell ref="F127:H127"/>
    <mergeCell ref="I127:K127"/>
    <mergeCell ref="O127:Q127"/>
    <mergeCell ref="L127:N127"/>
    <mergeCell ref="F129:K129"/>
    <mergeCell ref="L129:Q129"/>
    <mergeCell ref="F124:H124"/>
    <mergeCell ref="I124:K124"/>
    <mergeCell ref="L124:N124"/>
    <mergeCell ref="O124:Q124"/>
    <mergeCell ref="F125:H125"/>
    <mergeCell ref="I125:K125"/>
    <mergeCell ref="L125:N125"/>
    <mergeCell ref="O125:Q125"/>
    <mergeCell ref="F122:Q122"/>
    <mergeCell ref="F123:Q123"/>
    <mergeCell ref="F81:H81"/>
    <mergeCell ref="I81:K81"/>
    <mergeCell ref="L81:N81"/>
    <mergeCell ref="O81:Q81"/>
    <mergeCell ref="F82:K82"/>
    <mergeCell ref="L82:Q82"/>
    <mergeCell ref="F95:H95"/>
    <mergeCell ref="I95:K95"/>
    <mergeCell ref="L95:N95"/>
    <mergeCell ref="O95:Q95"/>
    <mergeCell ref="L88:N88"/>
    <mergeCell ref="O88:Q88"/>
    <mergeCell ref="I92:K92"/>
    <mergeCell ref="L91:N91"/>
    <mergeCell ref="O91:Q91"/>
    <mergeCell ref="F88:H88"/>
    <mergeCell ref="I88:K88"/>
    <mergeCell ref="F92:H92"/>
    <mergeCell ref="F94:H94"/>
    <mergeCell ref="I91:K91"/>
    <mergeCell ref="L92:N92"/>
    <mergeCell ref="O92:Q92"/>
    <mergeCell ref="F91:H91"/>
    <mergeCell ref="F69:K69"/>
    <mergeCell ref="L69:Q69"/>
    <mergeCell ref="F70:Q70"/>
    <mergeCell ref="F77:K77"/>
    <mergeCell ref="L77:Q77"/>
    <mergeCell ref="F78:P78"/>
    <mergeCell ref="F79:Q79"/>
    <mergeCell ref="F80:P80"/>
    <mergeCell ref="F64:H64"/>
    <mergeCell ref="I64:K64"/>
    <mergeCell ref="L64:N64"/>
    <mergeCell ref="O64:Q64"/>
    <mergeCell ref="F66:H66"/>
    <mergeCell ref="I66:K66"/>
    <mergeCell ref="L66:N66"/>
    <mergeCell ref="O66:Q66"/>
    <mergeCell ref="F73:K73"/>
    <mergeCell ref="F59:K59"/>
    <mergeCell ref="L59:Q59"/>
    <mergeCell ref="F56:K56"/>
    <mergeCell ref="L56:Q56"/>
    <mergeCell ref="F55:Q55"/>
    <mergeCell ref="F62:H62"/>
    <mergeCell ref="I62:K62"/>
    <mergeCell ref="L62:N62"/>
    <mergeCell ref="O62:Q62"/>
    <mergeCell ref="F50:L50"/>
    <mergeCell ref="N50:Q50"/>
    <mergeCell ref="F53:K53"/>
    <mergeCell ref="L53:Q53"/>
    <mergeCell ref="F26:Q26"/>
    <mergeCell ref="F28:H28"/>
    <mergeCell ref="I28:K28"/>
    <mergeCell ref="L28:N28"/>
    <mergeCell ref="O28:Q28"/>
    <mergeCell ref="F31:O31"/>
    <mergeCell ref="F30:Q30"/>
    <mergeCell ref="F29:Q29"/>
    <mergeCell ref="F34:H34"/>
    <mergeCell ref="I34:K34"/>
    <mergeCell ref="L34:N34"/>
    <mergeCell ref="O34:Q34"/>
    <mergeCell ref="I40:K40"/>
    <mergeCell ref="F20:H20"/>
    <mergeCell ref="I20:K20"/>
    <mergeCell ref="L20:N20"/>
    <mergeCell ref="O20:Q20"/>
    <mergeCell ref="F24:Q24"/>
    <mergeCell ref="F23:K23"/>
    <mergeCell ref="L23:Q23"/>
    <mergeCell ref="F22:Q22"/>
    <mergeCell ref="F42:K42"/>
    <mergeCell ref="L42:Q42"/>
    <mergeCell ref="F41:Q41"/>
    <mergeCell ref="F27:H27"/>
    <mergeCell ref="I27:K27"/>
    <mergeCell ref="L27:N27"/>
    <mergeCell ref="O27:Q27"/>
    <mergeCell ref="F33:K33"/>
    <mergeCell ref="L33:Q33"/>
    <mergeCell ref="F32:Q32"/>
    <mergeCell ref="F39:Q39"/>
    <mergeCell ref="L40:N40"/>
    <mergeCell ref="O40:Q40"/>
    <mergeCell ref="F37:Q37"/>
    <mergeCell ref="F38:Q38"/>
    <mergeCell ref="F40:H40"/>
    <mergeCell ref="F17:Q17"/>
    <mergeCell ref="F18:H18"/>
    <mergeCell ref="I18:K18"/>
    <mergeCell ref="L18:N18"/>
    <mergeCell ref="O18:Q18"/>
    <mergeCell ref="F19:H19"/>
    <mergeCell ref="I19:K19"/>
    <mergeCell ref="L19:N19"/>
    <mergeCell ref="O19:Q19"/>
    <mergeCell ref="J13:K13"/>
    <mergeCell ref="L13:M13"/>
    <mergeCell ref="N13:O13"/>
    <mergeCell ref="P13:Q13"/>
    <mergeCell ref="F15:H15"/>
    <mergeCell ref="I15:K15"/>
    <mergeCell ref="L15:N15"/>
    <mergeCell ref="O15:Q15"/>
    <mergeCell ref="F16:H16"/>
    <mergeCell ref="I16:K16"/>
    <mergeCell ref="L16:N16"/>
    <mergeCell ref="O16:Q16"/>
    <mergeCell ref="F135:H135"/>
    <mergeCell ref="I135:K135"/>
    <mergeCell ref="L135:N135"/>
    <mergeCell ref="O135:Q135"/>
    <mergeCell ref="F136:H136"/>
    <mergeCell ref="I136:K136"/>
    <mergeCell ref="L136:N136"/>
    <mergeCell ref="O136:Q136"/>
    <mergeCell ref="F137:H137"/>
    <mergeCell ref="I137:K137"/>
    <mergeCell ref="L137:N137"/>
    <mergeCell ref="O137:Q137"/>
    <mergeCell ref="K140:Q140"/>
    <mergeCell ref="K141:Q141"/>
    <mergeCell ref="K142:Q142"/>
    <mergeCell ref="F153:K153"/>
    <mergeCell ref="L153:Q153"/>
    <mergeCell ref="I151:Q151"/>
    <mergeCell ref="F152:M152"/>
    <mergeCell ref="F144:H144"/>
    <mergeCell ref="A155:C155"/>
    <mergeCell ref="F143:H143"/>
    <mergeCell ref="I143:K143"/>
    <mergeCell ref="L143:N143"/>
    <mergeCell ref="O143:Q143"/>
    <mergeCell ref="O148:Q148"/>
    <mergeCell ref="F149:H149"/>
    <mergeCell ref="I149:K149"/>
    <mergeCell ref="L149:N149"/>
    <mergeCell ref="O149:Q149"/>
    <mergeCell ref="I144:K144"/>
    <mergeCell ref="L144:N144"/>
    <mergeCell ref="O144:Q144"/>
    <mergeCell ref="F145:H145"/>
    <mergeCell ref="I145:K145"/>
    <mergeCell ref="L145:N145"/>
    <mergeCell ref="L96:N96"/>
    <mergeCell ref="O96:Q96"/>
    <mergeCell ref="I132:K132"/>
    <mergeCell ref="L132:N132"/>
    <mergeCell ref="I96:K96"/>
    <mergeCell ref="L84:N84"/>
    <mergeCell ref="O132:Q132"/>
    <mergeCell ref="L93:N93"/>
    <mergeCell ref="O93:Q93"/>
    <mergeCell ref="G86:Q86"/>
    <mergeCell ref="I94:K94"/>
    <mergeCell ref="L94:N94"/>
    <mergeCell ref="O94:Q94"/>
    <mergeCell ref="F84:H84"/>
    <mergeCell ref="F104:Q104"/>
    <mergeCell ref="F105:Q105"/>
    <mergeCell ref="F107:Q107"/>
    <mergeCell ref="F118:Q118"/>
    <mergeCell ref="F110:Q110"/>
    <mergeCell ref="F108:Q108"/>
    <mergeCell ref="F109:Q109"/>
    <mergeCell ref="F111:Q111"/>
    <mergeCell ref="F112:Q112"/>
    <mergeCell ref="F113:Q113"/>
    <mergeCell ref="A1:D1"/>
    <mergeCell ref="F9:H9"/>
    <mergeCell ref="I9:K9"/>
    <mergeCell ref="Y1:AE1"/>
    <mergeCell ref="L9:N9"/>
    <mergeCell ref="O9:Q9"/>
    <mergeCell ref="F87:H87"/>
    <mergeCell ref="L87:N87"/>
    <mergeCell ref="I87:K87"/>
    <mergeCell ref="F75:Q75"/>
    <mergeCell ref="O87:Q87"/>
    <mergeCell ref="I84:K84"/>
    <mergeCell ref="G85:Q85"/>
    <mergeCell ref="F67:Q67"/>
    <mergeCell ref="L73:Q73"/>
    <mergeCell ref="O84:Q84"/>
    <mergeCell ref="F65:H65"/>
    <mergeCell ref="I65:K65"/>
    <mergeCell ref="L65:N65"/>
    <mergeCell ref="O65:Q65"/>
    <mergeCell ref="F63:K63"/>
    <mergeCell ref="L63:Q63"/>
    <mergeCell ref="F13:G13"/>
    <mergeCell ref="H13:I13"/>
    <mergeCell ref="F121:H121"/>
    <mergeCell ref="I121:K121"/>
    <mergeCell ref="L121:N121"/>
    <mergeCell ref="O121:Q121"/>
    <mergeCell ref="F100:Q100"/>
    <mergeCell ref="F101:Q101"/>
    <mergeCell ref="F102:Q102"/>
    <mergeCell ref="F97:K97"/>
    <mergeCell ref="L97:Q97"/>
    <mergeCell ref="F103:Q103"/>
    <mergeCell ref="F114:Q114"/>
    <mergeCell ref="F115:Q115"/>
    <mergeCell ref="F119:H119"/>
    <mergeCell ref="I119:K119"/>
    <mergeCell ref="L119:N119"/>
    <mergeCell ref="O119:Q119"/>
    <mergeCell ref="F120:H120"/>
    <mergeCell ref="I120:K120"/>
    <mergeCell ref="L120:N120"/>
    <mergeCell ref="O120:Q120"/>
    <mergeCell ref="F96:H96"/>
    <mergeCell ref="F93:H93"/>
    <mergeCell ref="I93:K93"/>
    <mergeCell ref="S9:U9"/>
    <mergeCell ref="V9:X9"/>
    <mergeCell ref="Y9:AA9"/>
    <mergeCell ref="AB9:AD9"/>
    <mergeCell ref="S13:T13"/>
    <mergeCell ref="U13:V13"/>
    <mergeCell ref="W13:X13"/>
    <mergeCell ref="Y13:Z13"/>
    <mergeCell ref="AA13:AB13"/>
    <mergeCell ref="AC13:AD13"/>
    <mergeCell ref="S15:U15"/>
    <mergeCell ref="V15:X15"/>
    <mergeCell ref="Y15:AA15"/>
    <mergeCell ref="AB15:AD15"/>
    <mergeCell ref="S16:U16"/>
    <mergeCell ref="V16:X16"/>
    <mergeCell ref="Y16:AA16"/>
    <mergeCell ref="AB16:AD16"/>
    <mergeCell ref="S17:AD17"/>
    <mergeCell ref="S18:U18"/>
    <mergeCell ref="V18:X18"/>
    <mergeCell ref="Y18:AA18"/>
    <mergeCell ref="AB18:AD18"/>
    <mergeCell ref="S19:U19"/>
    <mergeCell ref="V19:X19"/>
    <mergeCell ref="Y19:AA19"/>
    <mergeCell ref="AB19:AD19"/>
    <mergeCell ref="S20:U20"/>
    <mergeCell ref="V20:X20"/>
    <mergeCell ref="Y20:AA20"/>
    <mergeCell ref="AB20:AD20"/>
    <mergeCell ref="S22:AD22"/>
    <mergeCell ref="S23:X23"/>
    <mergeCell ref="Y23:AD23"/>
    <mergeCell ref="S24:AD24"/>
    <mergeCell ref="S26:AD26"/>
    <mergeCell ref="S27:U27"/>
    <mergeCell ref="V27:X27"/>
    <mergeCell ref="Y27:AA27"/>
    <mergeCell ref="AB27:AD27"/>
    <mergeCell ref="S28:U28"/>
    <mergeCell ref="V28:X28"/>
    <mergeCell ref="Y28:AA28"/>
    <mergeCell ref="AB28:AD28"/>
    <mergeCell ref="S29:AD29"/>
    <mergeCell ref="S30:AD30"/>
    <mergeCell ref="S31:AB31"/>
    <mergeCell ref="S32:AD32"/>
    <mergeCell ref="S33:X33"/>
    <mergeCell ref="Y33:AD33"/>
    <mergeCell ref="S34:U34"/>
    <mergeCell ref="V34:X34"/>
    <mergeCell ref="Y34:AA34"/>
    <mergeCell ref="AB34:AD34"/>
    <mergeCell ref="S37:AD37"/>
    <mergeCell ref="S38:AD38"/>
    <mergeCell ref="S39:AD39"/>
    <mergeCell ref="S40:U40"/>
    <mergeCell ref="V40:X40"/>
    <mergeCell ref="Y40:AA40"/>
    <mergeCell ref="AB40:AD40"/>
    <mergeCell ref="S41:AD41"/>
    <mergeCell ref="S42:X42"/>
    <mergeCell ref="Y42:AD42"/>
    <mergeCell ref="S50:Y50"/>
    <mergeCell ref="AA50:AD50"/>
    <mergeCell ref="S53:X53"/>
    <mergeCell ref="Y53:AD53"/>
    <mergeCell ref="S55:AD55"/>
    <mergeCell ref="S56:X56"/>
    <mergeCell ref="Y56:AD56"/>
    <mergeCell ref="S59:X59"/>
    <mergeCell ref="Y59:AD59"/>
    <mergeCell ref="S62:U62"/>
    <mergeCell ref="V62:X62"/>
    <mergeCell ref="Y62:AA62"/>
    <mergeCell ref="AB62:AD62"/>
    <mergeCell ref="S63:X63"/>
    <mergeCell ref="Y63:AD63"/>
    <mergeCell ref="S64:U64"/>
    <mergeCell ref="V64:X64"/>
    <mergeCell ref="Y64:AA64"/>
    <mergeCell ref="AB64:AD64"/>
    <mergeCell ref="S65:U65"/>
    <mergeCell ref="V65:X65"/>
    <mergeCell ref="Y65:AA65"/>
    <mergeCell ref="AB65:AD65"/>
    <mergeCell ref="S66:U66"/>
    <mergeCell ref="V66:X66"/>
    <mergeCell ref="Y66:AA66"/>
    <mergeCell ref="AB66:AD66"/>
    <mergeCell ref="S67:AD67"/>
    <mergeCell ref="S69:X69"/>
    <mergeCell ref="Y69:AD69"/>
    <mergeCell ref="S70:AD70"/>
    <mergeCell ref="S73:X73"/>
    <mergeCell ref="Y73:AD73"/>
    <mergeCell ref="S75:AD75"/>
    <mergeCell ref="S77:X77"/>
    <mergeCell ref="Y77:AD77"/>
    <mergeCell ref="S78:AC78"/>
    <mergeCell ref="S79:AD79"/>
    <mergeCell ref="S80:AC80"/>
    <mergeCell ref="S81:U81"/>
    <mergeCell ref="V81:X81"/>
    <mergeCell ref="Y81:AA81"/>
    <mergeCell ref="AB81:AD81"/>
    <mergeCell ref="S82:X82"/>
    <mergeCell ref="Y82:AD82"/>
    <mergeCell ref="S84:U84"/>
    <mergeCell ref="V84:X84"/>
    <mergeCell ref="Y84:AA84"/>
    <mergeCell ref="AB84:AD84"/>
    <mergeCell ref="T85:AD85"/>
    <mergeCell ref="T86:AD86"/>
    <mergeCell ref="S87:U87"/>
    <mergeCell ref="V87:X87"/>
    <mergeCell ref="Y87:AA87"/>
    <mergeCell ref="AB87:AD87"/>
    <mergeCell ref="S88:U88"/>
    <mergeCell ref="V88:X88"/>
    <mergeCell ref="Y88:AA88"/>
    <mergeCell ref="AB88:AD88"/>
    <mergeCell ref="S91:U91"/>
    <mergeCell ref="V91:X91"/>
    <mergeCell ref="Y91:AA91"/>
    <mergeCell ref="AB91:AD91"/>
    <mergeCell ref="S92:U92"/>
    <mergeCell ref="V92:X92"/>
    <mergeCell ref="Y92:AA92"/>
    <mergeCell ref="AB92:AD92"/>
    <mergeCell ref="S93:U93"/>
    <mergeCell ref="V93:X93"/>
    <mergeCell ref="Y93:AA93"/>
    <mergeCell ref="AB93:AD93"/>
    <mergeCell ref="S94:U94"/>
    <mergeCell ref="V94:X94"/>
    <mergeCell ref="Y94:AA94"/>
    <mergeCell ref="AB94:AD94"/>
    <mergeCell ref="S95:U95"/>
    <mergeCell ref="V95:X95"/>
    <mergeCell ref="Y95:AA95"/>
    <mergeCell ref="AB95:AD95"/>
    <mergeCell ref="S96:U96"/>
    <mergeCell ref="V96:X96"/>
    <mergeCell ref="Y96:AA96"/>
    <mergeCell ref="AB96:AD96"/>
    <mergeCell ref="S97:X97"/>
    <mergeCell ref="Y97:AD97"/>
    <mergeCell ref="S100:AD100"/>
    <mergeCell ref="S101:AD101"/>
    <mergeCell ref="S102:AD102"/>
    <mergeCell ref="S103:AD103"/>
    <mergeCell ref="S104:AD104"/>
    <mergeCell ref="S105:AD105"/>
    <mergeCell ref="S107:AD107"/>
    <mergeCell ref="S108:AD108"/>
    <mergeCell ref="S109:AD109"/>
    <mergeCell ref="S110:AD110"/>
    <mergeCell ref="S111:AD111"/>
    <mergeCell ref="S112:AD112"/>
    <mergeCell ref="S113:AD113"/>
    <mergeCell ref="S114:AD114"/>
    <mergeCell ref="S115:AD115"/>
    <mergeCell ref="S118:AD118"/>
    <mergeCell ref="S119:U119"/>
    <mergeCell ref="V119:X119"/>
    <mergeCell ref="Y119:AA119"/>
    <mergeCell ref="AB119:AD119"/>
    <mergeCell ref="S120:U120"/>
    <mergeCell ref="V120:X120"/>
    <mergeCell ref="Y120:AA120"/>
    <mergeCell ref="AB120:AD120"/>
    <mergeCell ref="S121:U121"/>
    <mergeCell ref="V121:X121"/>
    <mergeCell ref="Y121:AA121"/>
    <mergeCell ref="AB121:AD121"/>
    <mergeCell ref="S122:AD122"/>
    <mergeCell ref="S123:AD123"/>
    <mergeCell ref="S124:U124"/>
    <mergeCell ref="V124:X124"/>
    <mergeCell ref="Y124:AA124"/>
    <mergeCell ref="AB124:AD124"/>
    <mergeCell ref="S125:U125"/>
    <mergeCell ref="V125:X125"/>
    <mergeCell ref="Y125:AA125"/>
    <mergeCell ref="AB125:AD125"/>
    <mergeCell ref="S126:U126"/>
    <mergeCell ref="V126:X126"/>
    <mergeCell ref="Y126:AA126"/>
    <mergeCell ref="AB126:AD126"/>
    <mergeCell ref="S127:U127"/>
    <mergeCell ref="V127:X127"/>
    <mergeCell ref="Y127:AA127"/>
    <mergeCell ref="AB127:AD127"/>
    <mergeCell ref="S128:U128"/>
    <mergeCell ref="V128:X128"/>
    <mergeCell ref="Y128:AA128"/>
    <mergeCell ref="AB128:AD128"/>
    <mergeCell ref="S129:X129"/>
    <mergeCell ref="Y129:AD129"/>
    <mergeCell ref="S132:U132"/>
    <mergeCell ref="V132:X132"/>
    <mergeCell ref="Y132:AA132"/>
    <mergeCell ref="AB132:AD132"/>
    <mergeCell ref="S133:U133"/>
    <mergeCell ref="V133:X133"/>
    <mergeCell ref="Y133:AA133"/>
    <mergeCell ref="AB133:AD133"/>
    <mergeCell ref="S134:U134"/>
    <mergeCell ref="V134:X134"/>
    <mergeCell ref="Y134:AA134"/>
    <mergeCell ref="AB134:AD134"/>
    <mergeCell ref="S135:U135"/>
    <mergeCell ref="V135:X135"/>
    <mergeCell ref="Y135:AA135"/>
    <mergeCell ref="AB135:AD135"/>
    <mergeCell ref="S136:U136"/>
    <mergeCell ref="V136:X136"/>
    <mergeCell ref="Y136:AA136"/>
    <mergeCell ref="AB136:AD136"/>
    <mergeCell ref="S137:U137"/>
    <mergeCell ref="V137:X137"/>
    <mergeCell ref="Y137:AA137"/>
    <mergeCell ref="AB137:AD137"/>
    <mergeCell ref="X140:AD140"/>
    <mergeCell ref="X141:AD141"/>
    <mergeCell ref="X142:AD142"/>
    <mergeCell ref="S143:U143"/>
    <mergeCell ref="V143:X143"/>
    <mergeCell ref="Y143:AA143"/>
    <mergeCell ref="AB143:AD143"/>
    <mergeCell ref="S144:U144"/>
    <mergeCell ref="V144:X144"/>
    <mergeCell ref="Y144:AA144"/>
    <mergeCell ref="AB144:AD144"/>
    <mergeCell ref="S145:U145"/>
    <mergeCell ref="V145:X145"/>
    <mergeCell ref="Y145:AA145"/>
    <mergeCell ref="AB145:AD145"/>
    <mergeCell ref="S146:U146"/>
    <mergeCell ref="V146:X146"/>
    <mergeCell ref="Y146:AA146"/>
    <mergeCell ref="AB146:AD146"/>
    <mergeCell ref="S147:U147"/>
    <mergeCell ref="V147:X147"/>
    <mergeCell ref="Y147:AA147"/>
    <mergeCell ref="AB147:AD147"/>
    <mergeCell ref="S148:U148"/>
    <mergeCell ref="V148:X148"/>
    <mergeCell ref="Y148:AA148"/>
    <mergeCell ref="AB148:AD148"/>
    <mergeCell ref="S149:U149"/>
    <mergeCell ref="V149:X149"/>
    <mergeCell ref="Y149:AA149"/>
    <mergeCell ref="AB149:AD149"/>
    <mergeCell ref="V151:AD151"/>
    <mergeCell ref="S152:Z152"/>
    <mergeCell ref="S153:X153"/>
    <mergeCell ref="Y153:AD153"/>
    <mergeCell ref="S156:AC156"/>
    <mergeCell ref="S157:AC157"/>
    <mergeCell ref="S158:AC158"/>
    <mergeCell ref="S159:AC159"/>
    <mergeCell ref="S160:X160"/>
    <mergeCell ref="Y160:AD160"/>
    <mergeCell ref="S174:AC174"/>
    <mergeCell ref="S175:X175"/>
    <mergeCell ref="Y175:AD175"/>
    <mergeCell ref="S166:X166"/>
    <mergeCell ref="Y166:AD166"/>
    <mergeCell ref="S170:AD170"/>
    <mergeCell ref="S172:AC172"/>
    <mergeCell ref="S173:U173"/>
    <mergeCell ref="V173:X173"/>
    <mergeCell ref="Y173:AA173"/>
    <mergeCell ref="AB173:AD173"/>
  </mergeCells>
  <phoneticPr fontId="0" type="noConversion"/>
  <hyperlinks>
    <hyperlink ref="A2" location="Synthèse!A1" display="Synthèse"/>
  </hyperlinks>
  <pageMargins left="0.23622047244094491" right="0.23622047244094491" top="0.74803149606299213" bottom="0.74803149606299213" header="0.31496062992125984" footer="0.31496062992125984"/>
  <pageSetup paperSize="9" scale="45" fitToHeight="2" orientation="landscape" r:id="rId7"/>
  <headerFooter alignWithMargins="0"/>
  <rowBreaks count="1" manualBreakCount="1">
    <brk id="8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744"/>
  <sheetViews>
    <sheetView tabSelected="1" zoomScale="60" zoomScaleNormal="70" workbookViewId="0">
      <selection activeCell="B6" sqref="B6"/>
    </sheetView>
  </sheetViews>
  <sheetFormatPr baseColWidth="10" defaultColWidth="11.42578125" defaultRowHeight="12.75" x14ac:dyDescent="0.2"/>
  <cols>
    <col min="1" max="1" width="69.42578125" style="63" customWidth="1"/>
    <col min="2" max="2" width="24.42578125" style="7" customWidth="1"/>
    <col min="3" max="3" width="20.7109375" style="61" customWidth="1"/>
    <col min="4" max="4" width="15.140625" style="61" customWidth="1"/>
    <col min="5" max="5" width="22.7109375" style="61" customWidth="1"/>
    <col min="6" max="6" width="19.42578125" style="162" customWidth="1"/>
    <col min="7" max="7" width="15" style="162" customWidth="1"/>
    <col min="8" max="8" width="16.7109375" style="162" customWidth="1"/>
    <col min="9" max="17" width="15" style="162" customWidth="1"/>
    <col min="18" max="16384" width="11.42578125" style="61"/>
  </cols>
  <sheetData>
    <row r="1" spans="1:34" ht="54.75" customHeight="1" x14ac:dyDescent="0.2">
      <c r="A1" s="333" t="s">
        <v>25</v>
      </c>
      <c r="B1" s="333"/>
      <c r="C1" s="333"/>
      <c r="D1" s="333"/>
      <c r="T1" s="106" t="s">
        <v>26</v>
      </c>
      <c r="U1" s="184" t="s">
        <v>27</v>
      </c>
      <c r="V1" s="185" t="s">
        <v>67</v>
      </c>
      <c r="W1" s="202" t="s">
        <v>28</v>
      </c>
      <c r="X1" s="160" t="s">
        <v>107</v>
      </c>
      <c r="Y1" s="437" t="e">
        <f>#REF!</f>
        <v>#REF!</v>
      </c>
      <c r="Z1" s="437"/>
      <c r="AA1" s="437"/>
      <c r="AB1" s="437"/>
      <c r="AC1" s="437"/>
      <c r="AD1" s="437"/>
      <c r="AE1" s="437"/>
      <c r="AG1" s="279"/>
      <c r="AH1" s="61">
        <f ca="1">CouleurCellule($S$14:$AD$162,AG1)</f>
        <v>1</v>
      </c>
    </row>
    <row r="2" spans="1:34" ht="16.5" customHeight="1" x14ac:dyDescent="0.2">
      <c r="A2" s="83" t="s">
        <v>92</v>
      </c>
      <c r="B2" s="61"/>
      <c r="C2" s="2"/>
      <c r="D2" s="2"/>
      <c r="T2" s="162"/>
      <c r="U2" s="106" t="s">
        <v>43</v>
      </c>
      <c r="V2" s="162"/>
      <c r="W2" s="162"/>
      <c r="X2" s="162"/>
      <c r="Y2" s="162"/>
      <c r="Z2" s="162"/>
      <c r="AA2" s="162"/>
      <c r="AB2" s="162"/>
      <c r="AC2" s="163"/>
      <c r="AD2" s="162"/>
      <c r="AE2" s="162"/>
      <c r="AG2" s="280"/>
      <c r="AH2" s="293">
        <f ca="1">CouleurCellule($S$14:$AD$162,AG2)</f>
        <v>2</v>
      </c>
    </row>
    <row r="3" spans="1:34" ht="16.5" customHeight="1" x14ac:dyDescent="0.2">
      <c r="A3" s="61"/>
      <c r="B3" s="61"/>
      <c r="C3" s="2"/>
      <c r="D3" s="2"/>
      <c r="G3" s="106"/>
      <c r="AG3" s="266"/>
      <c r="AH3" s="293">
        <f ca="1">CouleurCellule($S$14:$AD$162,AG3)</f>
        <v>10</v>
      </c>
    </row>
    <row r="4" spans="1:34" ht="25.5" customHeight="1" x14ac:dyDescent="0.2">
      <c r="A4" s="19" t="s">
        <v>47</v>
      </c>
      <c r="B4" s="27">
        <f ca="1">AH1+AH2</f>
        <v>3</v>
      </c>
      <c r="C4" s="2"/>
      <c r="D4" s="2"/>
      <c r="G4" s="106"/>
    </row>
    <row r="5" spans="1:34" ht="18.75" customHeight="1" x14ac:dyDescent="0.2">
      <c r="A5" s="19" t="s">
        <v>48</v>
      </c>
      <c r="B5" s="27">
        <f ca="1">AH1</f>
        <v>1</v>
      </c>
      <c r="D5" s="2"/>
    </row>
    <row r="6" spans="1:34" ht="21.75" customHeight="1" x14ac:dyDescent="0.2">
      <c r="A6" s="19" t="s">
        <v>49</v>
      </c>
      <c r="B6" s="27">
        <f>SUMPRODUCT((F13:Q216&gt;=S13:AD216)*(F13:Q216&gt;0)*(S13:AD216&gt;0))</f>
        <v>0</v>
      </c>
      <c r="C6" s="17"/>
      <c r="D6" s="18"/>
    </row>
    <row r="7" spans="1:34" ht="21.75" customHeight="1" x14ac:dyDescent="0.2">
      <c r="A7" s="15" t="s">
        <v>40</v>
      </c>
      <c r="B7" s="20">
        <f ca="1">B5/B4</f>
        <v>0.33333333333333331</v>
      </c>
      <c r="C7" s="15" t="s">
        <v>42</v>
      </c>
      <c r="D7" s="16">
        <f ca="1">B6/B5</f>
        <v>0</v>
      </c>
      <c r="E7" s="51" t="s">
        <v>41</v>
      </c>
    </row>
    <row r="8" spans="1:34" ht="16.5" thickBot="1" x14ac:dyDescent="0.25">
      <c r="A8" s="51"/>
      <c r="B8" s="13"/>
      <c r="C8" s="62"/>
      <c r="D8" s="62"/>
    </row>
    <row r="9" spans="1:34" ht="24" customHeight="1" thickBot="1" x14ac:dyDescent="0.25">
      <c r="F9" s="436" t="s">
        <v>29</v>
      </c>
      <c r="G9" s="334"/>
      <c r="H9" s="334"/>
      <c r="I9" s="436" t="s">
        <v>30</v>
      </c>
      <c r="J9" s="334"/>
      <c r="K9" s="334"/>
      <c r="L9" s="436" t="s">
        <v>31</v>
      </c>
      <c r="M9" s="334"/>
      <c r="N9" s="334"/>
      <c r="O9" s="436" t="s">
        <v>32</v>
      </c>
      <c r="P9" s="334"/>
      <c r="Q9" s="334"/>
      <c r="S9" s="428" t="s">
        <v>29</v>
      </c>
      <c r="T9" s="486"/>
      <c r="U9" s="487"/>
      <c r="V9" s="428" t="s">
        <v>30</v>
      </c>
      <c r="W9" s="486"/>
      <c r="X9" s="487"/>
      <c r="Y9" s="428" t="s">
        <v>31</v>
      </c>
      <c r="Z9" s="486"/>
      <c r="AA9" s="487"/>
      <c r="AB9" s="428" t="s">
        <v>32</v>
      </c>
      <c r="AC9" s="486"/>
      <c r="AD9" s="487"/>
    </row>
    <row r="10" spans="1:34" s="5" customFormat="1" ht="60.6" customHeight="1" thickBot="1" x14ac:dyDescent="0.25">
      <c r="A10" s="8" t="s">
        <v>1</v>
      </c>
      <c r="B10" s="8" t="s">
        <v>33</v>
      </c>
      <c r="C10" s="8" t="s">
        <v>53</v>
      </c>
      <c r="D10" s="11" t="s">
        <v>115</v>
      </c>
      <c r="E10" s="12" t="s">
        <v>34</v>
      </c>
      <c r="F10" s="14" t="s">
        <v>76</v>
      </c>
      <c r="G10" s="14" t="s">
        <v>77</v>
      </c>
      <c r="H10" s="14" t="s">
        <v>78</v>
      </c>
      <c r="I10" s="14" t="s">
        <v>79</v>
      </c>
      <c r="J10" s="14" t="s">
        <v>65</v>
      </c>
      <c r="K10" s="14" t="s">
        <v>80</v>
      </c>
      <c r="L10" s="14" t="s">
        <v>81</v>
      </c>
      <c r="M10" s="14" t="s">
        <v>82</v>
      </c>
      <c r="N10" s="14" t="s">
        <v>83</v>
      </c>
      <c r="O10" s="14" t="s">
        <v>84</v>
      </c>
      <c r="P10" s="14" t="s">
        <v>85</v>
      </c>
      <c r="Q10" s="14" t="s">
        <v>86</v>
      </c>
      <c r="S10" s="281" t="s">
        <v>76</v>
      </c>
      <c r="T10" s="282" t="s">
        <v>77</v>
      </c>
      <c r="U10" s="282" t="s">
        <v>78</v>
      </c>
      <c r="V10" s="282" t="s">
        <v>79</v>
      </c>
      <c r="W10" s="282" t="s">
        <v>65</v>
      </c>
      <c r="X10" s="282" t="s">
        <v>80</v>
      </c>
      <c r="Y10" s="282" t="s">
        <v>81</v>
      </c>
      <c r="Z10" s="282" t="s">
        <v>82</v>
      </c>
      <c r="AA10" s="282" t="s">
        <v>83</v>
      </c>
      <c r="AB10" s="282" t="s">
        <v>84</v>
      </c>
      <c r="AC10" s="282" t="s">
        <v>85</v>
      </c>
      <c r="AD10" s="283" t="s">
        <v>86</v>
      </c>
    </row>
    <row r="11" spans="1:34" ht="16.5" customHeight="1" x14ac:dyDescent="0.2">
      <c r="A11" s="9"/>
      <c r="B11" s="10"/>
      <c r="C11" s="34"/>
      <c r="D11" s="2"/>
    </row>
    <row r="12" spans="1:34" ht="28.9" customHeight="1" x14ac:dyDescent="0.2">
      <c r="A12" s="4" t="s">
        <v>35</v>
      </c>
      <c r="B12" s="28"/>
      <c r="C12" s="223"/>
      <c r="D12" s="31"/>
      <c r="E12" s="292"/>
      <c r="R12" s="88"/>
    </row>
    <row r="13" spans="1:34" x14ac:dyDescent="0.2">
      <c r="A13" s="146"/>
      <c r="C13" s="292"/>
      <c r="D13" s="292"/>
      <c r="E13" s="292"/>
    </row>
    <row r="14" spans="1:34" s="175" customFormat="1" ht="49.15" customHeight="1" x14ac:dyDescent="0.2">
      <c r="A14" s="134"/>
      <c r="B14" s="135"/>
      <c r="C14" s="135"/>
      <c r="D14" s="31"/>
      <c r="E14" s="29"/>
      <c r="F14" s="369"/>
      <c r="G14" s="371"/>
      <c r="H14" s="369"/>
      <c r="I14" s="371"/>
      <c r="J14" s="369"/>
      <c r="K14" s="371"/>
      <c r="L14" s="369"/>
      <c r="M14" s="371"/>
      <c r="N14" s="357"/>
      <c r="O14" s="357"/>
      <c r="P14" s="370"/>
      <c r="Q14" s="371"/>
      <c r="S14" s="369"/>
      <c r="T14" s="371"/>
      <c r="U14" s="389"/>
      <c r="V14" s="494"/>
      <c r="W14" s="369"/>
      <c r="X14" s="371"/>
      <c r="Y14" s="389"/>
      <c r="Z14" s="494"/>
      <c r="AA14" s="357"/>
      <c r="AB14" s="357"/>
      <c r="AC14" s="495"/>
      <c r="AD14" s="496"/>
    </row>
    <row r="15" spans="1:34" s="175" customFormat="1" ht="49.15" customHeight="1" x14ac:dyDescent="0.2">
      <c r="A15" s="134"/>
      <c r="B15" s="135"/>
      <c r="C15" s="135"/>
      <c r="D15" s="31"/>
      <c r="E15" s="29"/>
      <c r="F15" s="369">
        <v>43616</v>
      </c>
      <c r="G15" s="370"/>
      <c r="H15" s="371"/>
      <c r="I15" s="369">
        <v>43708</v>
      </c>
      <c r="J15" s="370"/>
      <c r="K15" s="371"/>
      <c r="L15" s="369">
        <v>43830</v>
      </c>
      <c r="M15" s="370"/>
      <c r="N15" s="371"/>
      <c r="O15" s="369">
        <v>43889</v>
      </c>
      <c r="P15" s="370"/>
      <c r="Q15" s="371"/>
      <c r="S15" s="369"/>
      <c r="T15" s="370"/>
      <c r="U15" s="371"/>
      <c r="V15" s="369"/>
      <c r="W15" s="370"/>
      <c r="X15" s="371"/>
      <c r="Y15" s="369"/>
      <c r="Z15" s="370"/>
      <c r="AA15" s="371"/>
      <c r="AB15" s="369"/>
      <c r="AC15" s="370"/>
      <c r="AD15" s="371"/>
    </row>
    <row r="16" spans="1:34" s="175" customFormat="1" ht="49.15" customHeight="1" x14ac:dyDescent="0.2">
      <c r="A16" s="134"/>
      <c r="B16" s="135"/>
      <c r="C16" s="135"/>
      <c r="D16" s="31"/>
      <c r="E16" s="29"/>
      <c r="F16" s="369">
        <v>43616</v>
      </c>
      <c r="G16" s="370"/>
      <c r="H16" s="371"/>
      <c r="I16" s="369">
        <v>43708</v>
      </c>
      <c r="J16" s="370"/>
      <c r="K16" s="371"/>
      <c r="L16" s="369">
        <v>43830</v>
      </c>
      <c r="M16" s="370"/>
      <c r="N16" s="371"/>
      <c r="O16" s="369">
        <v>43889</v>
      </c>
      <c r="P16" s="370"/>
      <c r="Q16" s="371"/>
      <c r="S16" s="369"/>
      <c r="T16" s="370"/>
      <c r="U16" s="371"/>
      <c r="V16" s="369"/>
      <c r="W16" s="370"/>
      <c r="X16" s="371"/>
      <c r="Y16" s="369"/>
      <c r="Z16" s="370"/>
      <c r="AA16" s="371"/>
      <c r="AB16" s="369"/>
      <c r="AC16" s="370"/>
      <c r="AD16" s="371"/>
    </row>
    <row r="17" spans="1:30" s="175" customFormat="1" ht="49.15" customHeight="1" x14ac:dyDescent="0.2">
      <c r="A17" s="134"/>
      <c r="B17" s="135"/>
      <c r="C17" s="135"/>
      <c r="D17" s="31"/>
      <c r="E17" s="29"/>
      <c r="F17" s="369"/>
      <c r="G17" s="370"/>
      <c r="H17" s="370"/>
      <c r="I17" s="370"/>
      <c r="J17" s="370"/>
      <c r="K17" s="370"/>
      <c r="L17" s="370"/>
      <c r="M17" s="370"/>
      <c r="N17" s="370"/>
      <c r="O17" s="370"/>
      <c r="P17" s="370"/>
      <c r="Q17" s="371"/>
      <c r="S17" s="369"/>
      <c r="T17" s="370"/>
      <c r="U17" s="370"/>
      <c r="V17" s="370"/>
      <c r="W17" s="370"/>
      <c r="X17" s="370"/>
      <c r="Y17" s="370"/>
      <c r="Z17" s="370"/>
      <c r="AA17" s="370"/>
      <c r="AB17" s="370"/>
      <c r="AC17" s="370"/>
      <c r="AD17" s="371"/>
    </row>
    <row r="18" spans="1:30" s="175" customFormat="1" ht="49.15" customHeight="1" x14ac:dyDescent="0.2">
      <c r="A18" s="134"/>
      <c r="B18" s="135"/>
      <c r="C18" s="135"/>
      <c r="D18" s="31"/>
      <c r="E18" s="29"/>
      <c r="F18" s="369">
        <v>43570</v>
      </c>
      <c r="G18" s="370"/>
      <c r="H18" s="371"/>
      <c r="I18" s="369">
        <v>43661</v>
      </c>
      <c r="J18" s="370"/>
      <c r="K18" s="371"/>
      <c r="L18" s="369">
        <v>43753</v>
      </c>
      <c r="M18" s="370"/>
      <c r="N18" s="371"/>
      <c r="O18" s="369">
        <v>43845</v>
      </c>
      <c r="P18" s="370"/>
      <c r="Q18" s="371"/>
      <c r="S18" s="369"/>
      <c r="T18" s="370"/>
      <c r="U18" s="371"/>
      <c r="V18" s="369"/>
      <c r="W18" s="370"/>
      <c r="X18" s="371"/>
      <c r="Y18" s="369"/>
      <c r="Z18" s="370"/>
      <c r="AA18" s="371"/>
      <c r="AB18" s="369"/>
      <c r="AC18" s="370"/>
      <c r="AD18" s="371"/>
    </row>
    <row r="19" spans="1:30" s="175" customFormat="1" ht="49.15" customHeight="1" x14ac:dyDescent="0.2">
      <c r="A19" s="134"/>
      <c r="B19" s="135"/>
      <c r="C19" s="135"/>
      <c r="D19" s="31"/>
      <c r="E19" s="29"/>
      <c r="F19" s="369">
        <v>43570</v>
      </c>
      <c r="G19" s="370"/>
      <c r="H19" s="371"/>
      <c r="I19" s="369">
        <v>43661</v>
      </c>
      <c r="J19" s="370"/>
      <c r="K19" s="371"/>
      <c r="L19" s="369">
        <v>43753</v>
      </c>
      <c r="M19" s="370"/>
      <c r="N19" s="371"/>
      <c r="O19" s="369">
        <v>43845</v>
      </c>
      <c r="P19" s="370"/>
      <c r="Q19" s="371"/>
      <c r="S19" s="369"/>
      <c r="T19" s="370"/>
      <c r="U19" s="371"/>
      <c r="V19" s="369"/>
      <c r="W19" s="370"/>
      <c r="X19" s="371"/>
      <c r="Y19" s="369"/>
      <c r="Z19" s="370"/>
      <c r="AA19" s="371"/>
      <c r="AB19" s="369"/>
      <c r="AC19" s="370"/>
      <c r="AD19" s="371"/>
    </row>
    <row r="20" spans="1:30" s="175" customFormat="1" ht="49.15" customHeight="1" x14ac:dyDescent="0.2">
      <c r="A20" s="134"/>
      <c r="B20" s="135"/>
      <c r="C20" s="135"/>
      <c r="D20" s="31"/>
      <c r="E20" s="29"/>
      <c r="F20" s="369">
        <v>43585</v>
      </c>
      <c r="G20" s="370"/>
      <c r="H20" s="371"/>
      <c r="I20" s="369">
        <v>43677</v>
      </c>
      <c r="J20" s="370"/>
      <c r="K20" s="371"/>
      <c r="L20" s="369">
        <v>43769</v>
      </c>
      <c r="M20" s="370"/>
      <c r="N20" s="371"/>
      <c r="O20" s="369">
        <v>43861</v>
      </c>
      <c r="P20" s="370"/>
      <c r="Q20" s="371"/>
      <c r="S20" s="369"/>
      <c r="T20" s="370"/>
      <c r="U20" s="371"/>
      <c r="V20" s="369"/>
      <c r="W20" s="370"/>
      <c r="X20" s="371"/>
      <c r="Y20" s="369"/>
      <c r="Z20" s="370"/>
      <c r="AA20" s="371"/>
      <c r="AB20" s="369"/>
      <c r="AC20" s="370"/>
      <c r="AD20" s="371"/>
    </row>
    <row r="21" spans="1:30" s="175" customFormat="1" ht="49.15" customHeight="1" x14ac:dyDescent="0.2">
      <c r="A21" s="134"/>
      <c r="B21" s="135"/>
      <c r="C21" s="135"/>
      <c r="D21" s="31"/>
      <c r="E21" s="29"/>
      <c r="F21" s="369">
        <v>43585</v>
      </c>
      <c r="G21" s="370"/>
      <c r="H21" s="371"/>
      <c r="I21" s="369">
        <v>43677</v>
      </c>
      <c r="J21" s="370"/>
      <c r="K21" s="371"/>
      <c r="L21" s="369">
        <v>43769</v>
      </c>
      <c r="M21" s="370"/>
      <c r="N21" s="371"/>
      <c r="O21" s="369">
        <v>43861</v>
      </c>
      <c r="P21" s="370"/>
      <c r="Q21" s="371"/>
      <c r="S21" s="369"/>
      <c r="T21" s="370"/>
      <c r="U21" s="371"/>
      <c r="V21" s="369"/>
      <c r="W21" s="370"/>
      <c r="X21" s="371"/>
      <c r="Y21" s="369"/>
      <c r="Z21" s="370"/>
      <c r="AA21" s="371"/>
      <c r="AB21" s="369"/>
      <c r="AC21" s="370"/>
      <c r="AD21" s="371"/>
    </row>
    <row r="22" spans="1:30" s="175" customFormat="1" ht="49.15" customHeight="1" x14ac:dyDescent="0.2">
      <c r="A22" s="134"/>
      <c r="B22" s="135"/>
      <c r="C22" s="135"/>
      <c r="D22" s="31"/>
      <c r="E22" s="29"/>
      <c r="F22" s="369">
        <v>43678</v>
      </c>
      <c r="G22" s="370"/>
      <c r="H22" s="370"/>
      <c r="I22" s="370"/>
      <c r="J22" s="370"/>
      <c r="K22" s="371"/>
      <c r="L22" s="369">
        <v>43845</v>
      </c>
      <c r="M22" s="370"/>
      <c r="N22" s="370"/>
      <c r="O22" s="370"/>
      <c r="P22" s="370"/>
      <c r="Q22" s="371"/>
      <c r="S22" s="369"/>
      <c r="T22" s="370"/>
      <c r="U22" s="370"/>
      <c r="V22" s="370"/>
      <c r="W22" s="370"/>
      <c r="X22" s="371"/>
      <c r="Y22" s="369"/>
      <c r="Z22" s="370"/>
      <c r="AA22" s="370"/>
      <c r="AB22" s="370"/>
      <c r="AC22" s="370"/>
      <c r="AD22" s="371"/>
    </row>
    <row r="23" spans="1:30" s="175" customFormat="1" ht="49.15" customHeight="1" x14ac:dyDescent="0.2">
      <c r="A23" s="134"/>
      <c r="B23" s="135"/>
      <c r="C23" s="135"/>
      <c r="D23" s="31"/>
      <c r="E23" s="29"/>
      <c r="F23" s="369"/>
      <c r="G23" s="370"/>
      <c r="H23" s="370"/>
      <c r="I23" s="370"/>
      <c r="J23" s="370"/>
      <c r="K23" s="370"/>
      <c r="L23" s="370"/>
      <c r="M23" s="370"/>
      <c r="N23" s="370"/>
      <c r="O23" s="370"/>
      <c r="P23" s="370"/>
      <c r="Q23" s="371"/>
      <c r="S23" s="369"/>
      <c r="T23" s="370"/>
      <c r="U23" s="370"/>
      <c r="V23" s="370"/>
      <c r="W23" s="370"/>
      <c r="X23" s="370"/>
      <c r="Y23" s="370"/>
      <c r="Z23" s="370"/>
      <c r="AA23" s="370"/>
      <c r="AB23" s="370"/>
      <c r="AC23" s="370"/>
      <c r="AD23" s="371"/>
    </row>
    <row r="24" spans="1:30" ht="49.15" customHeight="1" x14ac:dyDescent="0.2">
      <c r="A24" s="134"/>
      <c r="B24" s="135"/>
      <c r="C24" s="135"/>
      <c r="D24" s="31"/>
      <c r="E24" s="29"/>
      <c r="F24" s="177"/>
      <c r="G24" s="183"/>
      <c r="H24" s="183"/>
      <c r="I24" s="183"/>
      <c r="J24" s="177"/>
      <c r="K24" s="183"/>
      <c r="L24" s="176"/>
      <c r="M24" s="176"/>
      <c r="N24" s="176"/>
      <c r="O24" s="176"/>
      <c r="P24" s="199"/>
      <c r="Q24" s="235">
        <v>43830</v>
      </c>
      <c r="S24" s="233"/>
      <c r="T24" s="235"/>
      <c r="U24" s="235"/>
      <c r="V24" s="235"/>
      <c r="W24" s="233"/>
      <c r="X24" s="235"/>
      <c r="Y24" s="236"/>
      <c r="Z24" s="236"/>
      <c r="AA24" s="236"/>
      <c r="AB24" s="236"/>
      <c r="AC24" s="199"/>
      <c r="AD24" s="235"/>
    </row>
    <row r="25" spans="1:30" ht="49.15" customHeight="1" x14ac:dyDescent="0.2">
      <c r="A25" s="134"/>
      <c r="B25" s="135"/>
      <c r="C25" s="135"/>
      <c r="D25" s="31"/>
      <c r="E25" s="29"/>
      <c r="F25" s="369"/>
      <c r="G25" s="370"/>
      <c r="H25" s="370"/>
      <c r="I25" s="370"/>
      <c r="J25" s="370"/>
      <c r="K25" s="370"/>
      <c r="L25" s="370"/>
      <c r="M25" s="370"/>
      <c r="N25" s="370"/>
      <c r="O25" s="370"/>
      <c r="P25" s="370"/>
      <c r="Q25" s="371"/>
      <c r="S25" s="369"/>
      <c r="T25" s="370"/>
      <c r="U25" s="370"/>
      <c r="V25" s="370"/>
      <c r="W25" s="370"/>
      <c r="X25" s="370"/>
      <c r="Y25" s="370"/>
      <c r="Z25" s="370"/>
      <c r="AA25" s="370"/>
      <c r="AB25" s="370"/>
      <c r="AC25" s="370"/>
      <c r="AD25" s="371"/>
    </row>
    <row r="26" spans="1:30" s="175" customFormat="1" ht="49.15" customHeight="1" x14ac:dyDescent="0.2">
      <c r="A26" s="134"/>
      <c r="B26" s="135"/>
      <c r="C26" s="135"/>
      <c r="D26" s="31"/>
      <c r="E26" s="32"/>
      <c r="F26" s="369">
        <v>43600</v>
      </c>
      <c r="G26" s="370"/>
      <c r="H26" s="371"/>
      <c r="I26" s="369">
        <v>43692</v>
      </c>
      <c r="J26" s="370"/>
      <c r="K26" s="371"/>
      <c r="L26" s="369">
        <v>43784</v>
      </c>
      <c r="M26" s="370"/>
      <c r="N26" s="371"/>
      <c r="O26" s="369">
        <v>43876</v>
      </c>
      <c r="P26" s="370"/>
      <c r="Q26" s="371"/>
      <c r="S26" s="369"/>
      <c r="T26" s="370"/>
      <c r="U26" s="371"/>
      <c r="V26" s="369"/>
      <c r="W26" s="370"/>
      <c r="X26" s="371"/>
      <c r="Y26" s="369"/>
      <c r="Z26" s="370"/>
      <c r="AA26" s="371"/>
      <c r="AB26" s="369"/>
      <c r="AC26" s="370"/>
      <c r="AD26" s="371"/>
    </row>
    <row r="27" spans="1:30" s="175" customFormat="1" ht="49.15" customHeight="1" x14ac:dyDescent="0.2">
      <c r="A27" s="134"/>
      <c r="B27" s="135"/>
      <c r="C27" s="135"/>
      <c r="D27" s="31"/>
      <c r="E27" s="32"/>
      <c r="F27" s="369">
        <v>43616</v>
      </c>
      <c r="G27" s="370"/>
      <c r="H27" s="371"/>
      <c r="I27" s="369">
        <v>43708</v>
      </c>
      <c r="J27" s="370"/>
      <c r="K27" s="371"/>
      <c r="L27" s="369">
        <v>43799</v>
      </c>
      <c r="M27" s="370"/>
      <c r="N27" s="371"/>
      <c r="O27" s="369">
        <v>43889</v>
      </c>
      <c r="P27" s="370"/>
      <c r="Q27" s="371"/>
      <c r="S27" s="369"/>
      <c r="T27" s="370"/>
      <c r="U27" s="371"/>
      <c r="V27" s="369"/>
      <c r="W27" s="370"/>
      <c r="X27" s="371"/>
      <c r="Y27" s="369"/>
      <c r="Z27" s="370"/>
      <c r="AA27" s="371"/>
      <c r="AB27" s="369"/>
      <c r="AC27" s="370"/>
      <c r="AD27" s="371"/>
    </row>
    <row r="28" spans="1:30" s="175" customFormat="1" ht="49.15" customHeight="1" x14ac:dyDescent="0.2">
      <c r="A28" s="134"/>
      <c r="B28" s="135"/>
      <c r="C28" s="135"/>
      <c r="D28" s="31"/>
      <c r="E28" s="32"/>
      <c r="F28" s="421"/>
      <c r="G28" s="483"/>
      <c r="H28" s="483"/>
      <c r="I28" s="483"/>
      <c r="J28" s="483"/>
      <c r="K28" s="483"/>
      <c r="L28" s="483"/>
      <c r="M28" s="483"/>
      <c r="N28" s="483"/>
      <c r="O28" s="483"/>
      <c r="P28" s="483"/>
      <c r="Q28" s="484"/>
      <c r="S28" s="421" t="s">
        <v>110</v>
      </c>
      <c r="T28" s="483"/>
      <c r="U28" s="483"/>
      <c r="V28" s="483"/>
      <c r="W28" s="483"/>
      <c r="X28" s="483"/>
      <c r="Y28" s="483"/>
      <c r="Z28" s="483"/>
      <c r="AA28" s="483"/>
      <c r="AB28" s="483"/>
      <c r="AC28" s="483"/>
      <c r="AD28" s="484"/>
    </row>
    <row r="29" spans="1:30" s="124" customFormat="1" ht="49.15" customHeight="1" x14ac:dyDescent="0.2">
      <c r="A29" s="134"/>
      <c r="B29" s="135"/>
      <c r="C29" s="135"/>
      <c r="D29" s="31"/>
      <c r="E29" s="29"/>
      <c r="F29" s="421"/>
      <c r="G29" s="483"/>
      <c r="H29" s="483"/>
      <c r="I29" s="483"/>
      <c r="J29" s="483"/>
      <c r="K29" s="483"/>
      <c r="L29" s="483"/>
      <c r="M29" s="483"/>
      <c r="N29" s="483"/>
      <c r="O29" s="483"/>
      <c r="P29" s="483"/>
      <c r="Q29" s="484"/>
      <c r="S29" s="421" t="s">
        <v>110</v>
      </c>
      <c r="T29" s="483"/>
      <c r="U29" s="483"/>
      <c r="V29" s="483"/>
      <c r="W29" s="483"/>
      <c r="X29" s="483"/>
      <c r="Y29" s="483"/>
      <c r="Z29" s="483"/>
      <c r="AA29" s="483"/>
      <c r="AB29" s="483"/>
      <c r="AC29" s="483"/>
      <c r="AD29" s="484"/>
    </row>
    <row r="30" spans="1:30" ht="49.15" customHeight="1" x14ac:dyDescent="0.2">
      <c r="A30" s="139"/>
      <c r="B30" s="135"/>
      <c r="C30" s="138"/>
      <c r="D30" s="223"/>
      <c r="E30" s="29"/>
      <c r="F30" s="485"/>
      <c r="G30" s="485"/>
      <c r="H30" s="485"/>
      <c r="I30" s="485"/>
      <c r="J30" s="485"/>
      <c r="K30" s="485"/>
      <c r="L30" s="485"/>
      <c r="M30" s="485"/>
      <c r="N30" s="485"/>
      <c r="O30" s="485"/>
      <c r="P30" s="233">
        <v>43799</v>
      </c>
      <c r="Q30" s="203"/>
      <c r="R30" s="62"/>
      <c r="S30" s="485"/>
      <c r="T30" s="485"/>
      <c r="U30" s="485"/>
      <c r="V30" s="485"/>
      <c r="W30" s="485"/>
      <c r="X30" s="485"/>
      <c r="Y30" s="485"/>
      <c r="Z30" s="485"/>
      <c r="AA30" s="485"/>
      <c r="AB30" s="485"/>
      <c r="AC30" s="233"/>
      <c r="AD30" s="262"/>
    </row>
    <row r="31" spans="1:30" ht="49.15" customHeight="1" x14ac:dyDescent="0.2">
      <c r="A31" s="139"/>
      <c r="B31" s="135"/>
      <c r="C31" s="135"/>
      <c r="D31" s="223"/>
      <c r="E31" s="29"/>
      <c r="F31" s="490"/>
      <c r="G31" s="491"/>
      <c r="H31" s="491"/>
      <c r="I31" s="491"/>
      <c r="J31" s="491"/>
      <c r="K31" s="491"/>
      <c r="L31" s="491"/>
      <c r="M31" s="491"/>
      <c r="N31" s="491"/>
      <c r="O31" s="491"/>
      <c r="P31" s="491"/>
      <c r="Q31" s="492"/>
      <c r="R31" s="62"/>
      <c r="S31" s="477" t="s">
        <v>97</v>
      </c>
      <c r="T31" s="478"/>
      <c r="U31" s="478"/>
      <c r="V31" s="478"/>
      <c r="W31" s="478"/>
      <c r="X31" s="478"/>
      <c r="Y31" s="478"/>
      <c r="Z31" s="478"/>
      <c r="AA31" s="478"/>
      <c r="AB31" s="478"/>
      <c r="AC31" s="478"/>
      <c r="AD31" s="479"/>
    </row>
    <row r="32" spans="1:30" ht="56.25" customHeight="1" x14ac:dyDescent="0.2">
      <c r="A32" s="134"/>
      <c r="B32" s="135"/>
      <c r="C32" s="135"/>
      <c r="D32" s="223"/>
      <c r="E32" s="29"/>
      <c r="F32" s="386">
        <v>43646</v>
      </c>
      <c r="G32" s="480"/>
      <c r="H32" s="480"/>
      <c r="I32" s="480"/>
      <c r="J32" s="480"/>
      <c r="K32" s="481"/>
      <c r="L32" s="335">
        <v>43830</v>
      </c>
      <c r="M32" s="376"/>
      <c r="N32" s="376"/>
      <c r="O32" s="376"/>
      <c r="P32" s="376"/>
      <c r="Q32" s="377"/>
      <c r="R32" s="62"/>
      <c r="S32" s="386"/>
      <c r="T32" s="480"/>
      <c r="U32" s="480"/>
      <c r="V32" s="480"/>
      <c r="W32" s="480"/>
      <c r="X32" s="481"/>
      <c r="Y32" s="372"/>
      <c r="Z32" s="376"/>
      <c r="AA32" s="376"/>
      <c r="AB32" s="376"/>
      <c r="AC32" s="376"/>
      <c r="AD32" s="377"/>
    </row>
    <row r="33" spans="1:30" s="175" customFormat="1" ht="56.25" customHeight="1" x14ac:dyDescent="0.2">
      <c r="A33" s="134"/>
      <c r="B33" s="135"/>
      <c r="C33" s="135"/>
      <c r="D33" s="223"/>
      <c r="E33" s="29"/>
      <c r="F33" s="369">
        <v>43555</v>
      </c>
      <c r="G33" s="370"/>
      <c r="H33" s="371"/>
      <c r="I33" s="369">
        <v>43646</v>
      </c>
      <c r="J33" s="370"/>
      <c r="K33" s="371"/>
      <c r="L33" s="369">
        <v>43738</v>
      </c>
      <c r="M33" s="370"/>
      <c r="N33" s="371"/>
      <c r="O33" s="369">
        <v>43830</v>
      </c>
      <c r="P33" s="370"/>
      <c r="Q33" s="371"/>
      <c r="R33" s="174"/>
      <c r="S33" s="369"/>
      <c r="T33" s="370"/>
      <c r="U33" s="371"/>
      <c r="V33" s="369"/>
      <c r="W33" s="370"/>
      <c r="X33" s="371"/>
      <c r="Y33" s="369"/>
      <c r="Z33" s="370"/>
      <c r="AA33" s="371"/>
      <c r="AB33" s="369"/>
      <c r="AC33" s="370"/>
      <c r="AD33" s="371"/>
    </row>
    <row r="34" spans="1:30" ht="28.9" customHeight="1" x14ac:dyDescent="0.2">
      <c r="A34" s="36"/>
      <c r="B34" s="81"/>
      <c r="C34" s="36"/>
      <c r="D34" s="2"/>
      <c r="E34" s="29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31"/>
      <c r="S34" s="97"/>
      <c r="T34" s="97"/>
      <c r="U34" s="97"/>
      <c r="V34" s="97"/>
      <c r="W34" s="97"/>
      <c r="X34" s="97"/>
      <c r="Y34" s="97"/>
      <c r="Z34" s="97"/>
      <c r="AA34" s="97"/>
      <c r="AB34" s="97"/>
      <c r="AC34" s="97"/>
      <c r="AD34" s="97"/>
    </row>
    <row r="35" spans="1:30" ht="18" customHeight="1" x14ac:dyDescent="0.2">
      <c r="A35" s="1" t="s">
        <v>59</v>
      </c>
      <c r="B35" s="28"/>
      <c r="C35" s="223"/>
      <c r="D35" s="284"/>
      <c r="E35" s="223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S35" s="265"/>
      <c r="T35" s="265"/>
      <c r="U35" s="265"/>
      <c r="V35" s="265"/>
      <c r="W35" s="265"/>
      <c r="X35" s="265"/>
      <c r="Y35" s="265"/>
      <c r="Z35" s="265"/>
      <c r="AA35" s="265"/>
      <c r="AB35" s="265"/>
      <c r="AC35" s="265"/>
      <c r="AD35" s="265"/>
    </row>
    <row r="36" spans="1:30" ht="39.75" customHeight="1" x14ac:dyDescent="0.2">
      <c r="A36" s="134"/>
      <c r="B36" s="137"/>
      <c r="C36" s="138"/>
      <c r="D36" s="223"/>
      <c r="E36" s="29"/>
      <c r="F36" s="421"/>
      <c r="G36" s="450"/>
      <c r="H36" s="450"/>
      <c r="I36" s="450"/>
      <c r="J36" s="450"/>
      <c r="K36" s="450"/>
      <c r="L36" s="450"/>
      <c r="M36" s="450"/>
      <c r="N36" s="450"/>
      <c r="O36" s="450"/>
      <c r="P36" s="450"/>
      <c r="Q36" s="451"/>
      <c r="R36" s="62"/>
      <c r="S36" s="421" t="s">
        <v>101</v>
      </c>
      <c r="T36" s="450"/>
      <c r="U36" s="450"/>
      <c r="V36" s="450"/>
      <c r="W36" s="450"/>
      <c r="X36" s="450"/>
      <c r="Y36" s="450"/>
      <c r="Z36" s="450"/>
      <c r="AA36" s="450"/>
      <c r="AB36" s="450"/>
      <c r="AC36" s="450"/>
      <c r="AD36" s="451"/>
    </row>
    <row r="37" spans="1:30" ht="41.25" customHeight="1" x14ac:dyDescent="0.2">
      <c r="A37" s="134"/>
      <c r="B37" s="137"/>
      <c r="C37" s="135"/>
      <c r="D37" s="37"/>
      <c r="E37" s="29"/>
      <c r="F37" s="421"/>
      <c r="G37" s="450"/>
      <c r="H37" s="450"/>
      <c r="I37" s="450"/>
      <c r="J37" s="450"/>
      <c r="K37" s="450"/>
      <c r="L37" s="450"/>
      <c r="M37" s="450"/>
      <c r="N37" s="450"/>
      <c r="O37" s="450"/>
      <c r="P37" s="450"/>
      <c r="Q37" s="451"/>
      <c r="R37" s="89"/>
      <c r="S37" s="421" t="s">
        <v>102</v>
      </c>
      <c r="T37" s="450"/>
      <c r="U37" s="450"/>
      <c r="V37" s="450"/>
      <c r="W37" s="450"/>
      <c r="X37" s="450"/>
      <c r="Y37" s="450"/>
      <c r="Z37" s="450"/>
      <c r="AA37" s="450"/>
      <c r="AB37" s="450"/>
      <c r="AC37" s="450"/>
      <c r="AD37" s="451"/>
    </row>
    <row r="38" spans="1:30" ht="40.5" customHeight="1" x14ac:dyDescent="0.2">
      <c r="A38" s="134"/>
      <c r="B38" s="137"/>
      <c r="C38" s="135"/>
      <c r="D38" s="37"/>
      <c r="E38" s="29"/>
      <c r="F38" s="477"/>
      <c r="G38" s="478"/>
      <c r="H38" s="478"/>
      <c r="I38" s="478"/>
      <c r="J38" s="478"/>
      <c r="K38" s="478"/>
      <c r="L38" s="478"/>
      <c r="M38" s="478"/>
      <c r="N38" s="478"/>
      <c r="O38" s="478"/>
      <c r="P38" s="478"/>
      <c r="Q38" s="479"/>
      <c r="R38" s="89"/>
      <c r="S38" s="477" t="s">
        <v>96</v>
      </c>
      <c r="T38" s="478"/>
      <c r="U38" s="478"/>
      <c r="V38" s="478"/>
      <c r="W38" s="478"/>
      <c r="X38" s="478"/>
      <c r="Y38" s="478"/>
      <c r="Z38" s="478"/>
      <c r="AA38" s="478"/>
      <c r="AB38" s="478"/>
      <c r="AC38" s="478"/>
      <c r="AD38" s="479"/>
    </row>
    <row r="39" spans="1:30" ht="54.6" customHeight="1" x14ac:dyDescent="0.2">
      <c r="A39" s="134"/>
      <c r="B39" s="137"/>
      <c r="C39" s="135"/>
      <c r="D39" s="23"/>
      <c r="E39" s="29"/>
      <c r="F39" s="369">
        <v>43585</v>
      </c>
      <c r="G39" s="370"/>
      <c r="H39" s="371"/>
      <c r="I39" s="482">
        <v>43677</v>
      </c>
      <c r="J39" s="406"/>
      <c r="K39" s="406"/>
      <c r="L39" s="369">
        <v>43769</v>
      </c>
      <c r="M39" s="370"/>
      <c r="N39" s="371"/>
      <c r="O39" s="369">
        <v>43860</v>
      </c>
      <c r="P39" s="370"/>
      <c r="Q39" s="371"/>
      <c r="R39" s="89"/>
      <c r="S39" s="482"/>
      <c r="T39" s="406"/>
      <c r="U39" s="406"/>
      <c r="V39" s="482"/>
      <c r="W39" s="406"/>
      <c r="X39" s="406"/>
      <c r="Y39" s="482"/>
      <c r="Z39" s="406"/>
      <c r="AA39" s="406"/>
      <c r="AB39" s="482"/>
      <c r="AC39" s="406"/>
      <c r="AD39" s="406"/>
    </row>
    <row r="40" spans="1:30" s="175" customFormat="1" ht="54.6" customHeight="1" x14ac:dyDescent="0.2">
      <c r="A40" s="134"/>
      <c r="B40" s="137"/>
      <c r="C40" s="135"/>
      <c r="D40" s="23"/>
      <c r="E40" s="29"/>
      <c r="F40" s="477"/>
      <c r="G40" s="478"/>
      <c r="H40" s="478"/>
      <c r="I40" s="478"/>
      <c r="J40" s="478"/>
      <c r="K40" s="478"/>
      <c r="L40" s="478"/>
      <c r="M40" s="478"/>
      <c r="N40" s="478"/>
      <c r="O40" s="478"/>
      <c r="P40" s="478"/>
      <c r="Q40" s="479"/>
      <c r="R40" s="174"/>
      <c r="S40" s="477" t="s">
        <v>110</v>
      </c>
      <c r="T40" s="478"/>
      <c r="U40" s="478"/>
      <c r="V40" s="478"/>
      <c r="W40" s="478"/>
      <c r="X40" s="478"/>
      <c r="Y40" s="478"/>
      <c r="Z40" s="478"/>
      <c r="AA40" s="478"/>
      <c r="AB40" s="478"/>
      <c r="AC40" s="478"/>
      <c r="AD40" s="479"/>
    </row>
    <row r="41" spans="1:30" s="175" customFormat="1" ht="54.6" customHeight="1" x14ac:dyDescent="0.2">
      <c r="A41" s="134"/>
      <c r="B41" s="135"/>
      <c r="C41" s="135"/>
      <c r="D41" s="23"/>
      <c r="E41" s="29"/>
      <c r="F41" s="386">
        <v>43646</v>
      </c>
      <c r="G41" s="480"/>
      <c r="H41" s="480"/>
      <c r="I41" s="480"/>
      <c r="J41" s="480"/>
      <c r="K41" s="481"/>
      <c r="L41" s="335">
        <v>43830</v>
      </c>
      <c r="M41" s="376"/>
      <c r="N41" s="376"/>
      <c r="O41" s="376"/>
      <c r="P41" s="376"/>
      <c r="Q41" s="377"/>
      <c r="R41" s="174"/>
      <c r="S41" s="386"/>
      <c r="T41" s="480"/>
      <c r="U41" s="480"/>
      <c r="V41" s="480"/>
      <c r="W41" s="480"/>
      <c r="X41" s="481"/>
      <c r="Y41" s="372"/>
      <c r="Z41" s="376"/>
      <c r="AA41" s="376"/>
      <c r="AB41" s="376"/>
      <c r="AC41" s="376"/>
      <c r="AD41" s="377"/>
    </row>
    <row r="42" spans="1:30" s="79" customFormat="1" ht="16.5" customHeight="1" x14ac:dyDescent="0.2">
      <c r="A42" s="36"/>
      <c r="B42" s="81"/>
      <c r="C42" s="36"/>
      <c r="D42" s="2"/>
      <c r="E42" s="2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89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</row>
    <row r="43" spans="1:30" s="79" customFormat="1" ht="21.75" customHeight="1" x14ac:dyDescent="0.2">
      <c r="A43" s="1" t="s">
        <v>90</v>
      </c>
      <c r="B43" s="28"/>
      <c r="C43" s="223"/>
      <c r="D43" s="284"/>
      <c r="E43" s="284"/>
      <c r="F43" s="96"/>
      <c r="G43" s="96"/>
      <c r="H43" s="96"/>
      <c r="I43" s="96"/>
      <c r="J43" s="96"/>
      <c r="K43" s="96"/>
      <c r="L43" s="96"/>
      <c r="M43" s="96"/>
      <c r="N43" s="222"/>
      <c r="O43" s="96"/>
      <c r="P43" s="96"/>
      <c r="Q43" s="96"/>
      <c r="R43" s="89"/>
      <c r="S43" s="96"/>
      <c r="T43" s="96"/>
      <c r="U43" s="96"/>
      <c r="V43" s="96"/>
      <c r="W43" s="96"/>
      <c r="X43" s="96"/>
      <c r="Y43" s="96"/>
      <c r="Z43" s="96"/>
      <c r="AA43" s="222"/>
      <c r="AB43" s="96"/>
      <c r="AC43" s="96"/>
      <c r="AD43" s="96"/>
    </row>
    <row r="44" spans="1:30" ht="77.25" customHeight="1" x14ac:dyDescent="0.2">
      <c r="A44" s="134"/>
      <c r="B44" s="135"/>
      <c r="C44" s="135"/>
      <c r="D44" s="288"/>
      <c r="E44" s="29"/>
      <c r="F44" s="167"/>
      <c r="G44" s="182"/>
      <c r="H44" s="187"/>
      <c r="I44" s="187"/>
      <c r="J44" s="187"/>
      <c r="K44" s="187"/>
      <c r="L44" s="187"/>
      <c r="M44" s="187"/>
      <c r="N44" s="221"/>
      <c r="O44" s="376"/>
      <c r="P44" s="376"/>
      <c r="Q44" s="377"/>
      <c r="S44" s="231"/>
      <c r="T44" s="234"/>
      <c r="U44" s="232"/>
      <c r="V44" s="232"/>
      <c r="W44" s="232"/>
      <c r="X44" s="232"/>
      <c r="Y44" s="232"/>
      <c r="Z44" s="232"/>
      <c r="AA44" s="221"/>
      <c r="AB44" s="376"/>
      <c r="AC44" s="376"/>
      <c r="AD44" s="377"/>
    </row>
    <row r="45" spans="1:30" ht="51" customHeight="1" x14ac:dyDescent="0.2">
      <c r="A45" s="134"/>
      <c r="B45" s="135"/>
      <c r="C45" s="135"/>
      <c r="D45" s="288"/>
      <c r="E45" s="29"/>
      <c r="F45" s="204"/>
      <c r="G45" s="205"/>
      <c r="H45" s="341"/>
      <c r="I45" s="341"/>
      <c r="J45" s="341"/>
      <c r="K45" s="341"/>
      <c r="L45" s="205"/>
      <c r="M45" s="205"/>
      <c r="N45" s="205"/>
      <c r="O45" s="189">
        <v>43768</v>
      </c>
      <c r="P45" s="260"/>
      <c r="Q45" s="208"/>
      <c r="S45" s="247"/>
      <c r="T45" s="248"/>
      <c r="U45" s="341"/>
      <c r="V45" s="341"/>
      <c r="W45" s="341"/>
      <c r="X45" s="341"/>
      <c r="Y45" s="248"/>
      <c r="Z45" s="248"/>
      <c r="AA45" s="248"/>
      <c r="AB45" s="248"/>
      <c r="AC45" s="264"/>
      <c r="AD45" s="260"/>
    </row>
    <row r="46" spans="1:30" ht="37.5" customHeight="1" x14ac:dyDescent="0.2">
      <c r="A46" s="134"/>
      <c r="B46" s="135"/>
      <c r="C46" s="135"/>
      <c r="D46" s="31"/>
      <c r="E46" s="29"/>
      <c r="F46" s="340"/>
      <c r="G46" s="341"/>
      <c r="H46" s="341"/>
      <c r="I46" s="341"/>
      <c r="J46" s="341"/>
      <c r="K46" s="342"/>
      <c r="L46" s="177">
        <v>43677</v>
      </c>
      <c r="M46" s="340"/>
      <c r="N46" s="341"/>
      <c r="O46" s="341"/>
      <c r="P46" s="341"/>
      <c r="Q46" s="342"/>
      <c r="S46" s="340"/>
      <c r="T46" s="341"/>
      <c r="U46" s="341"/>
      <c r="V46" s="341"/>
      <c r="W46" s="341"/>
      <c r="X46" s="342"/>
      <c r="Y46" s="233"/>
      <c r="Z46" s="340"/>
      <c r="AA46" s="341"/>
      <c r="AB46" s="341"/>
      <c r="AC46" s="341"/>
      <c r="AD46" s="342"/>
    </row>
    <row r="47" spans="1:30" ht="33.75" customHeight="1" x14ac:dyDescent="0.2">
      <c r="A47" s="134"/>
      <c r="B47" s="135"/>
      <c r="C47" s="135"/>
      <c r="D47" s="31"/>
      <c r="E47" s="29"/>
      <c r="F47" s="340"/>
      <c r="G47" s="341"/>
      <c r="H47" s="341"/>
      <c r="I47" s="341"/>
      <c r="J47" s="341"/>
      <c r="K47" s="342"/>
      <c r="L47" s="233">
        <v>43677</v>
      </c>
      <c r="M47" s="340"/>
      <c r="N47" s="341"/>
      <c r="O47" s="341"/>
      <c r="P47" s="341"/>
      <c r="Q47" s="342"/>
      <c r="S47" s="340"/>
      <c r="T47" s="341"/>
      <c r="U47" s="341"/>
      <c r="V47" s="341"/>
      <c r="W47" s="341"/>
      <c r="X47" s="342"/>
      <c r="Y47" s="233"/>
      <c r="Z47" s="340"/>
      <c r="AA47" s="341"/>
      <c r="AB47" s="341"/>
      <c r="AC47" s="341"/>
      <c r="AD47" s="342"/>
    </row>
    <row r="48" spans="1:30" ht="34.5" customHeight="1" x14ac:dyDescent="0.2">
      <c r="A48" s="134"/>
      <c r="B48" s="135"/>
      <c r="C48" s="135"/>
      <c r="D48" s="31"/>
      <c r="E48" s="29"/>
      <c r="F48" s="340"/>
      <c r="G48" s="341"/>
      <c r="H48" s="341"/>
      <c r="I48" s="341"/>
      <c r="J48" s="341"/>
      <c r="K48" s="342"/>
      <c r="L48" s="233">
        <v>43677</v>
      </c>
      <c r="M48" s="340"/>
      <c r="N48" s="341"/>
      <c r="O48" s="341"/>
      <c r="P48" s="341"/>
      <c r="Q48" s="342"/>
      <c r="S48" s="340"/>
      <c r="T48" s="341"/>
      <c r="U48" s="341"/>
      <c r="V48" s="341"/>
      <c r="W48" s="341"/>
      <c r="X48" s="342"/>
      <c r="Y48" s="233"/>
      <c r="Z48" s="340"/>
      <c r="AA48" s="341"/>
      <c r="AB48" s="341"/>
      <c r="AC48" s="341"/>
      <c r="AD48" s="342"/>
    </row>
    <row r="49" spans="1:30" ht="48.75" customHeight="1" x14ac:dyDescent="0.2">
      <c r="A49" s="134"/>
      <c r="B49" s="135"/>
      <c r="C49" s="135"/>
      <c r="D49" s="35"/>
      <c r="E49" s="29"/>
      <c r="F49" s="204"/>
      <c r="G49" s="205"/>
      <c r="H49" s="205"/>
      <c r="I49" s="205"/>
      <c r="J49" s="205"/>
      <c r="K49" s="205"/>
      <c r="L49" s="205"/>
      <c r="M49" s="170">
        <v>43707</v>
      </c>
      <c r="N49" s="205"/>
      <c r="O49" s="205"/>
      <c r="P49" s="205"/>
      <c r="Q49" s="208"/>
      <c r="S49" s="247"/>
      <c r="T49" s="248"/>
      <c r="U49" s="248"/>
      <c r="V49" s="248"/>
      <c r="W49" s="248"/>
      <c r="X49" s="248"/>
      <c r="Y49" s="248"/>
      <c r="Z49" s="233"/>
      <c r="AA49" s="248"/>
      <c r="AB49" s="248"/>
      <c r="AC49" s="248"/>
      <c r="AD49" s="260"/>
    </row>
    <row r="50" spans="1:30" ht="35.25" customHeight="1" x14ac:dyDescent="0.2">
      <c r="A50" s="134"/>
      <c r="B50" s="135"/>
      <c r="C50" s="135"/>
      <c r="D50" s="31"/>
      <c r="E50" s="29"/>
      <c r="F50" s="340"/>
      <c r="G50" s="341"/>
      <c r="H50" s="341"/>
      <c r="I50" s="341"/>
      <c r="J50" s="341"/>
      <c r="K50" s="341"/>
      <c r="L50" s="341"/>
      <c r="M50" s="342"/>
      <c r="N50" s="170">
        <v>43738</v>
      </c>
      <c r="O50" s="449"/>
      <c r="P50" s="450"/>
      <c r="Q50" s="451"/>
      <c r="S50" s="340"/>
      <c r="T50" s="341"/>
      <c r="U50" s="341"/>
      <c r="V50" s="341"/>
      <c r="W50" s="341"/>
      <c r="X50" s="341"/>
      <c r="Y50" s="341"/>
      <c r="Z50" s="342"/>
      <c r="AA50" s="233"/>
      <c r="AB50" s="449"/>
      <c r="AC50" s="450"/>
      <c r="AD50" s="451"/>
    </row>
    <row r="51" spans="1:30" s="124" customFormat="1" ht="35.25" customHeight="1" x14ac:dyDescent="0.2">
      <c r="A51" s="134"/>
      <c r="B51" s="135"/>
      <c r="C51" s="135"/>
      <c r="D51" s="31"/>
      <c r="E51" s="29"/>
      <c r="F51" s="357">
        <v>43646</v>
      </c>
      <c r="G51" s="357"/>
      <c r="H51" s="357"/>
      <c r="I51" s="357"/>
      <c r="J51" s="357"/>
      <c r="K51" s="357"/>
      <c r="L51" s="357">
        <v>43830</v>
      </c>
      <c r="M51" s="357"/>
      <c r="N51" s="357"/>
      <c r="O51" s="357"/>
      <c r="P51" s="357"/>
      <c r="Q51" s="357"/>
      <c r="S51" s="357"/>
      <c r="T51" s="357"/>
      <c r="U51" s="357"/>
      <c r="V51" s="357"/>
      <c r="W51" s="357"/>
      <c r="X51" s="357"/>
      <c r="Y51" s="357"/>
      <c r="Z51" s="357"/>
      <c r="AA51" s="357"/>
      <c r="AB51" s="357"/>
      <c r="AC51" s="357"/>
      <c r="AD51" s="357"/>
    </row>
    <row r="52" spans="1:30" s="175" customFormat="1" ht="35.25" customHeight="1" x14ac:dyDescent="0.2">
      <c r="A52" s="134"/>
      <c r="B52" s="135"/>
      <c r="C52" s="135"/>
      <c r="D52" s="31"/>
      <c r="E52" s="29"/>
      <c r="F52" s="335"/>
      <c r="G52" s="336"/>
      <c r="H52" s="336"/>
      <c r="I52" s="336"/>
      <c r="J52" s="336"/>
      <c r="K52" s="336"/>
      <c r="L52" s="336"/>
      <c r="M52" s="336"/>
      <c r="N52" s="336"/>
      <c r="O52" s="336"/>
      <c r="P52" s="336"/>
      <c r="Q52" s="337"/>
      <c r="S52" s="335"/>
      <c r="T52" s="336"/>
      <c r="U52" s="336"/>
      <c r="V52" s="336"/>
      <c r="W52" s="336"/>
      <c r="X52" s="336"/>
      <c r="Y52" s="336"/>
      <c r="Z52" s="336"/>
      <c r="AA52" s="336"/>
      <c r="AB52" s="336"/>
      <c r="AC52" s="336"/>
      <c r="AD52" s="337"/>
    </row>
    <row r="53" spans="1:30" s="175" customFormat="1" ht="35.25" customHeight="1" x14ac:dyDescent="0.2">
      <c r="A53" s="134"/>
      <c r="B53" s="135"/>
      <c r="C53" s="135"/>
      <c r="D53" s="31"/>
      <c r="E53" s="29"/>
      <c r="F53" s="204"/>
      <c r="G53" s="205"/>
      <c r="H53" s="205"/>
      <c r="I53" s="205"/>
      <c r="J53" s="205"/>
      <c r="K53" s="205"/>
      <c r="L53" s="205"/>
      <c r="M53" s="205"/>
      <c r="N53" s="205"/>
      <c r="O53" s="205"/>
      <c r="P53" s="189">
        <v>43799</v>
      </c>
      <c r="Q53" s="209"/>
      <c r="S53" s="247"/>
      <c r="T53" s="248"/>
      <c r="U53" s="248"/>
      <c r="V53" s="248"/>
      <c r="W53" s="248"/>
      <c r="X53" s="248"/>
      <c r="Y53" s="248"/>
      <c r="Z53" s="248"/>
      <c r="AA53" s="248"/>
      <c r="AB53" s="248"/>
      <c r="AC53" s="264"/>
      <c r="AD53" s="245"/>
    </row>
    <row r="54" spans="1:30" s="175" customFormat="1" ht="35.25" customHeight="1" x14ac:dyDescent="0.2">
      <c r="A54" s="134"/>
      <c r="B54" s="135"/>
      <c r="C54" s="135"/>
      <c r="D54" s="31"/>
      <c r="E54" s="29"/>
      <c r="F54" s="357">
        <v>43646</v>
      </c>
      <c r="G54" s="357"/>
      <c r="H54" s="357"/>
      <c r="I54" s="357"/>
      <c r="J54" s="357"/>
      <c r="K54" s="357"/>
      <c r="L54" s="357">
        <v>43830</v>
      </c>
      <c r="M54" s="357"/>
      <c r="N54" s="357"/>
      <c r="O54" s="357"/>
      <c r="P54" s="357"/>
      <c r="Q54" s="357"/>
      <c r="S54" s="357"/>
      <c r="T54" s="357"/>
      <c r="U54" s="357"/>
      <c r="V54" s="357"/>
      <c r="W54" s="357"/>
      <c r="X54" s="357"/>
      <c r="Y54" s="357"/>
      <c r="Z54" s="357"/>
      <c r="AA54" s="357"/>
      <c r="AB54" s="357"/>
      <c r="AC54" s="357"/>
      <c r="AD54" s="357"/>
    </row>
    <row r="55" spans="1:30" ht="19.5" customHeight="1" x14ac:dyDescent="0.2">
      <c r="A55" s="97"/>
      <c r="B55" s="38"/>
      <c r="C55" s="31"/>
      <c r="D55" s="31"/>
      <c r="E55" s="29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31"/>
      <c r="S55" s="97"/>
      <c r="T55" s="97"/>
      <c r="U55" s="97"/>
      <c r="V55" s="97"/>
      <c r="W55" s="97"/>
      <c r="X55" s="97"/>
      <c r="Y55" s="97"/>
      <c r="Z55" s="97"/>
      <c r="AA55" s="97"/>
      <c r="AB55" s="97"/>
      <c r="AC55" s="97"/>
      <c r="AD55" s="97"/>
    </row>
    <row r="56" spans="1:30" ht="18.75" customHeight="1" x14ac:dyDescent="0.2">
      <c r="A56" s="102" t="s">
        <v>57</v>
      </c>
      <c r="B56" s="103"/>
      <c r="C56" s="223"/>
      <c r="D56" s="31"/>
      <c r="E56" s="29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31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</row>
    <row r="57" spans="1:30" s="175" customFormat="1" ht="35.25" customHeight="1" x14ac:dyDescent="0.2">
      <c r="A57" s="139"/>
      <c r="B57" s="135"/>
      <c r="C57" s="135"/>
      <c r="D57" s="223"/>
      <c r="E57" s="29"/>
      <c r="F57" s="369">
        <v>43570</v>
      </c>
      <c r="G57" s="370"/>
      <c r="H57" s="371"/>
      <c r="I57" s="369">
        <v>43661</v>
      </c>
      <c r="J57" s="370"/>
      <c r="K57" s="371"/>
      <c r="L57" s="369">
        <v>43753</v>
      </c>
      <c r="M57" s="370"/>
      <c r="N57" s="371"/>
      <c r="O57" s="369">
        <v>43845</v>
      </c>
      <c r="P57" s="370"/>
      <c r="Q57" s="371"/>
      <c r="S57" s="369"/>
      <c r="T57" s="370"/>
      <c r="U57" s="371"/>
      <c r="V57" s="369"/>
      <c r="W57" s="370"/>
      <c r="X57" s="371"/>
      <c r="Y57" s="369"/>
      <c r="Z57" s="370"/>
      <c r="AA57" s="371"/>
      <c r="AB57" s="369"/>
      <c r="AC57" s="370"/>
      <c r="AD57" s="371"/>
    </row>
    <row r="58" spans="1:30" ht="35.25" customHeight="1" x14ac:dyDescent="0.2">
      <c r="A58" s="139"/>
      <c r="B58" s="135"/>
      <c r="C58" s="135"/>
      <c r="D58" s="223"/>
      <c r="E58" s="29"/>
      <c r="F58" s="335">
        <v>43496</v>
      </c>
      <c r="G58" s="336"/>
      <c r="H58" s="336"/>
      <c r="I58" s="336"/>
      <c r="J58" s="336"/>
      <c r="K58" s="337"/>
      <c r="L58" s="335">
        <v>43677</v>
      </c>
      <c r="M58" s="336"/>
      <c r="N58" s="336"/>
      <c r="O58" s="336"/>
      <c r="P58" s="336"/>
      <c r="Q58" s="337"/>
      <c r="S58" s="335"/>
      <c r="T58" s="336"/>
      <c r="U58" s="336"/>
      <c r="V58" s="336"/>
      <c r="W58" s="336"/>
      <c r="X58" s="337"/>
      <c r="Y58" s="335"/>
      <c r="Z58" s="336"/>
      <c r="AA58" s="336"/>
      <c r="AB58" s="336"/>
      <c r="AC58" s="336"/>
      <c r="AD58" s="337"/>
    </row>
    <row r="59" spans="1:30" s="175" customFormat="1" ht="35.25" customHeight="1" x14ac:dyDescent="0.2">
      <c r="A59" s="139"/>
      <c r="B59" s="135"/>
      <c r="C59" s="135"/>
      <c r="D59" s="223"/>
      <c r="E59" s="29"/>
      <c r="F59" s="369">
        <v>43570</v>
      </c>
      <c r="G59" s="370"/>
      <c r="H59" s="371"/>
      <c r="I59" s="369">
        <v>43661</v>
      </c>
      <c r="J59" s="370"/>
      <c r="K59" s="371"/>
      <c r="L59" s="369">
        <v>43753</v>
      </c>
      <c r="M59" s="370"/>
      <c r="N59" s="371"/>
      <c r="O59" s="369">
        <v>43845</v>
      </c>
      <c r="P59" s="370"/>
      <c r="Q59" s="371"/>
      <c r="S59" s="369"/>
      <c r="T59" s="370"/>
      <c r="U59" s="371"/>
      <c r="V59" s="369"/>
      <c r="W59" s="370"/>
      <c r="X59" s="371"/>
      <c r="Y59" s="369"/>
      <c r="Z59" s="370"/>
      <c r="AA59" s="371"/>
      <c r="AB59" s="369"/>
      <c r="AC59" s="370"/>
      <c r="AD59" s="371"/>
    </row>
    <row r="60" spans="1:30" ht="37.5" customHeight="1" x14ac:dyDescent="0.2">
      <c r="A60" s="139"/>
      <c r="B60" s="135"/>
      <c r="C60" s="135"/>
      <c r="D60" s="110"/>
      <c r="E60" s="29"/>
      <c r="F60" s="369">
        <v>43585</v>
      </c>
      <c r="G60" s="370"/>
      <c r="H60" s="371"/>
      <c r="I60" s="369">
        <v>43676</v>
      </c>
      <c r="J60" s="370"/>
      <c r="K60" s="371"/>
      <c r="L60" s="369">
        <v>43769</v>
      </c>
      <c r="M60" s="370"/>
      <c r="N60" s="371"/>
      <c r="O60" s="369">
        <v>43860</v>
      </c>
      <c r="P60" s="370"/>
      <c r="Q60" s="371"/>
      <c r="S60" s="369"/>
      <c r="T60" s="370"/>
      <c r="U60" s="371"/>
      <c r="V60" s="369"/>
      <c r="W60" s="370"/>
      <c r="X60" s="371"/>
      <c r="Y60" s="369"/>
      <c r="Z60" s="370"/>
      <c r="AA60" s="371"/>
      <c r="AB60" s="369"/>
      <c r="AC60" s="370"/>
      <c r="AD60" s="371"/>
    </row>
    <row r="61" spans="1:30" ht="84.75" customHeight="1" x14ac:dyDescent="0.2">
      <c r="A61" s="139"/>
      <c r="B61" s="135"/>
      <c r="C61" s="135"/>
      <c r="D61" s="110"/>
      <c r="E61" s="29"/>
      <c r="F61" s="369">
        <v>43585</v>
      </c>
      <c r="G61" s="370"/>
      <c r="H61" s="371"/>
      <c r="I61" s="369">
        <v>43676</v>
      </c>
      <c r="J61" s="370"/>
      <c r="K61" s="371"/>
      <c r="L61" s="369">
        <v>43769</v>
      </c>
      <c r="M61" s="370"/>
      <c r="N61" s="371"/>
      <c r="O61" s="369">
        <v>43860</v>
      </c>
      <c r="P61" s="370"/>
      <c r="Q61" s="371"/>
      <c r="S61" s="369"/>
      <c r="T61" s="370"/>
      <c r="U61" s="371"/>
      <c r="V61" s="369"/>
      <c r="W61" s="370"/>
      <c r="X61" s="371"/>
      <c r="Y61" s="369"/>
      <c r="Z61" s="370"/>
      <c r="AA61" s="371"/>
      <c r="AB61" s="369"/>
      <c r="AC61" s="370"/>
      <c r="AD61" s="371"/>
    </row>
    <row r="62" spans="1:30" s="127" customFormat="1" ht="37.9" customHeight="1" x14ac:dyDescent="0.2">
      <c r="A62" s="139"/>
      <c r="B62" s="135"/>
      <c r="C62" s="135"/>
      <c r="D62" s="35"/>
      <c r="E62" s="29"/>
      <c r="F62" s="422"/>
      <c r="G62" s="423"/>
      <c r="H62" s="423"/>
      <c r="I62" s="423"/>
      <c r="J62" s="423"/>
      <c r="K62" s="423"/>
      <c r="L62" s="423"/>
      <c r="M62" s="423"/>
      <c r="N62" s="423"/>
      <c r="O62" s="423"/>
      <c r="P62" s="423"/>
      <c r="Q62" s="424"/>
      <c r="S62" s="422" t="s">
        <v>75</v>
      </c>
      <c r="T62" s="423"/>
      <c r="U62" s="423"/>
      <c r="V62" s="423"/>
      <c r="W62" s="423"/>
      <c r="X62" s="423"/>
      <c r="Y62" s="423"/>
      <c r="Z62" s="423"/>
      <c r="AA62" s="423"/>
      <c r="AB62" s="423"/>
      <c r="AC62" s="423"/>
      <c r="AD62" s="424"/>
    </row>
    <row r="63" spans="1:30" s="147" customFormat="1" ht="45" customHeight="1" x14ac:dyDescent="0.2">
      <c r="A63" s="139"/>
      <c r="B63" s="135"/>
      <c r="C63" s="135"/>
      <c r="D63" s="35"/>
      <c r="E63" s="29"/>
      <c r="F63" s="210"/>
      <c r="G63" s="211"/>
      <c r="H63" s="211"/>
      <c r="I63" s="211"/>
      <c r="J63" s="211"/>
      <c r="K63" s="211"/>
      <c r="L63" s="211"/>
      <c r="M63" s="211"/>
      <c r="N63" s="211"/>
      <c r="O63" s="211"/>
      <c r="P63" s="211"/>
      <c r="Q63" s="233">
        <v>43830</v>
      </c>
      <c r="S63" s="210"/>
      <c r="T63" s="261"/>
      <c r="U63" s="261"/>
      <c r="V63" s="261"/>
      <c r="W63" s="261"/>
      <c r="X63" s="261"/>
      <c r="Y63" s="261"/>
      <c r="Z63" s="261"/>
      <c r="AA63" s="261"/>
      <c r="AB63" s="261"/>
      <c r="AC63" s="261"/>
      <c r="AD63" s="237"/>
    </row>
    <row r="64" spans="1:30" s="147" customFormat="1" ht="44.45" customHeight="1" x14ac:dyDescent="0.2">
      <c r="A64" s="139"/>
      <c r="B64" s="135"/>
      <c r="C64" s="135"/>
      <c r="D64" s="35"/>
      <c r="E64" s="29"/>
      <c r="F64" s="357">
        <v>43646</v>
      </c>
      <c r="G64" s="357"/>
      <c r="H64" s="357"/>
      <c r="I64" s="357"/>
      <c r="J64" s="357"/>
      <c r="K64" s="357"/>
      <c r="L64" s="357">
        <v>43830</v>
      </c>
      <c r="M64" s="357"/>
      <c r="N64" s="357"/>
      <c r="O64" s="357"/>
      <c r="P64" s="357"/>
      <c r="Q64" s="357"/>
      <c r="S64" s="357"/>
      <c r="T64" s="357"/>
      <c r="U64" s="357"/>
      <c r="V64" s="357"/>
      <c r="W64" s="357"/>
      <c r="X64" s="357"/>
      <c r="Y64" s="357"/>
      <c r="Z64" s="357"/>
      <c r="AA64" s="357"/>
      <c r="AB64" s="357"/>
      <c r="AC64" s="357"/>
      <c r="AD64" s="357"/>
    </row>
    <row r="65" spans="1:30" ht="33" customHeight="1" x14ac:dyDescent="0.2">
      <c r="A65" s="139"/>
      <c r="B65" s="135"/>
      <c r="C65" s="135"/>
      <c r="D65" s="289"/>
      <c r="E65" s="29"/>
      <c r="F65" s="468"/>
      <c r="G65" s="474"/>
      <c r="H65" s="474"/>
      <c r="I65" s="474"/>
      <c r="J65" s="474"/>
      <c r="K65" s="474"/>
      <c r="L65" s="474"/>
      <c r="M65" s="474"/>
      <c r="N65" s="474"/>
      <c r="O65" s="474"/>
      <c r="P65" s="474"/>
      <c r="Q65" s="475"/>
      <c r="R65" s="64"/>
      <c r="S65" s="468"/>
      <c r="T65" s="474"/>
      <c r="U65" s="474"/>
      <c r="V65" s="474"/>
      <c r="W65" s="474"/>
      <c r="X65" s="474"/>
      <c r="Y65" s="474"/>
      <c r="Z65" s="474"/>
      <c r="AA65" s="474"/>
      <c r="AB65" s="474"/>
      <c r="AC65" s="474"/>
      <c r="AD65" s="475"/>
    </row>
    <row r="66" spans="1:30" ht="24.75" customHeight="1" x14ac:dyDescent="0.2">
      <c r="A66" s="289"/>
      <c r="B66" s="28"/>
      <c r="C66" s="223"/>
      <c r="D66" s="31"/>
      <c r="E66" s="31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31"/>
      <c r="S66" s="97"/>
      <c r="T66" s="97"/>
      <c r="U66" s="97"/>
      <c r="V66" s="97"/>
      <c r="W66" s="97"/>
      <c r="X66" s="97"/>
      <c r="Y66" s="97"/>
      <c r="Z66" s="97"/>
      <c r="AA66" s="97"/>
      <c r="AB66" s="97"/>
      <c r="AC66" s="97"/>
      <c r="AD66" s="97"/>
    </row>
    <row r="67" spans="1:30" s="64" customFormat="1" ht="20.100000000000001" customHeight="1" x14ac:dyDescent="0.2">
      <c r="A67" s="1" t="s">
        <v>51</v>
      </c>
      <c r="B67" s="28"/>
      <c r="C67" s="223"/>
      <c r="D67" s="31"/>
      <c r="E67" s="31"/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31"/>
      <c r="S67" s="97"/>
      <c r="T67" s="97"/>
      <c r="U67" s="97"/>
      <c r="V67" s="97"/>
      <c r="W67" s="97"/>
      <c r="X67" s="97"/>
      <c r="Y67" s="97"/>
      <c r="Z67" s="97"/>
      <c r="AA67" s="97"/>
      <c r="AB67" s="97"/>
      <c r="AC67" s="97"/>
      <c r="AD67" s="97"/>
    </row>
    <row r="68" spans="1:30" s="178" customFormat="1" ht="40.15" customHeight="1" x14ac:dyDescent="0.2">
      <c r="A68" s="139"/>
      <c r="B68" s="135"/>
      <c r="C68" s="138"/>
      <c r="D68" s="24"/>
      <c r="E68" s="28"/>
      <c r="F68" s="306"/>
      <c r="G68" s="310"/>
      <c r="H68" s="310"/>
      <c r="I68" s="310"/>
      <c r="J68" s="310"/>
      <c r="K68" s="310"/>
      <c r="L68" s="310"/>
      <c r="M68" s="310"/>
      <c r="N68" s="310"/>
      <c r="O68" s="310"/>
      <c r="P68" s="298">
        <v>43799</v>
      </c>
      <c r="Q68" s="311"/>
      <c r="S68" s="242"/>
      <c r="T68" s="255"/>
      <c r="U68" s="255"/>
      <c r="V68" s="255"/>
      <c r="W68" s="255"/>
      <c r="X68" s="255"/>
      <c r="Y68" s="255"/>
      <c r="Z68" s="255"/>
      <c r="AA68" s="255"/>
      <c r="AB68" s="255"/>
      <c r="AC68" s="233"/>
      <c r="AD68" s="259"/>
    </row>
    <row r="69" spans="1:30" s="127" customFormat="1" ht="37.9" customHeight="1" x14ac:dyDescent="0.2">
      <c r="A69" s="139"/>
      <c r="B69" s="135"/>
      <c r="C69" s="135"/>
      <c r="D69" s="31"/>
      <c r="E69" s="29" t="s">
        <v>111</v>
      </c>
      <c r="F69" s="357">
        <v>43677</v>
      </c>
      <c r="G69" s="357"/>
      <c r="H69" s="357"/>
      <c r="I69" s="357"/>
      <c r="J69" s="357"/>
      <c r="K69" s="357"/>
      <c r="L69" s="335">
        <v>43861</v>
      </c>
      <c r="M69" s="376"/>
      <c r="N69" s="376"/>
      <c r="O69" s="376"/>
      <c r="P69" s="376"/>
      <c r="Q69" s="377"/>
      <c r="S69" s="476"/>
      <c r="T69" s="376"/>
      <c r="U69" s="376"/>
      <c r="V69" s="376"/>
      <c r="W69" s="376"/>
      <c r="X69" s="377"/>
      <c r="Y69" s="335"/>
      <c r="Z69" s="376"/>
      <c r="AA69" s="376"/>
      <c r="AB69" s="376"/>
      <c r="AC69" s="376"/>
      <c r="AD69" s="377"/>
    </row>
    <row r="70" spans="1:30" s="178" customFormat="1" ht="40.15" customHeight="1" x14ac:dyDescent="0.2">
      <c r="A70" s="139"/>
      <c r="B70" s="135"/>
      <c r="C70" s="138"/>
      <c r="D70" s="24"/>
      <c r="E70" s="28"/>
      <c r="F70" s="471"/>
      <c r="G70" s="471"/>
      <c r="H70" s="471"/>
      <c r="I70" s="471"/>
      <c r="J70" s="471"/>
      <c r="K70" s="471"/>
      <c r="L70" s="471"/>
      <c r="M70" s="471"/>
      <c r="N70" s="471"/>
      <c r="O70" s="471"/>
      <c r="P70" s="471"/>
      <c r="Q70" s="471"/>
      <c r="S70" s="471"/>
      <c r="T70" s="471"/>
      <c r="U70" s="471"/>
      <c r="V70" s="471"/>
      <c r="W70" s="471"/>
      <c r="X70" s="471"/>
      <c r="Y70" s="471"/>
      <c r="Z70" s="471"/>
      <c r="AA70" s="471"/>
      <c r="AB70" s="471"/>
      <c r="AC70" s="471"/>
      <c r="AD70" s="471"/>
    </row>
    <row r="71" spans="1:30" s="178" customFormat="1" ht="40.15" customHeight="1" x14ac:dyDescent="0.2">
      <c r="A71" s="139"/>
      <c r="B71" s="135"/>
      <c r="C71" s="138"/>
      <c r="D71" s="24"/>
      <c r="E71" s="28"/>
      <c r="F71" s="319"/>
      <c r="G71" s="213"/>
      <c r="H71" s="213"/>
      <c r="I71" s="213"/>
      <c r="J71" s="213"/>
      <c r="K71" s="298">
        <v>43646</v>
      </c>
      <c r="L71" s="213"/>
      <c r="M71" s="213"/>
      <c r="N71" s="213"/>
      <c r="O71" s="213"/>
      <c r="P71" s="214"/>
      <c r="Q71" s="320"/>
      <c r="S71" s="212"/>
      <c r="T71" s="213"/>
      <c r="U71" s="213"/>
      <c r="V71" s="213"/>
      <c r="W71" s="213"/>
      <c r="X71" s="237"/>
      <c r="Y71" s="213"/>
      <c r="Z71" s="213"/>
      <c r="AA71" s="213"/>
      <c r="AB71" s="213"/>
      <c r="AC71" s="214"/>
      <c r="AD71" s="213"/>
    </row>
    <row r="72" spans="1:30" s="178" customFormat="1" ht="75" customHeight="1" x14ac:dyDescent="0.2">
      <c r="A72" s="139"/>
      <c r="B72" s="135"/>
      <c r="C72" s="138"/>
      <c r="D72" s="24"/>
      <c r="E72" s="28"/>
      <c r="F72" s="471"/>
      <c r="G72" s="471"/>
      <c r="H72" s="471"/>
      <c r="I72" s="471"/>
      <c r="J72" s="471"/>
      <c r="K72" s="471"/>
      <c r="L72" s="358"/>
      <c r="M72" s="358"/>
      <c r="N72" s="358"/>
      <c r="O72" s="358"/>
      <c r="P72" s="358"/>
      <c r="Q72" s="358"/>
      <c r="S72" s="471"/>
      <c r="T72" s="471"/>
      <c r="U72" s="471"/>
      <c r="V72" s="471"/>
      <c r="W72" s="471"/>
      <c r="X72" s="471"/>
      <c r="Y72" s="358"/>
      <c r="Z72" s="358"/>
      <c r="AA72" s="358"/>
      <c r="AB72" s="358"/>
      <c r="AC72" s="358"/>
      <c r="AD72" s="358"/>
    </row>
    <row r="73" spans="1:30" s="178" customFormat="1" ht="40.15" customHeight="1" x14ac:dyDescent="0.2">
      <c r="A73" s="139"/>
      <c r="B73" s="135"/>
      <c r="C73" s="138"/>
      <c r="D73" s="24"/>
      <c r="E73" s="28"/>
      <c r="F73" s="493"/>
      <c r="G73" s="472"/>
      <c r="H73" s="472"/>
      <c r="I73" s="472"/>
      <c r="J73" s="472"/>
      <c r="K73" s="472"/>
      <c r="L73" s="472"/>
      <c r="M73" s="472"/>
      <c r="N73" s="472"/>
      <c r="O73" s="472"/>
      <c r="P73" s="472"/>
      <c r="Q73" s="298">
        <v>43830</v>
      </c>
      <c r="S73" s="472"/>
      <c r="T73" s="472"/>
      <c r="U73" s="472"/>
      <c r="V73" s="472"/>
      <c r="W73" s="472"/>
      <c r="X73" s="472"/>
      <c r="Y73" s="472"/>
      <c r="Z73" s="472"/>
      <c r="AA73" s="472"/>
      <c r="AB73" s="472"/>
      <c r="AC73" s="472"/>
      <c r="AD73" s="237"/>
    </row>
    <row r="74" spans="1:30" s="178" customFormat="1" ht="40.15" customHeight="1" x14ac:dyDescent="0.2">
      <c r="A74" s="139"/>
      <c r="B74" s="135"/>
      <c r="C74" s="138"/>
      <c r="D74" s="24"/>
      <c r="E74" s="28"/>
      <c r="F74" s="471"/>
      <c r="G74" s="471"/>
      <c r="H74" s="471"/>
      <c r="I74" s="471"/>
      <c r="J74" s="471"/>
      <c r="K74" s="471"/>
      <c r="L74" s="471"/>
      <c r="M74" s="471"/>
      <c r="N74" s="471"/>
      <c r="O74" s="471"/>
      <c r="P74" s="471"/>
      <c r="Q74" s="471"/>
      <c r="S74" s="471"/>
      <c r="T74" s="471"/>
      <c r="U74" s="471"/>
      <c r="V74" s="471"/>
      <c r="W74" s="471"/>
      <c r="X74" s="471"/>
      <c r="Y74" s="471"/>
      <c r="Z74" s="471"/>
      <c r="AA74" s="471"/>
      <c r="AB74" s="471"/>
      <c r="AC74" s="471"/>
      <c r="AD74" s="471"/>
    </row>
    <row r="75" spans="1:30" s="178" customFormat="1" ht="40.15" customHeight="1" x14ac:dyDescent="0.2">
      <c r="A75" s="139"/>
      <c r="B75" s="135"/>
      <c r="C75" s="138"/>
      <c r="D75" s="24"/>
      <c r="E75" s="28"/>
      <c r="F75" s="493"/>
      <c r="G75" s="472"/>
      <c r="H75" s="472"/>
      <c r="I75" s="472"/>
      <c r="J75" s="472"/>
      <c r="K75" s="472"/>
      <c r="L75" s="472"/>
      <c r="M75" s="472"/>
      <c r="N75" s="472"/>
      <c r="O75" s="472"/>
      <c r="P75" s="472"/>
      <c r="Q75" s="298">
        <v>43830</v>
      </c>
      <c r="S75" s="472"/>
      <c r="T75" s="472"/>
      <c r="U75" s="472"/>
      <c r="V75" s="472"/>
      <c r="W75" s="472"/>
      <c r="X75" s="472"/>
      <c r="Y75" s="472"/>
      <c r="Z75" s="472"/>
      <c r="AA75" s="472"/>
      <c r="AB75" s="472"/>
      <c r="AC75" s="472"/>
      <c r="AD75" s="237"/>
    </row>
    <row r="76" spans="1:30" s="178" customFormat="1" ht="40.15" customHeight="1" x14ac:dyDescent="0.2">
      <c r="A76" s="139"/>
      <c r="B76" s="135"/>
      <c r="C76" s="138"/>
      <c r="D76" s="24"/>
      <c r="E76" s="28"/>
      <c r="F76" s="369">
        <v>43585</v>
      </c>
      <c r="G76" s="370"/>
      <c r="H76" s="371"/>
      <c r="I76" s="369">
        <v>43676</v>
      </c>
      <c r="J76" s="370"/>
      <c r="K76" s="371"/>
      <c r="L76" s="369">
        <v>43769</v>
      </c>
      <c r="M76" s="370"/>
      <c r="N76" s="371"/>
      <c r="O76" s="369">
        <v>43860</v>
      </c>
      <c r="P76" s="370"/>
      <c r="Q76" s="371"/>
      <c r="S76" s="369"/>
      <c r="T76" s="370"/>
      <c r="U76" s="371"/>
      <c r="V76" s="369"/>
      <c r="W76" s="370"/>
      <c r="X76" s="371"/>
      <c r="Y76" s="369"/>
      <c r="Z76" s="370"/>
      <c r="AA76" s="371"/>
      <c r="AB76" s="369"/>
      <c r="AC76" s="370"/>
      <c r="AD76" s="371"/>
    </row>
    <row r="77" spans="1:30" s="178" customFormat="1" ht="40.15" customHeight="1" x14ac:dyDescent="0.2">
      <c r="A77" s="139"/>
      <c r="B77" s="135"/>
      <c r="C77" s="138"/>
      <c r="D77" s="24"/>
      <c r="E77" s="28"/>
      <c r="F77" s="357">
        <v>43646</v>
      </c>
      <c r="G77" s="357"/>
      <c r="H77" s="357"/>
      <c r="I77" s="357"/>
      <c r="J77" s="357"/>
      <c r="K77" s="357"/>
      <c r="L77" s="357">
        <v>43830</v>
      </c>
      <c r="M77" s="357"/>
      <c r="N77" s="357"/>
      <c r="O77" s="357"/>
      <c r="P77" s="357"/>
      <c r="Q77" s="357"/>
      <c r="S77" s="357"/>
      <c r="T77" s="357"/>
      <c r="U77" s="357"/>
      <c r="V77" s="357"/>
      <c r="W77" s="357"/>
      <c r="X77" s="357"/>
      <c r="Y77" s="357"/>
      <c r="Z77" s="357"/>
      <c r="AA77" s="357"/>
      <c r="AB77" s="357"/>
      <c r="AC77" s="357"/>
      <c r="AD77" s="357"/>
    </row>
    <row r="78" spans="1:30" ht="30.75" customHeight="1" x14ac:dyDescent="0.2">
      <c r="A78" s="289"/>
      <c r="B78" s="28"/>
      <c r="C78" s="223"/>
      <c r="D78" s="24"/>
      <c r="E78" s="24"/>
      <c r="F78" s="100"/>
      <c r="G78" s="100"/>
      <c r="H78" s="100"/>
      <c r="I78" s="100"/>
      <c r="J78" s="100"/>
      <c r="K78" s="100"/>
      <c r="L78" s="100"/>
      <c r="M78" s="100"/>
      <c r="N78" s="100"/>
      <c r="O78" s="100"/>
      <c r="P78" s="100"/>
      <c r="Q78" s="100"/>
      <c r="R78" s="24"/>
      <c r="S78" s="100"/>
      <c r="T78" s="100"/>
      <c r="U78" s="100"/>
      <c r="V78" s="100"/>
      <c r="W78" s="100"/>
      <c r="X78" s="100"/>
      <c r="Y78" s="100"/>
      <c r="Z78" s="100"/>
      <c r="AA78" s="100"/>
      <c r="AB78" s="100"/>
      <c r="AC78" s="100"/>
      <c r="AD78" s="100"/>
    </row>
    <row r="79" spans="1:30" s="64" customFormat="1" ht="20.100000000000001" customHeight="1" x14ac:dyDescent="0.2">
      <c r="A79" s="1" t="s">
        <v>60</v>
      </c>
      <c r="B79" s="28"/>
      <c r="C79" s="223"/>
      <c r="D79" s="31"/>
      <c r="E79" s="97"/>
      <c r="F79" s="473"/>
      <c r="G79" s="473"/>
      <c r="H79" s="473"/>
      <c r="I79" s="473"/>
      <c r="J79" s="473"/>
      <c r="K79" s="508"/>
      <c r="L79" s="473"/>
      <c r="M79" s="473"/>
      <c r="N79" s="473"/>
      <c r="O79" s="473"/>
      <c r="P79" s="473"/>
      <c r="Q79" s="473"/>
      <c r="R79" s="100"/>
      <c r="S79" s="473"/>
      <c r="T79" s="473"/>
      <c r="U79" s="473"/>
      <c r="V79" s="473"/>
      <c r="W79" s="473"/>
      <c r="X79" s="508"/>
      <c r="Y79" s="473"/>
      <c r="Z79" s="473"/>
      <c r="AA79" s="473"/>
      <c r="AB79" s="473"/>
      <c r="AC79" s="473"/>
      <c r="AD79" s="473"/>
    </row>
    <row r="80" spans="1:30" s="64" customFormat="1" ht="40.15" customHeight="1" x14ac:dyDescent="0.2">
      <c r="A80" s="139"/>
      <c r="B80" s="135"/>
      <c r="C80" s="135"/>
      <c r="D80" s="24"/>
      <c r="E80" s="29" t="s">
        <v>111</v>
      </c>
      <c r="F80" s="233">
        <v>43495</v>
      </c>
      <c r="G80" s="449"/>
      <c r="H80" s="450"/>
      <c r="I80" s="450"/>
      <c r="J80" s="450"/>
      <c r="K80" s="450"/>
      <c r="L80" s="450"/>
      <c r="M80" s="450"/>
      <c r="N80" s="450"/>
      <c r="O80" s="450"/>
      <c r="P80" s="450"/>
      <c r="Q80" s="451"/>
      <c r="R80" s="24"/>
      <c r="S80" s="328"/>
      <c r="T80" s="449"/>
      <c r="U80" s="450"/>
      <c r="V80" s="450"/>
      <c r="W80" s="450"/>
      <c r="X80" s="450"/>
      <c r="Y80" s="450"/>
      <c r="Z80" s="450"/>
      <c r="AA80" s="450"/>
      <c r="AB80" s="450"/>
      <c r="AC80" s="450"/>
      <c r="AD80" s="450"/>
    </row>
    <row r="81" spans="1:30" s="128" customFormat="1" ht="40.15" customHeight="1" x14ac:dyDescent="0.2">
      <c r="A81" s="139"/>
      <c r="B81" s="135"/>
      <c r="C81" s="135"/>
      <c r="D81" s="24"/>
      <c r="E81" s="29" t="s">
        <v>111</v>
      </c>
      <c r="F81" s="298">
        <v>43495</v>
      </c>
      <c r="G81" s="449"/>
      <c r="H81" s="450"/>
      <c r="I81" s="450"/>
      <c r="J81" s="450"/>
      <c r="K81" s="450"/>
      <c r="L81" s="450"/>
      <c r="M81" s="450"/>
      <c r="N81" s="450"/>
      <c r="O81" s="450"/>
      <c r="P81" s="450"/>
      <c r="Q81" s="451"/>
      <c r="R81" s="24"/>
      <c r="S81" s="328"/>
      <c r="T81" s="449"/>
      <c r="U81" s="450"/>
      <c r="V81" s="450"/>
      <c r="W81" s="450"/>
      <c r="X81" s="450"/>
      <c r="Y81" s="450"/>
      <c r="Z81" s="450"/>
      <c r="AA81" s="450"/>
      <c r="AB81" s="450"/>
      <c r="AC81" s="450"/>
      <c r="AD81" s="450"/>
    </row>
    <row r="82" spans="1:30" s="178" customFormat="1" ht="60.75" customHeight="1" x14ac:dyDescent="0.2">
      <c r="A82" s="139"/>
      <c r="B82" s="145"/>
      <c r="C82" s="141"/>
      <c r="D82" s="31"/>
      <c r="E82" s="32" t="s">
        <v>68</v>
      </c>
      <c r="F82" s="369">
        <v>43570</v>
      </c>
      <c r="G82" s="370"/>
      <c r="H82" s="371"/>
      <c r="I82" s="369">
        <v>43661</v>
      </c>
      <c r="J82" s="370"/>
      <c r="K82" s="371"/>
      <c r="L82" s="369">
        <v>43753</v>
      </c>
      <c r="M82" s="370"/>
      <c r="N82" s="371"/>
      <c r="O82" s="369">
        <v>43845</v>
      </c>
      <c r="P82" s="370"/>
      <c r="Q82" s="371"/>
      <c r="S82" s="369"/>
      <c r="T82" s="376"/>
      <c r="U82" s="377"/>
      <c r="V82" s="369"/>
      <c r="W82" s="376"/>
      <c r="X82" s="377"/>
      <c r="Y82" s="369"/>
      <c r="Z82" s="376"/>
      <c r="AA82" s="377"/>
      <c r="AB82" s="410"/>
      <c r="AC82" s="411"/>
      <c r="AD82" s="412"/>
    </row>
    <row r="83" spans="1:30" ht="57" customHeight="1" x14ac:dyDescent="0.2">
      <c r="A83" s="139"/>
      <c r="B83" s="145"/>
      <c r="C83" s="135"/>
      <c r="D83" s="24"/>
      <c r="E83" s="29" t="s">
        <v>111</v>
      </c>
      <c r="F83" s="369">
        <v>43585</v>
      </c>
      <c r="G83" s="370"/>
      <c r="H83" s="371"/>
      <c r="I83" s="369">
        <v>43676</v>
      </c>
      <c r="J83" s="370"/>
      <c r="K83" s="371"/>
      <c r="L83" s="369">
        <v>43769</v>
      </c>
      <c r="M83" s="370"/>
      <c r="N83" s="371"/>
      <c r="O83" s="369">
        <v>43860</v>
      </c>
      <c r="P83" s="370"/>
      <c r="Q83" s="371"/>
      <c r="S83" s="369"/>
      <c r="T83" s="370"/>
      <c r="U83" s="371"/>
      <c r="V83" s="369"/>
      <c r="W83" s="370"/>
      <c r="X83" s="371"/>
      <c r="Y83" s="369"/>
      <c r="Z83" s="370"/>
      <c r="AA83" s="371"/>
      <c r="AB83" s="369"/>
      <c r="AC83" s="370"/>
      <c r="AD83" s="371"/>
    </row>
    <row r="84" spans="1:30" s="64" customFormat="1" ht="75.599999999999994" customHeight="1" x14ac:dyDescent="0.2">
      <c r="A84" s="139"/>
      <c r="B84" s="145"/>
      <c r="C84" s="135"/>
      <c r="D84" s="31"/>
      <c r="E84" s="29" t="s">
        <v>111</v>
      </c>
      <c r="F84" s="298">
        <v>43503</v>
      </c>
      <c r="G84" s="298">
        <v>43531</v>
      </c>
      <c r="H84" s="298">
        <v>43576</v>
      </c>
      <c r="I84" s="298">
        <v>43590</v>
      </c>
      <c r="J84" s="298">
        <v>43623</v>
      </c>
      <c r="K84" s="298">
        <v>43660</v>
      </c>
      <c r="L84" s="298">
        <v>43684</v>
      </c>
      <c r="M84" s="298">
        <v>43716</v>
      </c>
      <c r="N84" s="298">
        <v>43751</v>
      </c>
      <c r="O84" s="298">
        <v>43776</v>
      </c>
      <c r="P84" s="298">
        <v>43806</v>
      </c>
      <c r="Q84" s="298">
        <v>43845</v>
      </c>
      <c r="S84" s="233"/>
      <c r="T84" s="233"/>
      <c r="U84" s="233"/>
      <c r="V84" s="233"/>
      <c r="W84" s="233"/>
      <c r="X84" s="233"/>
      <c r="Y84" s="233"/>
      <c r="Z84" s="233"/>
      <c r="AA84" s="233"/>
      <c r="AB84" s="233"/>
      <c r="AC84" s="233"/>
      <c r="AD84" s="233"/>
    </row>
    <row r="85" spans="1:30" ht="75" customHeight="1" x14ac:dyDescent="0.2">
      <c r="A85" s="139"/>
      <c r="B85" s="145"/>
      <c r="C85" s="135"/>
      <c r="D85" s="31"/>
      <c r="E85" s="29" t="s">
        <v>111</v>
      </c>
      <c r="F85" s="298">
        <v>43503</v>
      </c>
      <c r="G85" s="298">
        <v>43531</v>
      </c>
      <c r="H85" s="298">
        <v>43576</v>
      </c>
      <c r="I85" s="298">
        <v>43590</v>
      </c>
      <c r="J85" s="298">
        <v>43623</v>
      </c>
      <c r="K85" s="298">
        <v>43660</v>
      </c>
      <c r="L85" s="298">
        <v>43684</v>
      </c>
      <c r="M85" s="298">
        <v>43716</v>
      </c>
      <c r="N85" s="298">
        <v>43751</v>
      </c>
      <c r="O85" s="298">
        <v>43776</v>
      </c>
      <c r="P85" s="298">
        <v>43806</v>
      </c>
      <c r="Q85" s="298">
        <v>43845</v>
      </c>
      <c r="S85" s="233"/>
      <c r="T85" s="233"/>
      <c r="U85" s="233"/>
      <c r="V85" s="233"/>
      <c r="W85" s="233"/>
      <c r="X85" s="233"/>
      <c r="Y85" s="233"/>
      <c r="Z85" s="233"/>
      <c r="AA85" s="233"/>
      <c r="AB85" s="233"/>
      <c r="AC85" s="233"/>
      <c r="AD85" s="233"/>
    </row>
    <row r="86" spans="1:30" ht="88.5" customHeight="1" x14ac:dyDescent="0.2">
      <c r="A86" s="139"/>
      <c r="B86" s="135"/>
      <c r="C86" s="135"/>
      <c r="D86" s="24"/>
      <c r="E86" s="29" t="s">
        <v>111</v>
      </c>
      <c r="F86" s="369">
        <v>43569</v>
      </c>
      <c r="G86" s="376"/>
      <c r="H86" s="377"/>
      <c r="I86" s="369">
        <v>43660</v>
      </c>
      <c r="J86" s="376"/>
      <c r="K86" s="377"/>
      <c r="L86" s="369">
        <v>43751</v>
      </c>
      <c r="M86" s="376"/>
      <c r="N86" s="377"/>
      <c r="O86" s="369">
        <v>43842</v>
      </c>
      <c r="P86" s="376"/>
      <c r="Q86" s="377"/>
      <c r="S86" s="369"/>
      <c r="T86" s="376"/>
      <c r="U86" s="377"/>
      <c r="V86" s="369"/>
      <c r="W86" s="376"/>
      <c r="X86" s="377"/>
      <c r="Y86" s="369"/>
      <c r="Z86" s="376"/>
      <c r="AA86" s="377"/>
      <c r="AB86" s="410"/>
      <c r="AC86" s="411"/>
      <c r="AD86" s="412"/>
    </row>
    <row r="87" spans="1:30" s="69" customFormat="1" ht="88.5" customHeight="1" x14ac:dyDescent="0.2">
      <c r="A87" s="139"/>
      <c r="B87" s="135"/>
      <c r="C87" s="135"/>
      <c r="D87" s="24"/>
      <c r="E87" s="29" t="s">
        <v>111</v>
      </c>
      <c r="F87" s="369">
        <v>43569</v>
      </c>
      <c r="G87" s="376"/>
      <c r="H87" s="377"/>
      <c r="I87" s="369">
        <v>43660</v>
      </c>
      <c r="J87" s="376"/>
      <c r="K87" s="377"/>
      <c r="L87" s="369">
        <v>43751</v>
      </c>
      <c r="M87" s="376"/>
      <c r="N87" s="377"/>
      <c r="O87" s="369">
        <v>43842</v>
      </c>
      <c r="P87" s="376"/>
      <c r="Q87" s="377"/>
      <c r="S87" s="369"/>
      <c r="T87" s="376"/>
      <c r="U87" s="377"/>
      <c r="V87" s="369"/>
      <c r="W87" s="376"/>
      <c r="X87" s="377"/>
      <c r="Y87" s="369"/>
      <c r="Z87" s="376"/>
      <c r="AA87" s="377"/>
      <c r="AB87" s="410"/>
      <c r="AC87" s="411"/>
      <c r="AD87" s="412"/>
    </row>
    <row r="88" spans="1:30" s="64" customFormat="1" ht="72.75" customHeight="1" x14ac:dyDescent="0.2">
      <c r="A88" s="139"/>
      <c r="B88" s="135"/>
      <c r="C88" s="135"/>
      <c r="D88" s="24"/>
      <c r="E88" s="29" t="s">
        <v>111</v>
      </c>
      <c r="F88" s="394"/>
      <c r="G88" s="367"/>
      <c r="H88" s="368"/>
      <c r="I88" s="394"/>
      <c r="J88" s="367"/>
      <c r="K88" s="368"/>
      <c r="L88" s="394"/>
      <c r="M88" s="367"/>
      <c r="N88" s="368"/>
      <c r="O88" s="394"/>
      <c r="P88" s="367"/>
      <c r="Q88" s="368"/>
      <c r="S88" s="394"/>
      <c r="T88" s="367"/>
      <c r="U88" s="368"/>
      <c r="V88" s="394"/>
      <c r="W88" s="367"/>
      <c r="X88" s="368"/>
      <c r="Y88" s="394"/>
      <c r="Z88" s="367"/>
      <c r="AA88" s="368"/>
      <c r="AB88" s="394"/>
      <c r="AC88" s="367"/>
      <c r="AD88" s="368"/>
    </row>
    <row r="89" spans="1:30" s="178" customFormat="1" ht="72.75" customHeight="1" x14ac:dyDescent="0.2">
      <c r="A89" s="139"/>
      <c r="B89" s="135"/>
      <c r="C89" s="135"/>
      <c r="D89" s="24"/>
      <c r="E89" s="29"/>
      <c r="F89" s="394"/>
      <c r="G89" s="367"/>
      <c r="H89" s="368"/>
      <c r="I89" s="394"/>
      <c r="J89" s="367"/>
      <c r="K89" s="368"/>
      <c r="L89" s="394"/>
      <c r="M89" s="367"/>
      <c r="N89" s="368"/>
      <c r="O89" s="394"/>
      <c r="P89" s="367"/>
      <c r="Q89" s="368"/>
      <c r="S89" s="394"/>
      <c r="T89" s="367"/>
      <c r="U89" s="368"/>
      <c r="V89" s="394"/>
      <c r="W89" s="367"/>
      <c r="X89" s="368"/>
      <c r="Y89" s="394"/>
      <c r="Z89" s="367"/>
      <c r="AA89" s="368"/>
      <c r="AB89" s="394"/>
      <c r="AC89" s="367"/>
      <c r="AD89" s="368"/>
    </row>
    <row r="90" spans="1:30" s="70" customFormat="1" ht="55.15" customHeight="1" x14ac:dyDescent="0.2">
      <c r="A90" s="143"/>
      <c r="B90" s="135"/>
      <c r="C90" s="135"/>
      <c r="D90" s="24"/>
      <c r="E90" s="29" t="s">
        <v>111</v>
      </c>
      <c r="F90" s="369">
        <v>43585</v>
      </c>
      <c r="G90" s="370"/>
      <c r="H90" s="371"/>
      <c r="I90" s="369">
        <v>43676</v>
      </c>
      <c r="J90" s="370"/>
      <c r="K90" s="371"/>
      <c r="L90" s="369">
        <v>43769</v>
      </c>
      <c r="M90" s="370"/>
      <c r="N90" s="371"/>
      <c r="O90" s="369">
        <v>43860</v>
      </c>
      <c r="P90" s="370"/>
      <c r="Q90" s="371"/>
      <c r="S90" s="369"/>
      <c r="T90" s="370"/>
      <c r="U90" s="371"/>
      <c r="V90" s="369"/>
      <c r="W90" s="370"/>
      <c r="X90" s="371"/>
      <c r="Y90" s="369"/>
      <c r="Z90" s="370"/>
      <c r="AA90" s="371"/>
      <c r="AB90" s="369"/>
      <c r="AC90" s="370"/>
      <c r="AD90" s="371"/>
    </row>
    <row r="91" spans="1:30" s="64" customFormat="1" ht="60" customHeight="1" x14ac:dyDescent="0.2">
      <c r="A91" s="139"/>
      <c r="B91" s="135"/>
      <c r="C91" s="135"/>
      <c r="D91" s="223"/>
      <c r="E91" s="29" t="s">
        <v>111</v>
      </c>
      <c r="F91" s="369">
        <v>43585</v>
      </c>
      <c r="G91" s="370"/>
      <c r="H91" s="371"/>
      <c r="I91" s="369">
        <v>43676</v>
      </c>
      <c r="J91" s="370"/>
      <c r="K91" s="371"/>
      <c r="L91" s="369">
        <v>43769</v>
      </c>
      <c r="M91" s="370"/>
      <c r="N91" s="371"/>
      <c r="O91" s="369">
        <v>43860</v>
      </c>
      <c r="P91" s="370"/>
      <c r="Q91" s="371"/>
      <c r="S91" s="369"/>
      <c r="T91" s="370"/>
      <c r="U91" s="371"/>
      <c r="V91" s="369"/>
      <c r="W91" s="370"/>
      <c r="X91" s="371"/>
      <c r="Y91" s="369"/>
      <c r="Z91" s="370"/>
      <c r="AA91" s="371"/>
      <c r="AB91" s="369"/>
      <c r="AC91" s="370"/>
      <c r="AD91" s="371"/>
    </row>
    <row r="92" spans="1:30" s="178" customFormat="1" ht="54" customHeight="1" x14ac:dyDescent="0.2">
      <c r="A92" s="139"/>
      <c r="B92" s="145"/>
      <c r="C92" s="135"/>
      <c r="D92" s="24"/>
      <c r="E92" s="32"/>
      <c r="F92" s="357">
        <v>43646</v>
      </c>
      <c r="G92" s="357"/>
      <c r="H92" s="357"/>
      <c r="I92" s="357"/>
      <c r="J92" s="357"/>
      <c r="K92" s="357"/>
      <c r="L92" s="357">
        <v>43830</v>
      </c>
      <c r="M92" s="357"/>
      <c r="N92" s="357"/>
      <c r="O92" s="357"/>
      <c r="P92" s="357"/>
      <c r="Q92" s="357"/>
      <c r="S92" s="357"/>
      <c r="T92" s="357"/>
      <c r="U92" s="357"/>
      <c r="V92" s="357"/>
      <c r="W92" s="357"/>
      <c r="X92" s="357"/>
      <c r="Y92" s="357"/>
      <c r="Z92" s="357"/>
      <c r="AA92" s="357"/>
      <c r="AB92" s="357"/>
      <c r="AC92" s="357"/>
      <c r="AD92" s="357"/>
    </row>
    <row r="93" spans="1:30" s="175" customFormat="1" ht="18" customHeight="1" x14ac:dyDescent="0.2">
      <c r="A93" s="289"/>
      <c r="B93" s="28"/>
      <c r="C93" s="223"/>
      <c r="D93" s="284"/>
      <c r="E93" s="284"/>
      <c r="F93" s="220"/>
      <c r="G93" s="220"/>
      <c r="H93" s="220"/>
      <c r="I93" s="220"/>
      <c r="J93" s="220"/>
      <c r="K93" s="220"/>
      <c r="L93" s="220"/>
      <c r="M93" s="220"/>
      <c r="N93" s="220"/>
      <c r="O93" s="220"/>
      <c r="P93" s="220"/>
      <c r="Q93" s="220"/>
      <c r="R93" s="4"/>
      <c r="S93" s="220"/>
      <c r="T93" s="220"/>
      <c r="U93" s="220"/>
      <c r="V93" s="220"/>
      <c r="W93" s="220"/>
      <c r="X93" s="220"/>
      <c r="Y93" s="220"/>
      <c r="Z93" s="220"/>
      <c r="AA93" s="220"/>
      <c r="AB93" s="220"/>
      <c r="AC93" s="220"/>
      <c r="AD93" s="220"/>
    </row>
    <row r="94" spans="1:30" s="80" customFormat="1" ht="20.100000000000001" customHeight="1" x14ac:dyDescent="0.2">
      <c r="A94" s="1" t="s">
        <v>91</v>
      </c>
      <c r="B94" s="28"/>
      <c r="C94" s="223"/>
      <c r="D94" s="223"/>
      <c r="E94" s="223"/>
      <c r="F94" s="94"/>
      <c r="G94" s="94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31"/>
      <c r="S94" s="265"/>
      <c r="T94" s="265"/>
      <c r="U94" s="97"/>
      <c r="V94" s="97"/>
      <c r="W94" s="97"/>
      <c r="X94" s="97"/>
      <c r="Y94" s="97"/>
      <c r="Z94" s="97"/>
      <c r="AA94" s="97"/>
      <c r="AB94" s="97"/>
      <c r="AC94" s="97"/>
      <c r="AD94" s="97"/>
    </row>
    <row r="95" spans="1:30" ht="40.15" customHeight="1" x14ac:dyDescent="0.2">
      <c r="A95" s="65"/>
      <c r="B95" s="66"/>
      <c r="C95" s="66"/>
      <c r="D95" s="223"/>
      <c r="E95" s="90"/>
      <c r="F95" s="505"/>
      <c r="G95" s="506"/>
      <c r="H95" s="506"/>
      <c r="I95" s="506"/>
      <c r="J95" s="506"/>
      <c r="K95" s="506"/>
      <c r="L95" s="506"/>
      <c r="M95" s="506"/>
      <c r="N95" s="506"/>
      <c r="O95" s="506"/>
      <c r="P95" s="506"/>
      <c r="Q95" s="507"/>
      <c r="S95" s="505"/>
      <c r="T95" s="506"/>
      <c r="U95" s="506"/>
      <c r="V95" s="506"/>
      <c r="W95" s="506"/>
      <c r="X95" s="506"/>
      <c r="Y95" s="506"/>
      <c r="Z95" s="506"/>
      <c r="AA95" s="506"/>
      <c r="AB95" s="506"/>
      <c r="AC95" s="506"/>
      <c r="AD95" s="507"/>
    </row>
    <row r="96" spans="1:30" ht="40.15" customHeight="1" x14ac:dyDescent="0.2">
      <c r="A96" s="67"/>
      <c r="B96" s="66"/>
      <c r="C96" s="66"/>
      <c r="D96" s="223"/>
      <c r="E96" s="90"/>
      <c r="F96" s="505"/>
      <c r="G96" s="506"/>
      <c r="H96" s="506"/>
      <c r="I96" s="506"/>
      <c r="J96" s="506"/>
      <c r="K96" s="506"/>
      <c r="L96" s="506"/>
      <c r="M96" s="506"/>
      <c r="N96" s="506"/>
      <c r="O96" s="506"/>
      <c r="P96" s="506"/>
      <c r="Q96" s="507"/>
      <c r="S96" s="505"/>
      <c r="T96" s="506"/>
      <c r="U96" s="506"/>
      <c r="V96" s="506"/>
      <c r="W96" s="506"/>
      <c r="X96" s="506"/>
      <c r="Y96" s="506"/>
      <c r="Z96" s="506"/>
      <c r="AA96" s="506"/>
      <c r="AB96" s="506"/>
      <c r="AC96" s="506"/>
      <c r="AD96" s="507"/>
    </row>
    <row r="97" spans="1:30" ht="40.15" customHeight="1" x14ac:dyDescent="0.2">
      <c r="A97" s="65"/>
      <c r="B97" s="66"/>
      <c r="C97" s="66"/>
      <c r="D97" s="223"/>
      <c r="E97" s="90"/>
      <c r="F97" s="505"/>
      <c r="G97" s="506"/>
      <c r="H97" s="506"/>
      <c r="I97" s="506"/>
      <c r="J97" s="506"/>
      <c r="K97" s="506"/>
      <c r="L97" s="506"/>
      <c r="M97" s="506"/>
      <c r="N97" s="506"/>
      <c r="O97" s="506"/>
      <c r="P97" s="506"/>
      <c r="Q97" s="507"/>
      <c r="S97" s="505"/>
      <c r="T97" s="506"/>
      <c r="U97" s="506"/>
      <c r="V97" s="506"/>
      <c r="W97" s="506"/>
      <c r="X97" s="506"/>
      <c r="Y97" s="506"/>
      <c r="Z97" s="506"/>
      <c r="AA97" s="506"/>
      <c r="AB97" s="506"/>
      <c r="AC97" s="506"/>
      <c r="AD97" s="507"/>
    </row>
    <row r="98" spans="1:30" ht="40.15" customHeight="1" x14ac:dyDescent="0.2">
      <c r="A98" s="65"/>
      <c r="B98" s="66"/>
      <c r="C98" s="66"/>
      <c r="D98" s="223"/>
      <c r="E98" s="90"/>
      <c r="F98" s="505"/>
      <c r="G98" s="506"/>
      <c r="H98" s="506"/>
      <c r="I98" s="506"/>
      <c r="J98" s="506"/>
      <c r="K98" s="506"/>
      <c r="L98" s="506"/>
      <c r="M98" s="506"/>
      <c r="N98" s="506"/>
      <c r="O98" s="506"/>
      <c r="P98" s="506"/>
      <c r="Q98" s="507"/>
      <c r="S98" s="505"/>
      <c r="T98" s="506"/>
      <c r="U98" s="506"/>
      <c r="V98" s="506"/>
      <c r="W98" s="506"/>
      <c r="X98" s="506"/>
      <c r="Y98" s="506"/>
      <c r="Z98" s="506"/>
      <c r="AA98" s="506"/>
      <c r="AB98" s="506"/>
      <c r="AC98" s="506"/>
      <c r="AD98" s="507"/>
    </row>
    <row r="99" spans="1:30" ht="40.15" customHeight="1" x14ac:dyDescent="0.2">
      <c r="A99" s="65"/>
      <c r="B99" s="66"/>
      <c r="C99" s="66"/>
      <c r="D99" s="223"/>
      <c r="E99" s="90"/>
      <c r="F99" s="505"/>
      <c r="G99" s="506"/>
      <c r="H99" s="506"/>
      <c r="I99" s="506"/>
      <c r="J99" s="506"/>
      <c r="K99" s="506"/>
      <c r="L99" s="506"/>
      <c r="M99" s="506"/>
      <c r="N99" s="506"/>
      <c r="O99" s="506"/>
      <c r="P99" s="506"/>
      <c r="Q99" s="507"/>
      <c r="S99" s="505"/>
      <c r="T99" s="506"/>
      <c r="U99" s="506"/>
      <c r="V99" s="506"/>
      <c r="W99" s="506"/>
      <c r="X99" s="506"/>
      <c r="Y99" s="506"/>
      <c r="Z99" s="506"/>
      <c r="AA99" s="506"/>
      <c r="AB99" s="506"/>
      <c r="AC99" s="506"/>
      <c r="AD99" s="507"/>
    </row>
    <row r="100" spans="1:30" ht="40.15" customHeight="1" x14ac:dyDescent="0.2">
      <c r="A100" s="67"/>
      <c r="B100" s="66"/>
      <c r="C100" s="66"/>
      <c r="D100" s="223"/>
      <c r="E100" s="90"/>
      <c r="F100" s="505"/>
      <c r="G100" s="506"/>
      <c r="H100" s="506"/>
      <c r="I100" s="506"/>
      <c r="J100" s="506"/>
      <c r="K100" s="506"/>
      <c r="L100" s="506"/>
      <c r="M100" s="506"/>
      <c r="N100" s="506"/>
      <c r="O100" s="506"/>
      <c r="P100" s="506"/>
      <c r="Q100" s="507"/>
      <c r="S100" s="505"/>
      <c r="T100" s="506"/>
      <c r="U100" s="506"/>
      <c r="V100" s="506"/>
      <c r="W100" s="506"/>
      <c r="X100" s="506"/>
      <c r="Y100" s="506"/>
      <c r="Z100" s="506"/>
      <c r="AA100" s="506"/>
      <c r="AB100" s="506"/>
      <c r="AC100" s="506"/>
      <c r="AD100" s="507"/>
    </row>
    <row r="101" spans="1:30" ht="58.15" customHeight="1" x14ac:dyDescent="0.2">
      <c r="A101" s="65"/>
      <c r="B101" s="68"/>
      <c r="C101" s="66"/>
      <c r="D101" s="223"/>
      <c r="E101" s="90"/>
      <c r="F101" s="505"/>
      <c r="G101" s="506"/>
      <c r="H101" s="506"/>
      <c r="I101" s="506"/>
      <c r="J101" s="506"/>
      <c r="K101" s="506"/>
      <c r="L101" s="506"/>
      <c r="M101" s="506"/>
      <c r="N101" s="506"/>
      <c r="O101" s="506"/>
      <c r="P101" s="506"/>
      <c r="Q101" s="507"/>
      <c r="S101" s="505"/>
      <c r="T101" s="506"/>
      <c r="U101" s="506"/>
      <c r="V101" s="506"/>
      <c r="W101" s="506"/>
      <c r="X101" s="506"/>
      <c r="Y101" s="506"/>
      <c r="Z101" s="506"/>
      <c r="AA101" s="506"/>
      <c r="AB101" s="506"/>
      <c r="AC101" s="506"/>
      <c r="AD101" s="507"/>
    </row>
    <row r="102" spans="1:30" ht="40.15" customHeight="1" x14ac:dyDescent="0.2">
      <c r="A102" s="67"/>
      <c r="B102" s="66"/>
      <c r="C102" s="66"/>
      <c r="D102" s="223"/>
      <c r="E102" s="90"/>
      <c r="F102" s="505"/>
      <c r="G102" s="506"/>
      <c r="H102" s="506"/>
      <c r="I102" s="506"/>
      <c r="J102" s="506"/>
      <c r="K102" s="506"/>
      <c r="L102" s="506"/>
      <c r="M102" s="506"/>
      <c r="N102" s="506"/>
      <c r="O102" s="506"/>
      <c r="P102" s="506"/>
      <c r="Q102" s="507"/>
      <c r="S102" s="505"/>
      <c r="T102" s="506"/>
      <c r="U102" s="506"/>
      <c r="V102" s="506"/>
      <c r="W102" s="506"/>
      <c r="X102" s="506"/>
      <c r="Y102" s="506"/>
      <c r="Z102" s="506"/>
      <c r="AA102" s="506"/>
      <c r="AB102" s="506"/>
      <c r="AC102" s="506"/>
      <c r="AD102" s="507"/>
    </row>
    <row r="103" spans="1:30" ht="51" customHeight="1" x14ac:dyDescent="0.2">
      <c r="A103" s="65"/>
      <c r="B103" s="66"/>
      <c r="C103" s="66"/>
      <c r="D103" s="25"/>
      <c r="E103" s="90"/>
      <c r="F103" s="505"/>
      <c r="G103" s="506"/>
      <c r="H103" s="506"/>
      <c r="I103" s="506"/>
      <c r="J103" s="506"/>
      <c r="K103" s="506"/>
      <c r="L103" s="506"/>
      <c r="M103" s="506"/>
      <c r="N103" s="506"/>
      <c r="O103" s="506"/>
      <c r="P103" s="506"/>
      <c r="Q103" s="507"/>
      <c r="S103" s="505"/>
      <c r="T103" s="506"/>
      <c r="U103" s="506"/>
      <c r="V103" s="506"/>
      <c r="W103" s="506"/>
      <c r="X103" s="506"/>
      <c r="Y103" s="506"/>
      <c r="Z103" s="506"/>
      <c r="AA103" s="506"/>
      <c r="AB103" s="506"/>
      <c r="AC103" s="506"/>
      <c r="AD103" s="507"/>
    </row>
    <row r="104" spans="1:30" ht="24" customHeight="1" x14ac:dyDescent="0.2">
      <c r="A104" s="289"/>
      <c r="B104" s="28"/>
      <c r="C104" s="223"/>
      <c r="D104" s="24"/>
      <c r="E104" s="90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38"/>
      <c r="S104" s="97"/>
      <c r="T104" s="97"/>
      <c r="U104" s="97"/>
      <c r="V104" s="97"/>
      <c r="W104" s="97"/>
      <c r="X104" s="97"/>
      <c r="Y104" s="97"/>
      <c r="Z104" s="97"/>
      <c r="AA104" s="97"/>
      <c r="AB104" s="97"/>
      <c r="AC104" s="97"/>
      <c r="AD104" s="38"/>
    </row>
    <row r="105" spans="1:30" s="64" customFormat="1" ht="20.100000000000001" customHeight="1" x14ac:dyDescent="0.2">
      <c r="A105" s="1" t="s">
        <v>55</v>
      </c>
      <c r="B105" s="28"/>
      <c r="C105" s="223"/>
      <c r="D105" s="31"/>
      <c r="E105" s="90"/>
      <c r="F105" s="94"/>
      <c r="G105" s="94"/>
      <c r="H105" s="94"/>
      <c r="I105" s="94"/>
      <c r="J105" s="94"/>
      <c r="K105" s="94"/>
      <c r="L105" s="94"/>
      <c r="M105" s="94"/>
      <c r="N105" s="94"/>
      <c r="O105" s="94"/>
      <c r="P105" s="94"/>
      <c r="Q105" s="94"/>
      <c r="S105" s="265"/>
      <c r="T105" s="265"/>
      <c r="U105" s="265"/>
      <c r="V105" s="265"/>
      <c r="W105" s="265"/>
      <c r="X105" s="265"/>
      <c r="Y105" s="265"/>
      <c r="Z105" s="265"/>
      <c r="AA105" s="265"/>
      <c r="AB105" s="265"/>
      <c r="AC105" s="265"/>
      <c r="AD105" s="265"/>
    </row>
    <row r="106" spans="1:30" ht="41.45" customHeight="1" x14ac:dyDescent="0.2">
      <c r="A106" s="134"/>
      <c r="B106" s="135"/>
      <c r="C106" s="138"/>
      <c r="D106" s="21"/>
      <c r="E106" s="29"/>
      <c r="F106" s="369"/>
      <c r="G106" s="376"/>
      <c r="H106" s="376"/>
      <c r="I106" s="376"/>
      <c r="J106" s="376"/>
      <c r="K106" s="376"/>
      <c r="L106" s="376"/>
      <c r="M106" s="376"/>
      <c r="N106" s="376"/>
      <c r="O106" s="376"/>
      <c r="P106" s="376"/>
      <c r="Q106" s="377"/>
      <c r="R106" s="22"/>
      <c r="S106" s="369"/>
      <c r="T106" s="376"/>
      <c r="U106" s="376"/>
      <c r="V106" s="376"/>
      <c r="W106" s="376"/>
      <c r="X106" s="376"/>
      <c r="Y106" s="376"/>
      <c r="Z106" s="376"/>
      <c r="AA106" s="376"/>
      <c r="AB106" s="376"/>
      <c r="AC106" s="376"/>
      <c r="AD106" s="377"/>
    </row>
    <row r="107" spans="1:30" s="175" customFormat="1" ht="46.5" customHeight="1" x14ac:dyDescent="0.2">
      <c r="A107" s="134"/>
      <c r="B107" s="135"/>
      <c r="C107" s="138"/>
      <c r="D107" s="130"/>
      <c r="E107" s="32"/>
      <c r="F107" s="369">
        <v>43585</v>
      </c>
      <c r="G107" s="370"/>
      <c r="H107" s="371"/>
      <c r="I107" s="369">
        <v>43676</v>
      </c>
      <c r="J107" s="370"/>
      <c r="K107" s="371"/>
      <c r="L107" s="369">
        <v>43769</v>
      </c>
      <c r="M107" s="370"/>
      <c r="N107" s="371"/>
      <c r="O107" s="369">
        <v>43860</v>
      </c>
      <c r="P107" s="370"/>
      <c r="Q107" s="371"/>
      <c r="R107" s="22"/>
      <c r="S107" s="369"/>
      <c r="T107" s="370"/>
      <c r="U107" s="371"/>
      <c r="V107" s="369"/>
      <c r="W107" s="370"/>
      <c r="X107" s="371"/>
      <c r="Y107" s="369"/>
      <c r="Z107" s="370"/>
      <c r="AA107" s="371"/>
      <c r="AB107" s="369"/>
      <c r="AC107" s="370"/>
      <c r="AD107" s="371"/>
    </row>
    <row r="108" spans="1:30" s="175" customFormat="1" ht="46.5" customHeight="1" x14ac:dyDescent="0.2">
      <c r="A108" s="134"/>
      <c r="B108" s="135"/>
      <c r="C108" s="138"/>
      <c r="D108" s="130"/>
      <c r="E108" s="32"/>
      <c r="F108" s="369">
        <v>43585</v>
      </c>
      <c r="G108" s="370"/>
      <c r="H108" s="371"/>
      <c r="I108" s="369">
        <v>43676</v>
      </c>
      <c r="J108" s="370"/>
      <c r="K108" s="371"/>
      <c r="L108" s="369">
        <v>43769</v>
      </c>
      <c r="M108" s="370"/>
      <c r="N108" s="371"/>
      <c r="O108" s="369">
        <v>43860</v>
      </c>
      <c r="P108" s="370"/>
      <c r="Q108" s="371"/>
      <c r="R108" s="22"/>
      <c r="S108" s="369"/>
      <c r="T108" s="370"/>
      <c r="U108" s="371"/>
      <c r="V108" s="369"/>
      <c r="W108" s="370"/>
      <c r="X108" s="371"/>
      <c r="Y108" s="369"/>
      <c r="Z108" s="370"/>
      <c r="AA108" s="371"/>
      <c r="AB108" s="369"/>
      <c r="AC108" s="370"/>
      <c r="AD108" s="371"/>
    </row>
    <row r="109" spans="1:30" s="175" customFormat="1" ht="46.5" customHeight="1" x14ac:dyDescent="0.2">
      <c r="A109" s="134"/>
      <c r="B109" s="135"/>
      <c r="C109" s="138"/>
      <c r="D109" s="130"/>
      <c r="E109" s="32"/>
      <c r="F109" s="369">
        <v>43585</v>
      </c>
      <c r="G109" s="370"/>
      <c r="H109" s="371"/>
      <c r="I109" s="369">
        <v>43676</v>
      </c>
      <c r="J109" s="370"/>
      <c r="K109" s="371"/>
      <c r="L109" s="369">
        <v>43769</v>
      </c>
      <c r="M109" s="370"/>
      <c r="N109" s="371"/>
      <c r="O109" s="369">
        <v>43860</v>
      </c>
      <c r="P109" s="370"/>
      <c r="Q109" s="371"/>
      <c r="R109" s="22"/>
      <c r="S109" s="369"/>
      <c r="T109" s="370"/>
      <c r="U109" s="371"/>
      <c r="V109" s="369"/>
      <c r="W109" s="370"/>
      <c r="X109" s="371"/>
      <c r="Y109" s="369"/>
      <c r="Z109" s="370"/>
      <c r="AA109" s="371"/>
      <c r="AB109" s="369"/>
      <c r="AC109" s="370"/>
      <c r="AD109" s="371"/>
    </row>
    <row r="110" spans="1:30" s="128" customFormat="1" ht="41.45" customHeight="1" x14ac:dyDescent="0.2">
      <c r="A110" s="134"/>
      <c r="B110" s="135"/>
      <c r="C110" s="138"/>
      <c r="D110" s="31"/>
      <c r="E110" s="29"/>
      <c r="F110" s="422"/>
      <c r="G110" s="503"/>
      <c r="H110" s="503"/>
      <c r="I110" s="503"/>
      <c r="J110" s="503"/>
      <c r="K110" s="503"/>
      <c r="L110" s="503"/>
      <c r="M110" s="503"/>
      <c r="N110" s="503"/>
      <c r="O110" s="503"/>
      <c r="P110" s="503"/>
      <c r="Q110" s="504"/>
      <c r="S110" s="422" t="s">
        <v>93</v>
      </c>
      <c r="T110" s="503"/>
      <c r="U110" s="503"/>
      <c r="V110" s="503"/>
      <c r="W110" s="503"/>
      <c r="X110" s="503"/>
      <c r="Y110" s="503"/>
      <c r="Z110" s="503"/>
      <c r="AA110" s="503"/>
      <c r="AB110" s="503"/>
      <c r="AC110" s="503"/>
      <c r="AD110" s="504"/>
    </row>
    <row r="111" spans="1:30" s="91" customFormat="1" ht="41.45" customHeight="1" x14ac:dyDescent="0.2">
      <c r="A111" s="134"/>
      <c r="B111" s="135"/>
      <c r="C111" s="138"/>
      <c r="D111" s="31"/>
      <c r="E111" s="29"/>
      <c r="F111" s="422"/>
      <c r="G111" s="503"/>
      <c r="H111" s="503"/>
      <c r="I111" s="503"/>
      <c r="J111" s="503"/>
      <c r="K111" s="503"/>
      <c r="L111" s="503"/>
      <c r="M111" s="503"/>
      <c r="N111" s="503"/>
      <c r="O111" s="503"/>
      <c r="P111" s="503"/>
      <c r="Q111" s="504"/>
      <c r="S111" s="422" t="s">
        <v>93</v>
      </c>
      <c r="T111" s="503"/>
      <c r="U111" s="503"/>
      <c r="V111" s="503"/>
      <c r="W111" s="503"/>
      <c r="X111" s="503"/>
      <c r="Y111" s="503"/>
      <c r="Z111" s="503"/>
      <c r="AA111" s="503"/>
      <c r="AB111" s="503"/>
      <c r="AC111" s="503"/>
      <c r="AD111" s="504"/>
    </row>
    <row r="112" spans="1:30" s="175" customFormat="1" ht="41.45" customHeight="1" x14ac:dyDescent="0.2">
      <c r="A112" s="134"/>
      <c r="B112" s="135"/>
      <c r="C112" s="138"/>
      <c r="D112" s="130"/>
      <c r="E112" s="29"/>
      <c r="F112" s="369">
        <v>43585</v>
      </c>
      <c r="G112" s="370"/>
      <c r="H112" s="371"/>
      <c r="I112" s="369">
        <v>43676</v>
      </c>
      <c r="J112" s="370"/>
      <c r="K112" s="371"/>
      <c r="L112" s="369">
        <v>43769</v>
      </c>
      <c r="M112" s="370"/>
      <c r="N112" s="371"/>
      <c r="O112" s="369">
        <v>43860</v>
      </c>
      <c r="P112" s="370"/>
      <c r="Q112" s="371"/>
      <c r="R112" s="22"/>
      <c r="S112" s="369"/>
      <c r="T112" s="370"/>
      <c r="U112" s="371"/>
      <c r="V112" s="369"/>
      <c r="W112" s="370"/>
      <c r="X112" s="371"/>
      <c r="Y112" s="369"/>
      <c r="Z112" s="370"/>
      <c r="AA112" s="371"/>
      <c r="AB112" s="369"/>
      <c r="AC112" s="370"/>
      <c r="AD112" s="371"/>
    </row>
    <row r="113" spans="1:30" s="175" customFormat="1" ht="41.45" customHeight="1" x14ac:dyDescent="0.2">
      <c r="A113" s="134"/>
      <c r="B113" s="135"/>
      <c r="C113" s="138"/>
      <c r="D113" s="130"/>
      <c r="E113" s="29"/>
      <c r="F113" s="369">
        <v>43585</v>
      </c>
      <c r="G113" s="370"/>
      <c r="H113" s="371"/>
      <c r="I113" s="369">
        <v>43676</v>
      </c>
      <c r="J113" s="370"/>
      <c r="K113" s="371"/>
      <c r="L113" s="369">
        <v>43769</v>
      </c>
      <c r="M113" s="370"/>
      <c r="N113" s="371"/>
      <c r="O113" s="369">
        <v>43860</v>
      </c>
      <c r="P113" s="370"/>
      <c r="Q113" s="371"/>
      <c r="R113" s="22"/>
      <c r="S113" s="369"/>
      <c r="T113" s="370"/>
      <c r="U113" s="371"/>
      <c r="V113" s="369"/>
      <c r="W113" s="370"/>
      <c r="X113" s="371"/>
      <c r="Y113" s="369"/>
      <c r="Z113" s="370"/>
      <c r="AA113" s="371"/>
      <c r="AB113" s="369"/>
      <c r="AC113" s="370"/>
      <c r="AD113" s="371"/>
    </row>
    <row r="114" spans="1:30" ht="75" customHeight="1" x14ac:dyDescent="0.2">
      <c r="A114" s="134"/>
      <c r="B114" s="135"/>
      <c r="C114" s="138"/>
      <c r="D114" s="24"/>
      <c r="E114" s="29"/>
      <c r="F114" s="369">
        <v>43585</v>
      </c>
      <c r="G114" s="370"/>
      <c r="H114" s="371"/>
      <c r="I114" s="369">
        <v>43676</v>
      </c>
      <c r="J114" s="370"/>
      <c r="K114" s="371"/>
      <c r="L114" s="369">
        <v>43768</v>
      </c>
      <c r="M114" s="370"/>
      <c r="N114" s="371"/>
      <c r="O114" s="369">
        <v>43860</v>
      </c>
      <c r="P114" s="370"/>
      <c r="Q114" s="371"/>
      <c r="S114" s="369"/>
      <c r="T114" s="376"/>
      <c r="U114" s="377"/>
      <c r="V114" s="369"/>
      <c r="W114" s="376"/>
      <c r="X114" s="377"/>
      <c r="Y114" s="369"/>
      <c r="Z114" s="376"/>
      <c r="AA114" s="377"/>
      <c r="AB114" s="459"/>
      <c r="AC114" s="460"/>
      <c r="AD114" s="461"/>
    </row>
    <row r="115" spans="1:30" ht="41.45" customHeight="1" x14ac:dyDescent="0.2">
      <c r="A115" s="134"/>
      <c r="B115" s="135"/>
      <c r="C115" s="138"/>
      <c r="D115" s="24"/>
      <c r="E115" s="29"/>
      <c r="F115" s="369">
        <v>43477</v>
      </c>
      <c r="G115" s="376"/>
      <c r="H115" s="377"/>
      <c r="I115" s="369">
        <v>43568</v>
      </c>
      <c r="J115" s="376"/>
      <c r="K115" s="377"/>
      <c r="L115" s="335">
        <v>43659</v>
      </c>
      <c r="M115" s="376"/>
      <c r="N115" s="377"/>
      <c r="O115" s="335">
        <v>43750</v>
      </c>
      <c r="P115" s="376"/>
      <c r="Q115" s="377"/>
      <c r="S115" s="369"/>
      <c r="T115" s="376"/>
      <c r="U115" s="377"/>
      <c r="V115" s="369"/>
      <c r="W115" s="376"/>
      <c r="X115" s="377"/>
      <c r="Y115" s="335"/>
      <c r="Z115" s="376"/>
      <c r="AA115" s="377"/>
      <c r="AB115" s="459"/>
      <c r="AC115" s="460"/>
      <c r="AD115" s="461"/>
    </row>
    <row r="116" spans="1:30" ht="52.15" customHeight="1" x14ac:dyDescent="0.2">
      <c r="A116" s="134"/>
      <c r="B116" s="135"/>
      <c r="C116" s="138"/>
      <c r="D116" s="24"/>
      <c r="E116" s="29"/>
      <c r="F116" s="357">
        <v>43646</v>
      </c>
      <c r="G116" s="357"/>
      <c r="H116" s="357"/>
      <c r="I116" s="357"/>
      <c r="J116" s="357"/>
      <c r="K116" s="357"/>
      <c r="L116" s="357">
        <v>43830</v>
      </c>
      <c r="M116" s="357"/>
      <c r="N116" s="357"/>
      <c r="O116" s="357"/>
      <c r="P116" s="357"/>
      <c r="Q116" s="357"/>
      <c r="S116" s="357"/>
      <c r="T116" s="357"/>
      <c r="U116" s="357"/>
      <c r="V116" s="357"/>
      <c r="W116" s="357"/>
      <c r="X116" s="357"/>
      <c r="Y116" s="357"/>
      <c r="Z116" s="357"/>
      <c r="AA116" s="357"/>
      <c r="AB116" s="357"/>
      <c r="AC116" s="357"/>
      <c r="AD116" s="357"/>
    </row>
    <row r="117" spans="1:30" ht="41.45" customHeight="1" x14ac:dyDescent="0.2">
      <c r="A117" s="134"/>
      <c r="B117" s="135"/>
      <c r="C117" s="138"/>
      <c r="D117" s="31"/>
      <c r="E117" s="29"/>
      <c r="F117" s="369">
        <v>43524</v>
      </c>
      <c r="G117" s="370"/>
      <c r="H117" s="371"/>
      <c r="I117" s="369">
        <v>43616</v>
      </c>
      <c r="J117" s="367"/>
      <c r="K117" s="368"/>
      <c r="L117" s="369">
        <v>43708</v>
      </c>
      <c r="M117" s="367"/>
      <c r="N117" s="368"/>
      <c r="O117" s="465">
        <v>43799</v>
      </c>
      <c r="P117" s="466"/>
      <c r="Q117" s="467"/>
      <c r="S117" s="500"/>
      <c r="T117" s="501"/>
      <c r="U117" s="502"/>
      <c r="V117" s="354"/>
      <c r="W117" s="376"/>
      <c r="X117" s="377"/>
      <c r="Y117" s="465"/>
      <c r="Z117" s="466"/>
      <c r="AA117" s="467"/>
      <c r="AB117" s="410"/>
      <c r="AC117" s="460"/>
      <c r="AD117" s="461"/>
    </row>
    <row r="118" spans="1:30" ht="19.5" customHeight="1" x14ac:dyDescent="0.2">
      <c r="A118" s="289"/>
      <c r="B118" s="28"/>
      <c r="C118" s="223"/>
      <c r="D118" s="31"/>
      <c r="E118" s="29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31"/>
      <c r="S118" s="97"/>
      <c r="T118" s="97"/>
      <c r="U118" s="97"/>
      <c r="V118" s="97"/>
      <c r="W118" s="97"/>
      <c r="X118" s="97"/>
      <c r="Y118" s="97"/>
      <c r="Z118" s="97"/>
      <c r="AA118" s="97"/>
      <c r="AB118" s="97"/>
      <c r="AC118" s="97"/>
      <c r="AD118" s="97"/>
    </row>
    <row r="119" spans="1:30" s="64" customFormat="1" ht="20.100000000000001" customHeight="1" x14ac:dyDescent="0.2">
      <c r="A119" s="1" t="s">
        <v>54</v>
      </c>
      <c r="B119" s="28"/>
      <c r="C119" s="223"/>
      <c r="D119" s="223"/>
      <c r="E119" s="29"/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1"/>
      <c r="S119" s="265"/>
      <c r="T119" s="265"/>
      <c r="U119" s="265"/>
      <c r="V119" s="265"/>
      <c r="W119" s="265"/>
      <c r="X119" s="265"/>
      <c r="Y119" s="265"/>
      <c r="Z119" s="265"/>
      <c r="AA119" s="265"/>
      <c r="AB119" s="265"/>
      <c r="AC119" s="265"/>
      <c r="AD119" s="265"/>
    </row>
    <row r="120" spans="1:30" s="64" customFormat="1" ht="55.5" customHeight="1" x14ac:dyDescent="0.2">
      <c r="A120" s="139"/>
      <c r="B120" s="135"/>
      <c r="C120" s="135"/>
      <c r="D120" s="289"/>
      <c r="E120" s="29"/>
      <c r="F120" s="369">
        <v>43585</v>
      </c>
      <c r="G120" s="370"/>
      <c r="H120" s="371"/>
      <c r="I120" s="369">
        <v>43676</v>
      </c>
      <c r="J120" s="370"/>
      <c r="K120" s="371"/>
      <c r="L120" s="369">
        <v>43769</v>
      </c>
      <c r="M120" s="370"/>
      <c r="N120" s="371"/>
      <c r="O120" s="369">
        <v>43861</v>
      </c>
      <c r="P120" s="370"/>
      <c r="Q120" s="371"/>
      <c r="S120" s="369"/>
      <c r="T120" s="370"/>
      <c r="U120" s="371"/>
      <c r="V120" s="369"/>
      <c r="W120" s="370"/>
      <c r="X120" s="371"/>
      <c r="Y120" s="369"/>
      <c r="Z120" s="370"/>
      <c r="AA120" s="371"/>
      <c r="AB120" s="369"/>
      <c r="AC120" s="370"/>
      <c r="AD120" s="371"/>
    </row>
    <row r="121" spans="1:30" s="178" customFormat="1" ht="55.5" customHeight="1" x14ac:dyDescent="0.2">
      <c r="A121" s="139"/>
      <c r="B121" s="135"/>
      <c r="C121" s="135"/>
      <c r="D121" s="289"/>
      <c r="E121" s="29"/>
      <c r="F121" s="369">
        <v>43585</v>
      </c>
      <c r="G121" s="370"/>
      <c r="H121" s="371"/>
      <c r="I121" s="369">
        <v>43676</v>
      </c>
      <c r="J121" s="370"/>
      <c r="K121" s="371"/>
      <c r="L121" s="369">
        <v>43769</v>
      </c>
      <c r="M121" s="370"/>
      <c r="N121" s="371"/>
      <c r="O121" s="369">
        <v>43861</v>
      </c>
      <c r="P121" s="370"/>
      <c r="Q121" s="371"/>
      <c r="S121" s="369"/>
      <c r="T121" s="370"/>
      <c r="U121" s="371"/>
      <c r="V121" s="369"/>
      <c r="W121" s="370"/>
      <c r="X121" s="371"/>
      <c r="Y121" s="369"/>
      <c r="Z121" s="370"/>
      <c r="AA121" s="371"/>
      <c r="AB121" s="369"/>
      <c r="AC121" s="370"/>
      <c r="AD121" s="371"/>
    </row>
    <row r="122" spans="1:30" s="178" customFormat="1" ht="55.5" customHeight="1" x14ac:dyDescent="0.2">
      <c r="A122" s="139"/>
      <c r="B122" s="135"/>
      <c r="C122" s="135"/>
      <c r="D122" s="289"/>
      <c r="E122" s="29"/>
      <c r="F122" s="369">
        <v>43585</v>
      </c>
      <c r="G122" s="370"/>
      <c r="H122" s="371"/>
      <c r="I122" s="369">
        <v>43676</v>
      </c>
      <c r="J122" s="370"/>
      <c r="K122" s="371"/>
      <c r="L122" s="369">
        <v>43769</v>
      </c>
      <c r="M122" s="370"/>
      <c r="N122" s="371"/>
      <c r="O122" s="369">
        <v>43861</v>
      </c>
      <c r="P122" s="370"/>
      <c r="Q122" s="371"/>
      <c r="S122" s="369"/>
      <c r="T122" s="370"/>
      <c r="U122" s="371"/>
      <c r="V122" s="369"/>
      <c r="W122" s="370"/>
      <c r="X122" s="371"/>
      <c r="Y122" s="369"/>
      <c r="Z122" s="370"/>
      <c r="AA122" s="371"/>
      <c r="AB122" s="369"/>
      <c r="AC122" s="370"/>
      <c r="AD122" s="371"/>
    </row>
    <row r="123" spans="1:30" s="178" customFormat="1" ht="55.5" customHeight="1" x14ac:dyDescent="0.2">
      <c r="A123" s="139"/>
      <c r="B123" s="135"/>
      <c r="C123" s="135"/>
      <c r="D123" s="289"/>
      <c r="E123" s="29"/>
      <c r="F123" s="369">
        <v>43585</v>
      </c>
      <c r="G123" s="370"/>
      <c r="H123" s="371"/>
      <c r="I123" s="369">
        <v>43676</v>
      </c>
      <c r="J123" s="370"/>
      <c r="K123" s="371"/>
      <c r="L123" s="369">
        <v>43769</v>
      </c>
      <c r="M123" s="370"/>
      <c r="N123" s="371"/>
      <c r="O123" s="369">
        <v>43861</v>
      </c>
      <c r="P123" s="370"/>
      <c r="Q123" s="371"/>
      <c r="S123" s="369"/>
      <c r="T123" s="370"/>
      <c r="U123" s="371"/>
      <c r="V123" s="369"/>
      <c r="W123" s="370"/>
      <c r="X123" s="371"/>
      <c r="Y123" s="369"/>
      <c r="Z123" s="370"/>
      <c r="AA123" s="371"/>
      <c r="AB123" s="369"/>
      <c r="AC123" s="370"/>
      <c r="AD123" s="371"/>
    </row>
    <row r="124" spans="1:30" s="178" customFormat="1" ht="55.5" customHeight="1" x14ac:dyDescent="0.2">
      <c r="A124" s="139"/>
      <c r="B124" s="135"/>
      <c r="C124" s="135"/>
      <c r="D124" s="289"/>
      <c r="E124" s="29"/>
      <c r="F124" s="369">
        <v>43585</v>
      </c>
      <c r="G124" s="370"/>
      <c r="H124" s="371"/>
      <c r="I124" s="369">
        <v>43676</v>
      </c>
      <c r="J124" s="370"/>
      <c r="K124" s="371"/>
      <c r="L124" s="369">
        <v>43769</v>
      </c>
      <c r="M124" s="370"/>
      <c r="N124" s="371"/>
      <c r="O124" s="369">
        <v>43861</v>
      </c>
      <c r="P124" s="370"/>
      <c r="Q124" s="371"/>
      <c r="S124" s="369"/>
      <c r="T124" s="370"/>
      <c r="U124" s="371"/>
      <c r="V124" s="369"/>
      <c r="W124" s="370"/>
      <c r="X124" s="371"/>
      <c r="Y124" s="369"/>
      <c r="Z124" s="370"/>
      <c r="AA124" s="371"/>
      <c r="AB124" s="369"/>
      <c r="AC124" s="370"/>
      <c r="AD124" s="371"/>
    </row>
    <row r="125" spans="1:30" s="178" customFormat="1" ht="55.5" customHeight="1" x14ac:dyDescent="0.2">
      <c r="A125" s="139"/>
      <c r="B125" s="135"/>
      <c r="C125" s="135"/>
      <c r="D125" s="289"/>
      <c r="E125" s="29"/>
      <c r="F125" s="369">
        <v>43585</v>
      </c>
      <c r="G125" s="370"/>
      <c r="H125" s="371"/>
      <c r="I125" s="369">
        <v>43676</v>
      </c>
      <c r="J125" s="370"/>
      <c r="K125" s="371"/>
      <c r="L125" s="369">
        <v>43769</v>
      </c>
      <c r="M125" s="370"/>
      <c r="N125" s="371"/>
      <c r="O125" s="369">
        <v>43861</v>
      </c>
      <c r="P125" s="370"/>
      <c r="Q125" s="371"/>
      <c r="S125" s="369"/>
      <c r="T125" s="370"/>
      <c r="U125" s="371"/>
      <c r="V125" s="369"/>
      <c r="W125" s="370"/>
      <c r="X125" s="371"/>
      <c r="Y125" s="369"/>
      <c r="Z125" s="370"/>
      <c r="AA125" s="371"/>
      <c r="AB125" s="369"/>
      <c r="AC125" s="370"/>
      <c r="AD125" s="371"/>
    </row>
    <row r="126" spans="1:30" ht="24" customHeight="1" x14ac:dyDescent="0.2">
      <c r="A126" s="289"/>
      <c r="B126" s="28"/>
      <c r="C126" s="223"/>
      <c r="D126" s="31"/>
      <c r="E126" s="31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31"/>
      <c r="S126" s="97"/>
      <c r="T126" s="97"/>
      <c r="U126" s="97"/>
      <c r="V126" s="97"/>
      <c r="W126" s="97"/>
      <c r="X126" s="97"/>
      <c r="Y126" s="97"/>
      <c r="Z126" s="97"/>
      <c r="AA126" s="97"/>
      <c r="AB126" s="97"/>
      <c r="AC126" s="97"/>
      <c r="AD126" s="97"/>
    </row>
    <row r="127" spans="1:30" ht="20.25" customHeight="1" x14ac:dyDescent="0.2">
      <c r="A127" s="1" t="s">
        <v>52</v>
      </c>
      <c r="B127" s="28"/>
      <c r="C127" s="223"/>
      <c r="D127" s="24"/>
      <c r="E127" s="24"/>
      <c r="F127" s="100"/>
      <c r="G127" s="100"/>
      <c r="H127" s="100"/>
      <c r="I127" s="100"/>
      <c r="J127" s="100"/>
      <c r="K127" s="100"/>
      <c r="L127" s="100"/>
      <c r="M127" s="100"/>
      <c r="N127" s="100"/>
      <c r="O127" s="100"/>
      <c r="P127" s="100"/>
      <c r="Q127" s="100"/>
      <c r="R127" s="24"/>
      <c r="S127" s="100"/>
      <c r="T127" s="100"/>
      <c r="U127" s="100"/>
      <c r="V127" s="100"/>
      <c r="W127" s="100"/>
      <c r="X127" s="100"/>
      <c r="Y127" s="100"/>
      <c r="Z127" s="100"/>
      <c r="AA127" s="100"/>
      <c r="AB127" s="100"/>
      <c r="AC127" s="100"/>
      <c r="AD127" s="100"/>
    </row>
    <row r="128" spans="1:30" ht="33" customHeight="1" x14ac:dyDescent="0.2">
      <c r="A128" s="134"/>
      <c r="B128" s="135"/>
      <c r="C128" s="138"/>
      <c r="D128" s="223"/>
      <c r="E128" s="29"/>
      <c r="F128" s="194"/>
      <c r="G128" s="215"/>
      <c r="H128" s="215"/>
      <c r="I128" s="216"/>
      <c r="J128" s="233">
        <v>43601</v>
      </c>
      <c r="K128" s="456"/>
      <c r="L128" s="457"/>
      <c r="M128" s="457"/>
      <c r="N128" s="457"/>
      <c r="O128" s="457"/>
      <c r="P128" s="457"/>
      <c r="Q128" s="458"/>
      <c r="S128" s="244"/>
      <c r="T128" s="252"/>
      <c r="U128" s="252"/>
      <c r="V128" s="257"/>
      <c r="W128" s="233"/>
      <c r="X128" s="456"/>
      <c r="Y128" s="457"/>
      <c r="Z128" s="457"/>
      <c r="AA128" s="457"/>
      <c r="AB128" s="457"/>
      <c r="AC128" s="457"/>
      <c r="AD128" s="458"/>
    </row>
    <row r="129" spans="1:30" ht="49.15" customHeight="1" x14ac:dyDescent="0.2">
      <c r="A129" s="134"/>
      <c r="B129" s="144"/>
      <c r="C129" s="135"/>
      <c r="D129" s="223"/>
      <c r="E129" s="29"/>
      <c r="F129" s="194"/>
      <c r="G129" s="233">
        <v>43511</v>
      </c>
      <c r="H129" s="215"/>
      <c r="I129" s="216"/>
      <c r="J129" s="216"/>
      <c r="K129" s="457"/>
      <c r="L129" s="457"/>
      <c r="M129" s="457"/>
      <c r="N129" s="457"/>
      <c r="O129" s="457"/>
      <c r="P129" s="457"/>
      <c r="Q129" s="458"/>
      <c r="S129" s="244"/>
      <c r="T129" s="331"/>
      <c r="U129" s="252"/>
      <c r="V129" s="257"/>
      <c r="W129" s="257"/>
      <c r="X129" s="457"/>
      <c r="Y129" s="457"/>
      <c r="Z129" s="457"/>
      <c r="AA129" s="457"/>
      <c r="AB129" s="457"/>
      <c r="AC129" s="457"/>
      <c r="AD129" s="458"/>
    </row>
    <row r="130" spans="1:30" s="175" customFormat="1" ht="49.15" customHeight="1" x14ac:dyDescent="0.2">
      <c r="A130" s="134"/>
      <c r="B130" s="144"/>
      <c r="C130" s="135"/>
      <c r="D130" s="223"/>
      <c r="E130" s="29"/>
      <c r="F130" s="194"/>
      <c r="G130" s="233">
        <v>43511</v>
      </c>
      <c r="H130" s="215"/>
      <c r="I130" s="216"/>
      <c r="J130" s="216"/>
      <c r="K130" s="457"/>
      <c r="L130" s="457"/>
      <c r="M130" s="457"/>
      <c r="N130" s="457"/>
      <c r="O130" s="457"/>
      <c r="P130" s="457"/>
      <c r="Q130" s="458"/>
      <c r="S130" s="244"/>
      <c r="T130" s="331"/>
      <c r="U130" s="252"/>
      <c r="V130" s="257"/>
      <c r="W130" s="257"/>
      <c r="X130" s="457"/>
      <c r="Y130" s="457"/>
      <c r="Z130" s="457"/>
      <c r="AA130" s="457"/>
      <c r="AB130" s="457"/>
      <c r="AC130" s="457"/>
      <c r="AD130" s="458"/>
    </row>
    <row r="131" spans="1:30" ht="40.15" customHeight="1" x14ac:dyDescent="0.2">
      <c r="A131" s="134"/>
      <c r="B131" s="144"/>
      <c r="C131" s="135"/>
      <c r="D131" s="223"/>
      <c r="E131" s="29"/>
      <c r="F131" s="197"/>
      <c r="G131" s="217"/>
      <c r="H131" s="217"/>
      <c r="I131" s="217"/>
      <c r="J131" s="217"/>
      <c r="K131" s="217"/>
      <c r="L131" s="217"/>
      <c r="M131" s="218"/>
      <c r="N131" s="177">
        <v>43693</v>
      </c>
      <c r="O131" s="216"/>
      <c r="P131" s="216"/>
      <c r="Q131" s="219"/>
      <c r="S131" s="197"/>
      <c r="T131" s="217"/>
      <c r="U131" s="217"/>
      <c r="V131" s="217"/>
      <c r="W131" s="217"/>
      <c r="X131" s="217"/>
      <c r="Y131" s="217"/>
      <c r="Z131" s="218"/>
      <c r="AA131" s="233"/>
      <c r="AB131" s="257"/>
      <c r="AC131" s="257"/>
      <c r="AD131" s="258"/>
    </row>
    <row r="132" spans="1:30" s="175" customFormat="1" ht="40.15" customHeight="1" x14ac:dyDescent="0.2">
      <c r="A132" s="134"/>
      <c r="B132" s="135"/>
      <c r="C132" s="135"/>
      <c r="D132" s="223"/>
      <c r="E132" s="29"/>
      <c r="F132" s="369">
        <v>43511</v>
      </c>
      <c r="G132" s="370"/>
      <c r="H132" s="371"/>
      <c r="I132" s="369">
        <v>43601</v>
      </c>
      <c r="J132" s="370"/>
      <c r="K132" s="371"/>
      <c r="L132" s="369">
        <v>43693</v>
      </c>
      <c r="M132" s="370"/>
      <c r="N132" s="371"/>
      <c r="O132" s="369">
        <v>43784</v>
      </c>
      <c r="P132" s="370"/>
      <c r="Q132" s="371"/>
      <c r="S132" s="454"/>
      <c r="T132" s="454"/>
      <c r="U132" s="454"/>
      <c r="V132" s="455"/>
      <c r="W132" s="455"/>
      <c r="X132" s="455"/>
      <c r="Y132" s="455"/>
      <c r="Z132" s="455"/>
      <c r="AA132" s="455"/>
      <c r="AB132" s="455"/>
      <c r="AC132" s="455"/>
      <c r="AD132" s="455"/>
    </row>
    <row r="133" spans="1:30" s="175" customFormat="1" ht="40.15" customHeight="1" x14ac:dyDescent="0.2">
      <c r="A133" s="134"/>
      <c r="B133" s="135"/>
      <c r="C133" s="135"/>
      <c r="D133" s="223"/>
      <c r="E133" s="29"/>
      <c r="F133" s="369">
        <v>43511</v>
      </c>
      <c r="G133" s="370"/>
      <c r="H133" s="371"/>
      <c r="I133" s="369">
        <v>43601</v>
      </c>
      <c r="J133" s="370"/>
      <c r="K133" s="371"/>
      <c r="L133" s="369">
        <v>43693</v>
      </c>
      <c r="M133" s="370"/>
      <c r="N133" s="371"/>
      <c r="O133" s="369">
        <v>43784</v>
      </c>
      <c r="P133" s="370"/>
      <c r="Q133" s="371"/>
      <c r="S133" s="454"/>
      <c r="T133" s="454"/>
      <c r="U133" s="454"/>
      <c r="V133" s="455"/>
      <c r="W133" s="455"/>
      <c r="X133" s="455"/>
      <c r="Y133" s="455"/>
      <c r="Z133" s="455"/>
      <c r="AA133" s="455"/>
      <c r="AB133" s="455"/>
      <c r="AC133" s="455"/>
      <c r="AD133" s="455"/>
    </row>
    <row r="134" spans="1:30" s="175" customFormat="1" ht="40.15" customHeight="1" x14ac:dyDescent="0.2">
      <c r="A134" s="134"/>
      <c r="B134" s="135"/>
      <c r="C134" s="135"/>
      <c r="D134" s="223"/>
      <c r="E134" s="29"/>
      <c r="F134" s="369">
        <v>43511</v>
      </c>
      <c r="G134" s="370"/>
      <c r="H134" s="371"/>
      <c r="I134" s="369">
        <v>43601</v>
      </c>
      <c r="J134" s="370"/>
      <c r="K134" s="371"/>
      <c r="L134" s="369">
        <v>43693</v>
      </c>
      <c r="M134" s="370"/>
      <c r="N134" s="371"/>
      <c r="O134" s="369">
        <v>43784</v>
      </c>
      <c r="P134" s="370"/>
      <c r="Q134" s="371"/>
      <c r="S134" s="454"/>
      <c r="T134" s="454"/>
      <c r="U134" s="454"/>
      <c r="V134" s="455"/>
      <c r="W134" s="455"/>
      <c r="X134" s="455"/>
      <c r="Y134" s="455"/>
      <c r="Z134" s="455"/>
      <c r="AA134" s="455"/>
      <c r="AB134" s="455"/>
      <c r="AC134" s="455"/>
      <c r="AD134" s="455"/>
    </row>
    <row r="135" spans="1:30" s="175" customFormat="1" ht="40.15" customHeight="1" x14ac:dyDescent="0.2">
      <c r="A135" s="134"/>
      <c r="B135" s="135"/>
      <c r="C135" s="135"/>
      <c r="D135" s="223"/>
      <c r="E135" s="29"/>
      <c r="F135" s="369">
        <v>43511</v>
      </c>
      <c r="G135" s="370"/>
      <c r="H135" s="371"/>
      <c r="I135" s="369">
        <v>43601</v>
      </c>
      <c r="J135" s="370"/>
      <c r="K135" s="371"/>
      <c r="L135" s="369">
        <v>43693</v>
      </c>
      <c r="M135" s="370"/>
      <c r="N135" s="371"/>
      <c r="O135" s="369">
        <v>43784</v>
      </c>
      <c r="P135" s="370"/>
      <c r="Q135" s="371"/>
      <c r="S135" s="454"/>
      <c r="T135" s="454"/>
      <c r="U135" s="454"/>
      <c r="V135" s="455"/>
      <c r="W135" s="455"/>
      <c r="X135" s="455"/>
      <c r="Y135" s="455"/>
      <c r="Z135" s="455"/>
      <c r="AA135" s="455"/>
      <c r="AB135" s="455"/>
      <c r="AC135" s="455"/>
      <c r="AD135" s="455"/>
    </row>
    <row r="136" spans="1:30" s="175" customFormat="1" ht="40.15" customHeight="1" x14ac:dyDescent="0.2">
      <c r="A136" s="134"/>
      <c r="B136" s="135"/>
      <c r="C136" s="135"/>
      <c r="D136" s="223"/>
      <c r="E136" s="29"/>
      <c r="F136" s="369">
        <v>43511</v>
      </c>
      <c r="G136" s="370"/>
      <c r="H136" s="371"/>
      <c r="I136" s="369">
        <v>43601</v>
      </c>
      <c r="J136" s="370"/>
      <c r="K136" s="371"/>
      <c r="L136" s="369">
        <v>43693</v>
      </c>
      <c r="M136" s="370"/>
      <c r="N136" s="371"/>
      <c r="O136" s="369">
        <v>43784</v>
      </c>
      <c r="P136" s="370"/>
      <c r="Q136" s="371"/>
      <c r="S136" s="454"/>
      <c r="T136" s="454"/>
      <c r="U136" s="454"/>
      <c r="V136" s="455"/>
      <c r="W136" s="455"/>
      <c r="X136" s="455"/>
      <c r="Y136" s="455"/>
      <c r="Z136" s="455"/>
      <c r="AA136" s="455"/>
      <c r="AB136" s="455"/>
      <c r="AC136" s="455"/>
      <c r="AD136" s="455"/>
    </row>
    <row r="137" spans="1:30" s="175" customFormat="1" ht="40.15" customHeight="1" x14ac:dyDescent="0.2">
      <c r="A137" s="134"/>
      <c r="B137" s="135"/>
      <c r="C137" s="135"/>
      <c r="D137" s="223"/>
      <c r="E137" s="29"/>
      <c r="F137" s="369">
        <v>43511</v>
      </c>
      <c r="G137" s="370"/>
      <c r="H137" s="371"/>
      <c r="I137" s="369">
        <v>43601</v>
      </c>
      <c r="J137" s="370"/>
      <c r="K137" s="371"/>
      <c r="L137" s="369">
        <v>43693</v>
      </c>
      <c r="M137" s="370"/>
      <c r="N137" s="371"/>
      <c r="O137" s="369">
        <v>43784</v>
      </c>
      <c r="P137" s="370"/>
      <c r="Q137" s="371"/>
      <c r="S137" s="454"/>
      <c r="T137" s="454"/>
      <c r="U137" s="454"/>
      <c r="V137" s="455"/>
      <c r="W137" s="455"/>
      <c r="X137" s="455"/>
      <c r="Y137" s="455"/>
      <c r="Z137" s="455"/>
      <c r="AA137" s="455"/>
      <c r="AB137" s="455"/>
      <c r="AC137" s="455"/>
      <c r="AD137" s="455"/>
    </row>
    <row r="138" spans="1:30" s="175" customFormat="1" ht="40.15" customHeight="1" x14ac:dyDescent="0.2">
      <c r="A138" s="134"/>
      <c r="B138" s="135"/>
      <c r="C138" s="135"/>
      <c r="D138" s="223"/>
      <c r="E138" s="29"/>
      <c r="F138" s="369">
        <v>43511</v>
      </c>
      <c r="G138" s="370"/>
      <c r="H138" s="371"/>
      <c r="I138" s="369">
        <v>43601</v>
      </c>
      <c r="J138" s="370"/>
      <c r="K138" s="371"/>
      <c r="L138" s="369">
        <v>43693</v>
      </c>
      <c r="M138" s="370"/>
      <c r="N138" s="371"/>
      <c r="O138" s="369">
        <v>43784</v>
      </c>
      <c r="P138" s="370"/>
      <c r="Q138" s="371"/>
      <c r="S138" s="454"/>
      <c r="T138" s="454"/>
      <c r="U138" s="454"/>
      <c r="V138" s="455"/>
      <c r="W138" s="455"/>
      <c r="X138" s="455"/>
      <c r="Y138" s="455"/>
      <c r="Z138" s="455"/>
      <c r="AA138" s="455"/>
      <c r="AB138" s="455"/>
      <c r="AC138" s="455"/>
      <c r="AD138" s="455"/>
    </row>
    <row r="139" spans="1:30" s="175" customFormat="1" ht="40.15" customHeight="1" x14ac:dyDescent="0.2">
      <c r="A139" s="134"/>
      <c r="B139" s="144"/>
      <c r="C139" s="135"/>
      <c r="D139" s="223"/>
      <c r="E139" s="29"/>
      <c r="F139" s="197"/>
      <c r="G139" s="217"/>
      <c r="H139" s="233">
        <v>43539</v>
      </c>
      <c r="I139" s="373"/>
      <c r="J139" s="374"/>
      <c r="K139" s="374"/>
      <c r="L139" s="374"/>
      <c r="M139" s="374"/>
      <c r="N139" s="374"/>
      <c r="O139" s="374"/>
      <c r="P139" s="374"/>
      <c r="Q139" s="375"/>
      <c r="S139" s="197"/>
      <c r="T139" s="217"/>
      <c r="U139" s="233"/>
      <c r="V139" s="373"/>
      <c r="W139" s="374"/>
      <c r="X139" s="374"/>
      <c r="Y139" s="374"/>
      <c r="Z139" s="374"/>
      <c r="AA139" s="374"/>
      <c r="AB139" s="374"/>
      <c r="AC139" s="374"/>
      <c r="AD139" s="375"/>
    </row>
    <row r="140" spans="1:30" s="175" customFormat="1" ht="40.15" customHeight="1" x14ac:dyDescent="0.2">
      <c r="A140" s="134"/>
      <c r="B140" s="135"/>
      <c r="C140" s="135"/>
      <c r="D140" s="223"/>
      <c r="E140" s="29"/>
      <c r="F140" s="357">
        <v>43646</v>
      </c>
      <c r="G140" s="357"/>
      <c r="H140" s="357"/>
      <c r="I140" s="357"/>
      <c r="J140" s="357"/>
      <c r="K140" s="357"/>
      <c r="L140" s="357">
        <v>43830</v>
      </c>
      <c r="M140" s="357"/>
      <c r="N140" s="357"/>
      <c r="O140" s="357"/>
      <c r="P140" s="357"/>
      <c r="Q140" s="357"/>
      <c r="S140" s="357"/>
      <c r="T140" s="357"/>
      <c r="U140" s="357"/>
      <c r="V140" s="357"/>
      <c r="W140" s="357"/>
      <c r="X140" s="357"/>
      <c r="Y140" s="357"/>
      <c r="Z140" s="357"/>
      <c r="AA140" s="357"/>
      <c r="AB140" s="357"/>
      <c r="AC140" s="357"/>
      <c r="AD140" s="357"/>
    </row>
    <row r="141" spans="1:30" ht="19.5" customHeight="1" x14ac:dyDescent="0.2">
      <c r="A141" s="289"/>
      <c r="B141" s="28"/>
      <c r="C141" s="223"/>
      <c r="D141" s="31"/>
      <c r="E141" s="114"/>
      <c r="F141" s="94"/>
      <c r="G141" s="94"/>
      <c r="H141" s="94"/>
      <c r="I141" s="94"/>
      <c r="J141" s="94"/>
      <c r="K141" s="94"/>
      <c r="L141" s="94"/>
      <c r="M141" s="94"/>
      <c r="N141" s="94"/>
      <c r="O141" s="94"/>
      <c r="P141" s="94"/>
      <c r="Q141" s="94"/>
      <c r="R141" s="126"/>
      <c r="S141" s="265"/>
      <c r="T141" s="265"/>
      <c r="U141" s="265"/>
      <c r="V141" s="265"/>
      <c r="W141" s="265"/>
      <c r="X141" s="265"/>
      <c r="Y141" s="265"/>
      <c r="Z141" s="265"/>
      <c r="AA141" s="265"/>
      <c r="AB141" s="265"/>
      <c r="AC141" s="265"/>
      <c r="AD141" s="265"/>
    </row>
    <row r="142" spans="1:30" ht="20.100000000000001" customHeight="1" x14ac:dyDescent="0.2">
      <c r="A142" s="1" t="s">
        <v>56</v>
      </c>
      <c r="B142" s="28"/>
      <c r="C142" s="223"/>
      <c r="D142" s="31"/>
      <c r="E142" s="97"/>
      <c r="F142" s="94"/>
      <c r="G142" s="94"/>
      <c r="H142" s="94"/>
      <c r="I142" s="94"/>
      <c r="J142" s="94"/>
      <c r="K142" s="94"/>
      <c r="L142" s="94"/>
      <c r="M142" s="94"/>
      <c r="N142" s="94"/>
      <c r="O142" s="94"/>
      <c r="P142" s="94"/>
      <c r="Q142" s="94"/>
      <c r="R142" s="126"/>
      <c r="S142" s="265"/>
      <c r="T142" s="265"/>
      <c r="U142" s="265"/>
      <c r="V142" s="265"/>
      <c r="W142" s="265"/>
      <c r="X142" s="265"/>
      <c r="Y142" s="265"/>
      <c r="Z142" s="265"/>
      <c r="AA142" s="265"/>
      <c r="AB142" s="265"/>
      <c r="AC142" s="265"/>
      <c r="AD142" s="265"/>
    </row>
    <row r="143" spans="1:30" s="92" customFormat="1" ht="36.75" customHeight="1" x14ac:dyDescent="0.2">
      <c r="A143" s="139"/>
      <c r="B143" s="135"/>
      <c r="C143" s="140"/>
      <c r="D143" s="96"/>
      <c r="E143" s="29"/>
      <c r="F143" s="449"/>
      <c r="G143" s="450"/>
      <c r="H143" s="450"/>
      <c r="I143" s="450"/>
      <c r="J143" s="450"/>
      <c r="K143" s="450"/>
      <c r="L143" s="450"/>
      <c r="M143" s="450"/>
      <c r="N143" s="450"/>
      <c r="O143" s="450"/>
      <c r="P143" s="451"/>
      <c r="Q143" s="233">
        <v>43829</v>
      </c>
      <c r="S143" s="449"/>
      <c r="T143" s="450"/>
      <c r="U143" s="450"/>
      <c r="V143" s="450"/>
      <c r="W143" s="450"/>
      <c r="X143" s="450"/>
      <c r="Y143" s="450"/>
      <c r="Z143" s="450"/>
      <c r="AA143" s="450"/>
      <c r="AB143" s="450"/>
      <c r="AC143" s="451"/>
      <c r="AD143" s="233"/>
    </row>
    <row r="144" spans="1:30" s="92" customFormat="1" ht="41.25" customHeight="1" x14ac:dyDescent="0.2">
      <c r="A144" s="134"/>
      <c r="B144" s="135"/>
      <c r="C144" s="135"/>
      <c r="D144" s="96"/>
      <c r="E144" s="29"/>
      <c r="F144" s="449"/>
      <c r="G144" s="450"/>
      <c r="H144" s="450"/>
      <c r="I144" s="450"/>
      <c r="J144" s="450"/>
      <c r="K144" s="450"/>
      <c r="L144" s="450"/>
      <c r="M144" s="450"/>
      <c r="N144" s="450"/>
      <c r="O144" s="450"/>
      <c r="P144" s="451"/>
      <c r="Q144" s="233">
        <v>43829</v>
      </c>
      <c r="S144" s="449"/>
      <c r="T144" s="450"/>
      <c r="U144" s="450"/>
      <c r="V144" s="450"/>
      <c r="W144" s="450"/>
      <c r="X144" s="450"/>
      <c r="Y144" s="450"/>
      <c r="Z144" s="450"/>
      <c r="AA144" s="450"/>
      <c r="AB144" s="450"/>
      <c r="AC144" s="451"/>
      <c r="AD144" s="233"/>
    </row>
    <row r="145" spans="1:30" s="92" customFormat="1" ht="41.25" customHeight="1" x14ac:dyDescent="0.2">
      <c r="A145" s="134"/>
      <c r="B145" s="135"/>
      <c r="C145" s="135"/>
      <c r="D145" s="96"/>
      <c r="E145" s="29"/>
      <c r="F145" s="449"/>
      <c r="G145" s="450"/>
      <c r="H145" s="450"/>
      <c r="I145" s="450"/>
      <c r="J145" s="450"/>
      <c r="K145" s="450"/>
      <c r="L145" s="450"/>
      <c r="M145" s="450"/>
      <c r="N145" s="450"/>
      <c r="O145" s="450"/>
      <c r="P145" s="451"/>
      <c r="Q145" s="233">
        <v>43829</v>
      </c>
      <c r="S145" s="449"/>
      <c r="T145" s="450"/>
      <c r="U145" s="450"/>
      <c r="V145" s="450"/>
      <c r="W145" s="450"/>
      <c r="X145" s="450"/>
      <c r="Y145" s="450"/>
      <c r="Z145" s="450"/>
      <c r="AA145" s="450"/>
      <c r="AB145" s="450"/>
      <c r="AC145" s="451"/>
      <c r="AD145" s="233"/>
    </row>
    <row r="146" spans="1:30" s="92" customFormat="1" ht="71.25" customHeight="1" x14ac:dyDescent="0.2">
      <c r="A146" s="139"/>
      <c r="B146" s="135"/>
      <c r="C146" s="140"/>
      <c r="D146" s="96"/>
      <c r="E146" s="29"/>
      <c r="F146" s="449"/>
      <c r="G146" s="450"/>
      <c r="H146" s="450"/>
      <c r="I146" s="450"/>
      <c r="J146" s="450"/>
      <c r="K146" s="450"/>
      <c r="L146" s="450"/>
      <c r="M146" s="450"/>
      <c r="N146" s="450"/>
      <c r="O146" s="450"/>
      <c r="P146" s="451"/>
      <c r="Q146" s="233">
        <v>43829</v>
      </c>
      <c r="S146" s="449"/>
      <c r="T146" s="450"/>
      <c r="U146" s="450"/>
      <c r="V146" s="450"/>
      <c r="W146" s="450"/>
      <c r="X146" s="450"/>
      <c r="Y146" s="450"/>
      <c r="Z146" s="450"/>
      <c r="AA146" s="450"/>
      <c r="AB146" s="450"/>
      <c r="AC146" s="451"/>
      <c r="AD146" s="233"/>
    </row>
    <row r="147" spans="1:30" s="155" customFormat="1" ht="71.25" customHeight="1" x14ac:dyDescent="0.2">
      <c r="A147" s="139"/>
      <c r="B147" s="135"/>
      <c r="C147" s="140"/>
      <c r="D147" s="96"/>
      <c r="E147" s="29"/>
      <c r="F147" s="357">
        <v>43646</v>
      </c>
      <c r="G147" s="357"/>
      <c r="H147" s="357"/>
      <c r="I147" s="357"/>
      <c r="J147" s="357"/>
      <c r="K147" s="357"/>
      <c r="L147" s="357">
        <v>43830</v>
      </c>
      <c r="M147" s="357"/>
      <c r="N147" s="357"/>
      <c r="O147" s="357"/>
      <c r="P147" s="357"/>
      <c r="Q147" s="357"/>
      <c r="S147" s="357"/>
      <c r="T147" s="357"/>
      <c r="U147" s="357"/>
      <c r="V147" s="357"/>
      <c r="W147" s="357"/>
      <c r="X147" s="357"/>
      <c r="Y147" s="357"/>
      <c r="Z147" s="357"/>
      <c r="AA147" s="357"/>
      <c r="AB147" s="357"/>
      <c r="AC147" s="357"/>
      <c r="AD147" s="357"/>
    </row>
    <row r="148" spans="1:30" ht="19.5" customHeight="1" x14ac:dyDescent="0.2">
      <c r="A148" s="289"/>
      <c r="B148" s="28"/>
      <c r="C148" s="223"/>
      <c r="D148" s="31"/>
      <c r="E148" s="29"/>
      <c r="F148" s="94"/>
      <c r="G148" s="94"/>
      <c r="H148" s="94"/>
      <c r="I148" s="94"/>
      <c r="J148" s="94"/>
      <c r="K148" s="94"/>
      <c r="L148" s="94"/>
      <c r="M148" s="94"/>
      <c r="N148" s="94"/>
      <c r="O148" s="94"/>
      <c r="P148" s="94"/>
      <c r="Q148" s="94"/>
      <c r="S148" s="265"/>
      <c r="T148" s="265"/>
      <c r="U148" s="265"/>
      <c r="V148" s="265"/>
      <c r="W148" s="265"/>
      <c r="X148" s="265"/>
      <c r="Y148" s="265"/>
      <c r="Z148" s="265"/>
      <c r="AA148" s="265"/>
      <c r="AB148" s="265"/>
      <c r="AC148" s="265"/>
      <c r="AD148" s="265"/>
    </row>
    <row r="149" spans="1:30" ht="20.100000000000001" customHeight="1" x14ac:dyDescent="0.2">
      <c r="A149" s="1" t="s">
        <v>58</v>
      </c>
      <c r="B149" s="28"/>
      <c r="C149" s="223"/>
      <c r="D149" s="31"/>
      <c r="E149" s="29"/>
      <c r="F149" s="94"/>
      <c r="G149" s="94"/>
      <c r="H149" s="94"/>
      <c r="I149" s="94"/>
      <c r="J149" s="94"/>
      <c r="K149" s="94"/>
      <c r="L149" s="94"/>
      <c r="M149" s="94"/>
      <c r="N149" s="94"/>
      <c r="O149" s="94"/>
      <c r="P149" s="94"/>
      <c r="Q149" s="94"/>
      <c r="S149" s="265"/>
      <c r="T149" s="265"/>
      <c r="U149" s="265"/>
      <c r="V149" s="265"/>
      <c r="W149" s="265"/>
      <c r="X149" s="265"/>
      <c r="Y149" s="265"/>
      <c r="Z149" s="265"/>
      <c r="AA149" s="265"/>
      <c r="AB149" s="265"/>
      <c r="AC149" s="265"/>
      <c r="AD149" s="265"/>
    </row>
    <row r="150" spans="1:30" ht="51.6" customHeight="1" x14ac:dyDescent="0.2">
      <c r="A150" s="142"/>
      <c r="B150" s="135"/>
      <c r="C150" s="135"/>
      <c r="D150" s="31"/>
      <c r="E150" s="290"/>
      <c r="F150" s="497"/>
      <c r="G150" s="498"/>
      <c r="H150" s="498"/>
      <c r="I150" s="498"/>
      <c r="J150" s="498"/>
      <c r="K150" s="498"/>
      <c r="L150" s="498"/>
      <c r="M150" s="498"/>
      <c r="N150" s="498"/>
      <c r="O150" s="498"/>
      <c r="P150" s="498"/>
      <c r="Q150" s="499"/>
      <c r="S150" s="497" t="s">
        <v>99</v>
      </c>
      <c r="T150" s="498"/>
      <c r="U150" s="498"/>
      <c r="V150" s="498"/>
      <c r="W150" s="498"/>
      <c r="X150" s="498"/>
      <c r="Y150" s="498"/>
      <c r="Z150" s="498"/>
      <c r="AA150" s="498"/>
      <c r="AB150" s="498"/>
      <c r="AC150" s="498"/>
      <c r="AD150" s="499"/>
    </row>
    <row r="151" spans="1:30" ht="51.6" customHeight="1" x14ac:dyDescent="0.2">
      <c r="A151" s="142"/>
      <c r="B151" s="135"/>
      <c r="C151" s="135"/>
      <c r="D151" s="31"/>
      <c r="E151" s="290"/>
      <c r="F151" s="497"/>
      <c r="G151" s="498"/>
      <c r="H151" s="498"/>
      <c r="I151" s="498"/>
      <c r="J151" s="498"/>
      <c r="K151" s="498"/>
      <c r="L151" s="498"/>
      <c r="M151" s="498"/>
      <c r="N151" s="498"/>
      <c r="O151" s="498"/>
      <c r="P151" s="498"/>
      <c r="Q151" s="499"/>
      <c r="S151" s="497" t="s">
        <v>99</v>
      </c>
      <c r="T151" s="498"/>
      <c r="U151" s="498"/>
      <c r="V151" s="498"/>
      <c r="W151" s="498"/>
      <c r="X151" s="498"/>
      <c r="Y151" s="498"/>
      <c r="Z151" s="498"/>
      <c r="AA151" s="498"/>
      <c r="AB151" s="498"/>
      <c r="AC151" s="498"/>
      <c r="AD151" s="499"/>
    </row>
    <row r="152" spans="1:30" s="175" customFormat="1" ht="51.75" customHeight="1" x14ac:dyDescent="0.2">
      <c r="A152" s="134"/>
      <c r="B152" s="135"/>
      <c r="C152" s="135"/>
      <c r="D152" s="31"/>
      <c r="E152" s="290"/>
      <c r="F152" s="372"/>
      <c r="G152" s="376"/>
      <c r="H152" s="376"/>
      <c r="I152" s="376"/>
      <c r="J152" s="376"/>
      <c r="K152" s="376"/>
      <c r="L152" s="376"/>
      <c r="M152" s="376"/>
      <c r="N152" s="376"/>
      <c r="O152" s="376"/>
      <c r="P152" s="376"/>
      <c r="Q152" s="377"/>
      <c r="S152" s="372"/>
      <c r="T152" s="376"/>
      <c r="U152" s="376"/>
      <c r="V152" s="376"/>
      <c r="W152" s="376"/>
      <c r="X152" s="376"/>
      <c r="Y152" s="376"/>
      <c r="Z152" s="376"/>
      <c r="AA152" s="376"/>
      <c r="AB152" s="376"/>
      <c r="AC152" s="376"/>
      <c r="AD152" s="377"/>
    </row>
    <row r="153" spans="1:30" s="175" customFormat="1" ht="51.75" customHeight="1" x14ac:dyDescent="0.2">
      <c r="A153" s="134"/>
      <c r="B153" s="135"/>
      <c r="C153" s="135"/>
      <c r="D153" s="100"/>
      <c r="E153" s="29"/>
      <c r="F153" s="357">
        <v>43646</v>
      </c>
      <c r="G153" s="357"/>
      <c r="H153" s="357"/>
      <c r="I153" s="357"/>
      <c r="J153" s="357"/>
      <c r="K153" s="357"/>
      <c r="L153" s="357">
        <v>43830</v>
      </c>
      <c r="M153" s="357"/>
      <c r="N153" s="357"/>
      <c r="O153" s="357"/>
      <c r="P153" s="357"/>
      <c r="Q153" s="357"/>
      <c r="S153" s="357"/>
      <c r="T153" s="357"/>
      <c r="U153" s="357"/>
      <c r="V153" s="357"/>
      <c r="W153" s="357"/>
      <c r="X153" s="357"/>
      <c r="Y153" s="357"/>
      <c r="Z153" s="357"/>
      <c r="AA153" s="357"/>
      <c r="AB153" s="357"/>
      <c r="AC153" s="357"/>
      <c r="AD153" s="357"/>
    </row>
    <row r="154" spans="1:30" ht="24" customHeight="1" x14ac:dyDescent="0.2">
      <c r="A154" s="29"/>
      <c r="B154" s="29"/>
      <c r="C154" s="30"/>
      <c r="D154" s="284"/>
      <c r="E154" s="12"/>
      <c r="F154" s="96"/>
      <c r="G154" s="14"/>
      <c r="H154" s="96"/>
      <c r="I154" s="14"/>
      <c r="J154" s="96"/>
      <c r="K154" s="14"/>
      <c r="L154" s="96"/>
      <c r="M154" s="14"/>
      <c r="N154" s="96"/>
      <c r="O154" s="14"/>
      <c r="P154" s="96"/>
      <c r="Q154" s="14"/>
      <c r="R154" s="89"/>
      <c r="S154" s="96"/>
      <c r="T154" s="14"/>
      <c r="U154" s="96"/>
      <c r="V154" s="14"/>
      <c r="W154" s="96"/>
      <c r="X154" s="14"/>
      <c r="Y154" s="96"/>
      <c r="Z154" s="14"/>
      <c r="AA154" s="96"/>
      <c r="AB154" s="14"/>
      <c r="AC154" s="96"/>
      <c r="AD154" s="14"/>
    </row>
    <row r="155" spans="1:30" s="156" customFormat="1" ht="20.100000000000001" customHeight="1" x14ac:dyDescent="0.2">
      <c r="A155" s="1" t="s">
        <v>103</v>
      </c>
      <c r="B155" s="289"/>
      <c r="C155" s="289"/>
      <c r="D155" s="289"/>
      <c r="E155" s="32"/>
      <c r="F155" s="101"/>
      <c r="G155" s="101"/>
      <c r="H155" s="101"/>
      <c r="I155" s="101"/>
      <c r="J155" s="101"/>
      <c r="K155" s="101"/>
      <c r="L155" s="101"/>
      <c r="M155" s="101"/>
      <c r="N155" s="101"/>
      <c r="O155" s="101"/>
      <c r="P155" s="101"/>
      <c r="Q155" s="101"/>
      <c r="R155" s="157"/>
      <c r="S155" s="101"/>
      <c r="T155" s="101"/>
      <c r="U155" s="101"/>
      <c r="V155" s="101"/>
      <c r="W155" s="101"/>
      <c r="X155" s="101"/>
      <c r="Y155" s="101"/>
      <c r="Z155" s="101"/>
      <c r="AA155" s="101"/>
      <c r="AB155" s="101"/>
      <c r="AC155" s="101"/>
      <c r="AD155" s="101"/>
    </row>
    <row r="156" spans="1:30" s="175" customFormat="1" ht="36" customHeight="1" x14ac:dyDescent="0.2">
      <c r="A156" s="158"/>
      <c r="B156" s="135"/>
      <c r="C156" s="136"/>
      <c r="D156" s="223"/>
      <c r="E156" s="28"/>
      <c r="F156" s="369"/>
      <c r="G156" s="370"/>
      <c r="H156" s="370"/>
      <c r="I156" s="369"/>
      <c r="J156" s="370"/>
      <c r="K156" s="370"/>
      <c r="L156" s="369"/>
      <c r="M156" s="370"/>
      <c r="N156" s="370"/>
      <c r="O156" s="369"/>
      <c r="P156" s="370"/>
      <c r="Q156" s="371"/>
      <c r="R156" s="178"/>
      <c r="S156" s="369"/>
      <c r="T156" s="370"/>
      <c r="U156" s="370"/>
      <c r="V156" s="369"/>
      <c r="W156" s="370"/>
      <c r="X156" s="370"/>
      <c r="Y156" s="369"/>
      <c r="Z156" s="370"/>
      <c r="AA156" s="370"/>
      <c r="AB156" s="369"/>
      <c r="AC156" s="370"/>
      <c r="AD156" s="371"/>
    </row>
    <row r="157" spans="1:30" s="175" customFormat="1" ht="36" customHeight="1" x14ac:dyDescent="0.2">
      <c r="A157" s="314"/>
      <c r="B157" s="297"/>
      <c r="C157" s="315"/>
      <c r="D157" s="223"/>
      <c r="E157" s="28"/>
      <c r="F157" s="373"/>
      <c r="G157" s="374"/>
      <c r="H157" s="374"/>
      <c r="I157" s="374"/>
      <c r="J157" s="374"/>
      <c r="K157" s="374"/>
      <c r="L157" s="374"/>
      <c r="M157" s="374"/>
      <c r="N157" s="374"/>
      <c r="O157" s="374"/>
      <c r="P157" s="374"/>
      <c r="Q157" s="375"/>
      <c r="R157" s="178"/>
      <c r="S157" s="425" t="s">
        <v>112</v>
      </c>
      <c r="T157" s="426"/>
      <c r="U157" s="426"/>
      <c r="V157" s="426"/>
      <c r="W157" s="426"/>
      <c r="X157" s="426"/>
      <c r="Y157" s="426"/>
      <c r="Z157" s="426"/>
      <c r="AA157" s="426"/>
      <c r="AB157" s="426"/>
      <c r="AC157" s="426"/>
      <c r="AD157" s="427"/>
    </row>
    <row r="158" spans="1:30" s="175" customFormat="1" ht="36" customHeight="1" x14ac:dyDescent="0.2">
      <c r="A158" s="158"/>
      <c r="B158" s="135"/>
      <c r="C158" s="135"/>
      <c r="D158" s="223"/>
      <c r="E158" s="28"/>
      <c r="F158" s="373"/>
      <c r="G158" s="374"/>
      <c r="H158" s="374"/>
      <c r="I158" s="374"/>
      <c r="J158" s="374"/>
      <c r="K158" s="374"/>
      <c r="L158" s="374"/>
      <c r="M158" s="374"/>
      <c r="N158" s="374"/>
      <c r="O158" s="374"/>
      <c r="P158" s="375"/>
      <c r="Q158" s="298">
        <v>43845</v>
      </c>
      <c r="R158" s="178"/>
      <c r="S158" s="373"/>
      <c r="T158" s="374"/>
      <c r="U158" s="374"/>
      <c r="V158" s="374"/>
      <c r="W158" s="374"/>
      <c r="X158" s="374"/>
      <c r="Y158" s="374"/>
      <c r="Z158" s="374"/>
      <c r="AA158" s="374"/>
      <c r="AB158" s="374"/>
      <c r="AC158" s="375"/>
      <c r="AD158" s="298"/>
    </row>
    <row r="159" spans="1:30" s="295" customFormat="1" ht="36" customHeight="1" x14ac:dyDescent="0.2">
      <c r="A159" s="158"/>
      <c r="B159" s="135"/>
      <c r="C159" s="135"/>
      <c r="D159" s="223"/>
      <c r="E159" s="28"/>
      <c r="F159" s="373"/>
      <c r="G159" s="374"/>
      <c r="H159" s="374"/>
      <c r="I159" s="374"/>
      <c r="J159" s="374"/>
      <c r="K159" s="374"/>
      <c r="L159" s="374"/>
      <c r="M159" s="374"/>
      <c r="N159" s="374"/>
      <c r="O159" s="374"/>
      <c r="P159" s="375"/>
      <c r="Q159" s="296">
        <v>43845</v>
      </c>
      <c r="R159" s="223"/>
      <c r="S159" s="351"/>
      <c r="T159" s="352"/>
      <c r="U159" s="352"/>
      <c r="V159" s="352"/>
      <c r="W159" s="352"/>
      <c r="X159" s="352"/>
      <c r="Y159" s="352"/>
      <c r="Z159" s="352"/>
      <c r="AA159" s="352"/>
      <c r="AB159" s="352"/>
      <c r="AC159" s="352"/>
      <c r="AD159" s="309"/>
    </row>
    <row r="160" spans="1:30" s="175" customFormat="1" ht="36" customHeight="1" x14ac:dyDescent="0.2">
      <c r="A160" s="158"/>
      <c r="B160" s="135"/>
      <c r="C160" s="135"/>
      <c r="D160" s="223"/>
      <c r="E160" s="28"/>
      <c r="F160" s="369"/>
      <c r="G160" s="370"/>
      <c r="H160" s="370"/>
      <c r="I160" s="369"/>
      <c r="J160" s="370"/>
      <c r="K160" s="370"/>
      <c r="L160" s="369"/>
      <c r="M160" s="370"/>
      <c r="N160" s="370"/>
      <c r="O160" s="369"/>
      <c r="P160" s="370"/>
      <c r="Q160" s="371"/>
      <c r="R160" s="178"/>
      <c r="S160" s="354"/>
      <c r="T160" s="367"/>
      <c r="U160" s="367"/>
      <c r="V160" s="354"/>
      <c r="W160" s="367"/>
      <c r="X160" s="367"/>
      <c r="Y160" s="354"/>
      <c r="Z160" s="367"/>
      <c r="AA160" s="367"/>
      <c r="AB160" s="354"/>
      <c r="AC160" s="367"/>
      <c r="AD160" s="368"/>
    </row>
    <row r="161" spans="1:30" s="175" customFormat="1" ht="36" customHeight="1" x14ac:dyDescent="0.2">
      <c r="A161" s="158"/>
      <c r="B161" s="135"/>
      <c r="C161" s="135"/>
      <c r="D161" s="223"/>
      <c r="E161" s="28"/>
      <c r="F161" s="449"/>
      <c r="G161" s="450"/>
      <c r="H161" s="450"/>
      <c r="I161" s="450"/>
      <c r="J161" s="450"/>
      <c r="K161" s="450"/>
      <c r="L161" s="450"/>
      <c r="M161" s="450"/>
      <c r="N161" s="450"/>
      <c r="O161" s="450"/>
      <c r="P161" s="451"/>
      <c r="Q161" s="233">
        <v>43830</v>
      </c>
      <c r="R161" s="178"/>
      <c r="S161" s="449"/>
      <c r="T161" s="450"/>
      <c r="U161" s="450"/>
      <c r="V161" s="450"/>
      <c r="W161" s="450"/>
      <c r="X161" s="450"/>
      <c r="Y161" s="450"/>
      <c r="Z161" s="450"/>
      <c r="AA161" s="450"/>
      <c r="AB161" s="450"/>
      <c r="AC161" s="451"/>
      <c r="AD161" s="298"/>
    </row>
    <row r="162" spans="1:30" s="175" customFormat="1" ht="36" customHeight="1" x14ac:dyDescent="0.2">
      <c r="A162" s="158"/>
      <c r="B162" s="135"/>
      <c r="C162" s="136"/>
      <c r="D162" s="223"/>
      <c r="E162" s="28"/>
      <c r="F162" s="357">
        <v>43646</v>
      </c>
      <c r="G162" s="357"/>
      <c r="H162" s="357"/>
      <c r="I162" s="357"/>
      <c r="J162" s="357"/>
      <c r="K162" s="357"/>
      <c r="L162" s="357">
        <v>43830</v>
      </c>
      <c r="M162" s="357"/>
      <c r="N162" s="357"/>
      <c r="O162" s="357"/>
      <c r="P162" s="357"/>
      <c r="Q162" s="357"/>
      <c r="R162" s="178"/>
      <c r="S162" s="357"/>
      <c r="T162" s="357"/>
      <c r="U162" s="357"/>
      <c r="V162" s="357"/>
      <c r="W162" s="357"/>
      <c r="X162" s="357"/>
      <c r="Y162" s="357"/>
      <c r="Z162" s="357"/>
      <c r="AA162" s="357"/>
      <c r="AB162" s="357"/>
      <c r="AC162" s="357"/>
      <c r="AD162" s="357"/>
    </row>
    <row r="163" spans="1:30" x14ac:dyDescent="0.2">
      <c r="A163" s="289"/>
      <c r="B163" s="28"/>
      <c r="C163" s="223"/>
      <c r="D163" s="2"/>
      <c r="E163" s="292"/>
      <c r="F163" s="93"/>
      <c r="H163" s="93"/>
      <c r="J163" s="93"/>
      <c r="L163" s="93"/>
      <c r="N163" s="93"/>
      <c r="P163" s="93"/>
      <c r="R163" s="2"/>
      <c r="S163" s="88"/>
      <c r="T163" s="2"/>
    </row>
    <row r="164" spans="1:30" x14ac:dyDescent="0.2">
      <c r="A164" s="289"/>
      <c r="B164" s="28"/>
      <c r="C164" s="223"/>
      <c r="D164" s="2"/>
      <c r="E164" s="292"/>
      <c r="F164" s="93"/>
      <c r="H164" s="93"/>
      <c r="J164" s="93"/>
      <c r="L164" s="93"/>
      <c r="N164" s="93"/>
      <c r="P164" s="93"/>
      <c r="R164" s="2"/>
      <c r="S164" s="88"/>
      <c r="T164" s="2"/>
    </row>
    <row r="165" spans="1:30" x14ac:dyDescent="0.2">
      <c r="A165" s="289"/>
      <c r="B165" s="28"/>
      <c r="C165" s="223"/>
      <c r="D165" s="2"/>
      <c r="E165" s="292"/>
      <c r="R165" s="88"/>
      <c r="S165" s="88"/>
      <c r="T165" s="88"/>
    </row>
    <row r="166" spans="1:30" x14ac:dyDescent="0.2">
      <c r="A166" s="289"/>
      <c r="B166" s="28"/>
      <c r="C166" s="223"/>
      <c r="D166" s="2"/>
      <c r="E166" s="292"/>
      <c r="R166" s="88"/>
      <c r="S166" s="88"/>
      <c r="T166" s="88"/>
    </row>
    <row r="167" spans="1:30" x14ac:dyDescent="0.2">
      <c r="A167" s="289"/>
      <c r="B167" s="28"/>
      <c r="C167" s="223"/>
      <c r="D167" s="2"/>
      <c r="E167" s="292"/>
      <c r="R167" s="88"/>
      <c r="S167" s="88"/>
      <c r="T167" s="88"/>
    </row>
    <row r="168" spans="1:30" x14ac:dyDescent="0.2">
      <c r="A168" s="289"/>
      <c r="B168" s="28"/>
      <c r="C168" s="223"/>
      <c r="D168" s="2"/>
      <c r="E168" s="292"/>
    </row>
    <row r="169" spans="1:30" x14ac:dyDescent="0.2">
      <c r="A169" s="289"/>
      <c r="B169" s="28"/>
      <c r="C169" s="223"/>
      <c r="D169" s="2"/>
      <c r="E169" s="292"/>
    </row>
    <row r="170" spans="1:30" x14ac:dyDescent="0.2">
      <c r="A170" s="289"/>
      <c r="B170" s="28"/>
      <c r="C170" s="223"/>
      <c r="D170" s="2"/>
      <c r="E170" s="292"/>
    </row>
    <row r="171" spans="1:30" x14ac:dyDescent="0.2">
      <c r="A171" s="289"/>
      <c r="B171" s="28"/>
      <c r="C171" s="223"/>
      <c r="D171" s="2"/>
      <c r="E171" s="292"/>
    </row>
    <row r="172" spans="1:30" x14ac:dyDescent="0.2">
      <c r="A172" s="289"/>
      <c r="B172" s="28"/>
      <c r="C172" s="223"/>
      <c r="D172" s="2"/>
      <c r="E172" s="292"/>
    </row>
    <row r="173" spans="1:30" x14ac:dyDescent="0.2">
      <c r="A173" s="289"/>
      <c r="B173" s="28"/>
      <c r="C173" s="223"/>
      <c r="D173" s="2"/>
      <c r="E173" s="292"/>
    </row>
    <row r="174" spans="1:30" x14ac:dyDescent="0.2">
      <c r="A174" s="289"/>
      <c r="B174" s="28"/>
      <c r="C174" s="223"/>
      <c r="D174" s="2"/>
      <c r="E174" s="292"/>
    </row>
    <row r="175" spans="1:30" x14ac:dyDescent="0.2">
      <c r="A175" s="289"/>
      <c r="B175" s="28"/>
      <c r="C175" s="223"/>
      <c r="D175" s="2"/>
      <c r="E175" s="292"/>
    </row>
    <row r="176" spans="1:30" x14ac:dyDescent="0.2">
      <c r="A176" s="289"/>
      <c r="B176" s="28"/>
      <c r="C176" s="223"/>
      <c r="D176" s="2"/>
      <c r="E176" s="292"/>
    </row>
    <row r="177" spans="1:5" x14ac:dyDescent="0.2">
      <c r="A177" s="289"/>
      <c r="B177" s="28"/>
      <c r="C177" s="223"/>
      <c r="D177" s="2"/>
      <c r="E177" s="292"/>
    </row>
    <row r="178" spans="1:5" x14ac:dyDescent="0.2">
      <c r="A178" s="289"/>
      <c r="B178" s="28"/>
      <c r="C178" s="223"/>
      <c r="D178" s="2"/>
      <c r="E178" s="292"/>
    </row>
    <row r="179" spans="1:5" x14ac:dyDescent="0.2">
      <c r="A179" s="289"/>
      <c r="B179" s="28"/>
      <c r="C179" s="223"/>
      <c r="D179" s="2"/>
      <c r="E179" s="292"/>
    </row>
    <row r="180" spans="1:5" x14ac:dyDescent="0.2">
      <c r="A180" s="289"/>
      <c r="B180" s="28"/>
      <c r="C180" s="223"/>
      <c r="D180" s="2"/>
      <c r="E180" s="292"/>
    </row>
    <row r="181" spans="1:5" x14ac:dyDescent="0.2">
      <c r="A181" s="289"/>
      <c r="B181" s="28"/>
      <c r="C181" s="223"/>
      <c r="D181" s="2"/>
      <c r="E181" s="292"/>
    </row>
    <row r="182" spans="1:5" x14ac:dyDescent="0.2">
      <c r="A182" s="289"/>
      <c r="B182" s="28"/>
      <c r="C182" s="223"/>
      <c r="D182" s="2"/>
      <c r="E182" s="292"/>
    </row>
    <row r="183" spans="1:5" x14ac:dyDescent="0.2">
      <c r="A183" s="289"/>
      <c r="B183" s="28"/>
      <c r="C183" s="223"/>
      <c r="D183" s="2"/>
      <c r="E183" s="292"/>
    </row>
    <row r="184" spans="1:5" x14ac:dyDescent="0.2">
      <c r="A184" s="289"/>
      <c r="B184" s="28"/>
      <c r="C184" s="223"/>
      <c r="D184" s="2"/>
      <c r="E184" s="292"/>
    </row>
    <row r="185" spans="1:5" x14ac:dyDescent="0.2">
      <c r="A185" s="289"/>
      <c r="B185" s="28"/>
      <c r="C185" s="223"/>
      <c r="D185" s="2"/>
      <c r="E185" s="292"/>
    </row>
    <row r="186" spans="1:5" x14ac:dyDescent="0.2">
      <c r="A186" s="289"/>
      <c r="B186" s="28"/>
      <c r="C186" s="223"/>
      <c r="D186" s="2"/>
      <c r="E186" s="292"/>
    </row>
    <row r="187" spans="1:5" x14ac:dyDescent="0.2">
      <c r="A187" s="289"/>
      <c r="B187" s="28"/>
      <c r="C187" s="223"/>
      <c r="D187" s="2"/>
      <c r="E187" s="292"/>
    </row>
    <row r="188" spans="1:5" x14ac:dyDescent="0.2">
      <c r="A188" s="289"/>
      <c r="B188" s="28"/>
      <c r="C188" s="223"/>
      <c r="D188" s="2"/>
      <c r="E188" s="292"/>
    </row>
    <row r="189" spans="1:5" x14ac:dyDescent="0.2">
      <c r="A189" s="289"/>
      <c r="B189" s="28"/>
      <c r="C189" s="223"/>
      <c r="D189" s="2"/>
      <c r="E189" s="292"/>
    </row>
    <row r="190" spans="1:5" x14ac:dyDescent="0.2">
      <c r="A190" s="289"/>
      <c r="B190" s="28"/>
      <c r="C190" s="223"/>
      <c r="D190" s="2"/>
      <c r="E190" s="292"/>
    </row>
    <row r="191" spans="1:5" x14ac:dyDescent="0.2">
      <c r="A191" s="289"/>
      <c r="B191" s="28"/>
      <c r="C191" s="223"/>
      <c r="D191" s="2"/>
      <c r="E191" s="292"/>
    </row>
    <row r="192" spans="1:5" x14ac:dyDescent="0.2">
      <c r="A192" s="289"/>
      <c r="B192" s="28"/>
      <c r="C192" s="223"/>
      <c r="D192" s="2"/>
      <c r="E192" s="292"/>
    </row>
    <row r="193" spans="1:5" x14ac:dyDescent="0.2">
      <c r="A193" s="289"/>
      <c r="B193" s="28"/>
      <c r="C193" s="223"/>
      <c r="D193" s="2"/>
      <c r="E193" s="292"/>
    </row>
    <row r="194" spans="1:5" x14ac:dyDescent="0.2">
      <c r="A194" s="289"/>
      <c r="B194" s="28"/>
      <c r="C194" s="223"/>
      <c r="D194" s="2"/>
      <c r="E194" s="292"/>
    </row>
    <row r="195" spans="1:5" x14ac:dyDescent="0.2">
      <c r="A195" s="289"/>
      <c r="B195" s="28"/>
      <c r="C195" s="223"/>
      <c r="D195" s="2"/>
      <c r="E195" s="292"/>
    </row>
    <row r="196" spans="1:5" x14ac:dyDescent="0.2">
      <c r="A196" s="289"/>
      <c r="B196" s="28"/>
      <c r="C196" s="223"/>
      <c r="D196" s="2"/>
      <c r="E196" s="292"/>
    </row>
    <row r="197" spans="1:5" x14ac:dyDescent="0.2">
      <c r="A197" s="289"/>
      <c r="B197" s="28"/>
      <c r="C197" s="223"/>
      <c r="D197" s="2"/>
      <c r="E197" s="292"/>
    </row>
    <row r="198" spans="1:5" x14ac:dyDescent="0.2">
      <c r="A198" s="289"/>
      <c r="B198" s="28"/>
      <c r="C198" s="223"/>
      <c r="D198" s="2"/>
      <c r="E198" s="292"/>
    </row>
    <row r="199" spans="1:5" x14ac:dyDescent="0.2">
      <c r="A199" s="289"/>
      <c r="B199" s="28"/>
      <c r="C199" s="223"/>
      <c r="D199" s="2"/>
      <c r="E199" s="292"/>
    </row>
    <row r="200" spans="1:5" x14ac:dyDescent="0.2">
      <c r="A200" s="289"/>
      <c r="B200" s="28"/>
      <c r="C200" s="223"/>
      <c r="D200" s="2"/>
      <c r="E200" s="292"/>
    </row>
    <row r="201" spans="1:5" x14ac:dyDescent="0.2">
      <c r="A201" s="289"/>
      <c r="B201" s="28"/>
      <c r="C201" s="223"/>
      <c r="D201" s="2"/>
      <c r="E201" s="292"/>
    </row>
    <row r="202" spans="1:5" x14ac:dyDescent="0.2">
      <c r="A202" s="289"/>
      <c r="B202" s="28"/>
      <c r="C202" s="223"/>
      <c r="D202" s="2"/>
      <c r="E202" s="292"/>
    </row>
    <row r="203" spans="1:5" x14ac:dyDescent="0.2">
      <c r="A203" s="289"/>
      <c r="B203" s="28"/>
      <c r="C203" s="223"/>
      <c r="D203" s="2"/>
      <c r="E203" s="292"/>
    </row>
    <row r="204" spans="1:5" x14ac:dyDescent="0.2">
      <c r="A204" s="289"/>
      <c r="B204" s="28"/>
      <c r="C204" s="223"/>
      <c r="D204" s="2"/>
      <c r="E204" s="292"/>
    </row>
    <row r="205" spans="1:5" x14ac:dyDescent="0.2">
      <c r="A205" s="289"/>
      <c r="B205" s="28"/>
      <c r="C205" s="223"/>
      <c r="D205" s="2"/>
      <c r="E205" s="292"/>
    </row>
    <row r="206" spans="1:5" x14ac:dyDescent="0.2">
      <c r="A206" s="289"/>
      <c r="B206" s="28"/>
      <c r="C206" s="223"/>
      <c r="D206" s="2"/>
      <c r="E206" s="292"/>
    </row>
    <row r="207" spans="1:5" x14ac:dyDescent="0.2">
      <c r="A207" s="289"/>
      <c r="B207" s="28"/>
      <c r="C207" s="223"/>
      <c r="D207" s="2"/>
      <c r="E207" s="292"/>
    </row>
    <row r="208" spans="1:5" x14ac:dyDescent="0.2">
      <c r="A208" s="289"/>
      <c r="B208" s="28"/>
      <c r="C208" s="223"/>
      <c r="D208" s="2"/>
      <c r="E208" s="292"/>
    </row>
    <row r="209" spans="1:5" x14ac:dyDescent="0.2">
      <c r="A209" s="289"/>
      <c r="B209" s="28"/>
      <c r="C209" s="223"/>
      <c r="D209" s="2"/>
      <c r="E209" s="292"/>
    </row>
    <row r="210" spans="1:5" x14ac:dyDescent="0.2">
      <c r="A210" s="289"/>
      <c r="B210" s="28"/>
      <c r="C210" s="223"/>
      <c r="D210" s="2"/>
      <c r="E210" s="292"/>
    </row>
    <row r="211" spans="1:5" x14ac:dyDescent="0.2">
      <c r="A211" s="289"/>
      <c r="B211" s="28"/>
      <c r="C211" s="223"/>
      <c r="D211" s="2"/>
      <c r="E211" s="292"/>
    </row>
    <row r="212" spans="1:5" x14ac:dyDescent="0.2">
      <c r="A212" s="289"/>
      <c r="B212" s="28"/>
      <c r="C212" s="223"/>
      <c r="D212" s="2"/>
      <c r="E212" s="292"/>
    </row>
    <row r="213" spans="1:5" x14ac:dyDescent="0.2">
      <c r="A213" s="289"/>
      <c r="B213" s="28"/>
      <c r="C213" s="223"/>
      <c r="D213" s="2"/>
      <c r="E213" s="292"/>
    </row>
    <row r="214" spans="1:5" x14ac:dyDescent="0.2">
      <c r="A214" s="289"/>
      <c r="B214" s="28"/>
      <c r="C214" s="223"/>
      <c r="D214" s="2"/>
      <c r="E214" s="292"/>
    </row>
    <row r="215" spans="1:5" x14ac:dyDescent="0.2">
      <c r="A215" s="289"/>
      <c r="B215" s="28"/>
      <c r="C215" s="223"/>
      <c r="D215" s="2"/>
      <c r="E215" s="292"/>
    </row>
    <row r="216" spans="1:5" x14ac:dyDescent="0.2">
      <c r="A216" s="289"/>
      <c r="B216" s="28"/>
      <c r="C216" s="223"/>
      <c r="D216" s="2"/>
      <c r="E216" s="292"/>
    </row>
    <row r="217" spans="1:5" x14ac:dyDescent="0.2">
      <c r="A217" s="289"/>
      <c r="B217" s="28"/>
      <c r="C217" s="223"/>
      <c r="D217" s="2"/>
      <c r="E217" s="292"/>
    </row>
    <row r="218" spans="1:5" x14ac:dyDescent="0.2">
      <c r="A218" s="289"/>
      <c r="B218" s="28"/>
      <c r="C218" s="223"/>
      <c r="D218" s="2"/>
      <c r="E218" s="292"/>
    </row>
    <row r="219" spans="1:5" x14ac:dyDescent="0.2">
      <c r="A219" s="289"/>
      <c r="B219" s="28"/>
      <c r="C219" s="223"/>
      <c r="D219" s="2"/>
      <c r="E219" s="292"/>
    </row>
    <row r="220" spans="1:5" x14ac:dyDescent="0.2">
      <c r="A220" s="289"/>
      <c r="B220" s="28"/>
      <c r="C220" s="223"/>
      <c r="D220" s="2"/>
      <c r="E220" s="292"/>
    </row>
    <row r="221" spans="1:5" x14ac:dyDescent="0.2">
      <c r="A221" s="289"/>
      <c r="B221" s="28"/>
      <c r="C221" s="223"/>
      <c r="D221" s="2"/>
      <c r="E221" s="292"/>
    </row>
    <row r="222" spans="1:5" x14ac:dyDescent="0.2">
      <c r="A222" s="289"/>
      <c r="B222" s="28"/>
      <c r="C222" s="223"/>
      <c r="D222" s="2"/>
      <c r="E222" s="292"/>
    </row>
    <row r="223" spans="1:5" x14ac:dyDescent="0.2">
      <c r="A223" s="289"/>
      <c r="B223" s="28"/>
      <c r="C223" s="223"/>
      <c r="D223" s="2"/>
      <c r="E223" s="292"/>
    </row>
    <row r="224" spans="1:5" x14ac:dyDescent="0.2">
      <c r="A224" s="289"/>
      <c r="B224" s="28"/>
      <c r="C224" s="223"/>
      <c r="D224" s="2"/>
      <c r="E224" s="292"/>
    </row>
    <row r="225" spans="1:5" x14ac:dyDescent="0.2">
      <c r="A225" s="289"/>
      <c r="B225" s="28"/>
      <c r="C225" s="223"/>
      <c r="D225" s="2"/>
      <c r="E225" s="292"/>
    </row>
    <row r="226" spans="1:5" x14ac:dyDescent="0.2">
      <c r="A226" s="289"/>
      <c r="B226" s="28"/>
      <c r="C226" s="223"/>
      <c r="D226" s="2"/>
      <c r="E226" s="292"/>
    </row>
    <row r="227" spans="1:5" x14ac:dyDescent="0.2">
      <c r="A227" s="289"/>
      <c r="B227" s="28"/>
      <c r="C227" s="223"/>
      <c r="D227" s="2"/>
      <c r="E227" s="292"/>
    </row>
    <row r="228" spans="1:5" x14ac:dyDescent="0.2">
      <c r="A228" s="289"/>
      <c r="B228" s="28"/>
      <c r="C228" s="223"/>
      <c r="D228" s="2"/>
      <c r="E228" s="292"/>
    </row>
    <row r="229" spans="1:5" x14ac:dyDescent="0.2">
      <c r="A229" s="289"/>
      <c r="B229" s="28"/>
      <c r="C229" s="223"/>
      <c r="D229" s="2"/>
      <c r="E229" s="292"/>
    </row>
    <row r="230" spans="1:5" x14ac:dyDescent="0.2">
      <c r="A230" s="289"/>
      <c r="B230" s="28"/>
      <c r="C230" s="223"/>
      <c r="D230" s="2"/>
      <c r="E230" s="292"/>
    </row>
    <row r="231" spans="1:5" x14ac:dyDescent="0.2">
      <c r="A231" s="289"/>
      <c r="B231" s="28"/>
      <c r="C231" s="223"/>
      <c r="D231" s="2"/>
      <c r="E231" s="292"/>
    </row>
    <row r="232" spans="1:5" x14ac:dyDescent="0.2">
      <c r="A232" s="289"/>
      <c r="B232" s="28"/>
      <c r="C232" s="223"/>
      <c r="D232" s="2"/>
      <c r="E232" s="292"/>
    </row>
    <row r="233" spans="1:5" x14ac:dyDescent="0.2">
      <c r="A233" s="289"/>
      <c r="B233" s="28"/>
      <c r="C233" s="223"/>
      <c r="D233" s="2"/>
      <c r="E233" s="292"/>
    </row>
    <row r="234" spans="1:5" x14ac:dyDescent="0.2">
      <c r="A234" s="289"/>
      <c r="B234" s="28"/>
      <c r="C234" s="223"/>
      <c r="D234" s="2"/>
      <c r="E234" s="292"/>
    </row>
    <row r="235" spans="1:5" x14ac:dyDescent="0.2">
      <c r="A235" s="289"/>
      <c r="B235" s="28"/>
      <c r="C235" s="223"/>
      <c r="D235" s="2"/>
      <c r="E235" s="292"/>
    </row>
    <row r="236" spans="1:5" x14ac:dyDescent="0.2">
      <c r="A236" s="289"/>
      <c r="B236" s="28"/>
      <c r="C236" s="223"/>
      <c r="D236" s="2"/>
      <c r="E236" s="292"/>
    </row>
    <row r="237" spans="1:5" x14ac:dyDescent="0.2">
      <c r="A237" s="289"/>
      <c r="B237" s="28"/>
      <c r="C237" s="223"/>
      <c r="D237" s="2"/>
      <c r="E237" s="292"/>
    </row>
    <row r="238" spans="1:5" x14ac:dyDescent="0.2">
      <c r="A238" s="289"/>
      <c r="B238" s="28"/>
      <c r="C238" s="223"/>
      <c r="D238" s="2"/>
      <c r="E238" s="292"/>
    </row>
    <row r="239" spans="1:5" x14ac:dyDescent="0.2">
      <c r="A239" s="289"/>
      <c r="B239" s="28"/>
      <c r="C239" s="223"/>
      <c r="D239" s="2"/>
      <c r="E239" s="292"/>
    </row>
    <row r="240" spans="1:5" x14ac:dyDescent="0.2">
      <c r="A240" s="289"/>
      <c r="B240" s="28"/>
      <c r="C240" s="223"/>
      <c r="D240" s="2"/>
      <c r="E240" s="292"/>
    </row>
    <row r="241" spans="1:5" x14ac:dyDescent="0.2">
      <c r="A241" s="289"/>
      <c r="B241" s="28"/>
      <c r="C241" s="223"/>
      <c r="D241" s="2"/>
      <c r="E241" s="292"/>
    </row>
    <row r="242" spans="1:5" x14ac:dyDescent="0.2">
      <c r="A242" s="289"/>
      <c r="B242" s="28"/>
      <c r="C242" s="223"/>
      <c r="D242" s="2"/>
      <c r="E242" s="292"/>
    </row>
    <row r="243" spans="1:5" x14ac:dyDescent="0.2">
      <c r="A243" s="289"/>
      <c r="B243" s="28"/>
      <c r="C243" s="223"/>
      <c r="D243" s="2"/>
      <c r="E243" s="292"/>
    </row>
    <row r="244" spans="1:5" x14ac:dyDescent="0.2">
      <c r="A244" s="289"/>
      <c r="B244" s="28"/>
      <c r="C244" s="223"/>
      <c r="D244" s="2"/>
      <c r="E244" s="292"/>
    </row>
    <row r="245" spans="1:5" x14ac:dyDescent="0.2">
      <c r="A245" s="289"/>
      <c r="B245" s="28"/>
      <c r="C245" s="223"/>
      <c r="D245" s="2"/>
      <c r="E245" s="292"/>
    </row>
    <row r="246" spans="1:5" x14ac:dyDescent="0.2">
      <c r="A246" s="289"/>
      <c r="B246" s="28"/>
      <c r="C246" s="223"/>
      <c r="D246" s="2"/>
      <c r="E246" s="292"/>
    </row>
    <row r="247" spans="1:5" x14ac:dyDescent="0.2">
      <c r="A247" s="289"/>
      <c r="B247" s="28"/>
      <c r="C247" s="223"/>
      <c r="D247" s="2"/>
      <c r="E247" s="292"/>
    </row>
    <row r="248" spans="1:5" x14ac:dyDescent="0.2">
      <c r="A248" s="289"/>
      <c r="B248" s="28"/>
      <c r="C248" s="223"/>
      <c r="D248" s="2"/>
      <c r="E248" s="292"/>
    </row>
    <row r="249" spans="1:5" x14ac:dyDescent="0.2">
      <c r="A249" s="289"/>
      <c r="B249" s="28"/>
      <c r="C249" s="223"/>
      <c r="D249" s="2"/>
      <c r="E249" s="292"/>
    </row>
    <row r="250" spans="1:5" x14ac:dyDescent="0.2">
      <c r="A250" s="289"/>
      <c r="B250" s="28"/>
      <c r="C250" s="223"/>
      <c r="D250" s="2"/>
      <c r="E250" s="292"/>
    </row>
    <row r="251" spans="1:5" x14ac:dyDescent="0.2">
      <c r="A251" s="289"/>
      <c r="B251" s="28"/>
      <c r="C251" s="223"/>
      <c r="D251" s="2"/>
      <c r="E251" s="292"/>
    </row>
    <row r="252" spans="1:5" x14ac:dyDescent="0.2">
      <c r="A252" s="289"/>
      <c r="B252" s="28"/>
      <c r="C252" s="223"/>
      <c r="D252" s="2"/>
      <c r="E252" s="292"/>
    </row>
    <row r="253" spans="1:5" x14ac:dyDescent="0.2">
      <c r="A253" s="289"/>
      <c r="B253" s="28"/>
      <c r="C253" s="223"/>
      <c r="D253" s="2"/>
      <c r="E253" s="292"/>
    </row>
    <row r="254" spans="1:5" x14ac:dyDescent="0.2">
      <c r="A254" s="289"/>
      <c r="B254" s="28"/>
      <c r="C254" s="223"/>
      <c r="D254" s="2"/>
      <c r="E254" s="292"/>
    </row>
    <row r="255" spans="1:5" x14ac:dyDescent="0.2">
      <c r="A255" s="289"/>
      <c r="B255" s="28"/>
      <c r="C255" s="223"/>
      <c r="D255" s="2"/>
      <c r="E255" s="292"/>
    </row>
    <row r="256" spans="1:5" x14ac:dyDescent="0.2">
      <c r="A256" s="289"/>
      <c r="B256" s="28"/>
      <c r="C256" s="223"/>
      <c r="D256" s="2"/>
      <c r="E256" s="292"/>
    </row>
    <row r="257" spans="1:5" x14ac:dyDescent="0.2">
      <c r="A257" s="289"/>
      <c r="B257" s="28"/>
      <c r="C257" s="223"/>
      <c r="D257" s="2"/>
      <c r="E257" s="292"/>
    </row>
    <row r="258" spans="1:5" x14ac:dyDescent="0.2">
      <c r="A258" s="289"/>
      <c r="B258" s="28"/>
      <c r="C258" s="223"/>
      <c r="D258" s="2"/>
      <c r="E258" s="292"/>
    </row>
    <row r="259" spans="1:5" x14ac:dyDescent="0.2">
      <c r="A259" s="289"/>
      <c r="B259" s="28"/>
      <c r="C259" s="223"/>
      <c r="D259" s="2"/>
      <c r="E259" s="292"/>
    </row>
    <row r="260" spans="1:5" x14ac:dyDescent="0.2">
      <c r="A260" s="289"/>
      <c r="B260" s="28"/>
      <c r="C260" s="223"/>
      <c r="D260" s="2"/>
      <c r="E260" s="292"/>
    </row>
    <row r="261" spans="1:5" x14ac:dyDescent="0.2">
      <c r="A261" s="289"/>
      <c r="B261" s="28"/>
      <c r="C261" s="223"/>
      <c r="D261" s="2"/>
      <c r="E261" s="292"/>
    </row>
    <row r="262" spans="1:5" x14ac:dyDescent="0.2">
      <c r="A262" s="146"/>
      <c r="C262" s="292"/>
      <c r="D262" s="2"/>
      <c r="E262" s="292"/>
    </row>
    <row r="263" spans="1:5" x14ac:dyDescent="0.2">
      <c r="A263" s="146"/>
      <c r="C263" s="292"/>
      <c r="D263" s="2"/>
      <c r="E263" s="292"/>
    </row>
    <row r="264" spans="1:5" x14ac:dyDescent="0.2">
      <c r="A264" s="146"/>
      <c r="C264" s="292"/>
      <c r="D264" s="2"/>
      <c r="E264" s="292"/>
    </row>
    <row r="265" spans="1:5" x14ac:dyDescent="0.2">
      <c r="A265" s="146"/>
      <c r="C265" s="292"/>
      <c r="D265" s="2"/>
      <c r="E265" s="292"/>
    </row>
    <row r="266" spans="1:5" x14ac:dyDescent="0.2">
      <c r="A266" s="146"/>
      <c r="C266" s="292"/>
      <c r="D266" s="2"/>
      <c r="E266" s="292"/>
    </row>
    <row r="267" spans="1:5" x14ac:dyDescent="0.2">
      <c r="A267" s="146"/>
      <c r="C267" s="292"/>
      <c r="D267" s="2"/>
      <c r="E267" s="292"/>
    </row>
    <row r="268" spans="1:5" x14ac:dyDescent="0.2">
      <c r="A268" s="146"/>
      <c r="C268" s="292"/>
      <c r="D268" s="2"/>
      <c r="E268" s="292"/>
    </row>
    <row r="269" spans="1:5" x14ac:dyDescent="0.2">
      <c r="A269" s="292"/>
      <c r="B269" s="292"/>
      <c r="C269" s="292"/>
      <c r="D269" s="2"/>
      <c r="E269" s="292"/>
    </row>
    <row r="270" spans="1:5" x14ac:dyDescent="0.2">
      <c r="A270" s="292"/>
      <c r="B270" s="292"/>
      <c r="C270" s="292"/>
      <c r="D270" s="2"/>
      <c r="E270" s="292"/>
    </row>
    <row r="271" spans="1:5" x14ac:dyDescent="0.2">
      <c r="A271" s="292"/>
      <c r="B271" s="292"/>
      <c r="C271" s="292"/>
      <c r="D271" s="2"/>
      <c r="E271" s="292"/>
    </row>
    <row r="272" spans="1:5" x14ac:dyDescent="0.2">
      <c r="A272" s="292"/>
      <c r="B272" s="292"/>
      <c r="C272" s="292"/>
      <c r="D272" s="2"/>
      <c r="E272" s="292"/>
    </row>
    <row r="273" spans="1:5" x14ac:dyDescent="0.2">
      <c r="A273" s="292"/>
      <c r="B273" s="292"/>
      <c r="C273" s="292"/>
      <c r="D273" s="2"/>
      <c r="E273" s="292"/>
    </row>
    <row r="274" spans="1:5" x14ac:dyDescent="0.2">
      <c r="A274" s="292"/>
      <c r="B274" s="292"/>
      <c r="C274" s="292"/>
      <c r="D274" s="2"/>
      <c r="E274" s="292"/>
    </row>
    <row r="275" spans="1:5" x14ac:dyDescent="0.2">
      <c r="A275" s="292"/>
      <c r="B275" s="292"/>
      <c r="C275" s="292"/>
      <c r="D275" s="2"/>
      <c r="E275" s="292"/>
    </row>
    <row r="276" spans="1:5" x14ac:dyDescent="0.2">
      <c r="A276" s="292"/>
      <c r="B276" s="292"/>
      <c r="C276" s="292"/>
      <c r="D276" s="2"/>
      <c r="E276" s="292"/>
    </row>
    <row r="277" spans="1:5" x14ac:dyDescent="0.2">
      <c r="A277" s="292"/>
      <c r="B277" s="292"/>
      <c r="C277" s="292"/>
      <c r="D277" s="2"/>
      <c r="E277" s="292"/>
    </row>
    <row r="278" spans="1:5" x14ac:dyDescent="0.2">
      <c r="A278" s="292"/>
      <c r="B278" s="292"/>
      <c r="C278" s="292"/>
      <c r="D278" s="2"/>
      <c r="E278" s="292"/>
    </row>
    <row r="279" spans="1:5" x14ac:dyDescent="0.2">
      <c r="A279" s="292"/>
      <c r="B279" s="292"/>
      <c r="C279" s="292"/>
      <c r="D279" s="2"/>
      <c r="E279" s="292"/>
    </row>
    <row r="280" spans="1:5" x14ac:dyDescent="0.2">
      <c r="A280" s="292"/>
      <c r="B280" s="292"/>
      <c r="C280" s="292"/>
      <c r="D280" s="2"/>
      <c r="E280" s="292"/>
    </row>
    <row r="281" spans="1:5" x14ac:dyDescent="0.2">
      <c r="A281" s="292"/>
      <c r="B281" s="292"/>
      <c r="C281" s="292"/>
      <c r="D281" s="2"/>
      <c r="E281" s="292"/>
    </row>
    <row r="282" spans="1:5" x14ac:dyDescent="0.2">
      <c r="A282" s="292"/>
      <c r="B282" s="292"/>
      <c r="C282" s="292"/>
      <c r="D282" s="2"/>
      <c r="E282" s="292"/>
    </row>
    <row r="283" spans="1:5" x14ac:dyDescent="0.2">
      <c r="A283" s="292"/>
      <c r="B283" s="292"/>
      <c r="C283" s="292"/>
      <c r="D283" s="2"/>
      <c r="E283" s="292"/>
    </row>
    <row r="284" spans="1:5" x14ac:dyDescent="0.2">
      <c r="A284" s="292"/>
      <c r="B284" s="292"/>
      <c r="C284" s="292"/>
      <c r="D284" s="2"/>
      <c r="E284" s="292"/>
    </row>
    <row r="285" spans="1:5" x14ac:dyDescent="0.2">
      <c r="A285" s="292"/>
      <c r="B285" s="292"/>
      <c r="C285" s="292"/>
      <c r="D285" s="2"/>
      <c r="E285" s="292"/>
    </row>
    <row r="286" spans="1:5" x14ac:dyDescent="0.2">
      <c r="A286" s="292"/>
      <c r="B286" s="292"/>
      <c r="C286" s="292"/>
      <c r="D286" s="2"/>
      <c r="E286" s="292"/>
    </row>
    <row r="287" spans="1:5" x14ac:dyDescent="0.2">
      <c r="A287" s="292"/>
      <c r="B287" s="292"/>
      <c r="C287" s="292"/>
      <c r="D287" s="2"/>
      <c r="E287" s="292"/>
    </row>
    <row r="288" spans="1:5" x14ac:dyDescent="0.2">
      <c r="A288" s="292"/>
      <c r="B288" s="292"/>
      <c r="C288" s="292"/>
      <c r="D288" s="2"/>
      <c r="E288" s="292"/>
    </row>
    <row r="289" spans="1:5" x14ac:dyDescent="0.2">
      <c r="A289" s="292"/>
      <c r="B289" s="292"/>
      <c r="C289" s="292"/>
      <c r="D289" s="2"/>
      <c r="E289" s="292"/>
    </row>
    <row r="290" spans="1:5" x14ac:dyDescent="0.2">
      <c r="A290" s="292"/>
      <c r="B290" s="292"/>
      <c r="C290" s="292"/>
      <c r="D290" s="2"/>
      <c r="E290" s="292"/>
    </row>
    <row r="291" spans="1:5" x14ac:dyDescent="0.2">
      <c r="A291" s="292"/>
      <c r="B291" s="292"/>
      <c r="C291" s="292"/>
      <c r="D291" s="2"/>
      <c r="E291" s="292"/>
    </row>
    <row r="292" spans="1:5" x14ac:dyDescent="0.2">
      <c r="A292" s="292"/>
      <c r="B292" s="292"/>
      <c r="C292" s="292"/>
      <c r="D292" s="2"/>
      <c r="E292" s="292"/>
    </row>
    <row r="293" spans="1:5" x14ac:dyDescent="0.2">
      <c r="A293" s="292"/>
      <c r="B293" s="292"/>
      <c r="C293" s="292"/>
      <c r="D293" s="2"/>
      <c r="E293" s="292"/>
    </row>
    <row r="294" spans="1:5" x14ac:dyDescent="0.2">
      <c r="A294" s="292"/>
      <c r="B294" s="292"/>
      <c r="C294" s="292"/>
      <c r="D294" s="2"/>
      <c r="E294" s="292"/>
    </row>
    <row r="295" spans="1:5" x14ac:dyDescent="0.2">
      <c r="A295" s="292"/>
      <c r="B295" s="292"/>
      <c r="C295" s="292"/>
      <c r="D295" s="2"/>
      <c r="E295" s="292"/>
    </row>
    <row r="296" spans="1:5" x14ac:dyDescent="0.2">
      <c r="A296" s="292"/>
      <c r="B296" s="292"/>
      <c r="C296" s="292"/>
      <c r="D296" s="2"/>
      <c r="E296" s="292"/>
    </row>
    <row r="297" spans="1:5" x14ac:dyDescent="0.2">
      <c r="A297" s="292"/>
      <c r="B297" s="292"/>
      <c r="C297" s="292"/>
      <c r="D297" s="2"/>
      <c r="E297" s="292"/>
    </row>
    <row r="298" spans="1:5" x14ac:dyDescent="0.2">
      <c r="A298" s="292"/>
      <c r="B298" s="292"/>
      <c r="C298" s="292"/>
      <c r="D298" s="2"/>
      <c r="E298" s="292"/>
    </row>
    <row r="299" spans="1:5" x14ac:dyDescent="0.2">
      <c r="A299" s="292"/>
      <c r="B299" s="292"/>
      <c r="C299" s="292"/>
      <c r="D299" s="2"/>
      <c r="E299" s="292"/>
    </row>
    <row r="300" spans="1:5" x14ac:dyDescent="0.2">
      <c r="A300" s="292"/>
      <c r="B300" s="292"/>
      <c r="C300" s="292"/>
      <c r="D300" s="2"/>
      <c r="E300" s="292"/>
    </row>
    <row r="301" spans="1:5" x14ac:dyDescent="0.2">
      <c r="A301" s="292"/>
      <c r="B301" s="292"/>
      <c r="C301" s="292"/>
      <c r="D301" s="2"/>
      <c r="E301" s="292"/>
    </row>
    <row r="302" spans="1:5" x14ac:dyDescent="0.2">
      <c r="A302" s="292"/>
      <c r="B302" s="292"/>
      <c r="C302" s="292"/>
      <c r="D302" s="2"/>
      <c r="E302" s="292"/>
    </row>
    <row r="303" spans="1:5" x14ac:dyDescent="0.2">
      <c r="A303" s="292"/>
      <c r="B303" s="292"/>
      <c r="C303" s="292"/>
      <c r="D303" s="2"/>
      <c r="E303" s="292"/>
    </row>
    <row r="304" spans="1:5" x14ac:dyDescent="0.2">
      <c r="A304" s="292"/>
      <c r="B304" s="292"/>
      <c r="C304" s="292"/>
      <c r="D304" s="2"/>
      <c r="E304" s="292"/>
    </row>
    <row r="305" spans="1:5" x14ac:dyDescent="0.2">
      <c r="A305" s="292"/>
      <c r="B305" s="292"/>
      <c r="C305" s="292"/>
      <c r="D305" s="2"/>
      <c r="E305" s="292"/>
    </row>
    <row r="306" spans="1:5" x14ac:dyDescent="0.2">
      <c r="A306" s="292"/>
      <c r="B306" s="292"/>
      <c r="C306" s="292"/>
      <c r="D306" s="2"/>
      <c r="E306" s="292"/>
    </row>
    <row r="307" spans="1:5" x14ac:dyDescent="0.2">
      <c r="A307" s="292"/>
      <c r="B307" s="292"/>
      <c r="C307" s="292"/>
      <c r="D307" s="2"/>
      <c r="E307" s="292"/>
    </row>
    <row r="308" spans="1:5" x14ac:dyDescent="0.2">
      <c r="A308" s="292"/>
      <c r="B308" s="292"/>
      <c r="C308" s="292"/>
      <c r="D308" s="2"/>
      <c r="E308" s="292"/>
    </row>
    <row r="309" spans="1:5" x14ac:dyDescent="0.2">
      <c r="A309" s="292"/>
      <c r="B309" s="292"/>
      <c r="C309" s="292"/>
      <c r="D309" s="2"/>
      <c r="E309" s="292"/>
    </row>
    <row r="310" spans="1:5" x14ac:dyDescent="0.2">
      <c r="A310" s="292"/>
      <c r="B310" s="292"/>
      <c r="C310" s="292"/>
      <c r="D310" s="2"/>
      <c r="E310" s="292"/>
    </row>
    <row r="311" spans="1:5" x14ac:dyDescent="0.2">
      <c r="A311" s="292"/>
      <c r="B311" s="292"/>
      <c r="C311" s="292"/>
      <c r="D311" s="2"/>
      <c r="E311" s="292"/>
    </row>
    <row r="312" spans="1:5" x14ac:dyDescent="0.2">
      <c r="A312" s="292"/>
      <c r="B312" s="292"/>
      <c r="C312" s="292"/>
      <c r="D312" s="2"/>
      <c r="E312" s="292"/>
    </row>
    <row r="313" spans="1:5" x14ac:dyDescent="0.2">
      <c r="A313" s="292"/>
      <c r="B313" s="292"/>
      <c r="C313" s="292"/>
      <c r="D313" s="2"/>
      <c r="E313" s="292"/>
    </row>
    <row r="314" spans="1:5" x14ac:dyDescent="0.2">
      <c r="A314" s="292"/>
      <c r="B314" s="292"/>
      <c r="C314" s="292"/>
      <c r="D314" s="2"/>
      <c r="E314" s="292"/>
    </row>
    <row r="315" spans="1:5" x14ac:dyDescent="0.2">
      <c r="A315" s="292"/>
      <c r="B315" s="292"/>
      <c r="C315" s="292"/>
      <c r="D315" s="2"/>
      <c r="E315" s="292"/>
    </row>
    <row r="316" spans="1:5" x14ac:dyDescent="0.2">
      <c r="A316" s="292"/>
      <c r="B316" s="292"/>
      <c r="C316" s="292"/>
      <c r="D316" s="2"/>
      <c r="E316" s="292"/>
    </row>
    <row r="317" spans="1:5" x14ac:dyDescent="0.2">
      <c r="A317" s="292"/>
      <c r="B317" s="292"/>
      <c r="C317" s="292"/>
      <c r="D317" s="2"/>
      <c r="E317" s="292"/>
    </row>
    <row r="318" spans="1:5" x14ac:dyDescent="0.2">
      <c r="A318" s="292"/>
      <c r="B318" s="292"/>
      <c r="C318" s="292"/>
      <c r="D318" s="2"/>
      <c r="E318" s="292"/>
    </row>
    <row r="319" spans="1:5" x14ac:dyDescent="0.2">
      <c r="A319" s="292"/>
      <c r="B319" s="292"/>
      <c r="C319" s="292"/>
      <c r="D319" s="2"/>
      <c r="E319" s="292"/>
    </row>
    <row r="320" spans="1:5" x14ac:dyDescent="0.2">
      <c r="A320" s="292"/>
      <c r="B320" s="292"/>
      <c r="C320" s="292"/>
      <c r="D320" s="2"/>
      <c r="E320" s="292"/>
    </row>
    <row r="321" spans="1:5" x14ac:dyDescent="0.2">
      <c r="A321" s="292"/>
      <c r="B321" s="292"/>
      <c r="C321" s="292"/>
      <c r="D321" s="2"/>
      <c r="E321" s="292"/>
    </row>
    <row r="322" spans="1:5" x14ac:dyDescent="0.2">
      <c r="A322" s="292"/>
      <c r="B322" s="292"/>
      <c r="C322" s="292"/>
      <c r="D322" s="2"/>
      <c r="E322" s="292"/>
    </row>
    <row r="323" spans="1:5" x14ac:dyDescent="0.2">
      <c r="A323" s="292"/>
      <c r="B323" s="292"/>
      <c r="C323" s="292"/>
      <c r="D323" s="2"/>
      <c r="E323" s="292"/>
    </row>
    <row r="324" spans="1:5" x14ac:dyDescent="0.2">
      <c r="A324" s="292"/>
      <c r="B324" s="292"/>
      <c r="C324" s="292"/>
      <c r="D324" s="2"/>
      <c r="E324" s="292"/>
    </row>
    <row r="325" spans="1:5" x14ac:dyDescent="0.2">
      <c r="A325" s="292"/>
      <c r="B325" s="292"/>
      <c r="C325" s="292"/>
      <c r="D325" s="2"/>
      <c r="E325" s="292"/>
    </row>
    <row r="326" spans="1:5" x14ac:dyDescent="0.2">
      <c r="A326" s="292"/>
      <c r="B326" s="292"/>
      <c r="C326" s="292"/>
      <c r="D326" s="2"/>
      <c r="E326" s="292"/>
    </row>
    <row r="327" spans="1:5" x14ac:dyDescent="0.2">
      <c r="A327" s="292"/>
      <c r="B327" s="292"/>
      <c r="C327" s="292"/>
      <c r="D327" s="2"/>
      <c r="E327" s="292"/>
    </row>
    <row r="328" spans="1:5" x14ac:dyDescent="0.2">
      <c r="A328" s="292"/>
      <c r="B328" s="292"/>
      <c r="C328" s="292"/>
      <c r="D328" s="2"/>
      <c r="E328" s="292"/>
    </row>
    <row r="329" spans="1:5" x14ac:dyDescent="0.2">
      <c r="A329" s="292"/>
      <c r="B329" s="292"/>
      <c r="C329" s="292"/>
      <c r="D329" s="2"/>
      <c r="E329" s="292"/>
    </row>
    <row r="330" spans="1:5" x14ac:dyDescent="0.2">
      <c r="A330" s="292"/>
      <c r="B330" s="292"/>
      <c r="C330" s="292"/>
      <c r="D330" s="2"/>
      <c r="E330" s="292"/>
    </row>
    <row r="331" spans="1:5" x14ac:dyDescent="0.2">
      <c r="A331" s="292"/>
      <c r="B331" s="292"/>
      <c r="C331" s="292"/>
      <c r="D331" s="2"/>
      <c r="E331" s="292"/>
    </row>
    <row r="332" spans="1:5" x14ac:dyDescent="0.2">
      <c r="A332" s="292"/>
      <c r="B332" s="292"/>
      <c r="C332" s="292"/>
      <c r="D332" s="2"/>
      <c r="E332" s="292"/>
    </row>
    <row r="333" spans="1:5" x14ac:dyDescent="0.2">
      <c r="A333" s="292"/>
      <c r="B333" s="292"/>
      <c r="C333" s="292"/>
      <c r="D333" s="2"/>
      <c r="E333" s="292"/>
    </row>
    <row r="334" spans="1:5" x14ac:dyDescent="0.2">
      <c r="A334" s="292"/>
      <c r="B334" s="292"/>
      <c r="C334" s="292"/>
      <c r="D334" s="2"/>
      <c r="E334" s="292"/>
    </row>
    <row r="335" spans="1:5" x14ac:dyDescent="0.2">
      <c r="A335" s="292"/>
      <c r="B335" s="292"/>
      <c r="C335" s="292"/>
      <c r="D335" s="2"/>
      <c r="E335" s="292"/>
    </row>
    <row r="336" spans="1:5" x14ac:dyDescent="0.2">
      <c r="A336" s="292"/>
      <c r="B336" s="292"/>
      <c r="C336" s="292"/>
      <c r="D336" s="2"/>
      <c r="E336" s="292"/>
    </row>
    <row r="337" spans="1:5" x14ac:dyDescent="0.2">
      <c r="A337" s="292"/>
      <c r="B337" s="292"/>
      <c r="C337" s="292"/>
      <c r="D337" s="2"/>
      <c r="E337" s="292"/>
    </row>
    <row r="338" spans="1:5" x14ac:dyDescent="0.2">
      <c r="A338" s="292"/>
      <c r="B338" s="292"/>
      <c r="C338" s="292"/>
      <c r="D338" s="2"/>
      <c r="E338" s="292"/>
    </row>
    <row r="339" spans="1:5" x14ac:dyDescent="0.2">
      <c r="A339" s="292"/>
      <c r="B339" s="292"/>
      <c r="C339" s="292"/>
      <c r="D339" s="2"/>
      <c r="E339" s="292"/>
    </row>
    <row r="340" spans="1:5" x14ac:dyDescent="0.2">
      <c r="A340" s="292"/>
      <c r="B340" s="292"/>
      <c r="C340" s="292"/>
      <c r="D340" s="2"/>
      <c r="E340" s="292"/>
    </row>
    <row r="341" spans="1:5" x14ac:dyDescent="0.2">
      <c r="A341" s="292"/>
      <c r="B341" s="292"/>
      <c r="C341" s="292"/>
      <c r="D341" s="2"/>
      <c r="E341" s="292"/>
    </row>
    <row r="342" spans="1:5" x14ac:dyDescent="0.2">
      <c r="A342" s="292"/>
      <c r="B342" s="292"/>
      <c r="C342" s="292"/>
      <c r="D342" s="2"/>
      <c r="E342" s="292"/>
    </row>
    <row r="343" spans="1:5" x14ac:dyDescent="0.2">
      <c r="A343" s="292"/>
      <c r="B343" s="292"/>
      <c r="C343" s="292"/>
      <c r="D343" s="2"/>
      <c r="E343" s="292"/>
    </row>
    <row r="344" spans="1:5" x14ac:dyDescent="0.2">
      <c r="A344" s="292"/>
      <c r="B344" s="292"/>
      <c r="C344" s="292"/>
      <c r="D344" s="2"/>
      <c r="E344" s="292"/>
    </row>
    <row r="345" spans="1:5" x14ac:dyDescent="0.2">
      <c r="A345" s="292"/>
      <c r="B345" s="292"/>
      <c r="C345" s="292"/>
      <c r="D345" s="2"/>
      <c r="E345" s="292"/>
    </row>
    <row r="346" spans="1:5" x14ac:dyDescent="0.2">
      <c r="A346" s="292"/>
      <c r="B346" s="292"/>
      <c r="C346" s="292"/>
      <c r="D346" s="2"/>
      <c r="E346" s="292"/>
    </row>
    <row r="347" spans="1:5" x14ac:dyDescent="0.2">
      <c r="A347" s="292"/>
      <c r="B347" s="292"/>
      <c r="C347" s="292"/>
      <c r="D347" s="2"/>
      <c r="E347" s="292"/>
    </row>
    <row r="348" spans="1:5" x14ac:dyDescent="0.2">
      <c r="A348" s="292"/>
      <c r="B348" s="292"/>
      <c r="C348" s="292"/>
      <c r="D348" s="2"/>
      <c r="E348" s="292"/>
    </row>
    <row r="349" spans="1:5" x14ac:dyDescent="0.2">
      <c r="A349" s="292"/>
      <c r="B349" s="292"/>
      <c r="C349" s="292"/>
      <c r="D349" s="2"/>
      <c r="E349" s="292"/>
    </row>
    <row r="350" spans="1:5" x14ac:dyDescent="0.2">
      <c r="A350" s="292"/>
      <c r="B350" s="292"/>
      <c r="C350" s="292"/>
      <c r="D350" s="2"/>
      <c r="E350" s="292"/>
    </row>
    <row r="351" spans="1:5" x14ac:dyDescent="0.2">
      <c r="A351" s="292"/>
      <c r="B351" s="292"/>
      <c r="C351" s="292"/>
      <c r="D351" s="2"/>
      <c r="E351" s="292"/>
    </row>
    <row r="352" spans="1:5" x14ac:dyDescent="0.2">
      <c r="A352" s="292"/>
      <c r="B352" s="292"/>
      <c r="C352" s="292"/>
      <c r="D352" s="2"/>
      <c r="E352" s="292"/>
    </row>
    <row r="353" spans="1:5" x14ac:dyDescent="0.2">
      <c r="A353" s="292"/>
      <c r="B353" s="292"/>
      <c r="C353" s="292"/>
      <c r="D353" s="2"/>
      <c r="E353" s="292"/>
    </row>
    <row r="354" spans="1:5" x14ac:dyDescent="0.2">
      <c r="A354" s="292"/>
      <c r="B354" s="292"/>
      <c r="C354" s="292"/>
      <c r="D354" s="2"/>
      <c r="E354" s="292"/>
    </row>
    <row r="355" spans="1:5" x14ac:dyDescent="0.2">
      <c r="A355" s="292"/>
      <c r="B355" s="292"/>
      <c r="C355" s="292"/>
      <c r="D355" s="2"/>
      <c r="E355" s="292"/>
    </row>
    <row r="356" spans="1:5" x14ac:dyDescent="0.2">
      <c r="A356" s="292"/>
      <c r="B356" s="292"/>
      <c r="C356" s="292"/>
      <c r="D356" s="2"/>
      <c r="E356" s="292"/>
    </row>
    <row r="357" spans="1:5" x14ac:dyDescent="0.2">
      <c r="A357" s="292"/>
      <c r="B357" s="292"/>
      <c r="C357" s="292"/>
      <c r="D357" s="2"/>
      <c r="E357" s="292"/>
    </row>
    <row r="358" spans="1:5" x14ac:dyDescent="0.2">
      <c r="A358" s="292"/>
      <c r="B358" s="292"/>
      <c r="C358" s="292"/>
      <c r="D358" s="2"/>
      <c r="E358" s="292"/>
    </row>
    <row r="359" spans="1:5" x14ac:dyDescent="0.2">
      <c r="A359" s="292"/>
      <c r="B359" s="292"/>
      <c r="C359" s="292"/>
      <c r="D359" s="2"/>
      <c r="E359" s="292"/>
    </row>
    <row r="360" spans="1:5" x14ac:dyDescent="0.2">
      <c r="A360" s="292"/>
      <c r="B360" s="292"/>
      <c r="C360" s="292"/>
      <c r="D360" s="2"/>
      <c r="E360" s="292"/>
    </row>
    <row r="361" spans="1:5" x14ac:dyDescent="0.2">
      <c r="A361" s="292"/>
      <c r="B361" s="292"/>
      <c r="C361" s="292"/>
      <c r="D361" s="2"/>
      <c r="E361" s="292"/>
    </row>
    <row r="362" spans="1:5" x14ac:dyDescent="0.2">
      <c r="A362" s="292"/>
      <c r="B362" s="292"/>
      <c r="C362" s="292"/>
      <c r="D362" s="2"/>
      <c r="E362" s="292"/>
    </row>
    <row r="363" spans="1:5" x14ac:dyDescent="0.2">
      <c r="A363" s="292"/>
      <c r="B363" s="292"/>
      <c r="C363" s="292"/>
      <c r="D363" s="2"/>
      <c r="E363" s="292"/>
    </row>
    <row r="364" spans="1:5" x14ac:dyDescent="0.2">
      <c r="A364" s="292"/>
      <c r="B364" s="292"/>
      <c r="C364" s="292"/>
      <c r="D364" s="2"/>
      <c r="E364" s="292"/>
    </row>
    <row r="365" spans="1:5" x14ac:dyDescent="0.2">
      <c r="A365" s="292"/>
      <c r="B365" s="292"/>
      <c r="C365" s="292"/>
      <c r="D365" s="2"/>
      <c r="E365" s="292"/>
    </row>
    <row r="366" spans="1:5" x14ac:dyDescent="0.2">
      <c r="A366" s="292"/>
      <c r="B366" s="292"/>
      <c r="C366" s="292"/>
      <c r="D366" s="2"/>
      <c r="E366" s="292"/>
    </row>
    <row r="367" spans="1:5" x14ac:dyDescent="0.2">
      <c r="A367" s="292"/>
      <c r="B367" s="292"/>
      <c r="C367" s="292"/>
      <c r="D367" s="2"/>
      <c r="E367" s="292"/>
    </row>
    <row r="368" spans="1:5" x14ac:dyDescent="0.2">
      <c r="A368" s="292"/>
      <c r="B368" s="292"/>
      <c r="C368" s="292"/>
      <c r="D368" s="2"/>
      <c r="E368" s="292"/>
    </row>
    <row r="369" spans="1:5" x14ac:dyDescent="0.2">
      <c r="A369" s="292"/>
      <c r="B369" s="292"/>
      <c r="C369" s="292"/>
      <c r="D369" s="2"/>
      <c r="E369" s="292"/>
    </row>
    <row r="370" spans="1:5" x14ac:dyDescent="0.2">
      <c r="A370" s="292"/>
      <c r="B370" s="292"/>
      <c r="C370" s="292"/>
      <c r="D370" s="2"/>
      <c r="E370" s="292"/>
    </row>
    <row r="371" spans="1:5" x14ac:dyDescent="0.2">
      <c r="A371" s="292"/>
      <c r="B371" s="292"/>
      <c r="C371" s="292"/>
      <c r="D371" s="2"/>
      <c r="E371" s="292"/>
    </row>
    <row r="372" spans="1:5" x14ac:dyDescent="0.2">
      <c r="A372" s="292"/>
      <c r="B372" s="292"/>
      <c r="C372" s="292"/>
      <c r="D372" s="2"/>
      <c r="E372" s="292"/>
    </row>
    <row r="373" spans="1:5" x14ac:dyDescent="0.2">
      <c r="A373" s="292"/>
      <c r="B373" s="292"/>
      <c r="C373" s="292"/>
      <c r="D373" s="2"/>
      <c r="E373" s="292"/>
    </row>
    <row r="374" spans="1:5" x14ac:dyDescent="0.2">
      <c r="A374" s="292"/>
      <c r="B374" s="292"/>
      <c r="C374" s="292"/>
      <c r="D374" s="2"/>
      <c r="E374" s="292"/>
    </row>
    <row r="375" spans="1:5" x14ac:dyDescent="0.2">
      <c r="A375" s="292"/>
      <c r="B375" s="292"/>
      <c r="C375" s="292"/>
      <c r="D375" s="2"/>
      <c r="E375" s="292"/>
    </row>
    <row r="376" spans="1:5" x14ac:dyDescent="0.2">
      <c r="A376" s="292"/>
      <c r="B376" s="292"/>
      <c r="C376" s="292"/>
      <c r="D376" s="2"/>
      <c r="E376" s="292"/>
    </row>
    <row r="377" spans="1:5" x14ac:dyDescent="0.2">
      <c r="A377" s="292"/>
      <c r="B377" s="292"/>
      <c r="C377" s="292"/>
      <c r="D377" s="2"/>
      <c r="E377" s="292"/>
    </row>
    <row r="378" spans="1:5" x14ac:dyDescent="0.2">
      <c r="A378" s="292"/>
      <c r="B378" s="292"/>
      <c r="C378" s="292"/>
      <c r="D378" s="2"/>
      <c r="E378" s="292"/>
    </row>
    <row r="379" spans="1:5" x14ac:dyDescent="0.2">
      <c r="A379" s="292"/>
      <c r="B379" s="292"/>
      <c r="C379" s="292"/>
      <c r="D379" s="2"/>
      <c r="E379" s="292"/>
    </row>
    <row r="380" spans="1:5" x14ac:dyDescent="0.2">
      <c r="A380" s="292"/>
      <c r="B380" s="292"/>
      <c r="C380" s="292"/>
      <c r="D380" s="2"/>
      <c r="E380" s="292"/>
    </row>
    <row r="381" spans="1:5" x14ac:dyDescent="0.2">
      <c r="A381" s="292"/>
      <c r="B381" s="292"/>
      <c r="C381" s="292"/>
      <c r="D381" s="2"/>
      <c r="E381" s="292"/>
    </row>
    <row r="382" spans="1:5" x14ac:dyDescent="0.2">
      <c r="A382" s="292"/>
      <c r="B382" s="292"/>
      <c r="C382" s="292"/>
      <c r="D382" s="2"/>
      <c r="E382" s="292"/>
    </row>
    <row r="383" spans="1:5" x14ac:dyDescent="0.2">
      <c r="A383" s="61"/>
      <c r="B383" s="61"/>
      <c r="D383" s="2"/>
    </row>
    <row r="384" spans="1:5" x14ac:dyDescent="0.2">
      <c r="A384" s="61"/>
      <c r="B384" s="61"/>
      <c r="D384" s="2"/>
    </row>
    <row r="385" spans="1:4" x14ac:dyDescent="0.2">
      <c r="A385" s="61"/>
      <c r="B385" s="61"/>
      <c r="D385" s="2"/>
    </row>
    <row r="386" spans="1:4" x14ac:dyDescent="0.2">
      <c r="A386" s="61"/>
      <c r="B386" s="61"/>
      <c r="D386" s="2"/>
    </row>
    <row r="387" spans="1:4" x14ac:dyDescent="0.2">
      <c r="A387" s="61"/>
      <c r="B387" s="61"/>
      <c r="D387" s="2"/>
    </row>
    <row r="388" spans="1:4" x14ac:dyDescent="0.2">
      <c r="A388" s="61"/>
      <c r="B388" s="61"/>
      <c r="D388" s="2"/>
    </row>
    <row r="389" spans="1:4" x14ac:dyDescent="0.2">
      <c r="A389" s="61"/>
      <c r="B389" s="61"/>
      <c r="D389" s="2"/>
    </row>
    <row r="390" spans="1:4" x14ac:dyDescent="0.2">
      <c r="A390" s="61"/>
      <c r="B390" s="61"/>
      <c r="D390" s="2"/>
    </row>
    <row r="391" spans="1:4" x14ac:dyDescent="0.2">
      <c r="A391" s="61"/>
      <c r="B391" s="61"/>
      <c r="D391" s="2"/>
    </row>
    <row r="392" spans="1:4" x14ac:dyDescent="0.2">
      <c r="A392" s="61"/>
      <c r="B392" s="61"/>
      <c r="D392" s="2"/>
    </row>
    <row r="393" spans="1:4" x14ac:dyDescent="0.2">
      <c r="A393" s="61"/>
      <c r="B393" s="61"/>
      <c r="D393" s="2"/>
    </row>
    <row r="394" spans="1:4" x14ac:dyDescent="0.2">
      <c r="A394" s="61"/>
      <c r="B394" s="61"/>
      <c r="D394" s="2"/>
    </row>
    <row r="395" spans="1:4" x14ac:dyDescent="0.2">
      <c r="A395" s="61"/>
      <c r="B395" s="61"/>
      <c r="D395" s="2"/>
    </row>
    <row r="396" spans="1:4" x14ac:dyDescent="0.2">
      <c r="A396" s="61"/>
      <c r="B396" s="61"/>
      <c r="D396" s="2"/>
    </row>
    <row r="397" spans="1:4" x14ac:dyDescent="0.2">
      <c r="A397" s="61"/>
      <c r="B397" s="61"/>
      <c r="D397" s="2"/>
    </row>
    <row r="398" spans="1:4" x14ac:dyDescent="0.2">
      <c r="A398" s="61"/>
      <c r="B398" s="61"/>
      <c r="D398" s="2"/>
    </row>
    <row r="399" spans="1:4" x14ac:dyDescent="0.2">
      <c r="A399" s="61"/>
      <c r="B399" s="61"/>
      <c r="D399" s="2"/>
    </row>
    <row r="400" spans="1:4" x14ac:dyDescent="0.2">
      <c r="A400" s="61"/>
      <c r="B400" s="61"/>
      <c r="D400" s="2"/>
    </row>
    <row r="401" spans="1:4" x14ac:dyDescent="0.2">
      <c r="A401" s="61"/>
      <c r="B401" s="61"/>
      <c r="D401" s="2"/>
    </row>
    <row r="402" spans="1:4" x14ac:dyDescent="0.2">
      <c r="A402" s="61"/>
      <c r="B402" s="61"/>
      <c r="D402" s="2"/>
    </row>
    <row r="403" spans="1:4" x14ac:dyDescent="0.2">
      <c r="A403" s="61"/>
      <c r="B403" s="61"/>
      <c r="D403" s="2"/>
    </row>
    <row r="404" spans="1:4" x14ac:dyDescent="0.2">
      <c r="A404" s="61"/>
      <c r="B404" s="61"/>
      <c r="D404" s="2"/>
    </row>
    <row r="405" spans="1:4" x14ac:dyDescent="0.2">
      <c r="A405" s="61"/>
      <c r="B405" s="61"/>
      <c r="D405" s="2"/>
    </row>
    <row r="406" spans="1:4" x14ac:dyDescent="0.2">
      <c r="A406" s="61"/>
      <c r="B406" s="61"/>
      <c r="D406" s="2"/>
    </row>
    <row r="407" spans="1:4" x14ac:dyDescent="0.2">
      <c r="A407" s="61"/>
      <c r="B407" s="61"/>
      <c r="D407" s="2"/>
    </row>
    <row r="408" spans="1:4" x14ac:dyDescent="0.2">
      <c r="A408" s="61"/>
      <c r="B408" s="61"/>
      <c r="D408" s="2"/>
    </row>
    <row r="409" spans="1:4" x14ac:dyDescent="0.2">
      <c r="A409" s="61"/>
      <c r="B409" s="61"/>
      <c r="D409" s="2"/>
    </row>
    <row r="410" spans="1:4" x14ac:dyDescent="0.2">
      <c r="A410" s="61"/>
      <c r="B410" s="61"/>
      <c r="D410" s="2"/>
    </row>
    <row r="411" spans="1:4" x14ac:dyDescent="0.2">
      <c r="A411" s="61"/>
      <c r="B411" s="61"/>
      <c r="D411" s="2"/>
    </row>
    <row r="412" spans="1:4" x14ac:dyDescent="0.2">
      <c r="A412" s="61"/>
      <c r="B412" s="61"/>
      <c r="D412" s="2"/>
    </row>
    <row r="413" spans="1:4" x14ac:dyDescent="0.2">
      <c r="A413" s="61"/>
      <c r="B413" s="61"/>
      <c r="D413" s="2"/>
    </row>
    <row r="414" spans="1:4" x14ac:dyDescent="0.2">
      <c r="A414" s="61"/>
      <c r="B414" s="61"/>
      <c r="D414" s="2"/>
    </row>
    <row r="415" spans="1:4" x14ac:dyDescent="0.2">
      <c r="A415" s="61"/>
      <c r="B415" s="61"/>
      <c r="D415" s="2"/>
    </row>
    <row r="416" spans="1:4" x14ac:dyDescent="0.2">
      <c r="A416" s="61"/>
      <c r="B416" s="61"/>
      <c r="D416" s="2"/>
    </row>
    <row r="417" spans="1:4" x14ac:dyDescent="0.2">
      <c r="A417" s="61"/>
      <c r="B417" s="61"/>
      <c r="D417" s="2"/>
    </row>
    <row r="418" spans="1:4" x14ac:dyDescent="0.2">
      <c r="A418" s="61"/>
      <c r="B418" s="61"/>
      <c r="D418" s="2"/>
    </row>
    <row r="419" spans="1:4" x14ac:dyDescent="0.2">
      <c r="A419" s="61"/>
      <c r="B419" s="61"/>
      <c r="D419" s="2"/>
    </row>
    <row r="420" spans="1:4" x14ac:dyDescent="0.2">
      <c r="A420" s="61"/>
      <c r="B420" s="61"/>
      <c r="D420" s="2"/>
    </row>
    <row r="421" spans="1:4" x14ac:dyDescent="0.2">
      <c r="A421" s="61"/>
      <c r="B421" s="61"/>
      <c r="D421" s="2"/>
    </row>
    <row r="422" spans="1:4" x14ac:dyDescent="0.2">
      <c r="A422" s="61"/>
      <c r="B422" s="61"/>
      <c r="D422" s="2"/>
    </row>
    <row r="423" spans="1:4" x14ac:dyDescent="0.2">
      <c r="A423" s="61"/>
      <c r="B423" s="61"/>
      <c r="D423" s="2"/>
    </row>
    <row r="424" spans="1:4" x14ac:dyDescent="0.2">
      <c r="A424" s="61"/>
      <c r="B424" s="61"/>
      <c r="D424" s="2"/>
    </row>
    <row r="425" spans="1:4" x14ac:dyDescent="0.2">
      <c r="A425" s="61"/>
      <c r="B425" s="61"/>
      <c r="D425" s="2"/>
    </row>
    <row r="426" spans="1:4" x14ac:dyDescent="0.2">
      <c r="A426" s="61"/>
      <c r="B426" s="61"/>
      <c r="D426" s="2"/>
    </row>
    <row r="427" spans="1:4" x14ac:dyDescent="0.2">
      <c r="A427" s="61"/>
      <c r="B427" s="61"/>
      <c r="D427" s="2"/>
    </row>
    <row r="428" spans="1:4" x14ac:dyDescent="0.2">
      <c r="A428" s="61"/>
      <c r="B428" s="61"/>
      <c r="D428" s="2"/>
    </row>
    <row r="429" spans="1:4" x14ac:dyDescent="0.2">
      <c r="A429" s="61"/>
      <c r="B429" s="61"/>
      <c r="D429" s="2"/>
    </row>
    <row r="430" spans="1:4" x14ac:dyDescent="0.2">
      <c r="A430" s="61"/>
      <c r="B430" s="61"/>
      <c r="D430" s="2"/>
    </row>
    <row r="431" spans="1:4" x14ac:dyDescent="0.2">
      <c r="A431" s="61"/>
      <c r="B431" s="61"/>
      <c r="D431" s="2"/>
    </row>
    <row r="432" spans="1:4" x14ac:dyDescent="0.2">
      <c r="A432" s="61"/>
      <c r="B432" s="61"/>
      <c r="D432" s="2"/>
    </row>
    <row r="433" spans="1:4" x14ac:dyDescent="0.2">
      <c r="A433" s="61"/>
      <c r="B433" s="61"/>
      <c r="D433" s="2"/>
    </row>
    <row r="434" spans="1:4" x14ac:dyDescent="0.2">
      <c r="A434" s="61"/>
      <c r="B434" s="61"/>
      <c r="D434" s="2"/>
    </row>
    <row r="435" spans="1:4" x14ac:dyDescent="0.2">
      <c r="A435" s="61"/>
      <c r="B435" s="61"/>
      <c r="D435" s="2"/>
    </row>
    <row r="436" spans="1:4" x14ac:dyDescent="0.2">
      <c r="A436" s="61"/>
      <c r="B436" s="61"/>
      <c r="D436" s="2"/>
    </row>
    <row r="437" spans="1:4" x14ac:dyDescent="0.2">
      <c r="A437" s="61"/>
      <c r="B437" s="61"/>
      <c r="D437" s="2"/>
    </row>
    <row r="438" spans="1:4" x14ac:dyDescent="0.2">
      <c r="A438" s="61"/>
      <c r="B438" s="61"/>
      <c r="D438" s="2"/>
    </row>
    <row r="439" spans="1:4" x14ac:dyDescent="0.2">
      <c r="A439" s="61"/>
      <c r="B439" s="61"/>
      <c r="D439" s="2"/>
    </row>
    <row r="440" spans="1:4" x14ac:dyDescent="0.2">
      <c r="A440" s="61"/>
      <c r="B440" s="61"/>
      <c r="D440" s="2"/>
    </row>
    <row r="441" spans="1:4" x14ac:dyDescent="0.2">
      <c r="A441" s="61"/>
      <c r="B441" s="61"/>
      <c r="D441" s="2"/>
    </row>
    <row r="442" spans="1:4" x14ac:dyDescent="0.2">
      <c r="A442" s="61"/>
      <c r="B442" s="61"/>
      <c r="D442" s="2"/>
    </row>
    <row r="443" spans="1:4" x14ac:dyDescent="0.2">
      <c r="A443" s="61"/>
      <c r="B443" s="61"/>
      <c r="D443" s="2"/>
    </row>
    <row r="444" spans="1:4" x14ac:dyDescent="0.2">
      <c r="A444" s="61"/>
      <c r="B444" s="61"/>
      <c r="D444" s="2"/>
    </row>
    <row r="445" spans="1:4" x14ac:dyDescent="0.2">
      <c r="A445" s="61"/>
      <c r="B445" s="61"/>
      <c r="D445" s="2"/>
    </row>
    <row r="446" spans="1:4" x14ac:dyDescent="0.2">
      <c r="A446" s="61"/>
      <c r="B446" s="61"/>
      <c r="D446" s="2"/>
    </row>
    <row r="447" spans="1:4" x14ac:dyDescent="0.2">
      <c r="A447" s="61"/>
      <c r="B447" s="61"/>
      <c r="D447" s="2"/>
    </row>
    <row r="448" spans="1:4" x14ac:dyDescent="0.2">
      <c r="A448" s="61"/>
      <c r="B448" s="61"/>
      <c r="D448" s="2"/>
    </row>
    <row r="449" spans="1:4" x14ac:dyDescent="0.2">
      <c r="A449" s="61"/>
      <c r="B449" s="61"/>
      <c r="D449" s="2"/>
    </row>
    <row r="450" spans="1:4" x14ac:dyDescent="0.2">
      <c r="A450" s="61"/>
      <c r="B450" s="61"/>
      <c r="D450" s="2"/>
    </row>
    <row r="451" spans="1:4" x14ac:dyDescent="0.2">
      <c r="A451" s="61"/>
      <c r="B451" s="61"/>
      <c r="D451" s="2"/>
    </row>
    <row r="452" spans="1:4" x14ac:dyDescent="0.2">
      <c r="A452" s="61"/>
      <c r="B452" s="61"/>
      <c r="D452" s="2"/>
    </row>
    <row r="453" spans="1:4" x14ac:dyDescent="0.2">
      <c r="A453" s="61"/>
      <c r="B453" s="61"/>
      <c r="D453" s="2"/>
    </row>
    <row r="454" spans="1:4" x14ac:dyDescent="0.2">
      <c r="A454" s="61"/>
      <c r="B454" s="61"/>
      <c r="D454" s="2"/>
    </row>
    <row r="455" spans="1:4" x14ac:dyDescent="0.2">
      <c r="A455" s="61"/>
      <c r="B455" s="61"/>
      <c r="D455" s="2"/>
    </row>
    <row r="456" spans="1:4" x14ac:dyDescent="0.2">
      <c r="A456" s="61"/>
      <c r="B456" s="61"/>
      <c r="D456" s="2"/>
    </row>
    <row r="457" spans="1:4" x14ac:dyDescent="0.2">
      <c r="A457" s="61"/>
      <c r="B457" s="61"/>
      <c r="D457" s="2"/>
    </row>
    <row r="458" spans="1:4" x14ac:dyDescent="0.2">
      <c r="A458" s="61"/>
      <c r="B458" s="61"/>
      <c r="D458" s="2"/>
    </row>
    <row r="459" spans="1:4" x14ac:dyDescent="0.2">
      <c r="A459" s="61"/>
      <c r="B459" s="61"/>
      <c r="D459" s="2"/>
    </row>
    <row r="460" spans="1:4" x14ac:dyDescent="0.2">
      <c r="A460" s="61"/>
      <c r="B460" s="61"/>
      <c r="D460" s="2"/>
    </row>
    <row r="461" spans="1:4" x14ac:dyDescent="0.2">
      <c r="A461" s="61"/>
      <c r="B461" s="61"/>
      <c r="D461" s="2"/>
    </row>
    <row r="462" spans="1:4" x14ac:dyDescent="0.2">
      <c r="A462" s="61"/>
      <c r="B462" s="61"/>
      <c r="D462" s="2"/>
    </row>
    <row r="463" spans="1:4" x14ac:dyDescent="0.2">
      <c r="A463" s="61"/>
      <c r="B463" s="61"/>
      <c r="D463" s="2"/>
    </row>
    <row r="464" spans="1:4" x14ac:dyDescent="0.2">
      <c r="A464" s="61"/>
      <c r="B464" s="61"/>
      <c r="D464" s="2"/>
    </row>
    <row r="465" spans="1:4" x14ac:dyDescent="0.2">
      <c r="A465" s="61"/>
      <c r="B465" s="61"/>
      <c r="D465" s="2"/>
    </row>
    <row r="466" spans="1:4" x14ac:dyDescent="0.2">
      <c r="A466" s="61"/>
      <c r="B466" s="61"/>
      <c r="D466" s="2"/>
    </row>
    <row r="467" spans="1:4" x14ac:dyDescent="0.2">
      <c r="A467" s="61"/>
      <c r="B467" s="61"/>
      <c r="D467" s="2"/>
    </row>
    <row r="468" spans="1:4" x14ac:dyDescent="0.2">
      <c r="A468" s="61"/>
      <c r="B468" s="61"/>
      <c r="D468" s="2"/>
    </row>
    <row r="469" spans="1:4" x14ac:dyDescent="0.2">
      <c r="A469" s="61"/>
      <c r="B469" s="61"/>
      <c r="D469" s="2"/>
    </row>
    <row r="470" spans="1:4" x14ac:dyDescent="0.2">
      <c r="A470" s="61"/>
      <c r="B470" s="61"/>
      <c r="D470" s="2"/>
    </row>
    <row r="471" spans="1:4" x14ac:dyDescent="0.2">
      <c r="A471" s="61"/>
      <c r="B471" s="61"/>
      <c r="D471" s="2"/>
    </row>
    <row r="472" spans="1:4" x14ac:dyDescent="0.2">
      <c r="A472" s="61"/>
      <c r="B472" s="61"/>
      <c r="D472" s="2"/>
    </row>
    <row r="473" spans="1:4" x14ac:dyDescent="0.2">
      <c r="A473" s="61"/>
      <c r="B473" s="61"/>
      <c r="D473" s="2"/>
    </row>
    <row r="474" spans="1:4" x14ac:dyDescent="0.2">
      <c r="A474" s="61"/>
      <c r="B474" s="61"/>
      <c r="D474" s="2"/>
    </row>
    <row r="475" spans="1:4" x14ac:dyDescent="0.2">
      <c r="A475" s="61"/>
      <c r="B475" s="61"/>
      <c r="D475" s="2"/>
    </row>
    <row r="476" spans="1:4" x14ac:dyDescent="0.2">
      <c r="A476" s="61"/>
      <c r="B476" s="61"/>
      <c r="D476" s="2"/>
    </row>
    <row r="477" spans="1:4" x14ac:dyDescent="0.2">
      <c r="A477" s="61"/>
      <c r="B477" s="61"/>
      <c r="D477" s="2"/>
    </row>
    <row r="478" spans="1:4" x14ac:dyDescent="0.2">
      <c r="A478" s="61"/>
      <c r="B478" s="61"/>
      <c r="D478" s="2"/>
    </row>
    <row r="479" spans="1:4" x14ac:dyDescent="0.2">
      <c r="A479" s="61"/>
      <c r="B479" s="61"/>
      <c r="D479" s="2"/>
    </row>
    <row r="480" spans="1:4" x14ac:dyDescent="0.2">
      <c r="A480" s="61"/>
      <c r="B480" s="61"/>
      <c r="D480" s="2"/>
    </row>
    <row r="481" spans="1:4" x14ac:dyDescent="0.2">
      <c r="A481" s="61"/>
      <c r="B481" s="61"/>
      <c r="D481" s="2"/>
    </row>
    <row r="482" spans="1:4" x14ac:dyDescent="0.2">
      <c r="A482" s="61"/>
      <c r="B482" s="61"/>
      <c r="D482" s="2"/>
    </row>
    <row r="483" spans="1:4" x14ac:dyDescent="0.2">
      <c r="A483" s="61"/>
      <c r="B483" s="61"/>
      <c r="D483" s="2"/>
    </row>
    <row r="484" spans="1:4" x14ac:dyDescent="0.2">
      <c r="A484" s="61"/>
      <c r="B484" s="61"/>
      <c r="D484" s="2"/>
    </row>
    <row r="485" spans="1:4" x14ac:dyDescent="0.2">
      <c r="A485" s="61"/>
      <c r="B485" s="61"/>
      <c r="D485" s="2"/>
    </row>
    <row r="486" spans="1:4" x14ac:dyDescent="0.2">
      <c r="A486" s="61"/>
      <c r="B486" s="61"/>
      <c r="D486" s="2"/>
    </row>
    <row r="487" spans="1:4" x14ac:dyDescent="0.2">
      <c r="A487" s="61"/>
      <c r="B487" s="61"/>
      <c r="D487" s="2"/>
    </row>
    <row r="488" spans="1:4" x14ac:dyDescent="0.2">
      <c r="A488" s="61"/>
      <c r="B488" s="61"/>
      <c r="D488" s="2"/>
    </row>
    <row r="489" spans="1:4" x14ac:dyDescent="0.2">
      <c r="A489" s="61"/>
      <c r="B489" s="61"/>
      <c r="D489" s="2"/>
    </row>
    <row r="490" spans="1:4" x14ac:dyDescent="0.2">
      <c r="A490" s="61"/>
      <c r="B490" s="61"/>
      <c r="D490" s="2"/>
    </row>
    <row r="491" spans="1:4" x14ac:dyDescent="0.2">
      <c r="A491" s="61"/>
      <c r="B491" s="61"/>
      <c r="D491" s="2"/>
    </row>
    <row r="492" spans="1:4" x14ac:dyDescent="0.2">
      <c r="A492" s="61"/>
      <c r="B492" s="61"/>
      <c r="D492" s="2"/>
    </row>
    <row r="493" spans="1:4" x14ac:dyDescent="0.2">
      <c r="A493" s="61"/>
      <c r="B493" s="61"/>
      <c r="D493" s="2"/>
    </row>
    <row r="494" spans="1:4" x14ac:dyDescent="0.2">
      <c r="A494" s="61"/>
      <c r="B494" s="61"/>
      <c r="D494" s="2"/>
    </row>
    <row r="495" spans="1:4" x14ac:dyDescent="0.2">
      <c r="A495" s="61"/>
      <c r="B495" s="61"/>
      <c r="D495" s="2"/>
    </row>
    <row r="496" spans="1:4" x14ac:dyDescent="0.2">
      <c r="A496" s="61"/>
      <c r="B496" s="61"/>
      <c r="D496" s="2"/>
    </row>
    <row r="497" spans="1:4" x14ac:dyDescent="0.2">
      <c r="A497" s="61"/>
      <c r="B497" s="61"/>
      <c r="D497" s="2"/>
    </row>
    <row r="498" spans="1:4" x14ac:dyDescent="0.2">
      <c r="A498" s="61"/>
      <c r="B498" s="61"/>
      <c r="D498" s="2"/>
    </row>
    <row r="499" spans="1:4" x14ac:dyDescent="0.2">
      <c r="A499" s="61"/>
      <c r="B499" s="61"/>
      <c r="D499" s="2"/>
    </row>
    <row r="500" spans="1:4" x14ac:dyDescent="0.2">
      <c r="A500" s="61"/>
      <c r="B500" s="61"/>
      <c r="D500" s="2"/>
    </row>
    <row r="501" spans="1:4" x14ac:dyDescent="0.2">
      <c r="A501" s="61"/>
      <c r="B501" s="61"/>
      <c r="D501" s="2"/>
    </row>
    <row r="502" spans="1:4" x14ac:dyDescent="0.2">
      <c r="A502" s="61"/>
      <c r="B502" s="61"/>
      <c r="D502" s="2"/>
    </row>
    <row r="503" spans="1:4" x14ac:dyDescent="0.2">
      <c r="A503" s="61"/>
      <c r="B503" s="61"/>
      <c r="D503" s="2"/>
    </row>
    <row r="504" spans="1:4" x14ac:dyDescent="0.2">
      <c r="A504" s="61"/>
      <c r="B504" s="61"/>
      <c r="D504" s="2"/>
    </row>
    <row r="505" spans="1:4" x14ac:dyDescent="0.2">
      <c r="A505" s="61"/>
      <c r="B505" s="61"/>
      <c r="D505" s="2"/>
    </row>
    <row r="506" spans="1:4" x14ac:dyDescent="0.2">
      <c r="A506" s="61"/>
      <c r="B506" s="61"/>
      <c r="D506" s="2"/>
    </row>
    <row r="507" spans="1:4" x14ac:dyDescent="0.2">
      <c r="A507" s="61"/>
      <c r="B507" s="61"/>
      <c r="D507" s="2"/>
    </row>
    <row r="508" spans="1:4" x14ac:dyDescent="0.2">
      <c r="A508" s="61"/>
      <c r="B508" s="61"/>
      <c r="D508" s="2"/>
    </row>
    <row r="509" spans="1:4" x14ac:dyDescent="0.2">
      <c r="A509" s="61"/>
      <c r="B509" s="61"/>
      <c r="D509" s="2"/>
    </row>
    <row r="510" spans="1:4" x14ac:dyDescent="0.2">
      <c r="A510" s="61"/>
      <c r="B510" s="61"/>
      <c r="D510" s="2"/>
    </row>
    <row r="511" spans="1:4" x14ac:dyDescent="0.2">
      <c r="A511" s="61"/>
      <c r="B511" s="61"/>
      <c r="D511" s="2"/>
    </row>
    <row r="512" spans="1:4" x14ac:dyDescent="0.2">
      <c r="A512" s="61"/>
      <c r="B512" s="61"/>
      <c r="D512" s="2"/>
    </row>
    <row r="513" spans="1:4" x14ac:dyDescent="0.2">
      <c r="A513" s="61"/>
      <c r="B513" s="61"/>
      <c r="D513" s="2"/>
    </row>
    <row r="514" spans="1:4" x14ac:dyDescent="0.2">
      <c r="A514" s="61"/>
      <c r="B514" s="61"/>
      <c r="D514" s="2"/>
    </row>
    <row r="515" spans="1:4" x14ac:dyDescent="0.2">
      <c r="A515" s="61"/>
      <c r="B515" s="61"/>
      <c r="D515" s="2"/>
    </row>
    <row r="516" spans="1:4" x14ac:dyDescent="0.2">
      <c r="A516" s="61"/>
      <c r="B516" s="61"/>
      <c r="D516" s="2"/>
    </row>
    <row r="517" spans="1:4" x14ac:dyDescent="0.2">
      <c r="A517" s="61"/>
      <c r="B517" s="61"/>
      <c r="D517" s="2"/>
    </row>
    <row r="518" spans="1:4" x14ac:dyDescent="0.2">
      <c r="A518" s="61"/>
      <c r="B518" s="61"/>
      <c r="D518" s="2"/>
    </row>
    <row r="519" spans="1:4" x14ac:dyDescent="0.2">
      <c r="A519" s="61"/>
      <c r="B519" s="61"/>
      <c r="D519" s="2"/>
    </row>
    <row r="520" spans="1:4" x14ac:dyDescent="0.2">
      <c r="A520" s="61"/>
      <c r="B520" s="61"/>
      <c r="D520" s="2"/>
    </row>
    <row r="521" spans="1:4" x14ac:dyDescent="0.2">
      <c r="A521" s="61"/>
      <c r="B521" s="61"/>
      <c r="D521" s="2"/>
    </row>
    <row r="522" spans="1:4" x14ac:dyDescent="0.2">
      <c r="A522" s="61"/>
      <c r="B522" s="61"/>
      <c r="D522" s="2"/>
    </row>
    <row r="523" spans="1:4" x14ac:dyDescent="0.2">
      <c r="A523" s="61"/>
      <c r="B523" s="61"/>
      <c r="D523" s="2"/>
    </row>
    <row r="524" spans="1:4" x14ac:dyDescent="0.2">
      <c r="A524" s="61"/>
      <c r="B524" s="61"/>
      <c r="D524" s="2"/>
    </row>
    <row r="525" spans="1:4" x14ac:dyDescent="0.2">
      <c r="A525" s="61"/>
      <c r="B525" s="61"/>
      <c r="D525" s="2"/>
    </row>
    <row r="526" spans="1:4" x14ac:dyDescent="0.2">
      <c r="A526" s="61"/>
      <c r="B526" s="61"/>
      <c r="D526" s="2"/>
    </row>
    <row r="527" spans="1:4" x14ac:dyDescent="0.2">
      <c r="A527" s="61"/>
      <c r="B527" s="61"/>
      <c r="D527" s="2"/>
    </row>
    <row r="528" spans="1:4" x14ac:dyDescent="0.2">
      <c r="A528" s="61"/>
      <c r="B528" s="61"/>
      <c r="D528" s="2"/>
    </row>
    <row r="529" spans="1:4" x14ac:dyDescent="0.2">
      <c r="A529" s="61"/>
      <c r="B529" s="61"/>
      <c r="D529" s="2"/>
    </row>
    <row r="530" spans="1:4" x14ac:dyDescent="0.2">
      <c r="A530" s="61"/>
      <c r="B530" s="61"/>
      <c r="D530" s="2"/>
    </row>
    <row r="531" spans="1:4" x14ac:dyDescent="0.2">
      <c r="A531" s="61"/>
      <c r="B531" s="61"/>
      <c r="D531" s="2"/>
    </row>
    <row r="532" spans="1:4" x14ac:dyDescent="0.2">
      <c r="A532" s="61"/>
      <c r="B532" s="61"/>
      <c r="D532" s="2"/>
    </row>
    <row r="533" spans="1:4" x14ac:dyDescent="0.2">
      <c r="A533" s="61"/>
      <c r="B533" s="61"/>
      <c r="D533" s="2"/>
    </row>
    <row r="534" spans="1:4" x14ac:dyDescent="0.2">
      <c r="A534" s="61"/>
      <c r="B534" s="61"/>
      <c r="D534" s="2"/>
    </row>
    <row r="535" spans="1:4" x14ac:dyDescent="0.2">
      <c r="A535" s="61"/>
      <c r="B535" s="61"/>
      <c r="D535" s="2"/>
    </row>
    <row r="536" spans="1:4" x14ac:dyDescent="0.2">
      <c r="A536" s="61"/>
      <c r="B536" s="61"/>
      <c r="D536" s="2"/>
    </row>
    <row r="537" spans="1:4" x14ac:dyDescent="0.2">
      <c r="A537" s="61"/>
      <c r="B537" s="61"/>
      <c r="D537" s="2"/>
    </row>
    <row r="538" spans="1:4" x14ac:dyDescent="0.2">
      <c r="A538" s="61"/>
      <c r="B538" s="61"/>
      <c r="D538" s="2"/>
    </row>
    <row r="539" spans="1:4" x14ac:dyDescent="0.2">
      <c r="A539" s="61"/>
      <c r="B539" s="61"/>
      <c r="D539" s="2"/>
    </row>
    <row r="540" spans="1:4" x14ac:dyDescent="0.2">
      <c r="A540" s="61"/>
      <c r="B540" s="61"/>
      <c r="D540" s="2"/>
    </row>
    <row r="541" spans="1:4" x14ac:dyDescent="0.2">
      <c r="A541" s="61"/>
      <c r="B541" s="61"/>
      <c r="D541" s="2"/>
    </row>
    <row r="542" spans="1:4" x14ac:dyDescent="0.2">
      <c r="A542" s="61"/>
      <c r="B542" s="61"/>
      <c r="D542" s="2"/>
    </row>
    <row r="543" spans="1:4" x14ac:dyDescent="0.2">
      <c r="A543" s="61"/>
      <c r="B543" s="61"/>
      <c r="D543" s="2"/>
    </row>
    <row r="544" spans="1:4" x14ac:dyDescent="0.2">
      <c r="A544" s="61"/>
      <c r="B544" s="61"/>
      <c r="D544" s="2"/>
    </row>
    <row r="545" spans="1:4" x14ac:dyDescent="0.2">
      <c r="A545" s="61"/>
      <c r="B545" s="61"/>
      <c r="D545" s="2"/>
    </row>
    <row r="546" spans="1:4" x14ac:dyDescent="0.2">
      <c r="A546" s="61"/>
      <c r="B546" s="61"/>
      <c r="D546" s="2"/>
    </row>
    <row r="547" spans="1:4" x14ac:dyDescent="0.2">
      <c r="A547" s="61"/>
      <c r="B547" s="61"/>
      <c r="D547" s="2"/>
    </row>
    <row r="548" spans="1:4" x14ac:dyDescent="0.2">
      <c r="A548" s="61"/>
      <c r="B548" s="61"/>
      <c r="D548" s="2"/>
    </row>
    <row r="549" spans="1:4" x14ac:dyDescent="0.2">
      <c r="A549" s="61"/>
      <c r="B549" s="61"/>
      <c r="D549" s="2"/>
    </row>
    <row r="550" spans="1:4" x14ac:dyDescent="0.2">
      <c r="A550" s="61"/>
      <c r="B550" s="61"/>
      <c r="D550" s="2"/>
    </row>
    <row r="551" spans="1:4" x14ac:dyDescent="0.2">
      <c r="A551" s="61"/>
      <c r="B551" s="61"/>
      <c r="D551" s="2"/>
    </row>
    <row r="552" spans="1:4" x14ac:dyDescent="0.2">
      <c r="A552" s="61"/>
      <c r="B552" s="61"/>
      <c r="D552" s="2"/>
    </row>
    <row r="553" spans="1:4" x14ac:dyDescent="0.2">
      <c r="A553" s="61"/>
      <c r="B553" s="61"/>
      <c r="D553" s="2"/>
    </row>
    <row r="554" spans="1:4" x14ac:dyDescent="0.2">
      <c r="A554" s="61"/>
      <c r="B554" s="61"/>
      <c r="D554" s="2"/>
    </row>
    <row r="555" spans="1:4" x14ac:dyDescent="0.2">
      <c r="A555" s="61"/>
      <c r="B555" s="61"/>
      <c r="D555" s="2"/>
    </row>
    <row r="556" spans="1:4" x14ac:dyDescent="0.2">
      <c r="A556" s="61"/>
      <c r="B556" s="61"/>
      <c r="D556" s="2"/>
    </row>
    <row r="557" spans="1:4" x14ac:dyDescent="0.2">
      <c r="A557" s="61"/>
      <c r="B557" s="61"/>
      <c r="D557" s="2"/>
    </row>
    <row r="558" spans="1:4" x14ac:dyDescent="0.2">
      <c r="A558" s="61"/>
      <c r="B558" s="61"/>
      <c r="D558" s="2"/>
    </row>
    <row r="559" spans="1:4" x14ac:dyDescent="0.2">
      <c r="A559" s="61"/>
      <c r="B559" s="61"/>
      <c r="D559" s="2"/>
    </row>
    <row r="560" spans="1:4" x14ac:dyDescent="0.2">
      <c r="A560" s="61"/>
      <c r="B560" s="61"/>
      <c r="D560" s="2"/>
    </row>
    <row r="561" spans="1:4" x14ac:dyDescent="0.2">
      <c r="A561" s="61"/>
      <c r="B561" s="61"/>
      <c r="D561" s="2"/>
    </row>
    <row r="562" spans="1:4" x14ac:dyDescent="0.2">
      <c r="A562" s="61"/>
      <c r="B562" s="61"/>
      <c r="D562" s="2"/>
    </row>
    <row r="563" spans="1:4" x14ac:dyDescent="0.2">
      <c r="A563" s="61"/>
      <c r="B563" s="61"/>
      <c r="D563" s="2"/>
    </row>
    <row r="564" spans="1:4" x14ac:dyDescent="0.2">
      <c r="A564" s="61"/>
      <c r="B564" s="61"/>
      <c r="D564" s="2"/>
    </row>
    <row r="565" spans="1:4" x14ac:dyDescent="0.2">
      <c r="A565" s="61"/>
      <c r="B565" s="61"/>
      <c r="D565" s="2"/>
    </row>
    <row r="566" spans="1:4" x14ac:dyDescent="0.2">
      <c r="A566" s="61"/>
      <c r="B566" s="61"/>
      <c r="D566" s="2"/>
    </row>
    <row r="567" spans="1:4" x14ac:dyDescent="0.2">
      <c r="A567" s="61"/>
      <c r="B567" s="61"/>
      <c r="D567" s="2"/>
    </row>
    <row r="568" spans="1:4" x14ac:dyDescent="0.2">
      <c r="A568" s="61"/>
      <c r="B568" s="61"/>
      <c r="D568" s="2"/>
    </row>
    <row r="569" spans="1:4" x14ac:dyDescent="0.2">
      <c r="A569" s="61"/>
      <c r="B569" s="61"/>
      <c r="D569" s="2"/>
    </row>
    <row r="570" spans="1:4" x14ac:dyDescent="0.2">
      <c r="A570" s="61"/>
      <c r="B570" s="61"/>
      <c r="D570" s="2"/>
    </row>
    <row r="571" spans="1:4" x14ac:dyDescent="0.2">
      <c r="A571" s="61"/>
      <c r="B571" s="61"/>
      <c r="D571" s="2"/>
    </row>
    <row r="572" spans="1:4" x14ac:dyDescent="0.2">
      <c r="A572" s="61"/>
      <c r="B572" s="61"/>
      <c r="D572" s="2"/>
    </row>
    <row r="573" spans="1:4" x14ac:dyDescent="0.2">
      <c r="A573" s="61"/>
      <c r="B573" s="61"/>
      <c r="D573" s="2"/>
    </row>
    <row r="574" spans="1:4" x14ac:dyDescent="0.2">
      <c r="A574" s="61"/>
      <c r="B574" s="61"/>
      <c r="D574" s="2"/>
    </row>
    <row r="575" spans="1:4" x14ac:dyDescent="0.2">
      <c r="A575" s="61"/>
      <c r="B575" s="61"/>
      <c r="D575" s="2"/>
    </row>
    <row r="576" spans="1:4" x14ac:dyDescent="0.2">
      <c r="A576" s="61"/>
      <c r="B576" s="61"/>
      <c r="D576" s="2"/>
    </row>
    <row r="577" spans="1:4" x14ac:dyDescent="0.2">
      <c r="A577" s="61"/>
      <c r="B577" s="61"/>
      <c r="D577" s="2"/>
    </row>
    <row r="578" spans="1:4" x14ac:dyDescent="0.2">
      <c r="A578" s="61"/>
      <c r="B578" s="61"/>
      <c r="D578" s="2"/>
    </row>
    <row r="579" spans="1:4" x14ac:dyDescent="0.2">
      <c r="A579" s="61"/>
      <c r="B579" s="61"/>
      <c r="D579" s="2"/>
    </row>
    <row r="580" spans="1:4" x14ac:dyDescent="0.2">
      <c r="A580" s="61"/>
      <c r="B580" s="61"/>
      <c r="D580" s="2"/>
    </row>
    <row r="581" spans="1:4" x14ac:dyDescent="0.2">
      <c r="A581" s="61"/>
      <c r="B581" s="61"/>
      <c r="D581" s="2"/>
    </row>
    <row r="582" spans="1:4" x14ac:dyDescent="0.2">
      <c r="A582" s="61"/>
      <c r="B582" s="61"/>
      <c r="D582" s="2"/>
    </row>
    <row r="583" spans="1:4" x14ac:dyDescent="0.2">
      <c r="A583" s="61"/>
      <c r="B583" s="61"/>
      <c r="D583" s="2"/>
    </row>
    <row r="584" spans="1:4" x14ac:dyDescent="0.2">
      <c r="A584" s="61"/>
      <c r="B584" s="61"/>
      <c r="D584" s="2"/>
    </row>
    <row r="585" spans="1:4" x14ac:dyDescent="0.2">
      <c r="A585" s="61"/>
      <c r="B585" s="61"/>
      <c r="D585" s="2"/>
    </row>
    <row r="586" spans="1:4" x14ac:dyDescent="0.2">
      <c r="A586" s="61"/>
      <c r="B586" s="61"/>
      <c r="D586" s="2"/>
    </row>
    <row r="587" spans="1:4" x14ac:dyDescent="0.2">
      <c r="A587" s="61"/>
      <c r="B587" s="61"/>
      <c r="D587" s="2"/>
    </row>
    <row r="588" spans="1:4" x14ac:dyDescent="0.2">
      <c r="A588" s="61"/>
      <c r="B588" s="61"/>
      <c r="D588" s="2"/>
    </row>
    <row r="589" spans="1:4" x14ac:dyDescent="0.2">
      <c r="A589" s="61"/>
      <c r="B589" s="61"/>
      <c r="D589" s="2"/>
    </row>
    <row r="590" spans="1:4" x14ac:dyDescent="0.2">
      <c r="A590" s="61"/>
      <c r="B590" s="61"/>
      <c r="D590" s="2"/>
    </row>
    <row r="591" spans="1:4" x14ac:dyDescent="0.2">
      <c r="A591" s="61"/>
      <c r="B591" s="61"/>
      <c r="D591" s="2"/>
    </row>
    <row r="592" spans="1:4" x14ac:dyDescent="0.2">
      <c r="A592" s="61"/>
      <c r="B592" s="61"/>
      <c r="D592" s="2"/>
    </row>
    <row r="593" spans="1:4" x14ac:dyDescent="0.2">
      <c r="A593" s="61"/>
      <c r="B593" s="61"/>
      <c r="D593" s="2"/>
    </row>
    <row r="594" spans="1:4" x14ac:dyDescent="0.2">
      <c r="A594" s="61"/>
      <c r="B594" s="61"/>
      <c r="D594" s="2"/>
    </row>
    <row r="595" spans="1:4" x14ac:dyDescent="0.2">
      <c r="A595" s="61"/>
      <c r="B595" s="61"/>
      <c r="D595" s="2"/>
    </row>
    <row r="596" spans="1:4" x14ac:dyDescent="0.2">
      <c r="A596" s="61"/>
      <c r="B596" s="61"/>
      <c r="D596" s="2"/>
    </row>
    <row r="597" spans="1:4" x14ac:dyDescent="0.2">
      <c r="A597" s="61"/>
      <c r="B597" s="61"/>
      <c r="D597" s="2"/>
    </row>
    <row r="598" spans="1:4" x14ac:dyDescent="0.2">
      <c r="A598" s="61"/>
      <c r="B598" s="61"/>
      <c r="D598" s="2"/>
    </row>
    <row r="599" spans="1:4" x14ac:dyDescent="0.2">
      <c r="A599" s="61"/>
      <c r="B599" s="61"/>
      <c r="D599" s="2"/>
    </row>
    <row r="600" spans="1:4" x14ac:dyDescent="0.2">
      <c r="A600" s="61"/>
      <c r="B600" s="61"/>
      <c r="D600" s="2"/>
    </row>
    <row r="601" spans="1:4" x14ac:dyDescent="0.2">
      <c r="A601" s="61"/>
      <c r="B601" s="61"/>
      <c r="D601" s="2"/>
    </row>
    <row r="602" spans="1:4" x14ac:dyDescent="0.2">
      <c r="A602" s="61"/>
      <c r="B602" s="61"/>
      <c r="D602" s="2"/>
    </row>
    <row r="603" spans="1:4" x14ac:dyDescent="0.2">
      <c r="A603" s="61"/>
      <c r="B603" s="61"/>
      <c r="D603" s="2"/>
    </row>
    <row r="604" spans="1:4" x14ac:dyDescent="0.2">
      <c r="A604" s="61"/>
      <c r="B604" s="61"/>
      <c r="D604" s="2"/>
    </row>
    <row r="605" spans="1:4" x14ac:dyDescent="0.2">
      <c r="A605" s="61"/>
      <c r="B605" s="61"/>
      <c r="D605" s="2"/>
    </row>
    <row r="606" spans="1:4" x14ac:dyDescent="0.2">
      <c r="A606" s="61"/>
      <c r="B606" s="61"/>
      <c r="D606" s="2"/>
    </row>
    <row r="607" spans="1:4" x14ac:dyDescent="0.2">
      <c r="A607" s="61"/>
      <c r="B607" s="61"/>
      <c r="D607" s="2"/>
    </row>
    <row r="608" spans="1:4" x14ac:dyDescent="0.2">
      <c r="A608" s="61"/>
      <c r="B608" s="61"/>
      <c r="D608" s="2"/>
    </row>
    <row r="609" spans="1:4" x14ac:dyDescent="0.2">
      <c r="A609" s="61"/>
      <c r="B609" s="61"/>
      <c r="D609" s="2"/>
    </row>
    <row r="610" spans="1:4" x14ac:dyDescent="0.2">
      <c r="A610" s="61"/>
      <c r="B610" s="61"/>
      <c r="D610" s="2"/>
    </row>
    <row r="611" spans="1:4" x14ac:dyDescent="0.2">
      <c r="A611" s="61"/>
      <c r="B611" s="61"/>
      <c r="D611" s="2"/>
    </row>
    <row r="612" spans="1:4" x14ac:dyDescent="0.2">
      <c r="A612" s="61"/>
      <c r="B612" s="61"/>
      <c r="D612" s="2"/>
    </row>
    <row r="613" spans="1:4" x14ac:dyDescent="0.2">
      <c r="A613" s="61"/>
      <c r="B613" s="61"/>
      <c r="D613" s="2"/>
    </row>
    <row r="614" spans="1:4" x14ac:dyDescent="0.2">
      <c r="A614" s="61"/>
      <c r="B614" s="61"/>
      <c r="D614" s="2"/>
    </row>
    <row r="615" spans="1:4" x14ac:dyDescent="0.2">
      <c r="A615" s="61"/>
      <c r="B615" s="61"/>
      <c r="D615" s="2"/>
    </row>
    <row r="616" spans="1:4" x14ac:dyDescent="0.2">
      <c r="A616" s="61"/>
      <c r="B616" s="61"/>
      <c r="D616" s="2"/>
    </row>
    <row r="617" spans="1:4" x14ac:dyDescent="0.2">
      <c r="A617" s="61"/>
      <c r="B617" s="61"/>
      <c r="D617" s="2"/>
    </row>
    <row r="618" spans="1:4" x14ac:dyDescent="0.2">
      <c r="A618" s="61"/>
      <c r="B618" s="61"/>
      <c r="D618" s="2"/>
    </row>
    <row r="619" spans="1:4" x14ac:dyDescent="0.2">
      <c r="A619" s="61"/>
      <c r="B619" s="61"/>
      <c r="D619" s="2"/>
    </row>
    <row r="620" spans="1:4" x14ac:dyDescent="0.2">
      <c r="A620" s="61"/>
      <c r="B620" s="61"/>
      <c r="D620" s="2"/>
    </row>
    <row r="621" spans="1:4" x14ac:dyDescent="0.2">
      <c r="A621" s="61"/>
      <c r="B621" s="61"/>
      <c r="D621" s="2"/>
    </row>
    <row r="622" spans="1:4" x14ac:dyDescent="0.2">
      <c r="A622" s="61"/>
      <c r="B622" s="61"/>
      <c r="D622" s="2"/>
    </row>
    <row r="623" spans="1:4" x14ac:dyDescent="0.2">
      <c r="A623" s="61"/>
      <c r="B623" s="61"/>
      <c r="D623" s="2"/>
    </row>
    <row r="624" spans="1:4" x14ac:dyDescent="0.2">
      <c r="A624" s="61"/>
      <c r="B624" s="61"/>
      <c r="D624" s="2"/>
    </row>
    <row r="625" spans="1:4" x14ac:dyDescent="0.2">
      <c r="A625" s="61"/>
      <c r="B625" s="61"/>
      <c r="D625" s="2"/>
    </row>
    <row r="626" spans="1:4" x14ac:dyDescent="0.2">
      <c r="A626" s="61"/>
      <c r="B626" s="61"/>
      <c r="D626" s="2"/>
    </row>
    <row r="627" spans="1:4" x14ac:dyDescent="0.2">
      <c r="A627" s="61"/>
      <c r="B627" s="61"/>
      <c r="D627" s="2"/>
    </row>
    <row r="628" spans="1:4" x14ac:dyDescent="0.2">
      <c r="A628" s="61"/>
      <c r="B628" s="61"/>
      <c r="D628" s="2"/>
    </row>
    <row r="629" spans="1:4" x14ac:dyDescent="0.2">
      <c r="A629" s="61"/>
      <c r="B629" s="61"/>
      <c r="D629" s="2"/>
    </row>
    <row r="630" spans="1:4" x14ac:dyDescent="0.2">
      <c r="A630" s="61"/>
      <c r="B630" s="61"/>
      <c r="D630" s="2"/>
    </row>
    <row r="631" spans="1:4" x14ac:dyDescent="0.2">
      <c r="A631" s="61"/>
      <c r="B631" s="61"/>
      <c r="D631" s="2"/>
    </row>
    <row r="632" spans="1:4" x14ac:dyDescent="0.2">
      <c r="A632" s="61"/>
      <c r="B632" s="61"/>
      <c r="D632" s="2"/>
    </row>
    <row r="633" spans="1:4" x14ac:dyDescent="0.2">
      <c r="A633" s="61"/>
      <c r="B633" s="61"/>
      <c r="D633" s="2"/>
    </row>
    <row r="634" spans="1:4" x14ac:dyDescent="0.2">
      <c r="A634" s="61"/>
      <c r="B634" s="61"/>
      <c r="D634" s="2"/>
    </row>
    <row r="635" spans="1:4" x14ac:dyDescent="0.2">
      <c r="A635" s="61"/>
      <c r="B635" s="61"/>
      <c r="D635" s="2"/>
    </row>
    <row r="636" spans="1:4" x14ac:dyDescent="0.2">
      <c r="A636" s="61"/>
      <c r="B636" s="61"/>
      <c r="D636" s="2"/>
    </row>
    <row r="637" spans="1:4" x14ac:dyDescent="0.2">
      <c r="A637" s="61"/>
      <c r="B637" s="61"/>
      <c r="D637" s="2"/>
    </row>
    <row r="638" spans="1:4" x14ac:dyDescent="0.2">
      <c r="A638" s="61"/>
      <c r="B638" s="61"/>
      <c r="D638" s="2"/>
    </row>
    <row r="639" spans="1:4" x14ac:dyDescent="0.2">
      <c r="A639" s="61"/>
      <c r="B639" s="61"/>
      <c r="D639" s="2"/>
    </row>
    <row r="640" spans="1:4" x14ac:dyDescent="0.2">
      <c r="A640" s="61"/>
      <c r="B640" s="61"/>
      <c r="D640" s="2"/>
    </row>
    <row r="641" spans="1:4" x14ac:dyDescent="0.2">
      <c r="A641" s="61"/>
      <c r="B641" s="61"/>
      <c r="D641" s="2"/>
    </row>
    <row r="642" spans="1:4" x14ac:dyDescent="0.2">
      <c r="A642" s="61"/>
      <c r="B642" s="61"/>
      <c r="D642" s="2"/>
    </row>
    <row r="643" spans="1:4" x14ac:dyDescent="0.2">
      <c r="A643" s="61"/>
      <c r="B643" s="61"/>
      <c r="D643" s="2"/>
    </row>
    <row r="644" spans="1:4" x14ac:dyDescent="0.2">
      <c r="A644" s="61"/>
      <c r="B644" s="61"/>
      <c r="D644" s="2"/>
    </row>
    <row r="645" spans="1:4" x14ac:dyDescent="0.2">
      <c r="A645" s="61"/>
      <c r="B645" s="61"/>
      <c r="D645" s="2"/>
    </row>
    <row r="646" spans="1:4" x14ac:dyDescent="0.2">
      <c r="A646" s="61"/>
      <c r="B646" s="61"/>
      <c r="D646" s="2"/>
    </row>
    <row r="647" spans="1:4" x14ac:dyDescent="0.2">
      <c r="A647" s="61"/>
      <c r="B647" s="61"/>
      <c r="D647" s="2"/>
    </row>
    <row r="648" spans="1:4" x14ac:dyDescent="0.2">
      <c r="A648" s="61"/>
      <c r="B648" s="61"/>
      <c r="D648" s="2"/>
    </row>
    <row r="649" spans="1:4" x14ac:dyDescent="0.2">
      <c r="A649" s="61"/>
      <c r="B649" s="61"/>
      <c r="D649" s="2"/>
    </row>
    <row r="650" spans="1:4" x14ac:dyDescent="0.2">
      <c r="A650" s="61"/>
      <c r="B650" s="61"/>
      <c r="D650" s="2"/>
    </row>
    <row r="651" spans="1:4" x14ac:dyDescent="0.2">
      <c r="A651" s="61"/>
      <c r="B651" s="61"/>
      <c r="D651" s="2"/>
    </row>
    <row r="652" spans="1:4" x14ac:dyDescent="0.2">
      <c r="A652" s="61"/>
      <c r="B652" s="61"/>
      <c r="D652" s="2"/>
    </row>
    <row r="653" spans="1:4" x14ac:dyDescent="0.2">
      <c r="A653" s="61"/>
      <c r="B653" s="61"/>
      <c r="D653" s="2"/>
    </row>
    <row r="654" spans="1:4" x14ac:dyDescent="0.2">
      <c r="A654" s="61"/>
      <c r="B654" s="61"/>
      <c r="D654" s="2"/>
    </row>
    <row r="655" spans="1:4" x14ac:dyDescent="0.2">
      <c r="A655" s="61"/>
      <c r="B655" s="61"/>
      <c r="D655" s="2"/>
    </row>
    <row r="656" spans="1:4" x14ac:dyDescent="0.2">
      <c r="A656" s="61"/>
      <c r="B656" s="61"/>
      <c r="D656" s="2"/>
    </row>
    <row r="657" spans="1:4" x14ac:dyDescent="0.2">
      <c r="A657" s="61"/>
      <c r="B657" s="61"/>
      <c r="D657" s="2"/>
    </row>
    <row r="658" spans="1:4" x14ac:dyDescent="0.2">
      <c r="A658" s="61"/>
      <c r="B658" s="61"/>
      <c r="D658" s="2"/>
    </row>
    <row r="659" spans="1:4" x14ac:dyDescent="0.2">
      <c r="A659" s="61"/>
      <c r="B659" s="61"/>
      <c r="D659" s="2"/>
    </row>
    <row r="660" spans="1:4" x14ac:dyDescent="0.2">
      <c r="A660" s="61"/>
      <c r="B660" s="61"/>
      <c r="D660" s="2"/>
    </row>
    <row r="661" spans="1:4" x14ac:dyDescent="0.2">
      <c r="A661" s="61"/>
      <c r="B661" s="61"/>
      <c r="D661" s="2"/>
    </row>
    <row r="662" spans="1:4" x14ac:dyDescent="0.2">
      <c r="A662" s="61"/>
      <c r="B662" s="61"/>
      <c r="D662" s="2"/>
    </row>
    <row r="663" spans="1:4" x14ac:dyDescent="0.2">
      <c r="A663" s="61"/>
      <c r="B663" s="61"/>
      <c r="D663" s="2"/>
    </row>
    <row r="664" spans="1:4" x14ac:dyDescent="0.2">
      <c r="A664" s="61"/>
      <c r="B664" s="61"/>
      <c r="D664" s="2"/>
    </row>
    <row r="665" spans="1:4" x14ac:dyDescent="0.2">
      <c r="A665" s="61"/>
      <c r="B665" s="61"/>
      <c r="D665" s="2"/>
    </row>
    <row r="666" spans="1:4" x14ac:dyDescent="0.2">
      <c r="A666" s="61"/>
      <c r="B666" s="61"/>
      <c r="D666" s="2"/>
    </row>
    <row r="667" spans="1:4" x14ac:dyDescent="0.2">
      <c r="A667" s="61"/>
      <c r="B667" s="61"/>
      <c r="D667" s="2"/>
    </row>
    <row r="668" spans="1:4" x14ac:dyDescent="0.2">
      <c r="A668" s="61"/>
      <c r="B668" s="61"/>
      <c r="D668" s="2"/>
    </row>
    <row r="669" spans="1:4" x14ac:dyDescent="0.2">
      <c r="A669" s="61"/>
      <c r="B669" s="61"/>
      <c r="D669" s="2"/>
    </row>
    <row r="670" spans="1:4" x14ac:dyDescent="0.2">
      <c r="A670" s="61"/>
      <c r="B670" s="61"/>
      <c r="D670" s="2"/>
    </row>
    <row r="671" spans="1:4" x14ac:dyDescent="0.2">
      <c r="A671" s="61"/>
      <c r="B671" s="61"/>
      <c r="D671" s="2"/>
    </row>
    <row r="672" spans="1:4" x14ac:dyDescent="0.2">
      <c r="A672" s="61"/>
      <c r="B672" s="61"/>
      <c r="D672" s="2"/>
    </row>
    <row r="673" spans="1:4" x14ac:dyDescent="0.2">
      <c r="A673" s="61"/>
      <c r="B673" s="61"/>
      <c r="D673" s="2"/>
    </row>
    <row r="674" spans="1:4" x14ac:dyDescent="0.2">
      <c r="A674" s="61"/>
      <c r="B674" s="61"/>
      <c r="D674" s="2"/>
    </row>
    <row r="675" spans="1:4" x14ac:dyDescent="0.2">
      <c r="A675" s="61"/>
      <c r="B675" s="61"/>
      <c r="D675" s="2"/>
    </row>
    <row r="676" spans="1:4" x14ac:dyDescent="0.2">
      <c r="A676" s="61"/>
      <c r="B676" s="61"/>
      <c r="D676" s="2"/>
    </row>
    <row r="677" spans="1:4" x14ac:dyDescent="0.2">
      <c r="A677" s="61"/>
      <c r="B677" s="61"/>
      <c r="D677" s="2"/>
    </row>
    <row r="678" spans="1:4" x14ac:dyDescent="0.2">
      <c r="A678" s="61"/>
      <c r="B678" s="61"/>
      <c r="D678" s="2"/>
    </row>
    <row r="679" spans="1:4" x14ac:dyDescent="0.2">
      <c r="A679" s="61"/>
      <c r="B679" s="61"/>
      <c r="D679" s="2"/>
    </row>
    <row r="680" spans="1:4" x14ac:dyDescent="0.2">
      <c r="A680" s="61"/>
      <c r="B680" s="61"/>
      <c r="D680" s="2"/>
    </row>
    <row r="681" spans="1:4" x14ac:dyDescent="0.2">
      <c r="A681" s="61"/>
      <c r="B681" s="61"/>
      <c r="D681" s="2"/>
    </row>
    <row r="682" spans="1:4" x14ac:dyDescent="0.2">
      <c r="A682" s="61"/>
      <c r="B682" s="61"/>
      <c r="D682" s="2"/>
    </row>
    <row r="683" spans="1:4" x14ac:dyDescent="0.2">
      <c r="A683" s="61"/>
      <c r="B683" s="61"/>
      <c r="D683" s="2"/>
    </row>
    <row r="684" spans="1:4" x14ac:dyDescent="0.2">
      <c r="A684" s="61"/>
      <c r="B684" s="61"/>
      <c r="D684" s="2"/>
    </row>
    <row r="685" spans="1:4" x14ac:dyDescent="0.2">
      <c r="A685" s="61"/>
      <c r="B685" s="61"/>
      <c r="D685" s="2"/>
    </row>
    <row r="686" spans="1:4" x14ac:dyDescent="0.2">
      <c r="A686" s="61"/>
      <c r="B686" s="61"/>
      <c r="D686" s="2"/>
    </row>
    <row r="687" spans="1:4" x14ac:dyDescent="0.2">
      <c r="A687" s="61"/>
      <c r="B687" s="61"/>
      <c r="D687" s="2"/>
    </row>
    <row r="688" spans="1:4" x14ac:dyDescent="0.2">
      <c r="A688" s="61"/>
      <c r="B688" s="61"/>
      <c r="D688" s="2"/>
    </row>
    <row r="689" spans="1:4" x14ac:dyDescent="0.2">
      <c r="A689" s="61"/>
      <c r="B689" s="61"/>
      <c r="D689" s="2"/>
    </row>
    <row r="690" spans="1:4" x14ac:dyDescent="0.2">
      <c r="A690" s="61"/>
      <c r="B690" s="61"/>
      <c r="D690" s="2"/>
    </row>
    <row r="691" spans="1:4" x14ac:dyDescent="0.2">
      <c r="A691" s="61"/>
      <c r="B691" s="61"/>
      <c r="D691" s="2"/>
    </row>
    <row r="692" spans="1:4" x14ac:dyDescent="0.2">
      <c r="A692" s="61"/>
      <c r="B692" s="61"/>
      <c r="D692" s="2"/>
    </row>
    <row r="693" spans="1:4" x14ac:dyDescent="0.2">
      <c r="A693" s="61"/>
      <c r="B693" s="61"/>
      <c r="D693" s="2"/>
    </row>
    <row r="694" spans="1:4" x14ac:dyDescent="0.2">
      <c r="A694" s="61"/>
      <c r="B694" s="61"/>
      <c r="D694" s="2"/>
    </row>
    <row r="695" spans="1:4" x14ac:dyDescent="0.2">
      <c r="A695" s="61"/>
      <c r="B695" s="61"/>
      <c r="D695" s="2"/>
    </row>
    <row r="696" spans="1:4" x14ac:dyDescent="0.2">
      <c r="A696" s="61"/>
      <c r="B696" s="61"/>
      <c r="D696" s="2"/>
    </row>
    <row r="697" spans="1:4" x14ac:dyDescent="0.2">
      <c r="A697" s="61"/>
      <c r="B697" s="61"/>
      <c r="D697" s="2"/>
    </row>
    <row r="698" spans="1:4" x14ac:dyDescent="0.2">
      <c r="A698" s="61"/>
      <c r="B698" s="61"/>
      <c r="D698" s="2"/>
    </row>
    <row r="699" spans="1:4" x14ac:dyDescent="0.2">
      <c r="A699" s="61"/>
      <c r="B699" s="61"/>
      <c r="D699" s="2"/>
    </row>
    <row r="700" spans="1:4" x14ac:dyDescent="0.2">
      <c r="A700" s="61"/>
      <c r="B700" s="61"/>
      <c r="D700" s="2"/>
    </row>
    <row r="701" spans="1:4" x14ac:dyDescent="0.2">
      <c r="A701" s="61"/>
      <c r="B701" s="61"/>
      <c r="D701" s="2"/>
    </row>
    <row r="702" spans="1:4" x14ac:dyDescent="0.2">
      <c r="A702" s="61"/>
      <c r="B702" s="61"/>
      <c r="D702" s="2"/>
    </row>
    <row r="703" spans="1:4" x14ac:dyDescent="0.2">
      <c r="A703" s="61"/>
      <c r="B703" s="61"/>
      <c r="D703" s="2"/>
    </row>
    <row r="704" spans="1:4" x14ac:dyDescent="0.2">
      <c r="A704" s="61"/>
      <c r="B704" s="61"/>
      <c r="D704" s="2"/>
    </row>
    <row r="705" spans="1:4" x14ac:dyDescent="0.2">
      <c r="A705" s="61"/>
      <c r="B705" s="61"/>
      <c r="D705" s="2"/>
    </row>
    <row r="706" spans="1:4" x14ac:dyDescent="0.2">
      <c r="A706" s="61"/>
      <c r="B706" s="61"/>
      <c r="D706" s="2"/>
    </row>
    <row r="707" spans="1:4" x14ac:dyDescent="0.2">
      <c r="A707" s="61"/>
      <c r="B707" s="61"/>
      <c r="D707" s="2"/>
    </row>
    <row r="708" spans="1:4" x14ac:dyDescent="0.2">
      <c r="A708" s="61"/>
      <c r="B708" s="61"/>
      <c r="D708" s="2"/>
    </row>
    <row r="709" spans="1:4" x14ac:dyDescent="0.2">
      <c r="A709" s="61"/>
      <c r="B709" s="61"/>
      <c r="D709" s="2"/>
    </row>
    <row r="710" spans="1:4" x14ac:dyDescent="0.2">
      <c r="A710" s="61"/>
      <c r="B710" s="61"/>
      <c r="D710" s="2"/>
    </row>
    <row r="711" spans="1:4" x14ac:dyDescent="0.2">
      <c r="A711" s="61"/>
      <c r="B711" s="61"/>
      <c r="D711" s="2"/>
    </row>
    <row r="712" spans="1:4" x14ac:dyDescent="0.2">
      <c r="A712" s="61"/>
      <c r="B712" s="61"/>
      <c r="D712" s="2"/>
    </row>
    <row r="713" spans="1:4" x14ac:dyDescent="0.2">
      <c r="A713" s="61"/>
      <c r="B713" s="61"/>
      <c r="D713" s="2"/>
    </row>
    <row r="714" spans="1:4" x14ac:dyDescent="0.2">
      <c r="A714" s="61"/>
      <c r="B714" s="61"/>
      <c r="D714" s="2"/>
    </row>
    <row r="715" spans="1:4" x14ac:dyDescent="0.2">
      <c r="A715" s="61"/>
      <c r="B715" s="61"/>
      <c r="D715" s="2"/>
    </row>
    <row r="716" spans="1:4" x14ac:dyDescent="0.2">
      <c r="A716" s="61"/>
      <c r="B716" s="61"/>
      <c r="D716" s="2"/>
    </row>
    <row r="717" spans="1:4" x14ac:dyDescent="0.2">
      <c r="A717" s="61"/>
      <c r="B717" s="61"/>
      <c r="D717" s="2"/>
    </row>
    <row r="718" spans="1:4" x14ac:dyDescent="0.2">
      <c r="A718" s="61"/>
      <c r="B718" s="61"/>
      <c r="D718" s="2"/>
    </row>
    <row r="719" spans="1:4" x14ac:dyDescent="0.2">
      <c r="A719" s="61"/>
      <c r="B719" s="61"/>
      <c r="D719" s="2"/>
    </row>
    <row r="720" spans="1:4" x14ac:dyDescent="0.2">
      <c r="A720" s="61"/>
      <c r="B720" s="61"/>
      <c r="D720" s="2"/>
    </row>
    <row r="721" spans="1:4" x14ac:dyDescent="0.2">
      <c r="A721" s="61"/>
      <c r="B721" s="61"/>
      <c r="D721" s="2"/>
    </row>
    <row r="722" spans="1:4" x14ac:dyDescent="0.2">
      <c r="A722" s="61"/>
      <c r="B722" s="61"/>
      <c r="D722" s="2"/>
    </row>
    <row r="723" spans="1:4" x14ac:dyDescent="0.2">
      <c r="A723" s="61"/>
      <c r="B723" s="61"/>
      <c r="D723" s="2"/>
    </row>
    <row r="724" spans="1:4" x14ac:dyDescent="0.2">
      <c r="A724" s="61"/>
      <c r="B724" s="61"/>
      <c r="D724" s="2"/>
    </row>
    <row r="725" spans="1:4" x14ac:dyDescent="0.2">
      <c r="A725" s="61"/>
      <c r="B725" s="61"/>
      <c r="D725" s="2"/>
    </row>
    <row r="726" spans="1:4" x14ac:dyDescent="0.2">
      <c r="A726" s="61"/>
      <c r="B726" s="61"/>
      <c r="D726" s="2"/>
    </row>
    <row r="727" spans="1:4" x14ac:dyDescent="0.2">
      <c r="A727" s="61"/>
      <c r="B727" s="61"/>
      <c r="D727" s="2"/>
    </row>
    <row r="728" spans="1:4" x14ac:dyDescent="0.2">
      <c r="A728" s="61"/>
      <c r="B728" s="61"/>
      <c r="D728" s="2"/>
    </row>
    <row r="729" spans="1:4" x14ac:dyDescent="0.2">
      <c r="A729" s="61"/>
      <c r="B729" s="61"/>
      <c r="D729" s="2"/>
    </row>
    <row r="730" spans="1:4" x14ac:dyDescent="0.2">
      <c r="A730" s="61"/>
      <c r="B730" s="61"/>
      <c r="D730" s="2"/>
    </row>
    <row r="731" spans="1:4" x14ac:dyDescent="0.2">
      <c r="A731" s="61"/>
      <c r="B731" s="61"/>
      <c r="D731" s="2"/>
    </row>
    <row r="732" spans="1:4" x14ac:dyDescent="0.2">
      <c r="A732" s="61"/>
      <c r="B732" s="61"/>
      <c r="D732" s="2"/>
    </row>
    <row r="733" spans="1:4" x14ac:dyDescent="0.2">
      <c r="A733" s="61"/>
      <c r="B733" s="61"/>
      <c r="D733" s="2"/>
    </row>
    <row r="734" spans="1:4" x14ac:dyDescent="0.2">
      <c r="A734" s="61"/>
      <c r="B734" s="61"/>
      <c r="D734" s="2"/>
    </row>
    <row r="735" spans="1:4" x14ac:dyDescent="0.2">
      <c r="A735" s="61"/>
      <c r="B735" s="61"/>
      <c r="D735" s="2"/>
    </row>
    <row r="736" spans="1:4" x14ac:dyDescent="0.2">
      <c r="A736" s="61"/>
      <c r="B736" s="61"/>
      <c r="D736" s="2"/>
    </row>
    <row r="737" spans="1:4" x14ac:dyDescent="0.2">
      <c r="A737" s="61"/>
      <c r="B737" s="61"/>
      <c r="D737" s="2"/>
    </row>
    <row r="738" spans="1:4" x14ac:dyDescent="0.2">
      <c r="A738" s="61"/>
      <c r="B738" s="61"/>
      <c r="D738" s="2"/>
    </row>
    <row r="739" spans="1:4" x14ac:dyDescent="0.2">
      <c r="A739" s="61"/>
      <c r="B739" s="61"/>
      <c r="D739" s="2"/>
    </row>
    <row r="740" spans="1:4" x14ac:dyDescent="0.2">
      <c r="A740" s="61"/>
      <c r="B740" s="61"/>
      <c r="D740" s="2"/>
    </row>
    <row r="741" spans="1:4" x14ac:dyDescent="0.2">
      <c r="A741" s="61"/>
      <c r="B741" s="61"/>
      <c r="D741" s="2"/>
    </row>
    <row r="742" spans="1:4" x14ac:dyDescent="0.2">
      <c r="A742" s="61"/>
      <c r="B742" s="61"/>
      <c r="D742" s="2"/>
    </row>
    <row r="743" spans="1:4" x14ac:dyDescent="0.2">
      <c r="A743" s="61"/>
      <c r="B743" s="61"/>
      <c r="D743" s="2"/>
    </row>
    <row r="744" spans="1:4" x14ac:dyDescent="0.2">
      <c r="A744" s="61"/>
      <c r="B744" s="61"/>
      <c r="D744" s="2"/>
    </row>
  </sheetData>
  <customSheetViews>
    <customSheetView guid="{B66AFC79-4BDD-4024-86EE-92BB9F5A4CE2}" scale="70" hiddenColumns="1">
      <selection activeCell="AH1" sqref="AH1:AH3"/>
      <rowBreaks count="1" manualBreakCount="1">
        <brk id="103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1"/>
      <headerFooter alignWithMargins="0"/>
    </customSheetView>
    <customSheetView guid="{81AF3F41-99BF-44FA-A269-313BA044A1B6}" scale="70" showPageBreaks="1" printArea="1">
      <selection activeCell="B6" sqref="B6"/>
      <rowBreaks count="1" manualBreakCount="1">
        <brk id="80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2"/>
      <headerFooter alignWithMargins="0"/>
    </customSheetView>
    <customSheetView guid="{0EA4C14E-F499-4F1F-BB0E-7D170DA79E56}" scale="60" showPageBreaks="1" printArea="1">
      <selection activeCell="B90" sqref="B90"/>
      <rowBreaks count="1" manualBreakCount="1">
        <brk id="84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3"/>
      <headerFooter alignWithMargins="0"/>
    </customSheetView>
    <customSheetView guid="{B463AAC5-26DE-441A-A625-5D72AD63BA46}" scale="60" showPageBreaks="1" printArea="1">
      <selection activeCell="A19" sqref="A19"/>
      <rowBreaks count="1" manualBreakCount="1">
        <brk id="84" max="16383" man="1"/>
      </rowBreaks>
      <pageMargins left="0.23622047244094491" right="0.23622047244094491" top="0.74803149606299213" bottom="0.74803149606299213" header="0.31496062992125984" footer="0.31496062992125984"/>
      <pageSetup paperSize="9" scale="45" fitToHeight="2" orientation="landscape" r:id="rId4"/>
      <headerFooter alignWithMargins="0"/>
    </customSheetView>
  </customSheetViews>
  <mergeCells count="576">
    <mergeCell ref="O91:Q91"/>
    <mergeCell ref="F96:Q96"/>
    <mergeCell ref="F156:H156"/>
    <mergeCell ref="I156:K156"/>
    <mergeCell ref="L156:N156"/>
    <mergeCell ref="O156:Q156"/>
    <mergeCell ref="S156:U156"/>
    <mergeCell ref="V156:X156"/>
    <mergeCell ref="Y156:AA156"/>
    <mergeCell ref="I91:K91"/>
    <mergeCell ref="L115:N115"/>
    <mergeCell ref="F115:H115"/>
    <mergeCell ref="O115:Q115"/>
    <mergeCell ref="F108:H108"/>
    <mergeCell ref="I108:K108"/>
    <mergeCell ref="F91:H91"/>
    <mergeCell ref="F99:Q99"/>
    <mergeCell ref="L108:N108"/>
    <mergeCell ref="F103:Q103"/>
    <mergeCell ref="F106:Q106"/>
    <mergeCell ref="F101:Q101"/>
    <mergeCell ref="F102:Q102"/>
    <mergeCell ref="O108:Q108"/>
    <mergeCell ref="F107:H107"/>
    <mergeCell ref="L87:N87"/>
    <mergeCell ref="F89:H89"/>
    <mergeCell ref="I89:K89"/>
    <mergeCell ref="Y160:AA160"/>
    <mergeCell ref="AB160:AD160"/>
    <mergeCell ref="S159:AC159"/>
    <mergeCell ref="F98:Q98"/>
    <mergeCell ref="L91:N91"/>
    <mergeCell ref="O90:Q90"/>
    <mergeCell ref="O89:Q89"/>
    <mergeCell ref="F110:Q110"/>
    <mergeCell ref="F95:Q95"/>
    <mergeCell ref="F90:H90"/>
    <mergeCell ref="F122:H122"/>
    <mergeCell ref="I122:K122"/>
    <mergeCell ref="L122:N122"/>
    <mergeCell ref="O122:Q122"/>
    <mergeCell ref="F117:H117"/>
    <mergeCell ref="I117:K117"/>
    <mergeCell ref="L117:N117"/>
    <mergeCell ref="O117:Q117"/>
    <mergeCell ref="F123:H123"/>
    <mergeCell ref="I123:K123"/>
    <mergeCell ref="I115:K115"/>
    <mergeCell ref="S160:U160"/>
    <mergeCell ref="V160:X160"/>
    <mergeCell ref="F114:H114"/>
    <mergeCell ref="I114:K114"/>
    <mergeCell ref="O114:Q114"/>
    <mergeCell ref="L114:N114"/>
    <mergeCell ref="F109:H109"/>
    <mergeCell ref="I109:K109"/>
    <mergeCell ref="L109:N109"/>
    <mergeCell ref="O109:Q109"/>
    <mergeCell ref="F112:H112"/>
    <mergeCell ref="S157:AD157"/>
    <mergeCell ref="L123:N123"/>
    <mergeCell ref="O123:Q123"/>
    <mergeCell ref="AB156:AD156"/>
    <mergeCell ref="F158:P158"/>
    <mergeCell ref="S158:AC158"/>
    <mergeCell ref="F116:K116"/>
    <mergeCell ref="L116:Q116"/>
    <mergeCell ref="F113:H113"/>
    <mergeCell ref="I113:K113"/>
    <mergeCell ref="L113:N113"/>
    <mergeCell ref="O113:Q113"/>
    <mergeCell ref="F121:H121"/>
    <mergeCell ref="F62:Q62"/>
    <mergeCell ref="O61:Q61"/>
    <mergeCell ref="F70:Q70"/>
    <mergeCell ref="F64:K64"/>
    <mergeCell ref="L90:N90"/>
    <mergeCell ref="I87:K87"/>
    <mergeCell ref="I88:K88"/>
    <mergeCell ref="L88:N88"/>
    <mergeCell ref="O88:Q88"/>
    <mergeCell ref="O87:Q87"/>
    <mergeCell ref="F88:H88"/>
    <mergeCell ref="I90:K90"/>
    <mergeCell ref="F69:K69"/>
    <mergeCell ref="L69:Q69"/>
    <mergeCell ref="F86:H86"/>
    <mergeCell ref="I86:K86"/>
    <mergeCell ref="L86:N86"/>
    <mergeCell ref="O86:Q86"/>
    <mergeCell ref="F87:H87"/>
    <mergeCell ref="L89:N89"/>
    <mergeCell ref="L61:N61"/>
    <mergeCell ref="F65:Q65"/>
    <mergeCell ref="O82:Q82"/>
    <mergeCell ref="G81:Q81"/>
    <mergeCell ref="O39:Q39"/>
    <mergeCell ref="F31:Q31"/>
    <mergeCell ref="F38:Q38"/>
    <mergeCell ref="F39:H39"/>
    <mergeCell ref="I39:K39"/>
    <mergeCell ref="L39:N39"/>
    <mergeCell ref="F37:Q37"/>
    <mergeCell ref="F36:Q36"/>
    <mergeCell ref="F29:Q29"/>
    <mergeCell ref="F30:O30"/>
    <mergeCell ref="L27:N27"/>
    <mergeCell ref="O27:Q27"/>
    <mergeCell ref="F26:H26"/>
    <mergeCell ref="I26:K26"/>
    <mergeCell ref="L26:N26"/>
    <mergeCell ref="A1:D1"/>
    <mergeCell ref="Y1:AE1"/>
    <mergeCell ref="F9:H9"/>
    <mergeCell ref="I9:K9"/>
    <mergeCell ref="L9:N9"/>
    <mergeCell ref="O9:Q9"/>
    <mergeCell ref="F14:G14"/>
    <mergeCell ref="H14:I14"/>
    <mergeCell ref="J14:K14"/>
    <mergeCell ref="F23:Q23"/>
    <mergeCell ref="L21:N21"/>
    <mergeCell ref="O21:Q21"/>
    <mergeCell ref="O26:Q26"/>
    <mergeCell ref="F21:H21"/>
    <mergeCell ref="F25:Q25"/>
    <mergeCell ref="F15:H15"/>
    <mergeCell ref="I15:K15"/>
    <mergeCell ref="L15:N15"/>
    <mergeCell ref="O15:Q15"/>
    <mergeCell ref="F48:K48"/>
    <mergeCell ref="F50:M50"/>
    <mergeCell ref="F59:H59"/>
    <mergeCell ref="I59:K59"/>
    <mergeCell ref="L59:N59"/>
    <mergeCell ref="L58:Q58"/>
    <mergeCell ref="O50:Q50"/>
    <mergeCell ref="F41:K41"/>
    <mergeCell ref="L41:Q41"/>
    <mergeCell ref="I21:K21"/>
    <mergeCell ref="L14:M14"/>
    <mergeCell ref="N14:O14"/>
    <mergeCell ref="P14:Q14"/>
    <mergeCell ref="F16:H16"/>
    <mergeCell ref="I16:K16"/>
    <mergeCell ref="L16:N16"/>
    <mergeCell ref="O16:Q16"/>
    <mergeCell ref="F19:H19"/>
    <mergeCell ref="F17:Q17"/>
    <mergeCell ref="F18:H18"/>
    <mergeCell ref="I18:K18"/>
    <mergeCell ref="L18:N18"/>
    <mergeCell ref="O18:Q18"/>
    <mergeCell ref="I19:K19"/>
    <mergeCell ref="L19:N19"/>
    <mergeCell ref="O19:Q19"/>
    <mergeCell ref="F20:H20"/>
    <mergeCell ref="I20:K20"/>
    <mergeCell ref="L20:N20"/>
    <mergeCell ref="O20:Q20"/>
    <mergeCell ref="O79:Q79"/>
    <mergeCell ref="L64:Q64"/>
    <mergeCell ref="F75:P75"/>
    <mergeCell ref="F76:H76"/>
    <mergeCell ref="I76:K76"/>
    <mergeCell ref="L76:N76"/>
    <mergeCell ref="O76:Q76"/>
    <mergeCell ref="F77:K77"/>
    <mergeCell ref="F74:Q74"/>
    <mergeCell ref="F72:K72"/>
    <mergeCell ref="L72:Q72"/>
    <mergeCell ref="F73:P73"/>
    <mergeCell ref="F61:H61"/>
    <mergeCell ref="I61:K61"/>
    <mergeCell ref="F22:K22"/>
    <mergeCell ref="L22:Q22"/>
    <mergeCell ref="I57:K57"/>
    <mergeCell ref="F40:Q40"/>
    <mergeCell ref="O33:Q33"/>
    <mergeCell ref="F28:Q28"/>
    <mergeCell ref="F27:H27"/>
    <mergeCell ref="I27:K27"/>
    <mergeCell ref="H45:K45"/>
    <mergeCell ref="M46:Q46"/>
    <mergeCell ref="O44:Q44"/>
    <mergeCell ref="F32:K32"/>
    <mergeCell ref="L32:Q32"/>
    <mergeCell ref="F33:H33"/>
    <mergeCell ref="I33:K33"/>
    <mergeCell ref="L33:N33"/>
    <mergeCell ref="F46:K46"/>
    <mergeCell ref="F47:K47"/>
    <mergeCell ref="M47:Q47"/>
    <mergeCell ref="L51:Q51"/>
    <mergeCell ref="F52:Q52"/>
    <mergeCell ref="M48:Q48"/>
    <mergeCell ref="F83:H83"/>
    <mergeCell ref="I83:K83"/>
    <mergeCell ref="L83:N83"/>
    <mergeCell ref="F54:K54"/>
    <mergeCell ref="L54:Q54"/>
    <mergeCell ref="F51:K51"/>
    <mergeCell ref="L57:N57"/>
    <mergeCell ref="O57:Q57"/>
    <mergeCell ref="F57:H57"/>
    <mergeCell ref="O83:Q83"/>
    <mergeCell ref="O59:Q59"/>
    <mergeCell ref="F60:H60"/>
    <mergeCell ref="I60:K60"/>
    <mergeCell ref="L60:N60"/>
    <mergeCell ref="O60:Q60"/>
    <mergeCell ref="F58:K58"/>
    <mergeCell ref="L77:Q77"/>
    <mergeCell ref="G80:Q80"/>
    <mergeCell ref="I82:K82"/>
    <mergeCell ref="F82:H82"/>
    <mergeCell ref="L82:N82"/>
    <mergeCell ref="F79:H79"/>
    <mergeCell ref="I79:K79"/>
    <mergeCell ref="L79:N79"/>
    <mergeCell ref="I107:K107"/>
    <mergeCell ref="L107:N107"/>
    <mergeCell ref="O107:Q107"/>
    <mergeCell ref="I112:K112"/>
    <mergeCell ref="L112:N112"/>
    <mergeCell ref="O112:Q112"/>
    <mergeCell ref="F111:Q111"/>
    <mergeCell ref="F100:Q100"/>
    <mergeCell ref="L92:Q92"/>
    <mergeCell ref="F97:Q97"/>
    <mergeCell ref="F92:K92"/>
    <mergeCell ref="I121:K121"/>
    <mergeCell ref="L121:N121"/>
    <mergeCell ref="O121:Q121"/>
    <mergeCell ref="F120:H120"/>
    <mergeCell ref="I120:K120"/>
    <mergeCell ref="L120:N120"/>
    <mergeCell ref="O120:Q120"/>
    <mergeCell ref="F124:H124"/>
    <mergeCell ref="I124:K124"/>
    <mergeCell ref="L124:N124"/>
    <mergeCell ref="O124:Q124"/>
    <mergeCell ref="F125:H125"/>
    <mergeCell ref="I125:K125"/>
    <mergeCell ref="L125:N125"/>
    <mergeCell ref="O125:Q125"/>
    <mergeCell ref="K128:Q128"/>
    <mergeCell ref="L135:N135"/>
    <mergeCell ref="O135:Q135"/>
    <mergeCell ref="F136:H136"/>
    <mergeCell ref="I136:K136"/>
    <mergeCell ref="L136:N136"/>
    <mergeCell ref="O136:Q136"/>
    <mergeCell ref="K129:Q129"/>
    <mergeCell ref="K130:Q130"/>
    <mergeCell ref="F132:H132"/>
    <mergeCell ref="I132:K132"/>
    <mergeCell ref="L132:N132"/>
    <mergeCell ref="O132:Q132"/>
    <mergeCell ref="F133:H133"/>
    <mergeCell ref="I133:K133"/>
    <mergeCell ref="L133:N133"/>
    <mergeCell ref="O133:Q133"/>
    <mergeCell ref="F162:K162"/>
    <mergeCell ref="L162:Q162"/>
    <mergeCell ref="F140:K140"/>
    <mergeCell ref="L140:Q140"/>
    <mergeCell ref="F147:K147"/>
    <mergeCell ref="L147:Q147"/>
    <mergeCell ref="F153:K153"/>
    <mergeCell ref="L153:Q153"/>
    <mergeCell ref="F150:Q150"/>
    <mergeCell ref="F152:Q152"/>
    <mergeCell ref="F143:P143"/>
    <mergeCell ref="F144:P144"/>
    <mergeCell ref="F151:Q151"/>
    <mergeCell ref="F145:P145"/>
    <mergeCell ref="F146:P146"/>
    <mergeCell ref="F157:Q157"/>
    <mergeCell ref="F159:P159"/>
    <mergeCell ref="F160:H160"/>
    <mergeCell ref="I160:K160"/>
    <mergeCell ref="L160:N160"/>
    <mergeCell ref="O160:Q160"/>
    <mergeCell ref="S9:U9"/>
    <mergeCell ref="V9:X9"/>
    <mergeCell ref="Y9:AA9"/>
    <mergeCell ref="AB9:AD9"/>
    <mergeCell ref="F161:P161"/>
    <mergeCell ref="F137:H137"/>
    <mergeCell ref="I137:K137"/>
    <mergeCell ref="L137:N137"/>
    <mergeCell ref="O137:Q137"/>
    <mergeCell ref="F138:H138"/>
    <mergeCell ref="I138:K138"/>
    <mergeCell ref="L138:N138"/>
    <mergeCell ref="O138:Q138"/>
    <mergeCell ref="I139:Q139"/>
    <mergeCell ref="F134:H134"/>
    <mergeCell ref="I134:K134"/>
    <mergeCell ref="L134:N134"/>
    <mergeCell ref="O134:Q134"/>
    <mergeCell ref="F135:H135"/>
    <mergeCell ref="I135:K135"/>
    <mergeCell ref="S15:U15"/>
    <mergeCell ref="V15:X15"/>
    <mergeCell ref="Y15:AA15"/>
    <mergeCell ref="AB15:AD15"/>
    <mergeCell ref="S16:U16"/>
    <mergeCell ref="V16:X16"/>
    <mergeCell ref="Y16:AA16"/>
    <mergeCell ref="AB16:AD16"/>
    <mergeCell ref="S17:AD17"/>
    <mergeCell ref="S18:U18"/>
    <mergeCell ref="V18:X18"/>
    <mergeCell ref="Y18:AA18"/>
    <mergeCell ref="AB18:AD18"/>
    <mergeCell ref="S19:U19"/>
    <mergeCell ref="V19:X19"/>
    <mergeCell ref="Y19:AA19"/>
    <mergeCell ref="AB19:AD19"/>
    <mergeCell ref="S20:U20"/>
    <mergeCell ref="V20:X20"/>
    <mergeCell ref="Y20:AA20"/>
    <mergeCell ref="AB20:AD20"/>
    <mergeCell ref="S21:U21"/>
    <mergeCell ref="V21:X21"/>
    <mergeCell ref="Y21:AA21"/>
    <mergeCell ref="AB21:AD21"/>
    <mergeCell ref="S22:X22"/>
    <mergeCell ref="Y22:AD22"/>
    <mergeCell ref="S23:AD23"/>
    <mergeCell ref="S25:AD25"/>
    <mergeCell ref="S26:U26"/>
    <mergeCell ref="V26:X26"/>
    <mergeCell ref="Y26:AA26"/>
    <mergeCell ref="AB26:AD26"/>
    <mergeCell ref="S27:U27"/>
    <mergeCell ref="V27:X27"/>
    <mergeCell ref="Y27:AA27"/>
    <mergeCell ref="AB27:AD27"/>
    <mergeCell ref="S28:AD28"/>
    <mergeCell ref="S29:AD29"/>
    <mergeCell ref="S30:AB30"/>
    <mergeCell ref="S31:AD31"/>
    <mergeCell ref="S32:X32"/>
    <mergeCell ref="Y32:AD32"/>
    <mergeCell ref="S33:U33"/>
    <mergeCell ref="V33:X33"/>
    <mergeCell ref="Y33:AA33"/>
    <mergeCell ref="AB33:AD33"/>
    <mergeCell ref="S36:AD36"/>
    <mergeCell ref="S37:AD37"/>
    <mergeCell ref="S38:AD38"/>
    <mergeCell ref="S39:U39"/>
    <mergeCell ref="V39:X39"/>
    <mergeCell ref="Y39:AA39"/>
    <mergeCell ref="AB39:AD39"/>
    <mergeCell ref="S40:AD40"/>
    <mergeCell ref="S41:X41"/>
    <mergeCell ref="Y41:AD41"/>
    <mergeCell ref="AB44:AD44"/>
    <mergeCell ref="U45:X45"/>
    <mergeCell ref="S46:X46"/>
    <mergeCell ref="Z46:AD46"/>
    <mergeCell ref="S47:X47"/>
    <mergeCell ref="Z47:AD47"/>
    <mergeCell ref="S48:X48"/>
    <mergeCell ref="Z48:AD48"/>
    <mergeCell ref="S50:Z50"/>
    <mergeCell ref="AB50:AD50"/>
    <mergeCell ref="S51:X51"/>
    <mergeCell ref="Y51:AD51"/>
    <mergeCell ref="S52:AD52"/>
    <mergeCell ref="S54:X54"/>
    <mergeCell ref="Y54:AD54"/>
    <mergeCell ref="S57:U57"/>
    <mergeCell ref="V57:X57"/>
    <mergeCell ref="Y57:AA57"/>
    <mergeCell ref="AB57:AD57"/>
    <mergeCell ref="S58:X58"/>
    <mergeCell ref="Y58:AD58"/>
    <mergeCell ref="S59:U59"/>
    <mergeCell ref="V59:X59"/>
    <mergeCell ref="Y59:AA59"/>
    <mergeCell ref="AB59:AD59"/>
    <mergeCell ref="S60:U60"/>
    <mergeCell ref="V60:X60"/>
    <mergeCell ref="Y60:AA60"/>
    <mergeCell ref="AB60:AD60"/>
    <mergeCell ref="S61:U61"/>
    <mergeCell ref="V61:X61"/>
    <mergeCell ref="Y61:AA61"/>
    <mergeCell ref="AB61:AD61"/>
    <mergeCell ref="S62:AD62"/>
    <mergeCell ref="S64:X64"/>
    <mergeCell ref="Y64:AD64"/>
    <mergeCell ref="S65:AD65"/>
    <mergeCell ref="S69:X69"/>
    <mergeCell ref="Y69:AD69"/>
    <mergeCell ref="S70:AD70"/>
    <mergeCell ref="S72:X72"/>
    <mergeCell ref="Y72:AD72"/>
    <mergeCell ref="S73:AC73"/>
    <mergeCell ref="S74:AD74"/>
    <mergeCell ref="S75:AC75"/>
    <mergeCell ref="S76:U76"/>
    <mergeCell ref="V76:X76"/>
    <mergeCell ref="Y76:AA76"/>
    <mergeCell ref="AB76:AD76"/>
    <mergeCell ref="S77:X77"/>
    <mergeCell ref="Y77:AD77"/>
    <mergeCell ref="S79:U79"/>
    <mergeCell ref="V79:X79"/>
    <mergeCell ref="Y79:AA79"/>
    <mergeCell ref="AB79:AD79"/>
    <mergeCell ref="T80:AD80"/>
    <mergeCell ref="T81:AD81"/>
    <mergeCell ref="S82:U82"/>
    <mergeCell ref="V82:X82"/>
    <mergeCell ref="Y82:AA82"/>
    <mergeCell ref="AB82:AD82"/>
    <mergeCell ref="S83:U83"/>
    <mergeCell ref="V83:X83"/>
    <mergeCell ref="Y83:AA83"/>
    <mergeCell ref="AB83:AD83"/>
    <mergeCell ref="S86:U86"/>
    <mergeCell ref="V86:X86"/>
    <mergeCell ref="Y86:AA86"/>
    <mergeCell ref="AB86:AD86"/>
    <mergeCell ref="S87:U87"/>
    <mergeCell ref="V87:X87"/>
    <mergeCell ref="Y87:AA87"/>
    <mergeCell ref="AB87:AD87"/>
    <mergeCell ref="S88:U88"/>
    <mergeCell ref="V88:X88"/>
    <mergeCell ref="Y88:AA88"/>
    <mergeCell ref="AB88:AD88"/>
    <mergeCell ref="S89:U89"/>
    <mergeCell ref="V89:X89"/>
    <mergeCell ref="Y89:AA89"/>
    <mergeCell ref="AB89:AD89"/>
    <mergeCell ref="S90:U90"/>
    <mergeCell ref="V90:X90"/>
    <mergeCell ref="Y90:AA90"/>
    <mergeCell ref="AB90:AD90"/>
    <mergeCell ref="S91:U91"/>
    <mergeCell ref="V91:X91"/>
    <mergeCell ref="Y91:AA91"/>
    <mergeCell ref="AB91:AD91"/>
    <mergeCell ref="S92:X92"/>
    <mergeCell ref="Y92:AD92"/>
    <mergeCell ref="S95:AD95"/>
    <mergeCell ref="S96:AD96"/>
    <mergeCell ref="S97:AD97"/>
    <mergeCell ref="S98:AD98"/>
    <mergeCell ref="S99:AD99"/>
    <mergeCell ref="S100:AD100"/>
    <mergeCell ref="S101:AD101"/>
    <mergeCell ref="S102:AD102"/>
    <mergeCell ref="S103:AD103"/>
    <mergeCell ref="S106:AD106"/>
    <mergeCell ref="S107:U107"/>
    <mergeCell ref="V107:X107"/>
    <mergeCell ref="Y107:AA107"/>
    <mergeCell ref="AB107:AD107"/>
    <mergeCell ref="S108:U108"/>
    <mergeCell ref="V108:X108"/>
    <mergeCell ref="Y108:AA108"/>
    <mergeCell ref="AB108:AD108"/>
    <mergeCell ref="S109:U109"/>
    <mergeCell ref="V109:X109"/>
    <mergeCell ref="Y109:AA109"/>
    <mergeCell ref="AB109:AD109"/>
    <mergeCell ref="S110:AD110"/>
    <mergeCell ref="S111:AD111"/>
    <mergeCell ref="S112:U112"/>
    <mergeCell ref="V112:X112"/>
    <mergeCell ref="Y112:AA112"/>
    <mergeCell ref="AB112:AD112"/>
    <mergeCell ref="S113:U113"/>
    <mergeCell ref="V113:X113"/>
    <mergeCell ref="Y113:AA113"/>
    <mergeCell ref="AB113:AD113"/>
    <mergeCell ref="S114:U114"/>
    <mergeCell ref="V114:X114"/>
    <mergeCell ref="Y114:AA114"/>
    <mergeCell ref="AB114:AD114"/>
    <mergeCell ref="S115:U115"/>
    <mergeCell ref="V115:X115"/>
    <mergeCell ref="Y115:AA115"/>
    <mergeCell ref="AB115:AD115"/>
    <mergeCell ref="S116:X116"/>
    <mergeCell ref="Y116:AD116"/>
    <mergeCell ref="S117:U117"/>
    <mergeCell ref="V117:X117"/>
    <mergeCell ref="Y117:AA117"/>
    <mergeCell ref="AB117:AD117"/>
    <mergeCell ref="S120:U120"/>
    <mergeCell ref="V120:X120"/>
    <mergeCell ref="Y120:AA120"/>
    <mergeCell ref="AB120:AD120"/>
    <mergeCell ref="S121:U121"/>
    <mergeCell ref="V121:X121"/>
    <mergeCell ref="Y121:AA121"/>
    <mergeCell ref="AB121:AD121"/>
    <mergeCell ref="S122:U122"/>
    <mergeCell ref="V122:X122"/>
    <mergeCell ref="Y122:AA122"/>
    <mergeCell ref="AB122:AD122"/>
    <mergeCell ref="S123:U123"/>
    <mergeCell ref="V123:X123"/>
    <mergeCell ref="Y123:AA123"/>
    <mergeCell ref="AB123:AD123"/>
    <mergeCell ref="S124:U124"/>
    <mergeCell ref="V124:X124"/>
    <mergeCell ref="Y124:AA124"/>
    <mergeCell ref="AB124:AD124"/>
    <mergeCell ref="S125:U125"/>
    <mergeCell ref="V125:X125"/>
    <mergeCell ref="Y125:AA125"/>
    <mergeCell ref="AB125:AD125"/>
    <mergeCell ref="X128:AD128"/>
    <mergeCell ref="X129:AD129"/>
    <mergeCell ref="X130:AD130"/>
    <mergeCell ref="S132:U132"/>
    <mergeCell ref="V132:X132"/>
    <mergeCell ref="Y132:AA132"/>
    <mergeCell ref="AB132:AD132"/>
    <mergeCell ref="S133:U133"/>
    <mergeCell ref="V133:X133"/>
    <mergeCell ref="Y133:AA133"/>
    <mergeCell ref="AB133:AD133"/>
    <mergeCell ref="S134:U134"/>
    <mergeCell ref="V134:X134"/>
    <mergeCell ref="Y134:AA134"/>
    <mergeCell ref="AB134:AD134"/>
    <mergeCell ref="S135:U135"/>
    <mergeCell ref="V135:X135"/>
    <mergeCell ref="Y135:AA135"/>
    <mergeCell ref="AB135:AD135"/>
    <mergeCell ref="Y147:AD147"/>
    <mergeCell ref="S150:AD150"/>
    <mergeCell ref="S137:U137"/>
    <mergeCell ref="V137:X137"/>
    <mergeCell ref="Y137:AA137"/>
    <mergeCell ref="AB137:AD137"/>
    <mergeCell ref="S138:U138"/>
    <mergeCell ref="V138:X138"/>
    <mergeCell ref="Y138:AA138"/>
    <mergeCell ref="AB138:AD138"/>
    <mergeCell ref="V139:AD139"/>
    <mergeCell ref="S161:AC161"/>
    <mergeCell ref="S162:X162"/>
    <mergeCell ref="Y162:AD162"/>
    <mergeCell ref="S14:T14"/>
    <mergeCell ref="U14:V14"/>
    <mergeCell ref="W14:X14"/>
    <mergeCell ref="Y14:Z14"/>
    <mergeCell ref="AA14:AB14"/>
    <mergeCell ref="AC14:AD14"/>
    <mergeCell ref="S151:AD151"/>
    <mergeCell ref="S152:AD152"/>
    <mergeCell ref="S153:X153"/>
    <mergeCell ref="Y153:AD153"/>
    <mergeCell ref="S140:X140"/>
    <mergeCell ref="Y140:AD140"/>
    <mergeCell ref="S143:AC143"/>
    <mergeCell ref="S144:AC144"/>
    <mergeCell ref="S145:AC145"/>
    <mergeCell ref="S136:U136"/>
    <mergeCell ref="V136:X136"/>
    <mergeCell ref="Y136:AA136"/>
    <mergeCell ref="AB136:AD136"/>
    <mergeCell ref="S146:AC146"/>
    <mergeCell ref="S147:X147"/>
  </mergeCells>
  <hyperlinks>
    <hyperlink ref="A2" location="Synthèse!A1" display="Synthèse"/>
  </hyperlinks>
  <pageMargins left="0.23622047244094491" right="0.23622047244094491" top="0.74803149606299213" bottom="0.74803149606299213" header="0.31496062992125984" footer="0.31496062992125984"/>
  <pageSetup paperSize="9" scale="45" fitToHeight="2" orientation="landscape" r:id="rId5"/>
  <headerFooter alignWithMargins="0"/>
  <rowBreaks count="1" manualBreakCount="1">
    <brk id="8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</vt:lpstr>
      <vt:lpstr>B</vt:lpstr>
      <vt:lpstr>C</vt:lpstr>
      <vt:lpstr>A!Impression_des_titres</vt:lpstr>
      <vt:lpstr>B!Impression_des_titres</vt:lpstr>
      <vt:lpstr>'C'!Impression_des_titres</vt:lpstr>
      <vt:lpstr>A!Zone_d_impression</vt:lpstr>
      <vt:lpstr>B!Zone_d_impression</vt:lpstr>
      <vt:lpstr>'C'!Zone_d_impression</vt:lpstr>
    </vt:vector>
  </TitlesOfParts>
  <Company>Bred 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AI07628</dc:creator>
  <cp:lastModifiedBy>ALEXANDRE FIRHS [BRED-8030]</cp:lastModifiedBy>
  <cp:lastPrinted>2017-07-04T17:37:07Z</cp:lastPrinted>
  <dcterms:created xsi:type="dcterms:W3CDTF">2009-11-20T13:49:40Z</dcterms:created>
  <dcterms:modified xsi:type="dcterms:W3CDTF">2019-03-05T10:43:58Z</dcterms:modified>
</cp:coreProperties>
</file>