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53222"/>
  <bookViews>
    <workbookView xWindow="0" yWindow="0" windowWidth="20490" windowHeight="7755"/>
  </bookViews>
  <sheets>
    <sheet name="Planning" sheetId="3" r:id="rId1"/>
    <sheet name="Détails" sheetId="4" r:id="rId2"/>
  </sheets>
  <definedNames>
    <definedName name="_xlnm.Print_Area" localSheetId="0">Planning!$A$1:$BV$29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7" i="3" l="1"/>
  <c r="B28" i="3"/>
  <c r="B29" i="3"/>
  <c r="B30" i="3"/>
  <c r="B26" i="3"/>
  <c r="M24" i="4"/>
  <c r="I23" i="4"/>
  <c r="I24" i="4"/>
  <c r="I25" i="4"/>
  <c r="I26" i="4"/>
  <c r="H23" i="4"/>
  <c r="H24" i="4"/>
  <c r="H25" i="4"/>
  <c r="H26" i="4"/>
  <c r="M26" i="4"/>
  <c r="B19" i="3"/>
  <c r="M15" i="4"/>
  <c r="B16" i="3"/>
  <c r="B17" i="3"/>
  <c r="B18" i="3"/>
  <c r="B20" i="3"/>
  <c r="B21" i="3"/>
  <c r="B22" i="3"/>
  <c r="B15" i="3"/>
  <c r="M11" i="4"/>
  <c r="I6" i="4" l="1"/>
  <c r="I7" i="4"/>
  <c r="I8" i="4"/>
  <c r="I9" i="4"/>
  <c r="I10" i="4"/>
  <c r="I12" i="4"/>
  <c r="I13" i="4"/>
  <c r="I14" i="4"/>
  <c r="I16" i="4"/>
  <c r="I17" i="4"/>
  <c r="I18" i="4"/>
  <c r="I19" i="4"/>
  <c r="I20" i="4"/>
  <c r="I21" i="4"/>
  <c r="I22" i="4"/>
  <c r="H6" i="4"/>
  <c r="H7" i="4"/>
  <c r="H8" i="4"/>
  <c r="H9" i="4"/>
  <c r="H10" i="4"/>
  <c r="H12" i="4"/>
  <c r="H13" i="4"/>
  <c r="H14" i="4"/>
  <c r="H16" i="4"/>
  <c r="H17" i="4"/>
  <c r="H18" i="4"/>
  <c r="H19" i="4"/>
  <c r="H20" i="4"/>
  <c r="H21" i="4"/>
  <c r="H22" i="4"/>
  <c r="I5" i="4"/>
  <c r="H5" i="4"/>
  <c r="B10" i="3" l="1"/>
  <c r="B11" i="3"/>
  <c r="B12" i="3"/>
  <c r="B13" i="3"/>
  <c r="B14" i="3"/>
  <c r="B23" i="3"/>
  <c r="B24" i="3"/>
  <c r="B25" i="3"/>
  <c r="B9" i="3"/>
  <c r="M22" i="4" l="1"/>
  <c r="M23" i="4"/>
  <c r="M25" i="4"/>
  <c r="M21" i="4"/>
  <c r="M13" i="4"/>
  <c r="M14" i="4"/>
  <c r="M16" i="4"/>
  <c r="M17" i="4"/>
  <c r="M18" i="4"/>
  <c r="M19" i="4"/>
  <c r="M20" i="4"/>
  <c r="M12" i="4" l="1"/>
  <c r="M5" i="4" l="1"/>
  <c r="M6" i="4"/>
  <c r="M7" i="4"/>
  <c r="M8" i="4"/>
  <c r="M9" i="4"/>
  <c r="M10" i="4"/>
</calcChain>
</file>

<file path=xl/sharedStrings.xml><?xml version="1.0" encoding="utf-8"?>
<sst xmlns="http://schemas.openxmlformats.org/spreadsheetml/2006/main" count="190" uniqueCount="90">
  <si>
    <t xml:space="preserve">Status </t>
  </si>
  <si>
    <t>Category</t>
  </si>
  <si>
    <t xml:space="preserve">Days </t>
  </si>
  <si>
    <t>Assigned To</t>
  </si>
  <si>
    <t>Start</t>
  </si>
  <si>
    <t xml:space="preserve">Finish </t>
  </si>
  <si>
    <t xml:space="preserve">Planned Dates </t>
  </si>
  <si>
    <t xml:space="preserve">Task Description </t>
  </si>
  <si>
    <t xml:space="preserve">Project Tracker </t>
  </si>
  <si>
    <t>Task</t>
  </si>
  <si>
    <t>Planifiée</t>
  </si>
  <si>
    <t>En cours</t>
  </si>
  <si>
    <t>Fait</t>
  </si>
  <si>
    <t>PLANNING GESTION DE PROJETS ACHATS : PAROIS VITREES</t>
  </si>
  <si>
    <t>Tâches</t>
  </si>
  <si>
    <t>Task 1</t>
  </si>
  <si>
    <t>Task 2</t>
  </si>
  <si>
    <t>Task 3</t>
  </si>
  <si>
    <t>Task 4</t>
  </si>
  <si>
    <t>Task 5</t>
  </si>
  <si>
    <t>Task 6</t>
  </si>
  <si>
    <t>Task 7</t>
  </si>
  <si>
    <t>Task 8</t>
  </si>
  <si>
    <t>Task 9</t>
  </si>
  <si>
    <t>Task 10</t>
  </si>
  <si>
    <t>Task 11</t>
  </si>
  <si>
    <t>Task 12</t>
  </si>
  <si>
    <t>Task 13</t>
  </si>
  <si>
    <t>Task 14</t>
  </si>
  <si>
    <t>Task 15</t>
  </si>
  <si>
    <t>Task 17</t>
  </si>
  <si>
    <t>Collaborateurs</t>
  </si>
  <si>
    <t>Parois Vitrées – PACK080-3</t>
  </si>
  <si>
    <t>2 semaines</t>
  </si>
  <si>
    <t>4 semaines</t>
  </si>
  <si>
    <t>Weeks</t>
  </si>
  <si>
    <t>1 semaine</t>
  </si>
  <si>
    <t>3 semaines</t>
  </si>
  <si>
    <t>2 semaine</t>
  </si>
  <si>
    <t>Task 18</t>
  </si>
  <si>
    <t>Task 19</t>
  </si>
  <si>
    <t>5 semaines</t>
  </si>
  <si>
    <t>En Cours</t>
  </si>
  <si>
    <t>Planifié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</si>
  <si>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</si>
  <si>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</si>
  <si>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</si>
  <si>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</si>
  <si>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</si>
  <si>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</si>
  <si>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</si>
  <si>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</si>
  <si>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</si>
  <si>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Week Start</t>
  </si>
  <si>
    <t>Week Finish</t>
  </si>
  <si>
    <t>8 Steps Process Achats</t>
  </si>
  <si>
    <t>Giles Bruno, ne peut pas me donner une estimation de date, il a besoin de détails (quels tests, quels demandeurs (technique contrat), quel dergès d'urgence….</t>
  </si>
  <si>
    <t>Step 4</t>
  </si>
  <si>
    <t>Step 7</t>
  </si>
  <si>
    <t>Step 8</t>
  </si>
  <si>
    <t>Step 1 / Step 2 / Step 3</t>
  </si>
  <si>
    <t>Step 5 / Step 6</t>
  </si>
  <si>
    <t>Task 20</t>
  </si>
  <si>
    <t>Task 21</t>
  </si>
  <si>
    <t>Task 22</t>
  </si>
  <si>
    <t>Task 23</t>
  </si>
  <si>
    <t>\\OFRGNFS1.eu.otis.utc.com\01-Communs\Achats\Boite à outils\Dossier 8-Step process vierge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</si>
  <si>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</si>
  <si>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</si>
  <si>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</si>
  <si>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</si>
  <si>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</si>
  <si>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</si>
  <si>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</si>
  <si>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</si>
  <si>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</si>
  <si>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</si>
  <si>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</si>
  <si>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</si>
  <si>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</si>
  <si>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</si>
  <si>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</si>
  <si>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Q</t>
  </si>
  <si>
    <t>R</t>
  </si>
  <si>
    <t>S</t>
  </si>
  <si>
    <t>T</t>
  </si>
  <si>
    <t>U</t>
  </si>
  <si>
    <t>V</t>
  </si>
  <si>
    <t>P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</si>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</sst>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0"/>
      <color rgb="FF4C483D"/>
      <name val="Century Gothic"/>
      <family val="2"/>
    </font>
    <font>
      <sz val="8"/>
      <color theme="3"/>
      <name val="Calibri"/>
      <family val="2"/>
      <scheme val="minor"/>
    </font>
    <font>
      <sz val="10"/>
      <color theme="1"/>
      <name val="Century Gothic"/>
      <family val="2"/>
    </font>
    <font>
      <sz val="10"/>
      <color theme="0"/>
      <name val="Century Gothic"/>
      <family val="2"/>
    </font>
    <font>
      <sz val="24"/>
      <color rgb="FF4C483D"/>
      <name val="Century Gothic"/>
      <family val="2"/>
    </font>
    <font>
      <sz val="24"/>
      <color theme="1" tint="0.34998626667073579"/>
      <name val="Century Gothic"/>
      <family val="2"/>
    </font>
    <font>
      <sz val="10"/>
      <color theme="1" tint="0.34998626667073579"/>
      <name val="Calibri"/>
      <family val="2"/>
      <scheme val="minor"/>
    </font>
    <font>
      <sz val="10"/>
      <name val="Century Gothic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Arial Black"/>
      <family val="2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lightGrid">
        <fgColor auto="1"/>
        <bgColor theme="9" tint="0.59996337778862885"/>
      </patternFill>
    </fill>
    <fill>
      <patternFill patternType="lightGrid">
        <fgColor auto="1"/>
        <bgColor theme="8" tint="0.59996337778862885"/>
      </patternFill>
    </fill>
    <fill>
      <patternFill patternType="lightGrid">
        <fgColor auto="1"/>
        <bgColor theme="7" tint="0.39994506668294322"/>
      </patternFill>
    </fill>
  </fills>
  <borders count="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n">
        <color rgb="FFBCB8AB"/>
      </bottom>
      <diagonal/>
    </border>
    <border>
      <left/>
      <right style="thin">
        <color theme="1" tint="0.34998626667073579"/>
      </right>
      <top/>
      <bottom/>
      <diagonal/>
    </border>
    <border>
      <left/>
      <right/>
      <top style="thin">
        <color rgb="FFBCB8AB"/>
      </top>
      <bottom style="thin">
        <color theme="1" tint="0.34998626667073579"/>
      </bottom>
      <diagonal/>
    </border>
    <border>
      <left style="thin">
        <color theme="2" tint="-9.9948118533890809E-2"/>
      </left>
      <right/>
      <top/>
      <bottom/>
      <diagonal/>
    </border>
    <border>
      <left/>
      <right style="thin">
        <color theme="2" tint="-9.9948118533890809E-2"/>
      </right>
      <top/>
      <bottom/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3" fontId="3" fillId="0" borderId="0" applyFont="0" applyFill="0" applyBorder="0" applyProtection="0">
      <alignment horizontal="right" vertical="center" indent="2"/>
    </xf>
  </cellStyleXfs>
  <cellXfs count="38">
    <xf numFmtId="0" fontId="0" fillId="0" borderId="0" xfId="0"/>
    <xf numFmtId="0" fontId="0" fillId="2" borderId="0" xfId="0" applyFill="1"/>
    <xf numFmtId="0" fontId="2" fillId="0" borderId="2" xfId="0" applyFont="1" applyFill="1" applyBorder="1" applyAlignment="1">
      <alignment horizontal="left" vertical="center" indent="1"/>
    </xf>
    <xf numFmtId="0" fontId="4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6" fillId="2" borderId="0" xfId="1" applyFont="1" applyFill="1" applyBorder="1" applyAlignment="1">
      <alignment vertical="center"/>
    </xf>
    <xf numFmtId="0" fontId="7" fillId="0" borderId="0" xfId="1" applyFont="1" applyFill="1" applyBorder="1" applyAlignment="1"/>
    <xf numFmtId="0" fontId="2" fillId="0" borderId="4" xfId="0" applyFont="1" applyFill="1" applyBorder="1" applyAlignment="1">
      <alignment horizontal="left" vertical="center" indent="1"/>
    </xf>
    <xf numFmtId="0" fontId="5" fillId="3" borderId="0" xfId="0" applyFont="1" applyFill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indent="1"/>
    </xf>
    <xf numFmtId="0" fontId="2" fillId="0" borderId="2" xfId="0" applyFont="1" applyFill="1" applyBorder="1" applyAlignment="1">
      <alignment horizontal="left" vertical="center" wrapText="1" indent="1"/>
    </xf>
    <xf numFmtId="0" fontId="2" fillId="0" borderId="2" xfId="0" applyFont="1" applyFill="1" applyBorder="1" applyAlignment="1">
      <alignment horizontal="center" vertical="center"/>
    </xf>
    <xf numFmtId="14" fontId="2" fillId="0" borderId="2" xfId="0" applyNumberFormat="1" applyFont="1" applyFill="1" applyBorder="1" applyAlignment="1">
      <alignment horizontal="left" vertical="center" indent="1"/>
    </xf>
    <xf numFmtId="0" fontId="2" fillId="0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8" fillId="0" borderId="6" xfId="0" quotePrefix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indent="1"/>
    </xf>
    <xf numFmtId="0" fontId="9" fillId="0" borderId="2" xfId="0" applyFont="1" applyFill="1" applyBorder="1" applyAlignment="1">
      <alignment horizontal="left" vertical="center" inden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Border="1"/>
    <xf numFmtId="0" fontId="10" fillId="2" borderId="0" xfId="0" applyFont="1" applyFill="1" applyAlignment="1">
      <alignment horizontal="center"/>
    </xf>
    <xf numFmtId="0" fontId="0" fillId="5" borderId="0" xfId="0" applyFill="1" applyBorder="1"/>
    <xf numFmtId="0" fontId="0" fillId="6" borderId="0" xfId="0" applyFill="1" applyBorder="1"/>
    <xf numFmtId="0" fontId="5" fillId="3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3" fillId="0" borderId="0" xfId="0" applyFont="1"/>
  </cellXfs>
  <cellStyles count="3">
    <cellStyle name="Integers" xfId="2"/>
    <cellStyle name="Normal" xfId="0" builtinId="0"/>
    <cellStyle name="Titre 1" xfId="1" builtinId="16"/>
  </cellStyles>
  <dxfs count="0"/>
  <tableStyles count="0" defaultTableStyle="TableStyleMedium2" defaultPivotStyle="PivotStyleLight16"/>
  <colors>
    <mruColors>
      <color rgb="FFE86F5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103909</xdr:colOff>
      <xdr:row>0</xdr:row>
      <xdr:rowOff>103909</xdr:rowOff>
    </xdr:from>
    <xdr:to>
      <xdr:col>1</xdr:col>
      <xdr:colOff>1789914</xdr:colOff>
      <xdr:row>4</xdr:row>
      <xdr:rowOff>77932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1614" y="103909"/>
          <a:ext cx="1686005" cy="7360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C41"/>
  <sheetViews>
    <sheetView tabSelected="1" zoomScale="110" zoomScaleNormal="110" workbookViewId="0">
      <selection activeCell="B35" sqref="B35"/>
    </sheetView>
  </sheetViews>
  <sheetFormatPr baseColWidth="10" defaultRowHeight="15" x14ac:dyDescent="0.25"/>
  <cols>
    <col min="1" max="1" width="5" customWidth="1"/>
    <col min="2" max="2" width="53.140625" bestFit="1" customWidth="1"/>
    <col min="3" max="11" width="2" hidden="1" customWidth="1"/>
    <col min="12" max="15" width="3" hidden="1" customWidth="1"/>
    <col min="16" max="54" width="3" bestFit="1" customWidth="1"/>
    <col min="55" max="55" width="3.140625" customWidth="1"/>
    <col min="56" max="63" width="2" customWidth="1"/>
    <col min="64" max="70" width="3" customWidth="1"/>
    <col min="71" max="71" width="32.28515625" bestFit="1" customWidth="1"/>
    <col min="74" max="74" width="4.5703125" customWidth="1"/>
  </cols>
  <sheetData>
    <row r="1" spans="1:81" x14ac:dyDescent="0.25">
      <c r="A1" s="1"/>
      <c r="B1" s="1"/>
      <c r="C1" s="31" t="s">
        <v>13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/>
      <c r="BO1" s="31"/>
      <c r="BP1" s="31"/>
      <c r="BQ1" s="31"/>
      <c r="BR1" s="31"/>
      <c r="BS1" s="1"/>
      <c r="BT1" s="1"/>
      <c r="BU1" s="1"/>
      <c r="BV1" s="1"/>
      <c r="BW1" s="1"/>
      <c r="BX1" s="1"/>
      <c r="BY1" s="1"/>
      <c r="BZ1" s="1"/>
    </row>
    <row r="2" spans="1:81" x14ac:dyDescent="0.25">
      <c r="A2" s="1"/>
      <c r="B2" s="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1"/>
      <c r="BT2" s="22"/>
      <c r="BU2" s="2" t="s">
        <v>12</v>
      </c>
      <c r="BV2" s="1"/>
      <c r="BW2" s="1"/>
      <c r="BX2" s="1"/>
      <c r="BY2" s="1"/>
      <c r="BZ2" s="1"/>
    </row>
    <row r="3" spans="1:81" x14ac:dyDescent="0.25">
      <c r="A3" s="1"/>
      <c r="B3" s="1"/>
      <c r="C3" s="31"/>
      <c r="D3" s="31"/>
      <c r="E3" s="31"/>
      <c r="F3" s="31"/>
      <c r="G3" s="31"/>
      <c r="H3" s="31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1"/>
      <c r="BT3" s="24"/>
      <c r="BU3" s="2" t="s">
        <v>42</v>
      </c>
      <c r="BV3" s="29"/>
      <c r="BW3" s="29"/>
      <c r="BX3" s="29"/>
      <c r="BY3" s="29"/>
      <c r="BZ3" s="29"/>
      <c r="CA3" s="29"/>
      <c r="CB3" s="29"/>
      <c r="CC3" s="29"/>
    </row>
    <row r="4" spans="1:81" x14ac:dyDescent="0.25">
      <c r="A4" s="1"/>
      <c r="B4" s="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1"/>
      <c r="BT4" s="25"/>
      <c r="BU4" s="2" t="s">
        <v>43</v>
      </c>
      <c r="BV4" s="1"/>
      <c r="BW4" s="1"/>
      <c r="BX4" s="1"/>
      <c r="BY4" s="1"/>
      <c r="BZ4" s="1"/>
    </row>
    <row r="5" spans="1:81" x14ac:dyDescent="0.25">
      <c r="A5" s="1"/>
      <c r="B5" s="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1"/>
      <c r="BT5" s="1"/>
      <c r="BU5" s="1"/>
      <c r="BV5" s="1"/>
      <c r="BW5" s="1"/>
      <c r="BX5" s="1"/>
      <c r="BY5" s="1"/>
      <c r="BZ5" s="1"/>
    </row>
    <row r="6" spans="1:81" ht="18.75" x14ac:dyDescent="0.3">
      <c r="A6" s="1"/>
      <c r="B6" s="27" t="s">
        <v>14</v>
      </c>
      <c r="C6">
        <v>2018</v>
      </c>
      <c r="P6" s="33">
        <v>2018</v>
      </c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0">
        <v>2019</v>
      </c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1"/>
      <c r="BT6" s="1"/>
      <c r="BU6" s="1"/>
      <c r="BV6" s="1"/>
      <c r="BW6" s="1"/>
      <c r="BX6" s="1"/>
      <c r="BY6" s="1"/>
      <c r="BZ6" s="1"/>
    </row>
    <row r="7" spans="1:81" x14ac:dyDescent="0.25">
      <c r="A7" s="1"/>
      <c r="B7" s="23"/>
      <c r="P7" s="30" t="s">
        <v>44</v>
      </c>
      <c r="Q7" s="30"/>
      <c r="R7" s="30"/>
      <c r="S7" s="30"/>
      <c r="T7" s="34" t="s">
        <v>45</v>
      </c>
      <c r="U7" s="34"/>
      <c r="V7" s="34"/>
      <c r="W7" s="34"/>
      <c r="X7" s="34"/>
      <c r="Y7" s="34" t="s">
        <v>46</v>
      </c>
      <c r="Z7" s="34"/>
      <c r="AA7" s="34"/>
      <c r="AB7" s="34"/>
      <c r="AC7" s="34" t="s">
        <v>47</v>
      </c>
      <c r="AD7" s="34"/>
      <c r="AE7" s="34"/>
      <c r="AF7" s="34"/>
      <c r="AG7" s="34" t="s">
        <v>48</v>
      </c>
      <c r="AH7" s="34"/>
      <c r="AI7" s="34"/>
      <c r="AJ7" s="34"/>
      <c r="AK7" s="34"/>
      <c r="AL7" s="34" t="s">
        <v>49</v>
      </c>
      <c r="AM7" s="34"/>
      <c r="AN7" s="34"/>
      <c r="AO7" s="34"/>
      <c r="AP7" s="34" t="s">
        <v>50</v>
      </c>
      <c r="AQ7" s="34"/>
      <c r="AR7" s="34"/>
      <c r="AS7" s="34"/>
      <c r="AT7" s="34" t="s">
        <v>51</v>
      </c>
      <c r="AU7" s="34"/>
      <c r="AV7" s="34"/>
      <c r="AW7" s="34"/>
      <c r="AX7" s="34"/>
      <c r="AY7" s="34" t="s">
        <v>52</v>
      </c>
      <c r="AZ7" s="34"/>
      <c r="BA7" s="34"/>
      <c r="BB7" s="34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1"/>
      <c r="BT7" s="1"/>
      <c r="BU7" s="1"/>
      <c r="BV7" s="1"/>
      <c r="BW7" s="1"/>
      <c r="BX7" s="1"/>
      <c r="BY7" s="1"/>
      <c r="BZ7" s="1"/>
    </row>
    <row r="8" spans="1:81" x14ac:dyDescent="0.25">
      <c r="A8" s="1"/>
      <c r="B8" s="1"/>
      <c r="C8">
        <v>1</v>
      </c>
      <c r="D8">
        <v>2</v>
      </c>
      <c r="E8">
        <v>3</v>
      </c>
      <c r="F8">
        <v>4</v>
      </c>
      <c r="G8">
        <v>5</v>
      </c>
      <c r="H8">
        <v>6</v>
      </c>
      <c r="I8">
        <v>7</v>
      </c>
      <c r="J8">
        <v>8</v>
      </c>
      <c r="K8">
        <v>9</v>
      </c>
      <c r="L8">
        <v>10</v>
      </c>
      <c r="M8">
        <v>11</v>
      </c>
      <c r="N8">
        <v>12</v>
      </c>
      <c r="O8">
        <v>13</v>
      </c>
      <c r="P8">
        <v>14</v>
      </c>
      <c r="Q8">
        <v>15</v>
      </c>
      <c r="R8">
        <v>16</v>
      </c>
      <c r="S8">
        <v>17</v>
      </c>
      <c r="T8">
        <v>18</v>
      </c>
      <c r="U8">
        <v>19</v>
      </c>
      <c r="V8">
        <v>20</v>
      </c>
      <c r="W8">
        <v>21</v>
      </c>
      <c r="X8">
        <v>22</v>
      </c>
      <c r="Y8">
        <v>23</v>
      </c>
      <c r="Z8">
        <v>24</v>
      </c>
      <c r="AA8">
        <v>25</v>
      </c>
      <c r="AB8">
        <v>26</v>
      </c>
      <c r="AC8">
        <v>27</v>
      </c>
      <c r="AD8">
        <v>28</v>
      </c>
      <c r="AE8">
        <v>29</v>
      </c>
      <c r="AF8">
        <v>30</v>
      </c>
      <c r="AG8">
        <v>31</v>
      </c>
      <c r="AH8">
        <v>32</v>
      </c>
      <c r="AI8">
        <v>33</v>
      </c>
      <c r="AJ8">
        <v>34</v>
      </c>
      <c r="AK8">
        <v>35</v>
      </c>
      <c r="AL8">
        <v>36</v>
      </c>
      <c r="AM8">
        <v>37</v>
      </c>
      <c r="AN8">
        <v>38</v>
      </c>
      <c r="AO8">
        <v>39</v>
      </c>
      <c r="AP8">
        <v>40</v>
      </c>
      <c r="AQ8">
        <v>41</v>
      </c>
      <c r="AR8">
        <v>42</v>
      </c>
      <c r="AS8">
        <v>43</v>
      </c>
      <c r="AT8">
        <v>44</v>
      </c>
      <c r="AU8">
        <v>45</v>
      </c>
      <c r="AV8">
        <v>46</v>
      </c>
      <c r="AW8">
        <v>47</v>
      </c>
      <c r="AX8">
        <v>48</v>
      </c>
      <c r="AY8">
        <v>49</v>
      </c>
      <c r="AZ8">
        <v>50</v>
      </c>
      <c r="BA8">
        <v>51</v>
      </c>
      <c r="BB8">
        <v>52</v>
      </c>
      <c r="BC8">
        <v>1</v>
      </c>
      <c r="BD8">
        <v>2</v>
      </c>
      <c r="BE8">
        <v>3</v>
      </c>
      <c r="BF8">
        <v>4</v>
      </c>
      <c r="BG8">
        <v>5</v>
      </c>
      <c r="BH8">
        <v>6</v>
      </c>
      <c r="BI8">
        <v>7</v>
      </c>
      <c r="BJ8">
        <v>8</v>
      </c>
      <c r="BK8">
        <v>9</v>
      </c>
      <c r="BL8">
        <v>10</v>
      </c>
      <c r="BM8">
        <v>11</v>
      </c>
      <c r="BN8">
        <v>12</v>
      </c>
      <c r="BO8">
        <v>13</v>
      </c>
      <c r="BP8">
        <v>14</v>
      </c>
      <c r="BQ8">
        <v>15</v>
      </c>
      <c r="BR8">
        <v>16</v>
      </c>
      <c r="BS8" s="1"/>
      <c r="BT8" s="1"/>
      <c r="BU8" s="1"/>
      <c r="BV8" s="1"/>
      <c r="BW8" s="1"/>
      <c r="BX8" s="1"/>
      <c r="BY8" s="1"/>
      <c r="BZ8" s="1"/>
    </row>
    <row r="9" spans="1:81" x14ac:dyDescent="0.25">
      <c r="A9" s="1"/>
      <c r="B9" s="7" t="str">
        <f>Détails!C5</f>
        <v>A</v>
      </c>
      <c r="Q9" s="22"/>
      <c r="R9" s="22"/>
      <c r="S9" s="22"/>
      <c r="T9" s="22"/>
      <c r="BS9" s="1"/>
      <c r="BT9" s="1"/>
      <c r="BU9" s="1"/>
      <c r="BV9" s="1"/>
      <c r="BW9" s="1"/>
      <c r="BX9" s="1"/>
      <c r="BY9" s="1"/>
      <c r="BZ9" s="1"/>
    </row>
    <row r="10" spans="1:81" x14ac:dyDescent="0.25">
      <c r="A10" s="1"/>
      <c r="B10" s="7" t="str">
        <f>Détails!C6</f>
        <v>B</v>
      </c>
      <c r="S10" s="22"/>
      <c r="T10" s="22"/>
      <c r="BS10" s="1"/>
      <c r="BT10" s="1"/>
      <c r="BU10" s="1"/>
      <c r="BV10" s="1"/>
      <c r="BW10" s="1"/>
      <c r="BX10" s="1"/>
      <c r="BY10" s="1"/>
      <c r="BZ10" s="1"/>
    </row>
    <row r="11" spans="1:81" x14ac:dyDescent="0.25">
      <c r="A11" s="1"/>
      <c r="B11" s="7" t="str">
        <f>Détails!C7</f>
        <v>C</v>
      </c>
      <c r="T11" s="22"/>
      <c r="U11" s="22"/>
      <c r="V11" s="22"/>
      <c r="BS11" s="1"/>
      <c r="BT11" s="1"/>
      <c r="BU11" s="1"/>
      <c r="BV11" s="1"/>
      <c r="BW11" s="1"/>
      <c r="BX11" s="1"/>
      <c r="BY11" s="1"/>
      <c r="BZ11" s="1"/>
    </row>
    <row r="12" spans="1:81" x14ac:dyDescent="0.25">
      <c r="A12" s="1"/>
      <c r="B12" s="7" t="str">
        <f>Détails!C8</f>
        <v>D</v>
      </c>
      <c r="T12" s="22"/>
      <c r="U12" s="22"/>
      <c r="V12" s="22"/>
      <c r="W12" s="22"/>
      <c r="BS12" s="1"/>
      <c r="BT12" s="1"/>
      <c r="BU12" s="1"/>
      <c r="BV12" s="1"/>
      <c r="BW12" s="1"/>
      <c r="BX12" s="1"/>
      <c r="BY12" s="1"/>
      <c r="BZ12" s="1"/>
    </row>
    <row r="13" spans="1:81" x14ac:dyDescent="0.25">
      <c r="A13" s="1"/>
      <c r="B13" s="7" t="str">
        <f>Détails!C9</f>
        <v>E</v>
      </c>
      <c r="X13" s="24"/>
      <c r="Y13" s="24"/>
      <c r="Z13" s="24"/>
      <c r="BS13" s="1"/>
      <c r="BT13" s="1"/>
      <c r="BU13" s="1"/>
      <c r="BV13" s="1"/>
      <c r="BW13" s="1"/>
      <c r="BX13" s="1"/>
      <c r="BY13" s="1"/>
      <c r="BZ13" s="1"/>
    </row>
    <row r="14" spans="1:81" x14ac:dyDescent="0.25">
      <c r="A14" s="1"/>
      <c r="B14" s="7" t="str">
        <f>Détails!C10</f>
        <v>F</v>
      </c>
      <c r="AA14" s="25"/>
      <c r="AB14" s="25"/>
      <c r="BS14" s="1"/>
      <c r="BT14" s="1"/>
      <c r="BU14" s="1"/>
      <c r="BV14" s="1"/>
      <c r="BW14" s="1"/>
      <c r="BX14" s="1"/>
      <c r="BY14" s="1"/>
      <c r="BZ14" s="1"/>
    </row>
    <row r="15" spans="1:81" x14ac:dyDescent="0.25">
      <c r="A15" s="1"/>
      <c r="B15" s="7" t="str">
        <f>Détails!C11</f>
        <v>G</v>
      </c>
      <c r="AB15" s="25"/>
      <c r="BS15" s="1"/>
      <c r="BT15" s="1"/>
      <c r="BU15" s="1"/>
      <c r="BV15" s="1"/>
      <c r="BW15" s="1"/>
      <c r="BX15" s="1"/>
      <c r="BY15" s="1"/>
      <c r="BZ15" s="1"/>
    </row>
    <row r="16" spans="1:81" x14ac:dyDescent="0.25">
      <c r="A16" s="1"/>
      <c r="B16" s="7" t="str">
        <f>Détails!C12</f>
        <v>H</v>
      </c>
      <c r="AB16" s="25"/>
      <c r="AC16" s="25"/>
      <c r="BS16" s="1"/>
      <c r="BT16" s="1"/>
      <c r="BU16" s="1"/>
      <c r="BV16" s="1"/>
      <c r="BW16" s="1"/>
      <c r="BX16" s="1"/>
      <c r="BY16" s="1"/>
      <c r="BZ16" s="1"/>
    </row>
    <row r="17" spans="1:78" x14ac:dyDescent="0.25">
      <c r="A17" s="1"/>
      <c r="B17" s="7" t="str">
        <f>Détails!C13</f>
        <v>I</v>
      </c>
      <c r="AD17" s="25"/>
      <c r="AE17" s="25"/>
      <c r="AF17" s="25"/>
      <c r="BS17" s="1"/>
      <c r="BT17" s="1"/>
      <c r="BU17" s="1"/>
      <c r="BV17" s="1"/>
      <c r="BW17" s="1"/>
      <c r="BX17" s="1"/>
      <c r="BY17" s="1"/>
      <c r="BZ17" s="1"/>
    </row>
    <row r="18" spans="1:78" x14ac:dyDescent="0.25">
      <c r="A18" s="1"/>
      <c r="B18" s="7" t="str">
        <f>Détails!C14</f>
        <v>J</v>
      </c>
      <c r="AG18" s="25"/>
      <c r="BS18" s="1"/>
      <c r="BT18" s="1"/>
      <c r="BU18" s="1"/>
      <c r="BV18" s="1"/>
      <c r="BW18" s="1"/>
      <c r="BX18" s="1"/>
      <c r="BY18" s="1"/>
      <c r="BZ18" s="1"/>
    </row>
    <row r="19" spans="1:78" x14ac:dyDescent="0.25">
      <c r="A19" s="1"/>
      <c r="B19" s="7" t="str">
        <f>Détails!C15</f>
        <v>K</v>
      </c>
      <c r="AH19" s="25"/>
      <c r="AI19" s="25"/>
      <c r="BS19" s="1"/>
      <c r="BT19" s="1"/>
      <c r="BU19" s="1"/>
      <c r="BV19" s="1"/>
      <c r="BW19" s="1"/>
      <c r="BX19" s="1"/>
      <c r="BY19" s="1"/>
      <c r="BZ19" s="1"/>
    </row>
    <row r="20" spans="1:78" x14ac:dyDescent="0.25">
      <c r="A20" s="1"/>
      <c r="B20" s="7" t="str">
        <f>Détails!C16</f>
        <v>L</v>
      </c>
      <c r="AH20" s="25"/>
      <c r="AI20" s="25"/>
      <c r="BS20" s="1"/>
      <c r="BT20" s="1"/>
      <c r="BU20" s="1"/>
      <c r="BV20" s="1"/>
      <c r="BW20" s="1"/>
      <c r="BX20" s="1"/>
      <c r="BY20" s="1"/>
      <c r="BZ20" s="1"/>
    </row>
    <row r="21" spans="1:78" x14ac:dyDescent="0.25">
      <c r="A21" s="1"/>
      <c r="B21" s="7" t="str">
        <f>Détails!C17</f>
        <v>M</v>
      </c>
      <c r="AJ21" s="25"/>
      <c r="AK21" s="25"/>
      <c r="AL21" s="25"/>
      <c r="AM21" s="25"/>
      <c r="BS21" s="1"/>
      <c r="BT21" s="1"/>
      <c r="BU21" s="1"/>
      <c r="BV21" s="1"/>
      <c r="BW21" s="1"/>
      <c r="BX21" s="1"/>
      <c r="BY21" s="1"/>
      <c r="BZ21" s="1"/>
    </row>
    <row r="22" spans="1:78" x14ac:dyDescent="0.25">
      <c r="A22" s="1"/>
      <c r="B22" s="7" t="str">
        <f>Détails!C18</f>
        <v>N</v>
      </c>
      <c r="AN22" s="25"/>
      <c r="AO22" s="25"/>
      <c r="BS22" s="1"/>
      <c r="BT22" s="1"/>
      <c r="BU22" s="1" t="s">
        <v>56</v>
      </c>
      <c r="BV22" s="1"/>
      <c r="BW22" s="1"/>
      <c r="BX22" s="1"/>
      <c r="BY22" s="1"/>
      <c r="BZ22" s="1"/>
    </row>
    <row r="23" spans="1:78" x14ac:dyDescent="0.25">
      <c r="A23" s="1"/>
      <c r="B23" s="7" t="str">
        <f>Détails!C19</f>
        <v>O</v>
      </c>
      <c r="AP23" s="25"/>
      <c r="BS23" s="1"/>
      <c r="BT23" s="1"/>
      <c r="BU23" s="1"/>
      <c r="BV23" s="1"/>
      <c r="BW23" s="1"/>
      <c r="BX23" s="1"/>
      <c r="BY23" s="1"/>
      <c r="BZ23" s="1"/>
    </row>
    <row r="24" spans="1:78" x14ac:dyDescent="0.25">
      <c r="A24" s="1"/>
      <c r="B24" s="7" t="str">
        <f>Détails!C20</f>
        <v>P</v>
      </c>
      <c r="AQ24" s="25"/>
      <c r="BS24" s="1"/>
      <c r="BT24" s="1"/>
      <c r="BU24" s="1"/>
      <c r="BV24" s="1"/>
      <c r="BW24" s="1"/>
      <c r="BX24" s="1"/>
      <c r="BY24" s="1"/>
      <c r="BZ24" s="1"/>
    </row>
    <row r="25" spans="1:78" x14ac:dyDescent="0.25">
      <c r="A25" s="1"/>
      <c r="B25" s="7" t="str">
        <f>Détails!C21</f>
        <v>Q</v>
      </c>
      <c r="AR25" s="25"/>
      <c r="AS25" s="25"/>
      <c r="AT25" s="25"/>
      <c r="AU25" s="25"/>
      <c r="AV25" s="25"/>
      <c r="BS25" s="1"/>
      <c r="BT25" s="1"/>
      <c r="BU25" s="1"/>
      <c r="BV25" s="1"/>
      <c r="BW25" s="1"/>
      <c r="BX25" s="1"/>
      <c r="BY25" s="1"/>
      <c r="BZ25" s="1"/>
    </row>
    <row r="26" spans="1:78" x14ac:dyDescent="0.25">
      <c r="A26" s="1"/>
      <c r="B26" s="7" t="str">
        <f>Détails!C22</f>
        <v>R</v>
      </c>
      <c r="AW26" s="25"/>
      <c r="AX26" s="25"/>
      <c r="BS26" s="1"/>
      <c r="BT26" s="1"/>
      <c r="BU26" s="1"/>
      <c r="BV26" s="1"/>
      <c r="BW26" s="1"/>
      <c r="BX26" s="1"/>
      <c r="BY26" s="1"/>
      <c r="BZ26" s="1"/>
    </row>
    <row r="27" spans="1:78" x14ac:dyDescent="0.25">
      <c r="A27" s="1"/>
      <c r="B27" s="7" t="str">
        <f>Détails!C23</f>
        <v>S</v>
      </c>
      <c r="AY27" s="25"/>
      <c r="BS27" s="1"/>
      <c r="BT27" s="1"/>
      <c r="BU27" s="1"/>
      <c r="BV27" s="1"/>
      <c r="BW27" s="1"/>
      <c r="BX27" s="1"/>
      <c r="BY27" s="1"/>
      <c r="BZ27" s="1"/>
    </row>
    <row r="28" spans="1:78" x14ac:dyDescent="0.25">
      <c r="A28" s="1"/>
      <c r="B28" s="7" t="str">
        <f>Détails!C24</f>
        <v>T</v>
      </c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S28" s="1"/>
      <c r="BT28" s="1"/>
      <c r="BU28" s="1"/>
      <c r="BV28" s="1"/>
      <c r="BW28" s="1"/>
      <c r="BX28" s="1"/>
      <c r="BY28" s="1"/>
      <c r="BZ28" s="1"/>
    </row>
    <row r="29" spans="1:78" x14ac:dyDescent="0.25">
      <c r="A29" s="1"/>
      <c r="B29" s="7" t="str">
        <f>Détails!C25</f>
        <v>U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</row>
    <row r="30" spans="1:78" x14ac:dyDescent="0.25">
      <c r="A30" s="1"/>
      <c r="B30" s="7" t="str">
        <f>Détails!C26</f>
        <v>V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</row>
    <row r="31" spans="1:78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</row>
    <row r="32" spans="1:78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</row>
    <row r="33" spans="1:78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</row>
    <row r="34" spans="1:78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</row>
    <row r="35" spans="1:78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</row>
    <row r="36" spans="1:78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</row>
    <row r="37" spans="1:78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</row>
    <row r="38" spans="1:78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</row>
    <row r="39" spans="1:78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</row>
    <row r="40" spans="1:78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</row>
    <row r="41" spans="1:78" x14ac:dyDescent="0.25">
      <c r="BV41" s="1"/>
      <c r="BW41" s="1"/>
      <c r="BX41" s="1"/>
      <c r="BY41" s="1"/>
      <c r="BZ41" s="1"/>
    </row>
  </sheetData>
  <mergeCells count="12">
    <mergeCell ref="BC6:BR6"/>
    <mergeCell ref="C1:BR5"/>
    <mergeCell ref="P6:BB6"/>
    <mergeCell ref="P7:S7"/>
    <mergeCell ref="Y7:AB7"/>
    <mergeCell ref="T7:X7"/>
    <mergeCell ref="AC7:AF7"/>
    <mergeCell ref="AG7:AK7"/>
    <mergeCell ref="AL7:AO7"/>
    <mergeCell ref="AP7:AS7"/>
    <mergeCell ref="AT7:AX7"/>
    <mergeCell ref="AY7:BB7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5" orientation="landscape" r:id="rId1"/>
  <colBreaks count="1" manualBreakCount="1">
    <brk id="74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N32"/>
  <sheetViews>
    <sheetView showGridLines="0" zoomScale="90" zoomScaleNormal="90" workbookViewId="0">
      <selection activeCell="C20" sqref="C20"/>
    </sheetView>
  </sheetViews>
  <sheetFormatPr baseColWidth="10" defaultRowHeight="15" x14ac:dyDescent="0.25"/>
  <cols>
    <col min="1" max="1" width="20.42578125" customWidth="1"/>
    <col min="2" max="2" width="9.42578125" customWidth="1"/>
    <col min="3" max="3" width="50.140625" bestFit="1" customWidth="1"/>
    <col min="5" max="5" width="37.28515625" customWidth="1"/>
    <col min="6" max="6" width="29.28515625" bestFit="1" customWidth="1"/>
    <col min="7" max="7" width="83.5703125" customWidth="1"/>
    <col min="8" max="8" width="9" style="21" customWidth="1"/>
    <col min="9" max="9" width="9.42578125" style="21" customWidth="1"/>
    <col min="10" max="11" width="12.85546875" customWidth="1"/>
    <col min="12" max="12" width="12" customWidth="1"/>
    <col min="13" max="13" width="5.85546875" bestFit="1" customWidth="1"/>
  </cols>
  <sheetData>
    <row r="2" spans="1:14" ht="30.75" x14ac:dyDescent="0.4">
      <c r="C2" s="6" t="s">
        <v>8</v>
      </c>
      <c r="D2" s="5"/>
      <c r="E2" s="6" t="s">
        <v>32</v>
      </c>
      <c r="F2" s="3"/>
      <c r="G2" s="3"/>
      <c r="H2" s="4"/>
      <c r="I2" s="4"/>
      <c r="J2" s="3"/>
      <c r="K2" s="3"/>
      <c r="L2" s="3"/>
      <c r="M2" s="3"/>
      <c r="N2" s="3"/>
    </row>
    <row r="3" spans="1:14" x14ac:dyDescent="0.25">
      <c r="C3" s="3"/>
      <c r="D3" s="3"/>
      <c r="E3" s="3"/>
      <c r="F3" s="3"/>
      <c r="G3" s="3"/>
      <c r="H3" s="4"/>
      <c r="I3" s="4"/>
      <c r="J3" s="35" t="s">
        <v>6</v>
      </c>
      <c r="K3" s="36"/>
      <c r="L3" s="9"/>
      <c r="M3" s="17"/>
      <c r="N3" s="3"/>
    </row>
    <row r="4" spans="1:14" ht="37.5" customHeight="1" x14ac:dyDescent="0.25">
      <c r="A4" s="26" t="s">
        <v>55</v>
      </c>
      <c r="B4" s="8" t="s">
        <v>9</v>
      </c>
      <c r="C4" s="8" t="s">
        <v>1</v>
      </c>
      <c r="D4" s="8" t="s">
        <v>0</v>
      </c>
      <c r="E4" s="8" t="s">
        <v>3</v>
      </c>
      <c r="F4" s="8" t="s">
        <v>31</v>
      </c>
      <c r="G4" s="8" t="s">
        <v>7</v>
      </c>
      <c r="H4" s="26" t="s">
        <v>53</v>
      </c>
      <c r="I4" s="26" t="s">
        <v>54</v>
      </c>
      <c r="J4" s="8" t="s">
        <v>4</v>
      </c>
      <c r="K4" s="8" t="s">
        <v>5</v>
      </c>
      <c r="L4" s="8" t="s">
        <v>35</v>
      </c>
      <c r="M4" s="15" t="s">
        <v>2</v>
      </c>
      <c r="N4" s="16"/>
    </row>
    <row r="5" spans="1:14" x14ac:dyDescent="0.25">
      <c r="A5" s="2"/>
      <c r="B5" s="2" t="s">
        <v>15</v>
      </c>
      <c r="C5" s="2" t="s">
        <v>67</v>
      </c>
      <c r="D5" s="2" t="s">
        <v>12</v>
      </c>
      <c r="E5" s="12" t="s">
        <v>89</v>
      </c>
      <c r="F5" s="12" t="s">
        <v>89</v>
      </c>
      <c r="G5" s="11" t="s">
        <v>89</v>
      </c>
      <c r="H5" s="14">
        <f>_xlfn.ISOWEEKNUM(J5)</f>
        <v>15</v>
      </c>
      <c r="I5" s="14">
        <f>_xlfn.ISOWEEKNUM(K5)</f>
        <v>18</v>
      </c>
      <c r="J5" s="13">
        <v>43199</v>
      </c>
      <c r="K5" s="13">
        <v>43224</v>
      </c>
      <c r="L5" s="13" t="s">
        <v>34</v>
      </c>
      <c r="M5" s="2">
        <f t="shared" ref="M5:M9" si="0">K5-J5</f>
        <v>25</v>
      </c>
      <c r="N5" s="10"/>
    </row>
    <row r="6" spans="1:14" ht="27" x14ac:dyDescent="0.25">
      <c r="A6" s="11" t="s">
        <v>60</v>
      </c>
      <c r="B6" s="2" t="s">
        <v>16</v>
      </c>
      <c r="C6" s="2" t="s">
        <v>68</v>
      </c>
      <c r="D6" s="2" t="s">
        <v>10</v>
      </c>
      <c r="E6" s="12" t="s">
        <v>89</v>
      </c>
      <c r="F6" s="12" t="s">
        <v>89</v>
      </c>
      <c r="G6" s="11" t="s">
        <v>89</v>
      </c>
      <c r="H6" s="14">
        <f t="shared" ref="H6:H26" si="1">_xlfn.ISOWEEKNUM(J6)</f>
        <v>17</v>
      </c>
      <c r="I6" s="14">
        <f t="shared" ref="I6:I26" si="2">_xlfn.ISOWEEKNUM(K6)</f>
        <v>18</v>
      </c>
      <c r="J6" s="13">
        <v>43215</v>
      </c>
      <c r="K6" s="13">
        <v>43222</v>
      </c>
      <c r="L6" s="13" t="s">
        <v>38</v>
      </c>
      <c r="M6" s="2">
        <f t="shared" si="0"/>
        <v>7</v>
      </c>
      <c r="N6" s="10"/>
    </row>
    <row r="7" spans="1:14" ht="36" customHeight="1" x14ac:dyDescent="0.25">
      <c r="A7" s="2"/>
      <c r="B7" s="2" t="s">
        <v>17</v>
      </c>
      <c r="C7" s="2" t="s">
        <v>69</v>
      </c>
      <c r="D7" s="2" t="s">
        <v>11</v>
      </c>
      <c r="E7" s="12" t="s">
        <v>89</v>
      </c>
      <c r="F7" s="12" t="s">
        <v>89</v>
      </c>
      <c r="G7" s="11" t="s">
        <v>89</v>
      </c>
      <c r="H7" s="14">
        <f t="shared" si="1"/>
        <v>18</v>
      </c>
      <c r="I7" s="14">
        <f t="shared" si="2"/>
        <v>20</v>
      </c>
      <c r="J7" s="13">
        <v>43222</v>
      </c>
      <c r="K7" s="13">
        <v>43236</v>
      </c>
      <c r="L7" s="13" t="s">
        <v>37</v>
      </c>
      <c r="M7" s="2">
        <f t="shared" si="0"/>
        <v>14</v>
      </c>
      <c r="N7" s="10"/>
    </row>
    <row r="8" spans="1:14" x14ac:dyDescent="0.25">
      <c r="A8" s="2" t="s">
        <v>57</v>
      </c>
      <c r="B8" s="2" t="s">
        <v>18</v>
      </c>
      <c r="C8" s="2" t="s">
        <v>70</v>
      </c>
      <c r="D8" s="2" t="s">
        <v>11</v>
      </c>
      <c r="E8" s="12" t="s">
        <v>89</v>
      </c>
      <c r="F8" s="12" t="s">
        <v>89</v>
      </c>
      <c r="G8" s="11" t="s">
        <v>89</v>
      </c>
      <c r="H8" s="14">
        <f t="shared" si="1"/>
        <v>18</v>
      </c>
      <c r="I8" s="14">
        <f t="shared" si="2"/>
        <v>21</v>
      </c>
      <c r="J8" s="13">
        <v>43222</v>
      </c>
      <c r="K8" s="13">
        <v>43245</v>
      </c>
      <c r="L8" s="13" t="s">
        <v>34</v>
      </c>
      <c r="M8" s="2">
        <f t="shared" si="0"/>
        <v>23</v>
      </c>
      <c r="N8" s="10"/>
    </row>
    <row r="9" spans="1:14" x14ac:dyDescent="0.25">
      <c r="A9" s="2" t="s">
        <v>57</v>
      </c>
      <c r="B9" s="2" t="s">
        <v>19</v>
      </c>
      <c r="C9" s="2" t="s">
        <v>71</v>
      </c>
      <c r="D9" s="2" t="s">
        <v>10</v>
      </c>
      <c r="E9" s="12" t="s">
        <v>89</v>
      </c>
      <c r="F9" s="12" t="s">
        <v>89</v>
      </c>
      <c r="G9" s="11" t="s">
        <v>89</v>
      </c>
      <c r="H9" s="14">
        <f t="shared" si="1"/>
        <v>22</v>
      </c>
      <c r="I9" s="14">
        <f t="shared" si="2"/>
        <v>24</v>
      </c>
      <c r="J9" s="13">
        <v>43248</v>
      </c>
      <c r="K9" s="13">
        <v>43266</v>
      </c>
      <c r="L9" s="13" t="s">
        <v>37</v>
      </c>
      <c r="M9" s="2">
        <f t="shared" si="0"/>
        <v>18</v>
      </c>
      <c r="N9" s="10"/>
    </row>
    <row r="10" spans="1:14" x14ac:dyDescent="0.25">
      <c r="A10" s="2" t="s">
        <v>61</v>
      </c>
      <c r="B10" s="2" t="s">
        <v>20</v>
      </c>
      <c r="C10" s="2" t="s">
        <v>72</v>
      </c>
      <c r="D10" s="2"/>
      <c r="E10" s="12" t="s">
        <v>89</v>
      </c>
      <c r="F10" s="12" t="s">
        <v>89</v>
      </c>
      <c r="G10" s="11" t="s">
        <v>89</v>
      </c>
      <c r="H10" s="14">
        <f t="shared" si="1"/>
        <v>25</v>
      </c>
      <c r="I10" s="14">
        <f t="shared" si="2"/>
        <v>26</v>
      </c>
      <c r="J10" s="13">
        <v>43269</v>
      </c>
      <c r="K10" s="13">
        <v>43280</v>
      </c>
      <c r="L10" s="13" t="s">
        <v>33</v>
      </c>
      <c r="M10" s="2">
        <f>K10-J10</f>
        <v>11</v>
      </c>
      <c r="N10" s="10"/>
    </row>
    <row r="11" spans="1:14" ht="34.5" customHeight="1" x14ac:dyDescent="0.25">
      <c r="A11" s="2"/>
      <c r="B11" s="2" t="s">
        <v>21</v>
      </c>
      <c r="C11" s="2" t="s">
        <v>73</v>
      </c>
      <c r="D11" s="2"/>
      <c r="E11" s="12" t="s">
        <v>89</v>
      </c>
      <c r="F11" s="12" t="s">
        <v>89</v>
      </c>
      <c r="G11" s="11" t="s">
        <v>89</v>
      </c>
      <c r="H11" s="14">
        <v>27</v>
      </c>
      <c r="I11" s="14">
        <v>27</v>
      </c>
      <c r="J11" s="13">
        <v>43283</v>
      </c>
      <c r="K11" s="13">
        <v>43287</v>
      </c>
      <c r="L11" s="13" t="s">
        <v>36</v>
      </c>
      <c r="M11" s="2">
        <f>K11-J11</f>
        <v>4</v>
      </c>
      <c r="N11" s="10"/>
    </row>
    <row r="12" spans="1:14" x14ac:dyDescent="0.25">
      <c r="A12" s="2" t="s">
        <v>57</v>
      </c>
      <c r="B12" s="2" t="s">
        <v>22</v>
      </c>
      <c r="C12" s="2" t="s">
        <v>74</v>
      </c>
      <c r="D12" s="2"/>
      <c r="E12" s="12" t="s">
        <v>89</v>
      </c>
      <c r="F12" s="12" t="s">
        <v>89</v>
      </c>
      <c r="G12" s="11" t="s">
        <v>89</v>
      </c>
      <c r="H12" s="14">
        <f t="shared" si="1"/>
        <v>27</v>
      </c>
      <c r="I12" s="14">
        <f t="shared" si="2"/>
        <v>28</v>
      </c>
      <c r="J12" s="13">
        <v>43283</v>
      </c>
      <c r="K12" s="13">
        <v>43294</v>
      </c>
      <c r="L12" s="13" t="s">
        <v>33</v>
      </c>
      <c r="M12" s="2">
        <f>K12-J12</f>
        <v>11</v>
      </c>
      <c r="N12" s="10"/>
    </row>
    <row r="13" spans="1:14" x14ac:dyDescent="0.25">
      <c r="A13" s="2" t="s">
        <v>57</v>
      </c>
      <c r="B13" s="7" t="s">
        <v>23</v>
      </c>
      <c r="C13" s="2" t="s">
        <v>75</v>
      </c>
      <c r="D13" s="2" t="s">
        <v>10</v>
      </c>
      <c r="E13" s="12" t="s">
        <v>89</v>
      </c>
      <c r="F13" s="12" t="s">
        <v>89</v>
      </c>
      <c r="G13" s="11" t="s">
        <v>89</v>
      </c>
      <c r="H13" s="14">
        <f t="shared" si="1"/>
        <v>29</v>
      </c>
      <c r="I13" s="14">
        <f t="shared" si="2"/>
        <v>30</v>
      </c>
      <c r="J13" s="13">
        <v>43297</v>
      </c>
      <c r="K13" s="13">
        <v>43308</v>
      </c>
      <c r="L13" s="13" t="s">
        <v>33</v>
      </c>
      <c r="M13" s="2">
        <f t="shared" ref="M13:M25" si="3">K13-J13</f>
        <v>11</v>
      </c>
      <c r="N13" s="10"/>
    </row>
    <row r="14" spans="1:14" x14ac:dyDescent="0.25">
      <c r="A14" s="2" t="s">
        <v>61</v>
      </c>
      <c r="B14" s="7" t="s">
        <v>24</v>
      </c>
      <c r="C14" s="2" t="s">
        <v>76</v>
      </c>
      <c r="D14" s="2" t="s">
        <v>10</v>
      </c>
      <c r="E14" s="12" t="s">
        <v>89</v>
      </c>
      <c r="F14" s="12" t="s">
        <v>89</v>
      </c>
      <c r="G14" s="11" t="s">
        <v>89</v>
      </c>
      <c r="H14" s="14">
        <f t="shared" si="1"/>
        <v>31</v>
      </c>
      <c r="I14" s="14">
        <f t="shared" si="2"/>
        <v>31</v>
      </c>
      <c r="J14" s="13">
        <v>43311</v>
      </c>
      <c r="K14" s="13">
        <v>43315</v>
      </c>
      <c r="L14" s="13" t="s">
        <v>36</v>
      </c>
      <c r="M14" s="2">
        <f t="shared" si="3"/>
        <v>4</v>
      </c>
      <c r="N14" s="10"/>
    </row>
    <row r="15" spans="1:14" x14ac:dyDescent="0.25">
      <c r="A15" s="2"/>
      <c r="B15" s="7" t="s">
        <v>25</v>
      </c>
      <c r="C15" s="2" t="s">
        <v>77</v>
      </c>
      <c r="D15" s="2" t="s">
        <v>10</v>
      </c>
      <c r="E15" s="12" t="s">
        <v>89</v>
      </c>
      <c r="F15" s="12" t="s">
        <v>89</v>
      </c>
      <c r="G15" s="11" t="s">
        <v>89</v>
      </c>
      <c r="H15" s="14">
        <v>32</v>
      </c>
      <c r="I15" s="14">
        <v>33</v>
      </c>
      <c r="J15" s="13">
        <v>43318</v>
      </c>
      <c r="K15" s="13">
        <v>43329</v>
      </c>
      <c r="L15" s="19" t="s">
        <v>33</v>
      </c>
      <c r="M15" s="2">
        <f t="shared" ref="M15" si="4">K15-J15</f>
        <v>11</v>
      </c>
      <c r="N15" s="10"/>
    </row>
    <row r="16" spans="1:14" x14ac:dyDescent="0.25">
      <c r="A16" s="2"/>
      <c r="B16" s="7" t="s">
        <v>26</v>
      </c>
      <c r="C16" s="2" t="s">
        <v>78</v>
      </c>
      <c r="D16" s="2" t="s">
        <v>10</v>
      </c>
      <c r="E16" s="12" t="s">
        <v>89</v>
      </c>
      <c r="F16" s="12" t="s">
        <v>89</v>
      </c>
      <c r="G16" s="11" t="s">
        <v>89</v>
      </c>
      <c r="H16" s="14">
        <f t="shared" si="1"/>
        <v>32</v>
      </c>
      <c r="I16" s="14">
        <f t="shared" si="2"/>
        <v>33</v>
      </c>
      <c r="J16" s="13">
        <v>43318</v>
      </c>
      <c r="K16" s="13">
        <v>43329</v>
      </c>
      <c r="L16" s="19" t="s">
        <v>33</v>
      </c>
      <c r="M16" s="2">
        <f t="shared" si="3"/>
        <v>11</v>
      </c>
      <c r="N16" s="10"/>
    </row>
    <row r="17" spans="1:14" x14ac:dyDescent="0.25">
      <c r="A17" s="2"/>
      <c r="B17" s="7" t="s">
        <v>27</v>
      </c>
      <c r="C17" s="2" t="s">
        <v>79</v>
      </c>
      <c r="D17" s="2" t="s">
        <v>10</v>
      </c>
      <c r="E17" s="12" t="s">
        <v>89</v>
      </c>
      <c r="F17" s="12" t="s">
        <v>89</v>
      </c>
      <c r="G17" s="11" t="s">
        <v>89</v>
      </c>
      <c r="H17" s="14">
        <f t="shared" si="1"/>
        <v>34</v>
      </c>
      <c r="I17" s="14">
        <f t="shared" si="2"/>
        <v>37</v>
      </c>
      <c r="J17" s="13">
        <v>43332</v>
      </c>
      <c r="K17" s="13">
        <v>43357</v>
      </c>
      <c r="L17" s="19" t="s">
        <v>34</v>
      </c>
      <c r="M17" s="2">
        <f t="shared" si="3"/>
        <v>25</v>
      </c>
      <c r="N17" s="10"/>
    </row>
    <row r="18" spans="1:14" x14ac:dyDescent="0.25">
      <c r="A18" s="2"/>
      <c r="B18" s="2" t="s">
        <v>28</v>
      </c>
      <c r="C18" s="2" t="s">
        <v>80</v>
      </c>
      <c r="D18" s="2" t="s">
        <v>10</v>
      </c>
      <c r="E18" s="12" t="s">
        <v>89</v>
      </c>
      <c r="F18" s="12" t="s">
        <v>89</v>
      </c>
      <c r="G18" s="11" t="s">
        <v>89</v>
      </c>
      <c r="H18" s="14">
        <f t="shared" si="1"/>
        <v>38</v>
      </c>
      <c r="I18" s="14">
        <f t="shared" si="2"/>
        <v>39</v>
      </c>
      <c r="J18" s="13">
        <v>43360</v>
      </c>
      <c r="K18" s="13">
        <v>43371</v>
      </c>
      <c r="L18" s="2" t="s">
        <v>33</v>
      </c>
      <c r="M18" s="2">
        <f t="shared" si="3"/>
        <v>11</v>
      </c>
      <c r="N18" s="10"/>
    </row>
    <row r="19" spans="1:14" ht="16.5" customHeight="1" x14ac:dyDescent="0.25">
      <c r="A19" s="2"/>
      <c r="B19" s="7" t="s">
        <v>29</v>
      </c>
      <c r="C19" s="2" t="s">
        <v>81</v>
      </c>
      <c r="D19" s="2" t="s">
        <v>10</v>
      </c>
      <c r="E19" s="12" t="s">
        <v>89</v>
      </c>
      <c r="F19" s="12" t="s">
        <v>89</v>
      </c>
      <c r="G19" s="11" t="s">
        <v>89</v>
      </c>
      <c r="H19" s="14">
        <f>_xlfn.ISOWEEKNUM(J19)</f>
        <v>40</v>
      </c>
      <c r="I19" s="14">
        <f>_xlfn.ISOWEEKNUM(K19)</f>
        <v>40</v>
      </c>
      <c r="J19" s="13">
        <v>43374</v>
      </c>
      <c r="K19" s="13">
        <v>43378</v>
      </c>
      <c r="L19" s="2" t="s">
        <v>36</v>
      </c>
      <c r="M19" s="2">
        <f>K19-J19</f>
        <v>4</v>
      </c>
      <c r="N19" s="10"/>
    </row>
    <row r="20" spans="1:14" ht="16.5" customHeight="1" x14ac:dyDescent="0.25">
      <c r="A20" s="2"/>
      <c r="B20" s="2" t="s">
        <v>30</v>
      </c>
      <c r="C20" s="2" t="s">
        <v>88</v>
      </c>
      <c r="D20" s="2" t="s">
        <v>10</v>
      </c>
      <c r="E20" s="12" t="s">
        <v>89</v>
      </c>
      <c r="F20" s="12" t="s">
        <v>89</v>
      </c>
      <c r="G20" s="11" t="s">
        <v>89</v>
      </c>
      <c r="H20" s="14">
        <f t="shared" si="1"/>
        <v>41</v>
      </c>
      <c r="I20" s="14">
        <f t="shared" si="2"/>
        <v>41</v>
      </c>
      <c r="J20" s="13">
        <v>43381</v>
      </c>
      <c r="K20" s="13">
        <v>43385</v>
      </c>
      <c r="L20" s="2" t="s">
        <v>36</v>
      </c>
      <c r="M20" s="2">
        <f t="shared" si="3"/>
        <v>4</v>
      </c>
      <c r="N20" s="10"/>
    </row>
    <row r="21" spans="1:14" x14ac:dyDescent="0.25">
      <c r="A21" s="2"/>
      <c r="B21" s="2" t="s">
        <v>39</v>
      </c>
      <c r="C21" s="2" t="s">
        <v>82</v>
      </c>
      <c r="D21" s="2" t="s">
        <v>10</v>
      </c>
      <c r="E21" s="12" t="s">
        <v>89</v>
      </c>
      <c r="F21" s="12" t="s">
        <v>89</v>
      </c>
      <c r="G21" s="11" t="s">
        <v>89</v>
      </c>
      <c r="H21" s="14">
        <f t="shared" si="1"/>
        <v>42</v>
      </c>
      <c r="I21" s="14">
        <f t="shared" si="2"/>
        <v>46</v>
      </c>
      <c r="J21" s="13">
        <v>43388</v>
      </c>
      <c r="K21" s="13">
        <v>43420</v>
      </c>
      <c r="L21" s="2" t="s">
        <v>41</v>
      </c>
      <c r="M21" s="2">
        <f t="shared" si="3"/>
        <v>32</v>
      </c>
      <c r="N21" s="10"/>
    </row>
    <row r="22" spans="1:14" x14ac:dyDescent="0.25">
      <c r="A22" s="2"/>
      <c r="B22" s="2" t="s">
        <v>40</v>
      </c>
      <c r="C22" s="2" t="s">
        <v>83</v>
      </c>
      <c r="D22" s="2" t="s">
        <v>10</v>
      </c>
      <c r="E22" s="12" t="s">
        <v>89</v>
      </c>
      <c r="F22" s="12" t="s">
        <v>89</v>
      </c>
      <c r="G22" s="11" t="s">
        <v>89</v>
      </c>
      <c r="H22" s="14">
        <f t="shared" si="1"/>
        <v>47</v>
      </c>
      <c r="I22" s="14">
        <f t="shared" si="2"/>
        <v>48</v>
      </c>
      <c r="J22" s="13">
        <v>43423</v>
      </c>
      <c r="K22" s="13">
        <v>43434</v>
      </c>
      <c r="L22" s="2" t="s">
        <v>33</v>
      </c>
      <c r="M22" s="2">
        <f t="shared" si="3"/>
        <v>11</v>
      </c>
      <c r="N22" s="10"/>
    </row>
    <row r="23" spans="1:14" x14ac:dyDescent="0.25">
      <c r="A23" s="2"/>
      <c r="B23" s="2" t="s">
        <v>62</v>
      </c>
      <c r="C23" s="2" t="s">
        <v>84</v>
      </c>
      <c r="D23" s="2" t="s">
        <v>10</v>
      </c>
      <c r="E23" s="12" t="s">
        <v>89</v>
      </c>
      <c r="F23" s="12" t="s">
        <v>89</v>
      </c>
      <c r="G23" s="11" t="s">
        <v>89</v>
      </c>
      <c r="H23" s="14">
        <f t="shared" si="1"/>
        <v>49</v>
      </c>
      <c r="I23" s="14">
        <f t="shared" si="2"/>
        <v>49</v>
      </c>
      <c r="J23" s="13">
        <v>43437</v>
      </c>
      <c r="K23" s="13">
        <v>43440</v>
      </c>
      <c r="L23" s="2" t="s">
        <v>36</v>
      </c>
      <c r="M23" s="2">
        <f t="shared" si="3"/>
        <v>3</v>
      </c>
      <c r="N23" s="10"/>
    </row>
    <row r="24" spans="1:14" x14ac:dyDescent="0.25">
      <c r="A24" s="2" t="s">
        <v>58</v>
      </c>
      <c r="B24" s="2" t="s">
        <v>63</v>
      </c>
      <c r="C24" s="2" t="s">
        <v>85</v>
      </c>
      <c r="D24" s="2" t="s">
        <v>10</v>
      </c>
      <c r="E24" s="12" t="s">
        <v>89</v>
      </c>
      <c r="F24" s="12" t="s">
        <v>89</v>
      </c>
      <c r="G24" s="11" t="s">
        <v>89</v>
      </c>
      <c r="H24" s="14">
        <f t="shared" si="1"/>
        <v>25</v>
      </c>
      <c r="I24" s="14">
        <f t="shared" si="2"/>
        <v>50</v>
      </c>
      <c r="J24" s="13">
        <v>43269</v>
      </c>
      <c r="K24" s="13">
        <v>43448</v>
      </c>
      <c r="L24" s="2" t="s">
        <v>36</v>
      </c>
      <c r="M24" s="2">
        <f t="shared" si="3"/>
        <v>179</v>
      </c>
      <c r="N24" s="10"/>
    </row>
    <row r="25" spans="1:14" x14ac:dyDescent="0.25">
      <c r="A25" s="2"/>
      <c r="B25" s="2" t="s">
        <v>64</v>
      </c>
      <c r="C25" s="18" t="s">
        <v>86</v>
      </c>
      <c r="D25" s="2" t="s">
        <v>10</v>
      </c>
      <c r="E25" s="12" t="s">
        <v>89</v>
      </c>
      <c r="F25" s="12" t="s">
        <v>89</v>
      </c>
      <c r="G25" s="11" t="s">
        <v>89</v>
      </c>
      <c r="H25" s="14">
        <f t="shared" si="1"/>
        <v>52</v>
      </c>
      <c r="I25" s="14">
        <f t="shared" si="2"/>
        <v>52</v>
      </c>
      <c r="J25" s="2"/>
      <c r="K25" s="2"/>
      <c r="L25" s="2"/>
      <c r="M25" s="2">
        <f t="shared" si="3"/>
        <v>0</v>
      </c>
      <c r="N25" s="10"/>
    </row>
    <row r="26" spans="1:14" x14ac:dyDescent="0.25">
      <c r="A26" s="2" t="s">
        <v>59</v>
      </c>
      <c r="B26" s="2" t="s">
        <v>65</v>
      </c>
      <c r="C26" s="2" t="s">
        <v>87</v>
      </c>
      <c r="D26" s="2" t="s">
        <v>10</v>
      </c>
      <c r="E26" s="12" t="s">
        <v>89</v>
      </c>
      <c r="F26" s="12" t="s">
        <v>89</v>
      </c>
      <c r="G26" s="11" t="s">
        <v>89</v>
      </c>
      <c r="H26" s="14">
        <f t="shared" si="1"/>
        <v>52</v>
      </c>
      <c r="I26" s="14">
        <f t="shared" si="2"/>
        <v>52</v>
      </c>
      <c r="J26" s="2"/>
      <c r="K26" s="2"/>
      <c r="L26" s="2"/>
      <c r="M26" s="2">
        <f t="shared" ref="M26" si="5">K26-J26</f>
        <v>0</v>
      </c>
      <c r="N26" s="10"/>
    </row>
    <row r="27" spans="1:14" x14ac:dyDescent="0.25">
      <c r="N27" s="1"/>
    </row>
    <row r="28" spans="1:14" x14ac:dyDescent="0.25">
      <c r="H28" s="28"/>
      <c r="I28" s="28"/>
      <c r="N28" s="1"/>
    </row>
    <row r="29" spans="1:14" x14ac:dyDescent="0.25">
      <c r="C29" s="18"/>
      <c r="N29" s="1"/>
    </row>
    <row r="30" spans="1:14" x14ac:dyDescent="0.25">
      <c r="N30" s="1"/>
    </row>
    <row r="31" spans="1:14" x14ac:dyDescent="0.25">
      <c r="A31" s="37" t="s">
        <v>66</v>
      </c>
      <c r="N31" s="1"/>
    </row>
    <row r="32" spans="1:14" x14ac:dyDescent="0.25">
      <c r="N32" s="1"/>
    </row>
  </sheetData>
  <mergeCells count="1">
    <mergeCell ref="J3:K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Détails</vt:lpstr>
      <vt:lpstr>Planning!Zone_d_impression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2016-03-02T09:39:21Z</dcterms:created>
  <dcterms:modified xsi:type="dcterms:W3CDTF">2018-05-24T15:40:10Z</dcterms:modified>
</cp:coreProperties>
</file>