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lan\OneDrive\Bureau\Nouveau dossier\"/>
    </mc:Choice>
  </mc:AlternateContent>
  <xr:revisionPtr revIDLastSave="0" documentId="13_ncr:1_{F747106A-17E1-47A8-8058-119A658636C0}" xr6:coauthVersionLast="47" xr6:coauthVersionMax="47" xr10:uidLastSave="{00000000-0000-0000-0000-000000000000}"/>
  <bookViews>
    <workbookView xWindow="-120" yWindow="-120" windowWidth="38640" windowHeight="21240" xr2:uid="{703285B5-39C1-4480-B23C-93559754A474}"/>
  </bookViews>
  <sheets>
    <sheet name="devi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B31" i="1" s="1"/>
  <c r="D31" i="1" s="1"/>
  <c r="E31" i="1" s="1"/>
  <c r="J24" i="1"/>
  <c r="J25" i="1"/>
  <c r="J26" i="1"/>
  <c r="J27" i="1"/>
  <c r="J22" i="1"/>
  <c r="D16" i="1"/>
  <c r="J29" i="1" l="1"/>
  <c r="J30" i="1"/>
  <c r="B30" i="1"/>
  <c r="D30" i="1" s="1"/>
  <c r="E30" i="1" s="1"/>
</calcChain>
</file>

<file path=xl/sharedStrings.xml><?xml version="1.0" encoding="utf-8"?>
<sst xmlns="http://schemas.openxmlformats.org/spreadsheetml/2006/main" count="35" uniqueCount="34">
  <si>
    <t xml:space="preserve">Date de devis : </t>
  </si>
  <si>
    <t>N° client :</t>
  </si>
  <si>
    <t>N° Devis :</t>
  </si>
  <si>
    <t xml:space="preserve">Description </t>
  </si>
  <si>
    <t>Qté</t>
  </si>
  <si>
    <t>Prix unitaire</t>
  </si>
  <si>
    <t>TVA</t>
  </si>
  <si>
    <t>Total HT</t>
  </si>
  <si>
    <t>Taux TVA</t>
  </si>
  <si>
    <t>Total TVA</t>
  </si>
  <si>
    <t>Total TTC</t>
  </si>
  <si>
    <t>Total HT :</t>
  </si>
  <si>
    <t>Total TVA :</t>
  </si>
  <si>
    <t xml:space="preserve"> - Veuillez retourner le devis signé, daté avec la mention : "Bon pour accord" -</t>
  </si>
  <si>
    <t>Date :</t>
  </si>
  <si>
    <t>Mention :</t>
  </si>
  <si>
    <t>Signature :</t>
  </si>
  <si>
    <t>DEVIS</t>
  </si>
  <si>
    <t>ENTREPRISE TEST</t>
  </si>
  <si>
    <t>114 rue du test</t>
  </si>
  <si>
    <t>75000 Paris</t>
  </si>
  <si>
    <t>LOGO</t>
  </si>
  <si>
    <t>N° tél : +3302 52 33 19 31</t>
  </si>
  <si>
    <t>E-mail :test@test.fr</t>
  </si>
  <si>
    <t>Heures</t>
  </si>
  <si>
    <t>SARL DURANT FERES ET ASS</t>
  </si>
  <si>
    <t>25, rue de la marc du parc</t>
  </si>
  <si>
    <t>76000 ROUEN</t>
  </si>
  <si>
    <t>Vendre des sardines</t>
  </si>
  <si>
    <t>Pêcher les sardines</t>
  </si>
  <si>
    <t>Les vider</t>
  </si>
  <si>
    <t>Les vendre</t>
  </si>
  <si>
    <t>Consultant:</t>
  </si>
  <si>
    <t>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</si>
</sst>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#,##0.00_ ;\-#,##0.00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6"/>
      <color rgb="FF5D2884"/>
      <name val="Calibri"/>
      <family val="2"/>
      <scheme val="minor"/>
    </font>
    <font>
      <b/>
      <sz val="14"/>
      <color rgb="FF5D2884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6">
    <xf numFmtId="0" fontId="0" fillId="0" borderId="0" xfId="0"/>
    <xf numFmtId="0" fontId="4" fillId="2" borderId="0" xfId="0" applyFont="1" applyFill="1"/>
    <xf numFmtId="0" fontId="0" fillId="2" borderId="0" xfId="0" applyFill="1"/>
    <xf numFmtId="43" fontId="0" fillId="2" borderId="0" xfId="1" applyFont="1" applyFill="1" applyBorder="1"/>
    <xf numFmtId="164" fontId="0" fillId="2" borderId="0" xfId="2" applyNumberFormat="1" applyFont="1" applyFill="1" applyBorder="1" applyAlignment="1">
      <alignment horizontal="right"/>
    </xf>
    <xf numFmtId="9" fontId="0" fillId="2" borderId="0" xfId="3" applyFont="1" applyFill="1" applyBorder="1"/>
    <xf numFmtId="164" fontId="0" fillId="2" borderId="0" xfId="2" applyNumberFormat="1" applyFont="1" applyFill="1" applyAlignment="1">
      <alignment horizontal="right"/>
    </xf>
    <xf numFmtId="0" fontId="0" fillId="2" borderId="0" xfId="0" applyFill="1" applyAlignment="1">
      <alignment horizontal="center" vertical="center" wrapText="1"/>
    </xf>
    <xf numFmtId="43" fontId="0" fillId="2" borderId="0" xfId="1" applyFont="1" applyFill="1" applyAlignment="1">
      <alignment horizontal="center" vertical="center" wrapText="1"/>
    </xf>
    <xf numFmtId="43" fontId="0" fillId="2" borderId="8" xfId="1" applyFont="1" applyFill="1" applyBorder="1" applyAlignment="1" applyProtection="1">
      <alignment horizontal="center" vertical="center"/>
      <protection locked="0"/>
    </xf>
    <xf numFmtId="164" fontId="0" fillId="2" borderId="8" xfId="2" applyNumberFormat="1" applyFont="1" applyFill="1" applyBorder="1" applyAlignment="1" applyProtection="1">
      <alignment horizontal="right" vertical="center"/>
      <protection locked="0"/>
    </xf>
    <xf numFmtId="9" fontId="0" fillId="2" borderId="8" xfId="3" applyFont="1" applyFill="1" applyBorder="1" applyAlignment="1" applyProtection="1">
      <alignment horizontal="center" vertical="center"/>
      <protection locked="0"/>
    </xf>
    <xf numFmtId="164" fontId="0" fillId="2" borderId="8" xfId="2" applyNumberFormat="1" applyFont="1" applyFill="1" applyBorder="1" applyAlignment="1" applyProtection="1">
      <alignment horizontal="right" vertical="center"/>
      <protection hidden="1"/>
    </xf>
    <xf numFmtId="43" fontId="0" fillId="2" borderId="8" xfId="1" applyFont="1" applyFill="1" applyBorder="1" applyAlignment="1">
      <alignment horizontal="center" vertical="center"/>
    </xf>
    <xf numFmtId="164" fontId="0" fillId="2" borderId="8" xfId="2" applyNumberFormat="1" applyFont="1" applyFill="1" applyBorder="1" applyAlignment="1">
      <alignment horizontal="right" vertical="center"/>
    </xf>
    <xf numFmtId="44" fontId="0" fillId="2" borderId="6" xfId="2" applyFont="1" applyFill="1" applyBorder="1" applyAlignment="1">
      <alignment vertical="center"/>
    </xf>
    <xf numFmtId="44" fontId="0" fillId="2" borderId="0" xfId="2" applyFont="1" applyFill="1" applyBorder="1" applyAlignment="1">
      <alignment horizontal="center" vertical="center"/>
    </xf>
    <xf numFmtId="43" fontId="0" fillId="2" borderId="0" xfId="1" applyFont="1" applyFill="1" applyBorder="1" applyAlignment="1">
      <alignment horizontal="center" vertical="center"/>
    </xf>
    <xf numFmtId="164" fontId="0" fillId="2" borderId="0" xfId="2" applyNumberFormat="1" applyFont="1" applyFill="1" applyBorder="1" applyAlignment="1">
      <alignment horizontal="right" vertical="center"/>
    </xf>
    <xf numFmtId="0" fontId="5" fillId="2" borderId="7" xfId="0" applyFont="1" applyFill="1" applyBorder="1" applyAlignment="1" applyProtection="1">
      <alignment horizontal="center"/>
      <protection hidden="1"/>
    </xf>
    <xf numFmtId="0" fontId="5" fillId="2" borderId="2" xfId="0" applyFont="1" applyFill="1" applyBorder="1" applyAlignment="1" applyProtection="1">
      <alignment horizontal="center"/>
      <protection hidden="1"/>
    </xf>
    <xf numFmtId="0" fontId="5" fillId="2" borderId="8" xfId="0" applyFont="1" applyFill="1" applyBorder="1" applyAlignment="1" applyProtection="1">
      <alignment horizontal="center"/>
      <protection hidden="1"/>
    </xf>
    <xf numFmtId="164" fontId="0" fillId="2" borderId="7" xfId="2" applyNumberFormat="1" applyFont="1" applyFill="1" applyBorder="1" applyAlignment="1" applyProtection="1">
      <alignment horizontal="center" vertical="center"/>
      <protection hidden="1"/>
    </xf>
    <xf numFmtId="9" fontId="0" fillId="2" borderId="2" xfId="3" applyFont="1" applyFill="1" applyBorder="1" applyAlignment="1">
      <alignment horizontal="center" vertical="center"/>
    </xf>
    <xf numFmtId="164" fontId="0" fillId="2" borderId="8" xfId="0" applyNumberFormat="1" applyFill="1" applyBorder="1" applyAlignment="1" applyProtection="1">
      <alignment horizontal="center" vertical="center"/>
      <protection hidden="1"/>
    </xf>
    <xf numFmtId="0" fontId="5" fillId="2" borderId="0" xfId="0" applyFont="1" applyFill="1" applyAlignment="1">
      <alignment vertical="center"/>
    </xf>
    <xf numFmtId="43" fontId="5" fillId="2" borderId="0" xfId="1" applyFont="1" applyFill="1" applyAlignment="1">
      <alignment vertical="center"/>
    </xf>
    <xf numFmtId="164" fontId="5" fillId="2" borderId="0" xfId="2" applyNumberFormat="1" applyFont="1" applyFill="1" applyAlignment="1">
      <alignment horizontal="right" vertical="center"/>
    </xf>
    <xf numFmtId="9" fontId="5" fillId="2" borderId="0" xfId="3" applyFont="1" applyFill="1" applyAlignment="1">
      <alignment vertical="center"/>
    </xf>
    <xf numFmtId="0" fontId="5" fillId="2" borderId="0" xfId="0" applyFont="1" applyFill="1" applyAlignment="1">
      <alignment horizontal="center" vertical="center"/>
    </xf>
    <xf numFmtId="43" fontId="5" fillId="2" borderId="0" xfId="1" applyFont="1" applyFill="1" applyAlignment="1">
      <alignment horizontal="center" vertical="center"/>
    </xf>
    <xf numFmtId="9" fontId="5" fillId="2" borderId="0" xfId="3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43" fontId="0" fillId="2" borderId="0" xfId="1" applyFont="1" applyFill="1" applyAlignment="1">
      <alignment vertical="center"/>
    </xf>
    <xf numFmtId="164" fontId="0" fillId="2" borderId="0" xfId="2" applyNumberFormat="1" applyFont="1" applyFill="1" applyAlignment="1">
      <alignment horizontal="right" vertical="center"/>
    </xf>
    <xf numFmtId="9" fontId="0" fillId="2" borderId="0" xfId="3" applyFont="1" applyFill="1" applyAlignment="1">
      <alignment vertical="center"/>
    </xf>
    <xf numFmtId="0" fontId="3" fillId="2" borderId="0" xfId="0" applyFont="1" applyFill="1" applyAlignment="1" applyProtection="1">
      <alignment horizontal="left" vertical="center" indent="2"/>
      <protection hidden="1"/>
    </xf>
    <xf numFmtId="9" fontId="3" fillId="2" borderId="0" xfId="3" applyFont="1" applyFill="1" applyAlignment="1" applyProtection="1">
      <alignment horizontal="left" vertical="center" indent="4"/>
      <protection hidden="1"/>
    </xf>
    <xf numFmtId="164" fontId="0" fillId="2" borderId="0" xfId="2" applyNumberFormat="1" applyFont="1" applyFill="1" applyAlignment="1" applyProtection="1">
      <alignment horizontal="right" vertical="center"/>
      <protection hidden="1"/>
    </xf>
    <xf numFmtId="0" fontId="5" fillId="2" borderId="7" xfId="0" applyFont="1" applyFill="1" applyBorder="1" applyAlignment="1" applyProtection="1">
      <alignment horizontal="center" vertical="center"/>
      <protection hidden="1"/>
    </xf>
    <xf numFmtId="0" fontId="5" fillId="2" borderId="2" xfId="0" applyFont="1" applyFill="1" applyBorder="1" applyAlignment="1" applyProtection="1">
      <alignment horizontal="center" vertical="center"/>
      <protection hidden="1"/>
    </xf>
    <xf numFmtId="0" fontId="5" fillId="2" borderId="6" xfId="0" applyFont="1" applyFill="1" applyBorder="1" applyAlignment="1" applyProtection="1">
      <alignment horizontal="center" vertical="center" wrapText="1"/>
      <protection hidden="1"/>
    </xf>
    <xf numFmtId="0" fontId="5" fillId="2" borderId="7" xfId="0" applyFont="1" applyFill="1" applyBorder="1" applyAlignment="1" applyProtection="1">
      <alignment horizontal="center" vertical="center" wrapText="1"/>
      <protection hidden="1"/>
    </xf>
    <xf numFmtId="0" fontId="0" fillId="2" borderId="0" xfId="0" applyFill="1" applyAlignment="1">
      <alignment horizontal="center"/>
    </xf>
    <xf numFmtId="164" fontId="0" fillId="2" borderId="14" xfId="2" applyNumberFormat="1" applyFont="1" applyFill="1" applyBorder="1" applyAlignment="1" applyProtection="1">
      <alignment horizontal="right"/>
      <protection locked="0"/>
    </xf>
    <xf numFmtId="9" fontId="0" fillId="2" borderId="15" xfId="3" applyFont="1" applyFill="1" applyBorder="1" applyAlignment="1" applyProtection="1">
      <alignment horizontal="center"/>
      <protection locked="0"/>
    </xf>
    <xf numFmtId="164" fontId="0" fillId="2" borderId="16" xfId="2" applyNumberFormat="1" applyFont="1" applyFill="1" applyBorder="1" applyAlignment="1" applyProtection="1">
      <alignment horizontal="right"/>
      <protection locked="0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165" fontId="0" fillId="2" borderId="8" xfId="2" applyNumberFormat="1" applyFont="1" applyFill="1" applyBorder="1" applyAlignment="1" applyProtection="1">
      <alignment horizontal="center" vertical="center"/>
      <protection locked="0"/>
    </xf>
    <xf numFmtId="165" fontId="0" fillId="2" borderId="8" xfId="2" applyNumberFormat="1" applyFont="1" applyFill="1" applyBorder="1" applyAlignment="1">
      <alignment horizontal="center" vertical="center"/>
    </xf>
    <xf numFmtId="0" fontId="0" fillId="2" borderId="2" xfId="0" applyNumberFormat="1" applyFill="1" applyBorder="1" applyAlignment="1" applyProtection="1">
      <alignment horizontal="center" vertical="center"/>
      <protection hidden="1"/>
    </xf>
    <xf numFmtId="0" fontId="9" fillId="2" borderId="2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left" vertical="center" wrapText="1"/>
      <protection hidden="1"/>
    </xf>
    <xf numFmtId="0" fontId="2" fillId="3" borderId="0" xfId="0" applyFont="1" applyFill="1" applyBorder="1" applyAlignment="1" applyProtection="1">
      <alignment horizontal="left" vertical="center" wrapText="1"/>
      <protection hidden="1"/>
    </xf>
    <xf numFmtId="0" fontId="2" fillId="3" borderId="4" xfId="0" applyFont="1" applyFill="1" applyBorder="1" applyAlignment="1" applyProtection="1">
      <alignment horizontal="center" vertical="center" wrapText="1"/>
      <protection hidden="1"/>
    </xf>
    <xf numFmtId="43" fontId="2" fillId="3" borderId="4" xfId="1" applyFont="1" applyFill="1" applyBorder="1" applyAlignment="1" applyProtection="1">
      <alignment horizontal="center" vertical="center" wrapText="1"/>
      <protection hidden="1"/>
    </xf>
    <xf numFmtId="164" fontId="2" fillId="3" borderId="4" xfId="2" applyNumberFormat="1" applyFont="1" applyFill="1" applyBorder="1" applyAlignment="1" applyProtection="1">
      <alignment horizontal="center" vertical="center" wrapText="1"/>
      <protection hidden="1"/>
    </xf>
    <xf numFmtId="9" fontId="2" fillId="3" borderId="4" xfId="3" applyFont="1" applyFill="1" applyBorder="1" applyAlignment="1" applyProtection="1">
      <alignment horizontal="center" vertical="center" wrapText="1"/>
      <protection hidden="1"/>
    </xf>
    <xf numFmtId="164" fontId="2" fillId="3" borderId="5" xfId="2" applyNumberFormat="1" applyFont="1" applyFill="1" applyBorder="1" applyAlignment="1" applyProtection="1">
      <alignment horizontal="center" vertical="center" wrapText="1"/>
      <protection hidden="1"/>
    </xf>
    <xf numFmtId="0" fontId="7" fillId="3" borderId="0" xfId="0" applyFont="1" applyFill="1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44" fontId="0" fillId="2" borderId="6" xfId="2" applyFont="1" applyFill="1" applyBorder="1" applyAlignment="1" applyProtection="1">
      <alignment horizontal="center" vertical="center"/>
      <protection locked="0"/>
    </xf>
    <xf numFmtId="44" fontId="0" fillId="2" borderId="7" xfId="2" applyFont="1" applyFill="1" applyBorder="1" applyAlignment="1" applyProtection="1">
      <alignment horizontal="center" vertical="center"/>
      <protection locked="0"/>
    </xf>
    <xf numFmtId="44" fontId="0" fillId="2" borderId="6" xfId="2" applyFont="1" applyFill="1" applyBorder="1" applyAlignment="1">
      <alignment horizontal="center" vertical="center" wrapText="1"/>
    </xf>
    <xf numFmtId="44" fontId="0" fillId="2" borderId="7" xfId="2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6" fillId="2" borderId="12" xfId="0" applyFont="1" applyFill="1" applyBorder="1" applyAlignment="1" applyProtection="1">
      <alignment horizontal="left" indent="2"/>
      <protection locked="0"/>
    </xf>
    <xf numFmtId="0" fontId="6" fillId="2" borderId="0" xfId="0" applyFont="1" applyFill="1" applyBorder="1" applyAlignment="1" applyProtection="1">
      <alignment horizontal="left" indent="2"/>
      <protection locked="0"/>
    </xf>
    <xf numFmtId="0" fontId="6" fillId="2" borderId="13" xfId="0" applyFont="1" applyFill="1" applyBorder="1" applyAlignment="1" applyProtection="1">
      <alignment horizontal="left" indent="2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hidden="1"/>
    </xf>
    <xf numFmtId="0" fontId="2" fillId="3" borderId="3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colors>
    <mruColors>
      <color rgb="FF5D28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285750</xdr:rowOff>
        </xdr:from>
        <xdr:to>
          <xdr:col>13</xdr:col>
          <xdr:colOff>752475</xdr:colOff>
          <xdr:row>1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9F047-55CA-4F57-80DF-A6D63DCA9592}">
  <sheetPr codeName="Feuil1"/>
  <dimension ref="A1:J36"/>
  <sheetViews>
    <sheetView showGridLines="0" tabSelected="1" zoomScaleNormal="100" workbookViewId="0">
      <selection activeCell="L16" sqref="L16"/>
    </sheetView>
  </sheetViews>
  <sheetFormatPr baseColWidth="10" defaultRowHeight="15" x14ac:dyDescent="0.25"/>
  <cols>
    <col min="1" max="1" width="2.7109375" customWidth="1"/>
    <col min="3" max="3" width="17" customWidth="1"/>
    <col min="6" max="6" width="7.5703125" customWidth="1"/>
    <col min="7" max="7" width="6.42578125" customWidth="1"/>
    <col min="8" max="8" width="16.42578125" customWidth="1"/>
    <col min="9" max="9" width="6.28515625" customWidth="1"/>
    <col min="10" max="10" width="12.7109375" customWidth="1"/>
  </cols>
  <sheetData>
    <row r="1" spans="1:10" ht="57" customHeight="1" x14ac:dyDescent="0.25">
      <c r="A1" s="62" t="s">
        <v>21</v>
      </c>
      <c r="B1" s="62"/>
      <c r="I1" s="60" t="s">
        <v>17</v>
      </c>
      <c r="J1" s="60"/>
    </row>
    <row r="2" spans="1:10" x14ac:dyDescent="0.25">
      <c r="I2" s="60"/>
      <c r="J2" s="60"/>
    </row>
    <row r="3" spans="1:10" x14ac:dyDescent="0.25">
      <c r="B3" t="s">
        <v>18</v>
      </c>
    </row>
    <row r="4" spans="1:10" x14ac:dyDescent="0.25">
      <c r="B4" t="s">
        <v>19</v>
      </c>
    </row>
    <row r="5" spans="1:10" x14ac:dyDescent="0.25">
      <c r="B5" t="s">
        <v>20</v>
      </c>
    </row>
    <row r="6" spans="1:10" x14ac:dyDescent="0.25">
      <c r="B6" t="s">
        <v>22</v>
      </c>
    </row>
    <row r="7" spans="1:10" x14ac:dyDescent="0.25">
      <c r="B7" t="s">
        <v>23</v>
      </c>
    </row>
    <row r="8" spans="1:10" x14ac:dyDescent="0.25">
      <c r="H8" s="67"/>
      <c r="I8" s="68"/>
      <c r="J8" s="69"/>
    </row>
    <row r="9" spans="1:10" ht="15.75" x14ac:dyDescent="0.25">
      <c r="H9" s="70" t="s">
        <v>25</v>
      </c>
      <c r="I9" s="71"/>
      <c r="J9" s="72"/>
    </row>
    <row r="10" spans="1:10" ht="15.75" x14ac:dyDescent="0.25">
      <c r="H10" s="70" t="s">
        <v>26</v>
      </c>
      <c r="I10" s="71"/>
      <c r="J10" s="72"/>
    </row>
    <row r="11" spans="1:10" ht="15.75" x14ac:dyDescent="0.25">
      <c r="H11" s="70" t="s">
        <v>27</v>
      </c>
      <c r="I11" s="71"/>
      <c r="J11" s="72"/>
    </row>
    <row r="12" spans="1:10" x14ac:dyDescent="0.25">
      <c r="H12" s="44"/>
      <c r="I12" s="45"/>
      <c r="J12" s="46"/>
    </row>
    <row r="15" spans="1:10" x14ac:dyDescent="0.25">
      <c r="E15" s="75" t="s">
        <v>28</v>
      </c>
      <c r="F15" s="75"/>
      <c r="G15" s="75"/>
      <c r="H15" s="75"/>
      <c r="I15" s="75"/>
    </row>
    <row r="16" spans="1:10" ht="30" x14ac:dyDescent="0.25">
      <c r="B16" s="53" t="s">
        <v>0</v>
      </c>
      <c r="C16" s="47">
        <v>44441</v>
      </c>
      <c r="D16" s="1" t="str">
        <f>CONCATENATE(YEAR(C16),".",MONTH(C16),".",DAY(C16))</f>
        <v>2021.9.2</v>
      </c>
      <c r="E16" s="75"/>
      <c r="F16" s="75"/>
      <c r="G16" s="75"/>
      <c r="H16" s="75"/>
      <c r="I16" s="75"/>
    </row>
    <row r="17" spans="2:10" x14ac:dyDescent="0.25">
      <c r="B17" s="53" t="s">
        <v>1</v>
      </c>
      <c r="C17" s="48">
        <v>999999</v>
      </c>
      <c r="D17" s="2"/>
      <c r="E17" s="2"/>
      <c r="F17" s="2"/>
      <c r="G17" s="3"/>
    </row>
    <row r="18" spans="2:10" x14ac:dyDescent="0.25">
      <c r="B18" s="53" t="s">
        <v>2</v>
      </c>
      <c r="C18" s="48">
        <v>1056</v>
      </c>
      <c r="D18" s="7"/>
      <c r="E18" s="7"/>
      <c r="F18" s="7"/>
      <c r="G18" s="8"/>
    </row>
    <row r="19" spans="2:10" x14ac:dyDescent="0.25">
      <c r="B19" s="54" t="s">
        <v>32</v>
      </c>
      <c r="C19" s="52" t="s">
        <v>33</v>
      </c>
      <c r="D19" s="7"/>
      <c r="E19" s="7"/>
      <c r="F19" s="7"/>
      <c r="G19" s="8"/>
    </row>
    <row r="20" spans="2:10" x14ac:dyDescent="0.25">
      <c r="B20" s="2"/>
      <c r="C20" s="2"/>
      <c r="D20" s="2"/>
      <c r="E20" s="2"/>
      <c r="F20" s="2"/>
      <c r="G20" s="3"/>
    </row>
    <row r="21" spans="2:10" x14ac:dyDescent="0.25">
      <c r="B21" s="73" t="s">
        <v>3</v>
      </c>
      <c r="C21" s="73"/>
      <c r="D21" s="73"/>
      <c r="E21" s="74"/>
      <c r="F21" s="55" t="s">
        <v>24</v>
      </c>
      <c r="G21" s="56" t="s">
        <v>4</v>
      </c>
      <c r="H21" s="57" t="s">
        <v>5</v>
      </c>
      <c r="I21" s="58" t="s">
        <v>6</v>
      </c>
      <c r="J21" s="59" t="s">
        <v>7</v>
      </c>
    </row>
    <row r="22" spans="2:10" ht="26.25" customHeight="1" x14ac:dyDescent="0.25">
      <c r="B22" s="63" t="s">
        <v>29</v>
      </c>
      <c r="C22" s="63"/>
      <c r="D22" s="63"/>
      <c r="E22" s="64"/>
      <c r="F22" s="49">
        <v>3</v>
      </c>
      <c r="G22" s="9">
        <v>1</v>
      </c>
      <c r="H22" s="10">
        <v>500</v>
      </c>
      <c r="I22" s="11">
        <v>0.2</v>
      </c>
      <c r="J22" s="12">
        <f>F22*G22*H22</f>
        <v>1500</v>
      </c>
    </row>
    <row r="23" spans="2:10" ht="26.25" customHeight="1" x14ac:dyDescent="0.25">
      <c r="B23" s="63" t="s">
        <v>30</v>
      </c>
      <c r="C23" s="63"/>
      <c r="D23" s="63"/>
      <c r="E23" s="64"/>
      <c r="F23" s="49">
        <v>1</v>
      </c>
      <c r="G23" s="9">
        <v>1</v>
      </c>
      <c r="H23" s="10">
        <v>200</v>
      </c>
      <c r="I23" s="11">
        <v>0.2</v>
      </c>
      <c r="J23" s="12">
        <f t="shared" ref="J23:J27" si="0">F23*G23*H23</f>
        <v>200</v>
      </c>
    </row>
    <row r="24" spans="2:10" ht="26.25" customHeight="1" x14ac:dyDescent="0.25">
      <c r="B24" s="63" t="s">
        <v>31</v>
      </c>
      <c r="C24" s="63"/>
      <c r="D24" s="63"/>
      <c r="E24" s="64"/>
      <c r="F24" s="49">
        <v>2</v>
      </c>
      <c r="G24" s="9">
        <v>1</v>
      </c>
      <c r="H24" s="10">
        <v>100</v>
      </c>
      <c r="I24" s="11">
        <v>0.2</v>
      </c>
      <c r="J24" s="12">
        <f t="shared" si="0"/>
        <v>200</v>
      </c>
    </row>
    <row r="25" spans="2:10" ht="26.25" customHeight="1" x14ac:dyDescent="0.25">
      <c r="B25" s="63"/>
      <c r="C25" s="63"/>
      <c r="D25" s="63"/>
      <c r="E25" s="64"/>
      <c r="F25" s="49"/>
      <c r="G25" s="9"/>
      <c r="H25" s="10"/>
      <c r="I25" s="11"/>
      <c r="J25" s="12">
        <f t="shared" si="0"/>
        <v>0</v>
      </c>
    </row>
    <row r="26" spans="2:10" ht="26.25" customHeight="1" x14ac:dyDescent="0.25">
      <c r="B26" s="63"/>
      <c r="C26" s="63"/>
      <c r="D26" s="63"/>
      <c r="E26" s="64"/>
      <c r="F26" s="49"/>
      <c r="G26" s="9"/>
      <c r="H26" s="10"/>
      <c r="I26" s="11"/>
      <c r="J26" s="12">
        <f t="shared" si="0"/>
        <v>0</v>
      </c>
    </row>
    <row r="27" spans="2:10" ht="26.25" customHeight="1" x14ac:dyDescent="0.25">
      <c r="B27" s="65"/>
      <c r="C27" s="65"/>
      <c r="D27" s="65"/>
      <c r="E27" s="66"/>
      <c r="F27" s="50"/>
      <c r="G27" s="13"/>
      <c r="H27" s="14"/>
      <c r="I27" s="11"/>
      <c r="J27" s="12">
        <f t="shared" si="0"/>
        <v>0</v>
      </c>
    </row>
    <row r="28" spans="2:10" ht="25.5" customHeight="1" x14ac:dyDescent="0.25">
      <c r="B28" s="15"/>
      <c r="C28" s="15"/>
      <c r="D28" s="15"/>
      <c r="E28" s="15"/>
      <c r="F28" s="16"/>
      <c r="G28" s="17"/>
      <c r="H28" s="18"/>
      <c r="I28" s="17"/>
      <c r="J28" s="18"/>
    </row>
    <row r="29" spans="2:10" ht="24.75" customHeight="1" x14ac:dyDescent="0.25">
      <c r="B29" s="19" t="s">
        <v>7</v>
      </c>
      <c r="C29" s="20" t="s">
        <v>8</v>
      </c>
      <c r="D29" s="20" t="s">
        <v>9</v>
      </c>
      <c r="E29" s="21" t="s">
        <v>10</v>
      </c>
      <c r="F29" s="2"/>
      <c r="G29" s="3"/>
      <c r="H29" s="39" t="s">
        <v>11</v>
      </c>
      <c r="I29" s="40"/>
      <c r="J29" s="12">
        <f>SUM(J22:J28)</f>
        <v>1900</v>
      </c>
    </row>
    <row r="30" spans="2:10" ht="24.75" customHeight="1" x14ac:dyDescent="0.25">
      <c r="B30" s="22">
        <f>SUMIF(I22:I27,"20%",J22:J27)</f>
        <v>1900</v>
      </c>
      <c r="C30" s="23">
        <v>0.2</v>
      </c>
      <c r="D30" s="51">
        <f>B30*C30</f>
        <v>380</v>
      </c>
      <c r="E30" s="24">
        <f>B30+D30</f>
        <v>2280</v>
      </c>
      <c r="F30" s="2"/>
      <c r="G30" s="3"/>
      <c r="H30" s="41" t="s">
        <v>12</v>
      </c>
      <c r="I30" s="42"/>
      <c r="J30" s="12">
        <f>J22*I22+J23*I23+J24*I24+J25*I25+J26*I26+J27*I27</f>
        <v>380</v>
      </c>
    </row>
    <row r="31" spans="2:10" ht="24.75" customHeight="1" x14ac:dyDescent="0.25">
      <c r="B31" s="22">
        <f>SUMIF(I23:I28,"",J23:J28)</f>
        <v>0</v>
      </c>
      <c r="C31" s="23"/>
      <c r="D31" s="51">
        <f>B31*C31</f>
        <v>0</v>
      </c>
      <c r="E31" s="24">
        <f>B31+D31</f>
        <v>0</v>
      </c>
      <c r="F31" s="25"/>
      <c r="G31" s="26"/>
      <c r="H31" s="27"/>
      <c r="I31" s="28"/>
      <c r="J31" s="27"/>
    </row>
    <row r="32" spans="2:10" x14ac:dyDescent="0.25">
      <c r="B32" s="43"/>
      <c r="C32" s="43"/>
      <c r="D32" s="43"/>
      <c r="E32" s="43"/>
      <c r="F32" s="29"/>
      <c r="G32" s="30"/>
      <c r="H32" s="27"/>
      <c r="I32" s="31"/>
      <c r="J32" s="27"/>
    </row>
    <row r="33" spans="1:10" x14ac:dyDescent="0.25">
      <c r="B33" s="43"/>
      <c r="C33" s="43"/>
      <c r="D33" s="43"/>
      <c r="E33" s="43"/>
      <c r="F33" s="2"/>
      <c r="G33" s="3"/>
      <c r="H33" s="4"/>
      <c r="I33" s="5"/>
      <c r="J33" s="6"/>
    </row>
    <row r="34" spans="1:10" x14ac:dyDescent="0.25">
      <c r="A34" s="61" t="s">
        <v>13</v>
      </c>
      <c r="B34" s="61"/>
      <c r="C34" s="61"/>
      <c r="D34" s="61"/>
      <c r="E34" s="61"/>
      <c r="F34" s="61"/>
      <c r="G34" s="61"/>
      <c r="H34" s="61"/>
      <c r="I34" s="61"/>
      <c r="J34" s="61"/>
    </row>
    <row r="35" spans="1:10" x14ac:dyDescent="0.25">
      <c r="B35" s="32"/>
      <c r="C35" s="32"/>
      <c r="D35" s="32"/>
      <c r="E35" s="32"/>
      <c r="F35" s="32"/>
      <c r="G35" s="33"/>
      <c r="H35" s="34"/>
      <c r="I35" s="35"/>
      <c r="J35" s="34"/>
    </row>
    <row r="36" spans="1:10" x14ac:dyDescent="0.25">
      <c r="B36" s="36" t="s">
        <v>14</v>
      </c>
      <c r="C36" s="32"/>
      <c r="D36" s="32"/>
      <c r="E36" s="36" t="s">
        <v>15</v>
      </c>
      <c r="F36" s="32"/>
      <c r="G36" s="33"/>
      <c r="H36" s="34"/>
      <c r="I36" s="37" t="s">
        <v>16</v>
      </c>
      <c r="J36" s="38"/>
    </row>
  </sheetData>
  <mergeCells count="15">
    <mergeCell ref="I1:J2"/>
    <mergeCell ref="A34:J34"/>
    <mergeCell ref="A1:B1"/>
    <mergeCell ref="B22:E22"/>
    <mergeCell ref="B23:E23"/>
    <mergeCell ref="B24:E24"/>
    <mergeCell ref="B25:E25"/>
    <mergeCell ref="B27:E27"/>
    <mergeCell ref="B26:E26"/>
    <mergeCell ref="H8:J8"/>
    <mergeCell ref="H9:J9"/>
    <mergeCell ref="H10:J10"/>
    <mergeCell ref="H11:J11"/>
    <mergeCell ref="B21:E21"/>
    <mergeCell ref="E15:I16"/>
  </mergeCells>
  <dataValidations count="1">
    <dataValidation type="list" allowBlank="1" showInputMessage="1" showErrorMessage="1" sqref="I22:I27" xr:uid="{A397C2B6-35C9-4074-84AF-CA445667409B}">
      <formula1>$C$30:$C$31</formula1>
    </dataValidation>
  </dataValidations>
  <pageMargins left="0.7" right="0.7" top="0.75" bottom="0.75" header="0.3" footer="0.3"/>
  <pageSetup paperSize="9" scale="7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2">
                <anchor moveWithCells="1" sizeWithCells="1">
                  <from>
                    <xdr:col>12</xdr:col>
                    <xdr:colOff>9525</xdr:colOff>
                    <xdr:row>0</xdr:row>
                    <xdr:rowOff>285750</xdr:rowOff>
                  </from>
                  <to>
                    <xdr:col>13</xdr:col>
                    <xdr:colOff>752475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 MELANIE</dc:creator>
  <cp:lastModifiedBy>LECONTE MELANIE</cp:lastModifiedBy>
  <cp:lastPrinted>2021-09-02T20:19:49Z</cp:lastPrinted>
  <dcterms:created xsi:type="dcterms:W3CDTF">2021-09-02T20:11:31Z</dcterms:created>
  <dcterms:modified xsi:type="dcterms:W3CDTF">2021-09-02T21:33:44Z</dcterms:modified>
</cp:coreProperties>
</file>