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ef Grise\Essai\"/>
    </mc:Choice>
  </mc:AlternateContent>
  <xr:revisionPtr revIDLastSave="0" documentId="13_ncr:1_{5F54AA25-D16D-405C-9D1A-C2ED4BA1EEDE}" xr6:coauthVersionLast="47" xr6:coauthVersionMax="47" xr10:uidLastSave="{00000000-0000-0000-0000-000000000000}"/>
  <bookViews>
    <workbookView xWindow="-120" yWindow="-120" windowWidth="25440" windowHeight="15270" xr2:uid="{7D7EE030-C2AC-4F07-80C7-8336801D60DD}"/>
  </bookViews>
  <sheets>
    <sheet name="Entrée des données" sheetId="1" r:id="rId1"/>
    <sheet name="STATISTIQUES" sheetId="3" r:id="rId2"/>
  </sheets>
  <definedNames>
    <definedName name="DonnéesExternes_1" localSheetId="1" hidden="1">STATISTIQUES!$A$1:$F$9</definedName>
    <definedName name="Segment_BATEAUX">#N/A</definedName>
    <definedName name="Segment_TOTAL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4" i="1"/>
  <c r="F3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23323B-93B3-48DB-88D2-AD952E7803B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<sst xmlns="http://schemas.openxmlformats.org/spreadsheetml/2006/main" count="55" uniqueCount="25">
  <si>
    <t>BATEAUX</t>
  </si>
  <si>
    <t>EXCURSIONS</t>
  </si>
  <si>
    <t>REFERENCES</t>
  </si>
  <si>
    <t>TARIFS</t>
  </si>
  <si>
    <t>TOTAL</t>
  </si>
  <si>
    <t>MSC GRANDIOSA</t>
  </si>
  <si>
    <t>CARTHAGE ET SIDI BOU SAID</t>
  </si>
  <si>
    <t>TUN01</t>
  </si>
  <si>
    <t>INTERNET</t>
  </si>
  <si>
    <t>FLORENCE ET SHOPPI?G</t>
  </si>
  <si>
    <t>LEG28</t>
  </si>
  <si>
    <t>MSC WORLD EUROPA</t>
  </si>
  <si>
    <t>RABAT - MOSTA ET MDINA</t>
  </si>
  <si>
    <t>MLT03</t>
  </si>
  <si>
    <t>LA SAGRADA FAMILIA</t>
  </si>
  <si>
    <t>BCN58</t>
  </si>
  <si>
    <t>MSC MUSICA</t>
  </si>
  <si>
    <t>MALAGA</t>
  </si>
  <si>
    <t>MAL01</t>
  </si>
  <si>
    <t>CADIX</t>
  </si>
  <si>
    <t>CAD07</t>
  </si>
  <si>
    <t>LISBONNE EN TUCK TUCK</t>
  </si>
  <si>
    <t>LIS48</t>
  </si>
  <si>
    <t>OLBIA</t>
  </si>
  <si>
    <t>OLB04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</si>
</sst>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11"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104775</xdr:colOff>
      <xdr:row>4</xdr:row>
      <xdr:rowOff>180975</xdr:rowOff>
    </xdr:from>
    <xdr:to>
      <xdr:col>16</xdr:col>
      <xdr:colOff>409575</xdr:colOff>
      <xdr:row>22</xdr:row>
      <xdr:rowOff>38100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BATEAUX">
              <a:extLst>
                <a:ext uri="{FF2B5EF4-FFF2-40B4-BE49-F238E27FC236}">
                  <a16:creationId xmlns:a16="http://schemas.microsoft.com/office/drawing/2014/main" id="{B4624425-777C-6DCA-DBBC-DB3AF3E7536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ATEAU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515850" y="5619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57150</xdr:colOff>
      <xdr:row>9</xdr:row>
      <xdr:rowOff>9525</xdr:rowOff>
    </xdr:from>
    <xdr:to>
      <xdr:col>13</xdr:col>
      <xdr:colOff>361950</xdr:colOff>
      <xdr:row>22</xdr:row>
      <xdr:rowOff>57150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TOTAL">
              <a:extLst>
                <a:ext uri="{FF2B5EF4-FFF2-40B4-BE49-F238E27FC236}">
                  <a16:creationId xmlns:a16="http://schemas.microsoft.com/office/drawing/2014/main" id="{5E67A822-0D1B-6612-60BB-B23E209EEF5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OT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82225" y="581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6719510-FF8A-4E97-8248-5FAD3905DC2B}" autoFormatId="16" applyNumberFormats="0" applyBorderFormats="0" applyFontFormats="0" applyPatternFormats="0" applyAlignmentFormats="0" applyWidthHeightFormats="0">
  <queryTableRefresh nextId="7">
    <queryTableFields count="6">
      <queryTableField id="1" name="BATEAUX" tableColumnId="1"/>
      <queryTableField id="2" name="EXCURSIONS" tableColumnId="2"/>
      <queryTableField id="3" name="REFERENCES" tableColumnId="3"/>
      <queryTableField id="4" name="TARIFS" tableColumnId="4"/>
      <queryTableField id="5" name="INTERNET" tableColumnId="5"/>
      <queryTableField id="6" name="TOTAL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ATEAUX" xr10:uid="{CD5F3262-96A9-4F6D-BC59-887929089663}" sourceName="BATEAUX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OTAL" xr10:uid="{DA037A05-1EC5-47EB-BC42-9C6C9DB14D86}" sourceName="TOTAL">
  <extLst>
    <x:ext xmlns:x15="http://schemas.microsoft.com/office/spreadsheetml/2010/11/main" uri="{2F2917AC-EB37-4324-AD4E-5DD8C200BD13}">
      <x15:tableSlicerCache tableId="2" column="6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ATEAUX" xr10:uid="{737B73ED-9F5F-408C-B0EB-0AB9A5A70CAB}" cache="Segment_BATEAUX" caption="BATEAUX" rowHeight="241300"/>
  <slicer name="TOTAL" xr10:uid="{FA3DF2EF-9AF5-4F1D-8B10-F389DA71B057}" cache="Segment_TOTAL" caption="TOTAL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FDD09-DAA0-4EF8-8136-5BC0E9B40C0C}" name="Tableau1" displayName="Tableau1" ref="A1:F9" totalsRowShown="0" headerRowDxfId="4">
  <autoFilter ref="A1:F9" xr:uid="{9F7FDD09-DAA0-4EF8-8136-5BC0E9B40C0C}"/>
  <tableColumns count="6">
    <tableColumn id="1" xr3:uid="{EA7ED039-BAAB-4CFA-93E2-89378B140493}" name="BATEAUX"/>
    <tableColumn id="2" xr3:uid="{0CB64F5A-752E-4339-BBD9-6EE858E3DE05}" name="EXCURSIONS"/>
    <tableColumn id="3" xr3:uid="{95B244C4-D8EB-4B6F-BA87-153252F00352}" name="REFERENCES" dataDxfId="3"/>
    <tableColumn id="4" xr3:uid="{FBE27E2B-8D99-44F9-8D87-2E0615A1F730}" name="TARIFS" dataDxfId="2"/>
    <tableColumn id="5" xr3:uid="{DD1DE232-89B5-4E69-9118-786369CC6338}" name="INTERNET" dataDxfId="1"/>
    <tableColumn id="6" xr3:uid="{FDA28BBC-F159-48E4-A128-7138F1A88A98}" name="TOTAL" dataDxfId="0">
      <calculatedColumnFormula>SUM(Tableau1[[#This Row],[TARIFS]]+Tableau1[[#This Row],[INTERNET]])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501A57D-9B3B-4C00-ADCE-A8FC9CE251AD}" name="Tableau1_1" displayName="Tableau1_1" ref="A1:F9" tableType="queryTable" totalsRowShown="0">
  <autoFilter ref="A1:F9" xr:uid="{C501A57D-9B3B-4C00-ADCE-A8FC9CE251AD}">
    <filterColumn colId="0">
      <filters>
        <filter val="MSC WORLD EUROPA"/>
      </filters>
    </filterColumn>
  </autoFilter>
  <tableColumns count="6">
    <tableColumn id="1" xr3:uid="{AAAF1C7D-955A-4126-B575-C90837F9CC78}" uniqueName="1" name="BATEAUX" queryTableFieldId="1" dataDxfId="10"/>
    <tableColumn id="2" xr3:uid="{67060B5E-443B-4D36-85DC-1374DA4DD7D0}" uniqueName="2" name="EXCURSIONS" queryTableFieldId="2" dataDxfId="9"/>
    <tableColumn id="3" xr3:uid="{C54C22A5-E069-49FC-BA2F-1C7C9CA9490A}" uniqueName="3" name="REFERENCES" queryTableFieldId="3" dataDxfId="8"/>
    <tableColumn id="4" xr3:uid="{C971DAC5-099A-470D-9787-81F286F8CF74}" uniqueName="4" name="TARIFS" queryTableFieldId="4" dataDxfId="7"/>
    <tableColumn id="5" xr3:uid="{07951C87-19F7-4A07-AEC0-5A75A42DC5C3}" uniqueName="5" name="INTERNET" queryTableFieldId="5" dataDxfId="6"/>
    <tableColumn id="6" xr3:uid="{460E0AE0-7E7A-4892-BFCF-030DA456C8F8}" uniqueName="6" name="TOTAL" queryTableFieldId="6" dataDxf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5DB7-B3E3-4E07-89E7-624302A0AE78}">
  <dimension ref="A1:F9"/>
  <sheetViews>
    <sheetView tabSelected="1" workbookViewId="0">
      <selection activeCell="F9" sqref="F9"/>
    </sheetView>
  </sheetViews>
  <sheetFormatPr baseColWidth="10" defaultRowHeight="15" x14ac:dyDescent="0.25"/>
  <cols>
    <col min="1" max="1" width="31.28515625" customWidth="1"/>
    <col min="2" max="2" width="30.28515625" customWidth="1"/>
    <col min="3" max="3" width="35.7109375" customWidth="1"/>
    <col min="4" max="4" width="20.5703125" customWidth="1"/>
    <col min="5" max="5" width="11.7109375" customWidth="1"/>
    <col min="6" max="6" width="18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</row>
    <row r="2" spans="1:6" x14ac:dyDescent="0.25">
      <c r="A2" t="s">
        <v>5</v>
      </c>
      <c r="B2" t="s">
        <v>6</v>
      </c>
      <c r="C2" s="1" t="s">
        <v>7</v>
      </c>
      <c r="D2" s="3">
        <v>58</v>
      </c>
      <c r="E2" s="3">
        <v>111.86</v>
      </c>
      <c r="F2" s="2">
        <f>SUM(Tableau1[[#This Row],[TARIFS]]+Tableau1[[#This Row],[INTERNET]])</f>
        <v>169.86</v>
      </c>
    </row>
    <row r="3" spans="1:6" x14ac:dyDescent="0.25">
      <c r="B3" t="s">
        <v>9</v>
      </c>
      <c r="C3" s="1" t="s">
        <v>10</v>
      </c>
      <c r="D3" s="3">
        <v>119</v>
      </c>
      <c r="E3" s="3"/>
      <c r="F3" s="2">
        <f>SUM(Tableau1[[#This Row],[TARIFS]]+Tableau1[[#This Row],[INTERNET]])</f>
        <v>119</v>
      </c>
    </row>
    <row r="4" spans="1:6" x14ac:dyDescent="0.25">
      <c r="A4" t="s">
        <v>11</v>
      </c>
      <c r="B4" t="s">
        <v>12</v>
      </c>
      <c r="C4" s="1" t="s">
        <v>13</v>
      </c>
      <c r="D4" s="3">
        <v>55</v>
      </c>
      <c r="E4" s="3">
        <v>111.86</v>
      </c>
      <c r="F4" s="2">
        <f>SUM(Tableau1[[#This Row],[TARIFS]]+Tableau1[[#This Row],[INTERNET]])</f>
        <v>166.86</v>
      </c>
    </row>
    <row r="5" spans="1:6" x14ac:dyDescent="0.25">
      <c r="B5" t="s">
        <v>14</v>
      </c>
      <c r="C5" s="1" t="s">
        <v>15</v>
      </c>
      <c r="D5" s="3">
        <v>89</v>
      </c>
      <c r="E5" s="3"/>
      <c r="F5" s="2">
        <f>SUM(Tableau1[[#This Row],[TARIFS]]+Tableau1[[#This Row],[INTERNET]])</f>
        <v>89</v>
      </c>
    </row>
    <row r="6" spans="1:6" x14ac:dyDescent="0.25">
      <c r="A6" t="s">
        <v>16</v>
      </c>
      <c r="B6" t="s">
        <v>17</v>
      </c>
      <c r="C6" s="1" t="s">
        <v>18</v>
      </c>
      <c r="D6" s="3">
        <v>59</v>
      </c>
      <c r="E6" s="3">
        <v>159.6</v>
      </c>
      <c r="F6" s="2">
        <f>SUM(Tableau1[[#This Row],[TARIFS]]+Tableau1[[#This Row],[INTERNET]])</f>
        <v>218.6</v>
      </c>
    </row>
    <row r="7" spans="1:6" x14ac:dyDescent="0.25">
      <c r="B7" t="s">
        <v>19</v>
      </c>
      <c r="C7" s="1" t="s">
        <v>20</v>
      </c>
      <c r="D7" s="3">
        <v>39</v>
      </c>
      <c r="E7" s="3"/>
      <c r="F7" s="2">
        <f>SUM(Tableau1[[#This Row],[TARIFS]]+Tableau1[[#This Row],[INTERNET]])</f>
        <v>39</v>
      </c>
    </row>
    <row r="8" spans="1:6" x14ac:dyDescent="0.25">
      <c r="B8" t="s">
        <v>21</v>
      </c>
      <c r="C8" s="1" t="s">
        <v>22</v>
      </c>
      <c r="D8" s="3">
        <v>59</v>
      </c>
      <c r="E8" s="3"/>
      <c r="F8" s="2">
        <f>SUM(Tableau1[[#This Row],[TARIFS]]+Tableau1[[#This Row],[INTERNET]])</f>
        <v>59</v>
      </c>
    </row>
    <row r="9" spans="1:6" x14ac:dyDescent="0.25">
      <c r="B9" t="s">
        <v>23</v>
      </c>
      <c r="C9" s="1" t="s">
        <v>24</v>
      </c>
      <c r="D9" s="3">
        <v>45</v>
      </c>
      <c r="E9" s="3"/>
      <c r="F9" s="2">
        <f>SUM(Tableau1[[#This Row],[TARIFS]]+Tableau1[[#This Row],[INTERNET]])</f>
        <v>45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216A2-ED8C-463B-A27F-AD69626855C4}">
  <dimension ref="A1:F9"/>
  <sheetViews>
    <sheetView workbookViewId="0">
      <selection activeCell="C37" sqref="C37"/>
    </sheetView>
  </sheetViews>
  <sheetFormatPr baseColWidth="10" defaultRowHeight="15" x14ac:dyDescent="0.25"/>
  <cols>
    <col min="1" max="1" width="19.7109375" bestFit="1" customWidth="1"/>
    <col min="2" max="2" width="25.85546875" bestFit="1" customWidth="1"/>
    <col min="3" max="3" width="14.140625" bestFit="1" customWidth="1"/>
    <col min="4" max="4" width="9.28515625" bestFit="1" customWidth="1"/>
    <col min="5" max="5" width="11.85546875" bestFit="1" customWidth="1"/>
    <col min="6" max="6" width="13.855468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4</v>
      </c>
    </row>
    <row r="2" spans="1:6" hidden="1" x14ac:dyDescent="0.25">
      <c r="A2" t="s">
        <v>5</v>
      </c>
      <c r="B2" t="s">
        <v>6</v>
      </c>
      <c r="C2" t="s">
        <v>7</v>
      </c>
      <c r="D2" s="2">
        <v>58</v>
      </c>
      <c r="E2" s="2">
        <v>111.86</v>
      </c>
      <c r="F2" s="2">
        <v>169.86</v>
      </c>
    </row>
    <row r="3" spans="1:6" hidden="1" x14ac:dyDescent="0.25">
      <c r="A3" t="s">
        <v>5</v>
      </c>
      <c r="B3" t="s">
        <v>9</v>
      </c>
      <c r="C3" t="s">
        <v>10</v>
      </c>
      <c r="D3" s="2">
        <v>119</v>
      </c>
      <c r="E3" s="2"/>
      <c r="F3" s="2">
        <v>119</v>
      </c>
    </row>
    <row r="4" spans="1:6" x14ac:dyDescent="0.25">
      <c r="A4" t="s">
        <v>11</v>
      </c>
      <c r="B4" t="s">
        <v>12</v>
      </c>
      <c r="C4" t="s">
        <v>13</v>
      </c>
      <c r="D4" s="2">
        <v>55</v>
      </c>
      <c r="E4" s="2">
        <v>111.86</v>
      </c>
      <c r="F4" s="2">
        <v>166.86</v>
      </c>
    </row>
    <row r="5" spans="1:6" x14ac:dyDescent="0.25">
      <c r="A5" t="s">
        <v>11</v>
      </c>
      <c r="B5" t="s">
        <v>14</v>
      </c>
      <c r="C5" t="s">
        <v>15</v>
      </c>
      <c r="D5" s="2">
        <v>89</v>
      </c>
      <c r="E5" s="2"/>
      <c r="F5" s="2">
        <v>89</v>
      </c>
    </row>
    <row r="6" spans="1:6" hidden="1" x14ac:dyDescent="0.25">
      <c r="A6" t="s">
        <v>16</v>
      </c>
      <c r="B6" t="s">
        <v>17</v>
      </c>
      <c r="C6" t="s">
        <v>18</v>
      </c>
      <c r="D6" s="2">
        <v>59</v>
      </c>
      <c r="E6" s="2">
        <v>159.6</v>
      </c>
      <c r="F6" s="2">
        <v>218.6</v>
      </c>
    </row>
    <row r="7" spans="1:6" hidden="1" x14ac:dyDescent="0.25">
      <c r="A7" t="s">
        <v>16</v>
      </c>
      <c r="B7" t="s">
        <v>19</v>
      </c>
      <c r="C7" t="s">
        <v>20</v>
      </c>
      <c r="D7" s="2">
        <v>39</v>
      </c>
      <c r="E7" s="2"/>
      <c r="F7" s="2">
        <v>39</v>
      </c>
    </row>
    <row r="8" spans="1:6" hidden="1" x14ac:dyDescent="0.25">
      <c r="A8" t="s">
        <v>16</v>
      </c>
      <c r="B8" t="s">
        <v>21</v>
      </c>
      <c r="C8" t="s">
        <v>22</v>
      </c>
      <c r="D8" s="2">
        <v>59</v>
      </c>
      <c r="E8" s="2"/>
      <c r="F8" s="2">
        <v>59</v>
      </c>
    </row>
    <row r="9" spans="1:6" hidden="1" x14ac:dyDescent="0.25">
      <c r="A9" t="s">
        <v>16</v>
      </c>
      <c r="B9" t="s">
        <v>23</v>
      </c>
      <c r="C9" t="s">
        <v>24</v>
      </c>
      <c r="D9" s="2">
        <v>45</v>
      </c>
      <c r="E9" s="2"/>
      <c r="F9" s="2">
        <v>45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1D15C8-0C14-4E1D-9815-90A4A11EE9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 des données</vt:lpstr>
      <vt:lpstr>STATISTIQUES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Fabien STAUB</cp:lastModifiedBy>
  <dcterms:created xsi:type="dcterms:W3CDTF">2024-07-22T12:08:44Z</dcterms:created>
  <dcterms:modified xsi:type="dcterms:W3CDTF">2024-07-22T13:06:38Z</dcterms:modified>
</cp:coreProperties>
</file>