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activeX/activeX7.xml" ContentType="application/vnd.ms-office.activeX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lef Grise\Fichier perso\gestion-carburant\essai4\NEWS\"/>
    </mc:Choice>
  </mc:AlternateContent>
  <xr:revisionPtr revIDLastSave="0" documentId="13_ncr:1_{5CD712AA-0769-4AB1-BD7F-89DA3C5CCA9E}" xr6:coauthVersionLast="47" xr6:coauthVersionMax="47" xr10:uidLastSave="{00000000-0000-0000-0000-000000000000}"/>
  <bookViews>
    <workbookView xWindow="-120" yWindow="-120" windowWidth="25440" windowHeight="15270" xr2:uid="{E1C8CE6E-82A9-4E91-8E6C-2BB7DBA080CF}"/>
  </bookViews>
  <sheets>
    <sheet name="Base" sheetId="4" r:id="rId1"/>
    <sheet name="Listes" sheetId="2" r:id="rId2"/>
    <sheet name="Impression" sheetId="3" r:id="rId3"/>
  </sheets>
  <definedNames>
    <definedName name="_xlnm.Print_Area" localSheetId="2">Impression!$A$1:$I$20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8" i="4" l="1"/>
  <c r="H7" i="4"/>
  <c r="H6" i="4"/>
  <c r="H5" i="4"/>
  <c r="H4" i="4"/>
  <c r="H3" i="4"/>
</calcChain>
</file>

<file path=xl/sharedStrings.xml><?xml version="1.0" encoding="utf-8"?>
<sst xmlns="http://schemas.openxmlformats.org/spreadsheetml/2006/main" count="102" uniqueCount="53">
  <si>
    <t>Véhicules</t>
  </si>
  <si>
    <t>Carburant</t>
  </si>
  <si>
    <t>Date</t>
  </si>
  <si>
    <t>Kilométrage</t>
  </si>
  <si>
    <t>Immat.</t>
  </si>
  <si>
    <t>Prix au litre</t>
  </si>
  <si>
    <t>Km parcourus</t>
  </si>
  <si>
    <t>PriX TTC</t>
  </si>
  <si>
    <t>E5</t>
  </si>
  <si>
    <t>E10</t>
  </si>
  <si>
    <t>E85</t>
  </si>
  <si>
    <t>B10</t>
  </si>
  <si>
    <t>XLT</t>
  </si>
  <si>
    <t>H2</t>
  </si>
  <si>
    <t>CNG</t>
  </si>
  <si>
    <t>LPG</t>
  </si>
  <si>
    <t>LNG</t>
  </si>
  <si>
    <t>SP95-E10</t>
  </si>
  <si>
    <t>Superethanol</t>
  </si>
  <si>
    <t>Gazole ordiaire</t>
  </si>
  <si>
    <t>Hydrogène</t>
  </si>
  <si>
    <t>Gaz Naturel Comprimé</t>
  </si>
  <si>
    <t>B7</t>
  </si>
  <si>
    <t>Gaz Naturel Liquéfié</t>
  </si>
  <si>
    <t>Gaz de Pétrole Liquéfié</t>
  </si>
  <si>
    <t>Gazole paraffinique de synthèse</t>
  </si>
  <si>
    <t>SP95 / SP98</t>
  </si>
  <si>
    <t>Code Carburant
par défaut</t>
  </si>
  <si>
    <t>Nom Carburant
par défaut</t>
  </si>
  <si>
    <t>Code</t>
  </si>
  <si>
    <t>Nom</t>
  </si>
  <si>
    <t>Véhicule</t>
  </si>
  <si>
    <t>Volume</t>
  </si>
  <si>
    <t>Durée</t>
  </si>
  <si>
    <t>Début</t>
  </si>
  <si>
    <t>Fin</t>
  </si>
  <si>
    <t>Mois</t>
  </si>
  <si>
    <t>Année</t>
  </si>
  <si>
    <t>Prix Total</t>
  </si>
  <si>
    <t>Carburants
Utilisés</t>
  </si>
  <si>
    <t>Prix Payé
par Carburant</t>
  </si>
  <si>
    <t>Kilomètres
Parcourus</t>
  </si>
  <si>
    <t>Volume 
Carburant</t>
  </si>
  <si>
    <t>Prix Moyen
au litre</t>
  </si>
  <si>
    <t>Conso. Moyen.
L/100 km</t>
  </si>
  <si>
    <t>Durée en Jours</t>
  </si>
  <si>
    <t>Nbre de Pleins</t>
  </si>
  <si>
    <t>Conso.</t>
  </si>
  <si>
    <t>Km Parcourus</t>
  </si>
  <si>
    <t>EA-485-DD</t>
  </si>
  <si>
    <t>JEEP</t>
  </si>
  <si>
    <t>AW-327-HF</t>
  </si>
  <si>
    <t>RENAULT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</si>
</sst>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.00\ \€"/>
    <numFmt numFmtId="165" formatCode="0.000\ \€"/>
    <numFmt numFmtId="166" formatCode="0.00\ \L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right"/>
    </xf>
    <xf numFmtId="14" fontId="3" fillId="0" borderId="0" xfId="0" applyNumberFormat="1" applyFont="1" applyAlignment="1">
      <alignment horizontal="left" indent="1"/>
    </xf>
    <xf numFmtId="0" fontId="3" fillId="0" borderId="0" xfId="0" applyFont="1" applyAlignment="1">
      <alignment horizontal="left" indent="1"/>
    </xf>
    <xf numFmtId="14" fontId="4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3" fontId="4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/>
    </xf>
    <xf numFmtId="0" fontId="2" fillId="0" borderId="8" xfId="0" applyNumberFormat="1" applyFont="1" applyBorder="1" applyAlignment="1">
      <alignment horizontal="center" vertical="center" wrapText="1"/>
    </xf>
    <xf numFmtId="0" fontId="2" fillId="0" borderId="6" xfId="0" applyNumberFormat="1" applyFont="1" applyBorder="1" applyAlignment="1">
      <alignment horizontal="center" vertical="center"/>
    </xf>
    <xf numFmtId="0" fontId="0" fillId="0" borderId="8" xfId="0" applyNumberFormat="1" applyFont="1" applyBorder="1" applyAlignment="1">
      <alignment horizontal="center" vertical="center" wrapText="1"/>
    </xf>
    <xf numFmtId="0" fontId="0" fillId="0" borderId="0" xfId="0" applyNumberFormat="1"/>
    <xf numFmtId="164" fontId="3" fillId="0" borderId="0" xfId="0" applyNumberFormat="1" applyFont="1" applyAlignment="1">
      <alignment horizontal="left" indent="1"/>
    </xf>
    <xf numFmtId="14" fontId="2" fillId="0" borderId="7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 wrapText="1"/>
    </xf>
    <xf numFmtId="164" fontId="2" fillId="0" borderId="8" xfId="0" applyNumberFormat="1" applyFont="1" applyBorder="1" applyAlignment="1">
      <alignment horizontal="center" vertical="center"/>
    </xf>
    <xf numFmtId="166" fontId="0" fillId="0" borderId="8" xfId="0" applyNumberFormat="1" applyFont="1" applyBorder="1" applyAlignment="1">
      <alignment horizontal="center" vertical="center" wrapText="1"/>
    </xf>
    <xf numFmtId="164" fontId="0" fillId="0" borderId="8" xfId="0" applyNumberFormat="1" applyFont="1" applyBorder="1" applyAlignment="1">
      <alignment horizontal="center" vertical="center" wrapText="1"/>
    </xf>
    <xf numFmtId="14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3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14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3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14" fontId="2" fillId="0" borderId="0" xfId="0" applyNumberFormat="1" applyFont="1" applyFill="1"/>
    <xf numFmtId="0" fontId="2" fillId="0" borderId="0" xfId="0" applyFont="1" applyFill="1"/>
  </cellXfs>
  <cellStyles count="1">
    <cellStyle name="Normal" xfId="0" builtinId="0"/>
  </cellStyles>
  <dxfs count="78">
    <dxf>
      <font>
        <b val="0"/>
      </font>
      <numFmt numFmtId="0" formatCode="General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0" formatCode="General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166" formatCode="0.00\ \L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166" formatCode="0.00\ \L"/>
    </dxf>
    <dxf>
      <border>
        <bottom style="thin">
          <color indexed="64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164" formatCode="0.00\ \€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164" formatCode="0.00\ \€"/>
    </dxf>
    <dxf>
      <border>
        <bottom style="thin">
          <color indexed="64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166" formatCode="0.00\ \L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166" formatCode="0.00\ \L"/>
    </dxf>
    <dxf>
      <border>
        <bottom style="thin">
          <color indexed="64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0" formatCode="General"/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family val="2"/>
      </font>
      <numFmt numFmtId="0" formatCode="General"/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</font>
      <numFmt numFmtId="164" formatCode="0.00\ \€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164" formatCode="0.00\ \€"/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0" formatCode="General"/>
      <alignment horizontal="center" vertical="center" textRotation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0" formatCode="General"/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0.00\ \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\ \€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0.00\ \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0.000\ \€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bgColor rgb="FFC4BA97"/>
        </patternFill>
      </fill>
    </dxf>
    <dxf>
      <fill>
        <patternFill>
          <bgColor rgb="FFDDD9C4"/>
        </patternFill>
      </fill>
    </dxf>
    <dxf>
      <fill>
        <patternFill>
          <bgColor rgb="FF948A54"/>
        </patternFill>
      </fill>
    </dxf>
  </dxfs>
  <tableStyles count="1" defaultTableStyle="TableStyleMedium2" defaultPivotStyle="PivotStyleLight16">
    <tableStyle name="Robert" pivot="0" count="3" xr9:uid="{6A0C0C67-188E-49A0-8DF5-A7C2159E1AF8}">
      <tableStyleElement type="headerRow" dxfId="77"/>
      <tableStyleElement type="firstRowStripe" dxfId="76"/>
      <tableStyleElement type="secondRowStripe" dxfId="75"/>
    </tableStyle>
  </tableStyles>
  <colors>
    <mruColors>
      <color rgb="FF948A54"/>
      <color rgb="FFDDD9C4"/>
      <color rgb="FFC4BA97"/>
      <color rgb="FFDCB4B4"/>
      <color rgb="FF6E5A5A"/>
      <color rgb="FF821E5A"/>
      <color rgb="FFE61E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Base!A1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180975</xdr:colOff>
          <xdr:row>0</xdr:row>
          <xdr:rowOff>0</xdr:rowOff>
        </xdr:from>
        <xdr:to>
          <xdr:col>3</xdr:col>
          <xdr:colOff>190500</xdr:colOff>
          <xdr:row>0</xdr:row>
          <xdr:rowOff>419100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0</xdr:row>
          <xdr:rowOff>0</xdr:rowOff>
        </xdr:from>
        <xdr:to>
          <xdr:col>5</xdr:col>
          <xdr:colOff>209550</xdr:colOff>
          <xdr:row>0</xdr:row>
          <xdr:rowOff>419100</xdr:rowOff>
        </xdr:to>
        <xdr:sp macro="" textlink="">
          <xdr:nvSpPr>
            <xdr:cNvPr id="5122" name="CommandButton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85725</xdr:colOff>
          <xdr:row>0</xdr:row>
          <xdr:rowOff>0</xdr:rowOff>
        </xdr:from>
        <xdr:to>
          <xdr:col>8</xdr:col>
          <xdr:colOff>209550</xdr:colOff>
          <xdr:row>0</xdr:row>
          <xdr:rowOff>419100</xdr:rowOff>
        </xdr:to>
        <xdr:sp macro="" textlink="">
          <xdr:nvSpPr>
            <xdr:cNvPr id="5123" name="CommandButton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0</xdr:rowOff>
        </xdr:from>
        <xdr:to>
          <xdr:col>2</xdr:col>
          <xdr:colOff>228600</xdr:colOff>
          <xdr:row>0</xdr:row>
          <xdr:rowOff>419100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619125</xdr:colOff>
          <xdr:row>0</xdr:row>
          <xdr:rowOff>0</xdr:rowOff>
        </xdr:from>
        <xdr:to>
          <xdr:col>3</xdr:col>
          <xdr:colOff>619125</xdr:colOff>
          <xdr:row>0</xdr:row>
          <xdr:rowOff>419100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0</xdr:row>
          <xdr:rowOff>0</xdr:rowOff>
        </xdr:from>
        <xdr:to>
          <xdr:col>4</xdr:col>
          <xdr:colOff>1533525</xdr:colOff>
          <xdr:row>0</xdr:row>
          <xdr:rowOff>419100</xdr:rowOff>
        </xdr:to>
        <xdr:sp macro="" textlink="">
          <xdr:nvSpPr>
            <xdr:cNvPr id="3075" name="CommandButton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0</xdr:rowOff>
        </xdr:from>
        <xdr:to>
          <xdr:col>11</xdr:col>
          <xdr:colOff>742950</xdr:colOff>
          <xdr:row>2</xdr:row>
          <xdr:rowOff>19050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95250</xdr:colOff>
      <xdr:row>2</xdr:row>
      <xdr:rowOff>180976</xdr:rowOff>
    </xdr:from>
    <xdr:to>
      <xdr:col>12</xdr:col>
      <xdr:colOff>28575</xdr:colOff>
      <xdr:row>5</xdr:row>
      <xdr:rowOff>180975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9572625" y="561976"/>
          <a:ext cx="1457325" cy="571499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BASE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525D01E-C286-4632-AA62-11F86814F614}" name="Tableau3" displayName="Tableau3" ref="B2:L8" totalsRowShown="0" headerRowDxfId="74" dataDxfId="73">
  <autoFilter ref="B2:L8" xr:uid="{5525D01E-C286-4632-AA62-11F86814F614}"/>
  <tableColumns count="11">
    <tableColumn id="1" xr3:uid="{E35B353D-E934-4644-9903-8BBB0908A21C}" name="Date" dataDxfId="72"/>
    <tableColumn id="2" xr3:uid="{796D1E9A-113F-4684-B3F1-91C1ABDF951B}" name="Véhicule" dataDxfId="71"/>
    <tableColumn id="3" xr3:uid="{E98AE9D5-C33E-4A03-BFD9-407643ECDF90}" name="Immat." dataDxfId="70"/>
    <tableColumn id="4" xr3:uid="{EB58B55C-B6F2-411F-B2E7-42C30EE6B222}" name="Carburant" dataDxfId="69"/>
    <tableColumn id="5" xr3:uid="{D2EF98A9-F371-42ED-8E4A-498C9E2AC555}" name="Prix au litre" dataDxfId="68"/>
    <tableColumn id="6" xr3:uid="{FF634B99-3379-4D42-8C38-9D5545E245E3}" name="Volume" dataDxfId="67"/>
    <tableColumn id="7" xr3:uid="{4011FFF6-9D0C-41E1-9EB7-6062F02C1F4F}" name="PriX TTC" dataDxfId="66">
      <calculatedColumnFormula>IF(Tableau3[[#This Row],[Date]]="","",Tableau3[[#This Row],[Prix au litre]]*Tableau3[[#This Row],[Volume]])</calculatedColumnFormula>
    </tableColumn>
    <tableColumn id="8" xr3:uid="{EA8A5C5F-68A3-4750-AB0D-D337875CFCDB}" name="Kilométrage" dataDxfId="65"/>
    <tableColumn id="9" xr3:uid="{193026BC-7D38-42CA-A4DA-8650527BA0AD}" name="Conso." dataDxfId="64"/>
    <tableColumn id="10" xr3:uid="{02CF91DC-FC39-4B6F-ABFB-E07F601B9478}" name="Km parcourus" dataDxfId="63"/>
    <tableColumn id="11" xr3:uid="{BB2A56BF-9F1C-4F7B-9342-E08E176F3AF7}" name="Durée" dataDxfId="62"/>
  </tableColumns>
  <tableStyleInfo name="Robert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12641B-B4B3-425F-AFCD-5ECDC0BCBBF4}" name="Tableau1" displayName="Tableau1" ref="B2:E4" totalsRowShown="0" headerRowDxfId="61">
  <autoFilter ref="B2:E4" xr:uid="{6043F592-1667-4DF0-BAC2-E42A0D43D5D9}"/>
  <sortState xmlns:xlrd2="http://schemas.microsoft.com/office/spreadsheetml/2017/richdata2" ref="B3:D3">
    <sortCondition ref="B2"/>
    <sortCondition ref="B2:B3"/>
  </sortState>
  <tableColumns count="4">
    <tableColumn id="1" xr3:uid="{FC5C3A7B-1C45-4E7E-913B-8CCC7CA030EC}" name="Véhicules" dataDxfId="60"/>
    <tableColumn id="3" xr3:uid="{1E084967-B863-445E-B0C5-5F448947D666}" name="Immat." dataDxfId="59"/>
    <tableColumn id="4" xr3:uid="{B7C41D65-5CCE-4F48-9513-058BA17F23D7}" name="Code Carburant_x000a_par défaut" dataDxfId="58"/>
    <tableColumn id="5" xr3:uid="{0575479F-E612-4FD9-88AE-C2964D6461F3}" name="Nom Carburant_x000a_par défaut" dataDxfId="5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FA16110-3DCA-4B79-980A-9E29627F1AC2}" name="Tableau2" displayName="Tableau2" ref="G2:H12" totalsRowShown="0" headerRowDxfId="56">
  <autoFilter ref="G2:H12" xr:uid="{629948A2-4A76-4F7B-ACB8-88F7B724281C}"/>
  <sortState xmlns:xlrd2="http://schemas.microsoft.com/office/spreadsheetml/2017/richdata2" ref="G3:G10">
    <sortCondition ref="G2:G10"/>
  </sortState>
  <tableColumns count="2">
    <tableColumn id="1" xr3:uid="{BEE8BA74-717E-433A-931B-F1E26C4D42A8}" name="Code"/>
    <tableColumn id="2" xr3:uid="{A303103C-8BAE-48EA-B819-D890B354761E}" name="Nom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3FDE4FC-650E-49D6-98AA-758332104B75}" name="Tableau4" displayName="Tableau4" ref="A4:I16" totalsRowShown="0" headerRowDxfId="55" dataDxfId="53" headerRowBorderDxfId="54" tableBorderDxfId="52" totalsRowBorderDxfId="51">
  <autoFilter ref="A4:I16" xr:uid="{140BD6C7-2755-404C-A291-B5E29C2D48E7}"/>
  <tableColumns count="9">
    <tableColumn id="1" xr3:uid="{236637F5-237C-4DCB-949C-E7CBC95EF406}" name="Date" dataDxfId="50"/>
    <tableColumn id="3" xr3:uid="{A8C71BC1-5509-4756-AF3F-A67136C4922C}" name="Carburant" dataDxfId="49"/>
    <tableColumn id="4" xr3:uid="{A32FAEAB-B3E0-46B0-AAED-748970A1D59D}" name="Prix au litre" dataDxfId="48"/>
    <tableColumn id="5" xr3:uid="{A777FFE2-5C8B-410E-A347-2F2A87F0CFB8}" name="Volume" dataDxfId="47"/>
    <tableColumn id="6" xr3:uid="{F236E958-EE73-4C16-8412-BC109851D859}" name="PriX TTC" dataDxfId="46"/>
    <tableColumn id="7" xr3:uid="{48A77BDD-6A12-4DB3-A32E-32DA62874211}" name="Kilométrage" dataDxfId="45"/>
    <tableColumn id="8" xr3:uid="{36FF1F6D-5DE1-49D3-8106-4338A4E5F4E5}" name="Conso." dataDxfId="44"/>
    <tableColumn id="10" xr3:uid="{D4EA25C7-4FF9-483F-BBBA-24F0EFDCFDA5}" name="Km Parcourus" dataDxfId="43"/>
    <tableColumn id="2" xr3:uid="{30F4D518-CD3C-4E95-B0DE-334C7322FA2F}" name="Durée" dataDxfId="42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62E3D26-E3F1-4EC0-B23C-2AB4324CB867}" name="Tableau7" displayName="Tableau7" ref="A19:A20" totalsRowShown="0" headerRowDxfId="41" dataDxfId="39" headerRowBorderDxfId="40" tableBorderDxfId="38" totalsRowBorderDxfId="37">
  <autoFilter ref="A19:A20" xr:uid="{B607585A-CE50-4CA4-B4A7-4F4DF171C28C}"/>
  <tableColumns count="1">
    <tableColumn id="1" xr3:uid="{9447476F-012D-4511-99AC-578821557C2C}" name="Carburants_x000a_Utilisés" dataDxfId="36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BB9281C-F125-4D21-82CA-0EAA756E06A3}" name="Tableau8" displayName="Tableau8" ref="B19:B20" totalsRowShown="0" headerRowDxfId="35" dataDxfId="33" headerRowBorderDxfId="34" tableBorderDxfId="32" totalsRowBorderDxfId="31">
  <autoFilter ref="B19:B20" xr:uid="{554FA23F-F39C-4DE4-AA02-00CD924F1791}"/>
  <tableColumns count="1">
    <tableColumn id="1" xr3:uid="{DEBA3CBF-92F7-4629-9890-95D003FEB85B}" name="Prix Payé_x000a_par Carburant" dataDxfId="30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AB06026-4BDE-4AEF-9BC5-6EB46F15934F}" name="Tableau9" displayName="Tableau9" ref="C19:C20" totalsRowShown="0" headerRowDxfId="29" dataDxfId="27" headerRowBorderDxfId="28" tableBorderDxfId="26" totalsRowBorderDxfId="25">
  <autoFilter ref="C19:C20" xr:uid="{12332612-2C94-4740-B752-FC93DEA1EB53}"/>
  <tableColumns count="1">
    <tableColumn id="1" xr3:uid="{05456FE0-A7A1-47E8-8762-C6A7DF3F25DF}" name="Kilomètres_x000a_Parcourus" dataDxfId="24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4EAB15C-FBB7-4982-9882-F332B559549B}" name="Tableau10" displayName="Tableau10" ref="D19:D20" totalsRowShown="0" headerRowDxfId="23" dataDxfId="21" headerRowBorderDxfId="22" tableBorderDxfId="20" totalsRowBorderDxfId="19">
  <autoFilter ref="D19:D20" xr:uid="{A121CE06-63D7-4148-897F-72D178E1BA75}"/>
  <tableColumns count="1">
    <tableColumn id="1" xr3:uid="{9C6A9FBA-8876-4BB1-BD5D-85A7898F4A5D}" name="Volume _x000a_Carburant" dataDxfId="18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A3ECA17-5B31-4E45-B0D7-146D187DB7B2}" name="Tableau11" displayName="Tableau11" ref="E19:E20" totalsRowShown="0" headerRowDxfId="17" dataDxfId="15" headerRowBorderDxfId="16" tableBorderDxfId="14" totalsRowBorderDxfId="13">
  <autoFilter ref="E19:E20" xr:uid="{8E107927-A715-4054-BFF5-034C33670E0F}"/>
  <tableColumns count="1">
    <tableColumn id="1" xr3:uid="{00A5A11A-A103-485B-A1A6-AB1F8A3D967B}" name="Prix Moyen_x000a_au litre" dataDxfId="12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B439213-5F7A-4D8D-8053-F2E00357D28F}" name="Tableau12" displayName="Tableau12" ref="F19:F20" totalsRowShown="0" headerRowDxfId="11" dataDxfId="9" headerRowBorderDxfId="10" tableBorderDxfId="8" totalsRowBorderDxfId="7">
  <autoFilter ref="F19:F20" xr:uid="{B3EED33F-1DE4-4FA2-A374-8D160AA09B14}"/>
  <tableColumns count="1">
    <tableColumn id="1" xr3:uid="{E4E1D0F9-B9CA-4FE9-8200-7D983B2DA9DB}" name="Conso. Moyen._x000a_L/100 km" dataDxfId="6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7049DB7E-6BF4-40ED-BED3-3638E07BE588}" name="Tableau13" displayName="Tableau13" ref="G19:G20" totalsRowShown="0" headerRowDxfId="5" dataDxfId="3" headerRowBorderDxfId="4" tableBorderDxfId="2" totalsRowBorderDxfId="1">
  <autoFilter ref="G19:G20" xr:uid="{BE0A907B-49BA-4FDB-BF2D-279E3468CAB4}"/>
  <tableColumns count="1">
    <tableColumn id="1" xr3:uid="{A66DBAF7-6666-490E-9C32-60C038BDBC61}" name="Durée en Jour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5.xml"/><Relationship Id="rId11" Type="http://schemas.openxmlformats.org/officeDocument/2006/relationships/table" Target="../tables/table3.xml"/><Relationship Id="rId5" Type="http://schemas.openxmlformats.org/officeDocument/2006/relationships/image" Target="../media/image4.emf"/><Relationship Id="rId10" Type="http://schemas.openxmlformats.org/officeDocument/2006/relationships/table" Target="../tables/table2.xml"/><Relationship Id="rId4" Type="http://schemas.openxmlformats.org/officeDocument/2006/relationships/control" Target="../activeX/activeX4.xml"/><Relationship Id="rId9" Type="http://schemas.openxmlformats.org/officeDocument/2006/relationships/image" Target="../media/image6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3" Type="http://schemas.openxmlformats.org/officeDocument/2006/relationships/vmlDrawing" Target="../drawings/vmlDrawing3.v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image" Target="../media/image7.emf"/><Relationship Id="rId10" Type="http://schemas.openxmlformats.org/officeDocument/2006/relationships/table" Target="../tables/table8.xml"/><Relationship Id="rId4" Type="http://schemas.openxmlformats.org/officeDocument/2006/relationships/control" Target="../activeX/activeX7.xml"/><Relationship Id="rId9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13B1B1-D3B9-4CF7-9BDD-53E640FE7FB1}">
  <sheetPr codeName="Feuil4">
    <tabColor rgb="FF948A54"/>
  </sheetPr>
  <dimension ref="B1:L8"/>
  <sheetViews>
    <sheetView tabSelected="1" workbookViewId="0">
      <selection activeCell="P20" sqref="P20"/>
    </sheetView>
  </sheetViews>
  <sheetFormatPr baseColWidth="10" defaultRowHeight="15" x14ac:dyDescent="0.25"/>
  <cols>
    <col min="1" max="1" width="3.5703125" customWidth="1"/>
    <col min="5" max="5" width="11.85546875" customWidth="1"/>
    <col min="6" max="6" width="13.28515625" customWidth="1"/>
    <col min="9" max="9" width="14" customWidth="1"/>
    <col min="11" max="11" width="15.140625" customWidth="1"/>
  </cols>
  <sheetData>
    <row r="1" spans="2:12" ht="45" customHeight="1" x14ac:dyDescent="0.25"/>
    <row r="2" spans="2:12" x14ac:dyDescent="0.25">
      <c r="B2" s="30" t="s">
        <v>2</v>
      </c>
      <c r="C2" s="31" t="s">
        <v>31</v>
      </c>
      <c r="D2" s="31" t="s">
        <v>4</v>
      </c>
      <c r="E2" s="32" t="s">
        <v>1</v>
      </c>
      <c r="F2" s="31" t="s">
        <v>5</v>
      </c>
      <c r="G2" s="31" t="s">
        <v>32</v>
      </c>
      <c r="H2" s="31" t="s">
        <v>7</v>
      </c>
      <c r="I2" s="31" t="s">
        <v>3</v>
      </c>
      <c r="J2" s="31" t="s">
        <v>47</v>
      </c>
      <c r="K2" s="33" t="s">
        <v>6</v>
      </c>
      <c r="L2" s="31" t="s">
        <v>33</v>
      </c>
    </row>
    <row r="3" spans="2:12" x14ac:dyDescent="0.25">
      <c r="B3" s="34">
        <v>44896</v>
      </c>
      <c r="C3" s="35" t="s">
        <v>50</v>
      </c>
      <c r="D3" s="35" t="s">
        <v>49</v>
      </c>
      <c r="E3" s="36" t="s">
        <v>9</v>
      </c>
      <c r="F3" s="35">
        <v>1.0549999999999999</v>
      </c>
      <c r="G3" s="35">
        <v>30</v>
      </c>
      <c r="H3" s="35">
        <f>IF(Tableau3[[#This Row],[Date]]="","",Tableau3[[#This Row],[Prix au litre]]*Tableau3[[#This Row],[Volume]])</f>
        <v>31.65</v>
      </c>
      <c r="I3" s="35">
        <v>25000</v>
      </c>
      <c r="J3" s="35">
        <v>4.3499999999999996</v>
      </c>
      <c r="K3" s="37">
        <v>689</v>
      </c>
      <c r="L3" s="35">
        <v>1</v>
      </c>
    </row>
    <row r="4" spans="2:12" x14ac:dyDescent="0.25">
      <c r="B4" s="34">
        <v>44896</v>
      </c>
      <c r="C4" s="35" t="s">
        <v>52</v>
      </c>
      <c r="D4" s="35" t="s">
        <v>51</v>
      </c>
      <c r="E4" s="36" t="s">
        <v>22</v>
      </c>
      <c r="F4" s="35">
        <v>1.585</v>
      </c>
      <c r="G4" s="35">
        <v>25</v>
      </c>
      <c r="H4" s="35">
        <f>IF(Tableau3[[#This Row],[Date]]="","",Tableau3[[#This Row],[Prix au litre]]*Tableau3[[#This Row],[Volume]])</f>
        <v>39.625</v>
      </c>
      <c r="I4" s="35">
        <v>30000</v>
      </c>
      <c r="J4" s="35">
        <v>5.15</v>
      </c>
      <c r="K4" s="37">
        <v>485</v>
      </c>
      <c r="L4" s="35">
        <v>1</v>
      </c>
    </row>
    <row r="5" spans="2:12" x14ac:dyDescent="0.25">
      <c r="B5" s="38">
        <v>44897</v>
      </c>
      <c r="C5" s="39" t="s">
        <v>50</v>
      </c>
      <c r="D5" s="39" t="s">
        <v>49</v>
      </c>
      <c r="E5" s="39" t="s">
        <v>9</v>
      </c>
      <c r="F5" s="39">
        <v>1.625</v>
      </c>
      <c r="G5" s="39">
        <v>30.25</v>
      </c>
      <c r="H5" s="39">
        <f>IF(Tableau3[[#This Row],[Date]]="","",Tableau3[[#This Row],[Prix au litre]]*Tableau3[[#This Row],[Volume]])</f>
        <v>49.15625</v>
      </c>
      <c r="I5" s="39">
        <v>25689</v>
      </c>
      <c r="J5" s="39">
        <v>5.34</v>
      </c>
      <c r="K5" s="39">
        <v>567</v>
      </c>
      <c r="L5" s="39">
        <v>1</v>
      </c>
    </row>
    <row r="6" spans="2:12" x14ac:dyDescent="0.25">
      <c r="B6" s="38">
        <v>44897</v>
      </c>
      <c r="C6" s="39" t="s">
        <v>52</v>
      </c>
      <c r="D6" s="39" t="s">
        <v>51</v>
      </c>
      <c r="E6" s="39" t="s">
        <v>22</v>
      </c>
      <c r="F6" s="39">
        <v>1.5840000000000001</v>
      </c>
      <c r="G6" s="39">
        <v>29.85</v>
      </c>
      <c r="H6" s="39">
        <f>IF(Tableau3[[#This Row],[Date]]="","",Tableau3[[#This Row],[Prix au litre]]*Tableau3[[#This Row],[Volume]])</f>
        <v>47.282400000000003</v>
      </c>
      <c r="I6" s="39">
        <v>30485</v>
      </c>
      <c r="J6" s="39">
        <v>5.91</v>
      </c>
      <c r="K6" s="39">
        <v>505</v>
      </c>
      <c r="L6" s="39">
        <v>1</v>
      </c>
    </row>
    <row r="7" spans="2:12" x14ac:dyDescent="0.25">
      <c r="B7" s="38">
        <v>44898</v>
      </c>
      <c r="C7" s="39" t="s">
        <v>50</v>
      </c>
      <c r="D7" s="39" t="s">
        <v>49</v>
      </c>
      <c r="E7" s="39" t="s">
        <v>9</v>
      </c>
      <c r="F7" s="39">
        <v>1.85</v>
      </c>
      <c r="G7" s="39">
        <v>31.58</v>
      </c>
      <c r="H7" s="39">
        <f>IF(Tableau3[[#This Row],[Date]]="","",Tableau3[[#This Row],[Prix au litre]]*Tableau3[[#This Row],[Volume]])</f>
        <v>58.423000000000002</v>
      </c>
      <c r="I7" s="39">
        <v>26256</v>
      </c>
      <c r="J7" s="39"/>
      <c r="K7" s="39"/>
      <c r="L7" s="39"/>
    </row>
    <row r="8" spans="2:12" x14ac:dyDescent="0.25">
      <c r="B8" s="38">
        <v>44898</v>
      </c>
      <c r="C8" s="39" t="s">
        <v>52</v>
      </c>
      <c r="D8" s="39" t="s">
        <v>51</v>
      </c>
      <c r="E8" s="39" t="s">
        <v>22</v>
      </c>
      <c r="F8" s="39">
        <v>1.5649999999999999</v>
      </c>
      <c r="G8" s="39">
        <v>32.58</v>
      </c>
      <c r="H8" s="39">
        <f>IF(Tableau3[[#This Row],[Date]]="","",Tableau3[[#This Row],[Prix au litre]]*Tableau3[[#This Row],[Volume]])</f>
        <v>50.987699999999997</v>
      </c>
      <c r="I8" s="39">
        <v>30990</v>
      </c>
      <c r="J8" s="39"/>
      <c r="K8" s="39"/>
      <c r="L8" s="39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CommandButton1">
          <controlPr defaultSize="0" autoLine="0" r:id="rId4">
            <anchor moveWithCells="1">
              <from>
                <xdr:col>1</xdr:col>
                <xdr:colOff>180975</xdr:colOff>
                <xdr:row>0</xdr:row>
                <xdr:rowOff>0</xdr:rowOff>
              </from>
              <to>
                <xdr:col>3</xdr:col>
                <xdr:colOff>190500</xdr:colOff>
                <xdr:row>0</xdr:row>
                <xdr:rowOff>419100</xdr:rowOff>
              </to>
            </anchor>
          </controlPr>
        </control>
      </mc:Choice>
      <mc:Fallback>
        <control shapeId="5121" r:id="rId3" name="CommandButton1"/>
      </mc:Fallback>
    </mc:AlternateContent>
    <mc:AlternateContent xmlns:mc="http://schemas.openxmlformats.org/markup-compatibility/2006">
      <mc:Choice Requires="x14">
        <control shapeId="5122" r:id="rId5" name="CommandButton2">
          <controlPr defaultSize="0" autoLine="0" r:id="rId6">
            <anchor moveWithCells="1">
              <from>
                <xdr:col>4</xdr:col>
                <xdr:colOff>200025</xdr:colOff>
                <xdr:row>0</xdr:row>
                <xdr:rowOff>0</xdr:rowOff>
              </from>
              <to>
                <xdr:col>5</xdr:col>
                <xdr:colOff>209550</xdr:colOff>
                <xdr:row>0</xdr:row>
                <xdr:rowOff>419100</xdr:rowOff>
              </to>
            </anchor>
          </controlPr>
        </control>
      </mc:Choice>
      <mc:Fallback>
        <control shapeId="5122" r:id="rId5" name="CommandButton2"/>
      </mc:Fallback>
    </mc:AlternateContent>
    <mc:AlternateContent xmlns:mc="http://schemas.openxmlformats.org/markup-compatibility/2006">
      <mc:Choice Requires="x14">
        <control shapeId="5123" r:id="rId7" name="CommandButton3">
          <controlPr defaultSize="0" autoLine="0" r:id="rId8">
            <anchor moveWithCells="1">
              <from>
                <xdr:col>6</xdr:col>
                <xdr:colOff>85725</xdr:colOff>
                <xdr:row>0</xdr:row>
                <xdr:rowOff>0</xdr:rowOff>
              </from>
              <to>
                <xdr:col>8</xdr:col>
                <xdr:colOff>209550</xdr:colOff>
                <xdr:row>0</xdr:row>
                <xdr:rowOff>419100</xdr:rowOff>
              </to>
            </anchor>
          </controlPr>
        </control>
      </mc:Choice>
      <mc:Fallback>
        <control shapeId="5123" r:id="rId7" name="CommandButton3"/>
      </mc:Fallback>
    </mc:AlternateContent>
  </controls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4319AB-51C2-4BFA-B0A2-B1DAADE29B0C}">
  <sheetPr codeName="Feuil2">
    <tabColor theme="4" tint="-0.249977111117893"/>
  </sheetPr>
  <dimension ref="A1:I12"/>
  <sheetViews>
    <sheetView showGridLines="0" showRowColHeaders="0" zoomScale="180" zoomScaleNormal="180" workbookViewId="0">
      <pane xSplit="1" ySplit="12" topLeftCell="B16" activePane="bottomRight" state="frozen"/>
      <selection pane="topRight" activeCell="B1" sqref="B1"/>
      <selection pane="bottomLeft" activeCell="A13" sqref="A13"/>
      <selection pane="bottomRight" activeCell="B3" sqref="B3"/>
    </sheetView>
  </sheetViews>
  <sheetFormatPr baseColWidth="10" defaultColWidth="0" defaultRowHeight="15" x14ac:dyDescent="0.25"/>
  <cols>
    <col min="1" max="1" width="2.7109375" customWidth="1"/>
    <col min="2" max="2" width="19.5703125" customWidth="1"/>
    <col min="3" max="3" width="12" customWidth="1"/>
    <col min="4" max="4" width="15.28515625" customWidth="1"/>
    <col min="5" max="5" width="30.7109375" customWidth="1"/>
    <col min="6" max="6" width="2.7109375" customWidth="1"/>
    <col min="7" max="7" width="12" bestFit="1" customWidth="1"/>
    <col min="8" max="8" width="30.7109375" customWidth="1"/>
    <col min="9" max="9" width="2.7109375" customWidth="1"/>
    <col min="10" max="16384" width="11.42578125" hidden="1"/>
  </cols>
  <sheetData>
    <row r="1" spans="2:8" ht="50.1" customHeight="1" x14ac:dyDescent="0.25"/>
    <row r="2" spans="2:8" ht="30" x14ac:dyDescent="0.25">
      <c r="B2" s="1" t="s">
        <v>0</v>
      </c>
      <c r="C2" s="1" t="s">
        <v>4</v>
      </c>
      <c r="D2" s="2" t="s">
        <v>27</v>
      </c>
      <c r="E2" s="2" t="s">
        <v>28</v>
      </c>
      <c r="G2" s="2" t="s">
        <v>29</v>
      </c>
      <c r="H2" s="2" t="s">
        <v>30</v>
      </c>
    </row>
    <row r="3" spans="2:8" x14ac:dyDescent="0.25">
      <c r="B3" s="3" t="s">
        <v>50</v>
      </c>
      <c r="C3" s="3" t="s">
        <v>49</v>
      </c>
      <c r="D3" s="4" t="s">
        <v>9</v>
      </c>
      <c r="E3" s="5" t="s">
        <v>17</v>
      </c>
      <c r="G3" t="s">
        <v>8</v>
      </c>
      <c r="H3" t="s">
        <v>26</v>
      </c>
    </row>
    <row r="4" spans="2:8" x14ac:dyDescent="0.25">
      <c r="B4" s="3" t="s">
        <v>52</v>
      </c>
      <c r="C4" s="3" t="s">
        <v>51</v>
      </c>
      <c r="D4" s="4" t="s">
        <v>22</v>
      </c>
      <c r="E4" s="5" t="s">
        <v>19</v>
      </c>
      <c r="G4" t="s">
        <v>9</v>
      </c>
      <c r="H4" t="s">
        <v>17</v>
      </c>
    </row>
    <row r="5" spans="2:8" x14ac:dyDescent="0.25">
      <c r="G5" t="s">
        <v>10</v>
      </c>
      <c r="H5" t="s">
        <v>18</v>
      </c>
    </row>
    <row r="6" spans="2:8" x14ac:dyDescent="0.25">
      <c r="G6" t="s">
        <v>22</v>
      </c>
      <c r="H6" t="s">
        <v>19</v>
      </c>
    </row>
    <row r="7" spans="2:8" x14ac:dyDescent="0.25">
      <c r="G7" t="s">
        <v>11</v>
      </c>
      <c r="H7" t="s">
        <v>25</v>
      </c>
    </row>
    <row r="8" spans="2:8" x14ac:dyDescent="0.25">
      <c r="G8" t="s">
        <v>12</v>
      </c>
      <c r="H8" t="s">
        <v>25</v>
      </c>
    </row>
    <row r="9" spans="2:8" x14ac:dyDescent="0.25">
      <c r="G9" t="s">
        <v>13</v>
      </c>
      <c r="H9" t="s">
        <v>20</v>
      </c>
    </row>
    <row r="10" spans="2:8" x14ac:dyDescent="0.25">
      <c r="G10" t="s">
        <v>14</v>
      </c>
      <c r="H10" t="s">
        <v>21</v>
      </c>
    </row>
    <row r="11" spans="2:8" x14ac:dyDescent="0.25">
      <c r="G11" t="s">
        <v>15</v>
      </c>
      <c r="H11" t="s">
        <v>24</v>
      </c>
    </row>
    <row r="12" spans="2:8" x14ac:dyDescent="0.25">
      <c r="G12" t="s">
        <v>16</v>
      </c>
      <c r="H12" t="s">
        <v>23</v>
      </c>
    </row>
  </sheetData>
  <dataValidations disablePrompts="1" count="1">
    <dataValidation type="list" allowBlank="1" showInputMessage="1" showErrorMessage="1" sqref="D3:D4" xr:uid="{EEBBFF73-6EF2-4496-BE07-AA9E7B16D091}">
      <formula1>$G$3:$G$12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1</xdr:col>
                <xdr:colOff>0</xdr:colOff>
                <xdr:row>0</xdr:row>
                <xdr:rowOff>0</xdr:rowOff>
              </from>
              <to>
                <xdr:col>2</xdr:col>
                <xdr:colOff>228600</xdr:colOff>
                <xdr:row>0</xdr:row>
                <xdr:rowOff>419100</xdr:rowOff>
              </to>
            </anchor>
          </controlPr>
        </control>
      </mc:Choice>
      <mc:Fallback>
        <control shapeId="3073" r:id="rId4" name="CommandButton1"/>
      </mc:Fallback>
    </mc:AlternateContent>
    <mc:AlternateContent xmlns:mc="http://schemas.openxmlformats.org/markup-compatibility/2006">
      <mc:Choice Requires="x14">
        <control shapeId="3074" r:id="rId6" name="CommandButton2">
          <controlPr defaultSize="0" autoLine="0" r:id="rId7">
            <anchor moveWithCells="1">
              <from>
                <xdr:col>2</xdr:col>
                <xdr:colOff>619125</xdr:colOff>
                <xdr:row>0</xdr:row>
                <xdr:rowOff>0</xdr:rowOff>
              </from>
              <to>
                <xdr:col>3</xdr:col>
                <xdr:colOff>619125</xdr:colOff>
                <xdr:row>0</xdr:row>
                <xdr:rowOff>419100</xdr:rowOff>
              </to>
            </anchor>
          </controlPr>
        </control>
      </mc:Choice>
      <mc:Fallback>
        <control shapeId="3074" r:id="rId6" name="CommandButton2"/>
      </mc:Fallback>
    </mc:AlternateContent>
    <mc:AlternateContent xmlns:mc="http://schemas.openxmlformats.org/markup-compatibility/2006">
      <mc:Choice Requires="x14">
        <control shapeId="3075" r:id="rId8" name="CommandButton3">
          <controlPr defaultSize="0" autoLine="0" r:id="rId9">
            <anchor moveWithCells="1">
              <from>
                <xdr:col>4</xdr:col>
                <xdr:colOff>0</xdr:colOff>
                <xdr:row>0</xdr:row>
                <xdr:rowOff>0</xdr:rowOff>
              </from>
              <to>
                <xdr:col>4</xdr:col>
                <xdr:colOff>1533525</xdr:colOff>
                <xdr:row>0</xdr:row>
                <xdr:rowOff>419100</xdr:rowOff>
              </to>
            </anchor>
          </controlPr>
        </control>
      </mc:Choice>
      <mc:Fallback>
        <control shapeId="3075" r:id="rId8" name="CommandButton3"/>
      </mc:Fallback>
    </mc:AlternateContent>
  </controls>
  <tableParts count="2">
    <tablePart r:id="rId10"/>
    <tablePart r:id="rId1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F62B1D-FB74-43AE-A4CE-D1A935B1E7A0}">
  <sheetPr codeName="Feuil3">
    <pageSetUpPr fitToPage="1"/>
  </sheetPr>
  <dimension ref="A1:I21"/>
  <sheetViews>
    <sheetView workbookViewId="0">
      <selection activeCell="M11" sqref="M11"/>
    </sheetView>
  </sheetViews>
  <sheetFormatPr baseColWidth="10" defaultRowHeight="15" x14ac:dyDescent="0.25"/>
  <cols>
    <col min="1" max="6" width="14.7109375" customWidth="1"/>
    <col min="7" max="7" width="16.28515625" customWidth="1"/>
    <col min="8" max="8" width="14.7109375" customWidth="1"/>
  </cols>
  <sheetData>
    <row r="1" spans="1:9" x14ac:dyDescent="0.25">
      <c r="A1" s="6" t="s">
        <v>31</v>
      </c>
      <c r="B1" s="8" t="s">
        <v>50</v>
      </c>
      <c r="C1" s="6" t="s">
        <v>4</v>
      </c>
      <c r="D1" s="7" t="s">
        <v>49</v>
      </c>
      <c r="E1" s="6" t="s">
        <v>34</v>
      </c>
      <c r="F1" s="8"/>
      <c r="G1" s="6" t="s">
        <v>35</v>
      </c>
      <c r="H1" s="8"/>
    </row>
    <row r="2" spans="1:9" x14ac:dyDescent="0.25">
      <c r="A2" s="6" t="s">
        <v>36</v>
      </c>
      <c r="B2" s="8"/>
      <c r="C2" s="6" t="s">
        <v>37</v>
      </c>
      <c r="D2" s="8"/>
      <c r="E2" s="6" t="s">
        <v>46</v>
      </c>
      <c r="F2" s="8">
        <v>12</v>
      </c>
      <c r="G2" s="6" t="s">
        <v>38</v>
      </c>
      <c r="H2" s="21">
        <v>745.66</v>
      </c>
    </row>
    <row r="4" spans="1:9" x14ac:dyDescent="0.25">
      <c r="A4" s="9" t="s">
        <v>2</v>
      </c>
      <c r="B4" s="11" t="s">
        <v>1</v>
      </c>
      <c r="C4" s="10" t="s">
        <v>5</v>
      </c>
      <c r="D4" s="10" t="s">
        <v>32</v>
      </c>
      <c r="E4" s="10" t="s">
        <v>7</v>
      </c>
      <c r="F4" s="10" t="s">
        <v>3</v>
      </c>
      <c r="G4" s="12" t="s">
        <v>47</v>
      </c>
      <c r="H4" s="10" t="s">
        <v>48</v>
      </c>
      <c r="I4" s="13" t="s">
        <v>33</v>
      </c>
    </row>
    <row r="5" spans="1:9" x14ac:dyDescent="0.25">
      <c r="A5" s="22">
        <v>44581</v>
      </c>
      <c r="B5" s="16" t="s">
        <v>9</v>
      </c>
      <c r="C5" s="23">
        <v>1.655</v>
      </c>
      <c r="D5" s="24">
        <v>39.29</v>
      </c>
      <c r="E5" s="25">
        <v>65.02</v>
      </c>
      <c r="F5" s="16">
        <v>22827</v>
      </c>
      <c r="G5" s="26">
        <v>10.31</v>
      </c>
      <c r="H5" s="16">
        <v>381</v>
      </c>
      <c r="I5" s="18">
        <v>38</v>
      </c>
    </row>
    <row r="6" spans="1:9" x14ac:dyDescent="0.25">
      <c r="A6" s="22">
        <v>44619</v>
      </c>
      <c r="B6" s="16" t="s">
        <v>9</v>
      </c>
      <c r="C6" s="23">
        <v>1.786</v>
      </c>
      <c r="D6" s="24">
        <v>34.35</v>
      </c>
      <c r="E6" s="25">
        <v>61.35</v>
      </c>
      <c r="F6" s="16">
        <v>23208</v>
      </c>
      <c r="G6" s="26">
        <v>10.039999999999999</v>
      </c>
      <c r="H6" s="16">
        <v>342</v>
      </c>
      <c r="I6" s="18">
        <v>49</v>
      </c>
    </row>
    <row r="7" spans="1:9" x14ac:dyDescent="0.25">
      <c r="A7" s="22">
        <v>44668</v>
      </c>
      <c r="B7" s="16" t="s">
        <v>9</v>
      </c>
      <c r="C7" s="23">
        <v>1.72</v>
      </c>
      <c r="D7" s="24">
        <v>32.24</v>
      </c>
      <c r="E7" s="25">
        <v>55.45</v>
      </c>
      <c r="F7" s="16">
        <v>23550</v>
      </c>
      <c r="G7" s="26">
        <v>7.73</v>
      </c>
      <c r="H7" s="16">
        <v>417</v>
      </c>
      <c r="I7" s="18">
        <v>38</v>
      </c>
    </row>
    <row r="8" spans="1:9" x14ac:dyDescent="0.25">
      <c r="A8" s="22">
        <v>44706</v>
      </c>
      <c r="B8" s="16" t="s">
        <v>9</v>
      </c>
      <c r="C8" s="23">
        <v>1.849</v>
      </c>
      <c r="D8" s="24">
        <v>48.69</v>
      </c>
      <c r="E8" s="25">
        <v>90.03</v>
      </c>
      <c r="F8" s="16">
        <v>23967</v>
      </c>
      <c r="G8" s="26">
        <v>7.85</v>
      </c>
      <c r="H8" s="16">
        <v>620</v>
      </c>
      <c r="I8" s="18">
        <v>3</v>
      </c>
    </row>
    <row r="9" spans="1:9" x14ac:dyDescent="0.25">
      <c r="A9" s="22">
        <v>44709</v>
      </c>
      <c r="B9" s="16" t="s">
        <v>9</v>
      </c>
      <c r="C9" s="23">
        <v>2.1779999999999999</v>
      </c>
      <c r="D9" s="24">
        <v>34.44</v>
      </c>
      <c r="E9" s="25">
        <v>75.010000000000005</v>
      </c>
      <c r="F9" s="16">
        <v>24587</v>
      </c>
      <c r="G9" s="26">
        <v>9.51</v>
      </c>
      <c r="H9" s="16">
        <v>362</v>
      </c>
      <c r="I9" s="18">
        <v>13</v>
      </c>
    </row>
    <row r="10" spans="1:9" x14ac:dyDescent="0.25">
      <c r="A10" s="22">
        <v>44722</v>
      </c>
      <c r="B10" s="16" t="s">
        <v>9</v>
      </c>
      <c r="C10" s="23">
        <v>2.0310000000000001</v>
      </c>
      <c r="D10" s="24">
        <v>29.61</v>
      </c>
      <c r="E10" s="25">
        <v>60.14</v>
      </c>
      <c r="F10" s="16">
        <v>24949</v>
      </c>
      <c r="G10" s="26">
        <v>11.99</v>
      </c>
      <c r="H10" s="16">
        <v>247</v>
      </c>
      <c r="I10" s="18">
        <v>21</v>
      </c>
    </row>
    <row r="11" spans="1:9" x14ac:dyDescent="0.25">
      <c r="A11" s="22">
        <v>44743</v>
      </c>
      <c r="B11" s="16" t="s">
        <v>9</v>
      </c>
      <c r="C11" s="23">
        <v>2.0840000000000001</v>
      </c>
      <c r="D11" s="24">
        <v>28.79</v>
      </c>
      <c r="E11" s="25">
        <v>60</v>
      </c>
      <c r="F11" s="16">
        <v>25196</v>
      </c>
      <c r="G11" s="26">
        <v>6.76</v>
      </c>
      <c r="H11" s="16">
        <v>426</v>
      </c>
      <c r="I11" s="18">
        <v>1</v>
      </c>
    </row>
    <row r="12" spans="1:9" x14ac:dyDescent="0.25">
      <c r="A12" s="22">
        <v>44744</v>
      </c>
      <c r="B12" s="16" t="s">
        <v>9</v>
      </c>
      <c r="C12" s="23">
        <v>2.5750000000000002</v>
      </c>
      <c r="D12" s="24">
        <v>31.5</v>
      </c>
      <c r="E12" s="25">
        <v>81.11</v>
      </c>
      <c r="F12" s="16">
        <v>25622</v>
      </c>
      <c r="G12" s="26">
        <v>6.24</v>
      </c>
      <c r="H12" s="16">
        <v>505</v>
      </c>
      <c r="I12" s="18">
        <v>16</v>
      </c>
    </row>
    <row r="13" spans="1:9" x14ac:dyDescent="0.25">
      <c r="A13" s="22">
        <v>44760</v>
      </c>
      <c r="B13" s="16" t="s">
        <v>9</v>
      </c>
      <c r="C13" s="23">
        <v>1.8220000000000001</v>
      </c>
      <c r="D13" s="24">
        <v>37.32</v>
      </c>
      <c r="E13" s="25">
        <v>68</v>
      </c>
      <c r="F13" s="16">
        <v>26127</v>
      </c>
      <c r="G13" s="26">
        <v>12.74</v>
      </c>
      <c r="H13" s="16">
        <v>293</v>
      </c>
      <c r="I13" s="18">
        <v>11</v>
      </c>
    </row>
    <row r="14" spans="1:9" x14ac:dyDescent="0.25">
      <c r="A14" s="22">
        <v>44771</v>
      </c>
      <c r="B14" s="16" t="s">
        <v>9</v>
      </c>
      <c r="C14" s="23">
        <v>1.7030000000000001</v>
      </c>
      <c r="D14" s="24">
        <v>23.81</v>
      </c>
      <c r="E14" s="25">
        <v>40.549999999999997</v>
      </c>
      <c r="F14" s="16">
        <v>26420</v>
      </c>
      <c r="G14" s="26">
        <v>6.28</v>
      </c>
      <c r="H14" s="16">
        <v>379</v>
      </c>
      <c r="I14" s="18">
        <v>36</v>
      </c>
    </row>
    <row r="15" spans="1:9" x14ac:dyDescent="0.25">
      <c r="A15" s="22">
        <v>44807</v>
      </c>
      <c r="B15" s="16" t="s">
        <v>9</v>
      </c>
      <c r="C15" s="23">
        <v>1.4890000000000001</v>
      </c>
      <c r="D15" s="24">
        <v>33.58</v>
      </c>
      <c r="E15" s="25">
        <v>50</v>
      </c>
      <c r="F15" s="16">
        <v>26799</v>
      </c>
      <c r="G15" s="26">
        <v>14.66</v>
      </c>
      <c r="H15" s="16">
        <v>229</v>
      </c>
      <c r="I15" s="18">
        <v>41</v>
      </c>
    </row>
    <row r="16" spans="1:9" x14ac:dyDescent="0.25">
      <c r="A16" s="22">
        <v>44848</v>
      </c>
      <c r="B16" s="16" t="s">
        <v>9</v>
      </c>
      <c r="C16" s="23">
        <v>1.679</v>
      </c>
      <c r="D16" s="24">
        <v>23.23</v>
      </c>
      <c r="E16" s="25">
        <v>39</v>
      </c>
      <c r="F16" s="16">
        <v>27028</v>
      </c>
      <c r="G16" s="26"/>
      <c r="H16" s="16"/>
      <c r="I16" s="18"/>
    </row>
    <row r="19" spans="1:7" ht="30" x14ac:dyDescent="0.25">
      <c r="A19" s="15" t="s">
        <v>39</v>
      </c>
      <c r="B19" s="15" t="s">
        <v>40</v>
      </c>
      <c r="C19" s="15" t="s">
        <v>41</v>
      </c>
      <c r="D19" s="14" t="s">
        <v>42</v>
      </c>
      <c r="E19" s="14" t="s">
        <v>43</v>
      </c>
      <c r="F19" s="14" t="s">
        <v>44</v>
      </c>
      <c r="G19" s="14" t="s">
        <v>45</v>
      </c>
    </row>
    <row r="20" spans="1:7" x14ac:dyDescent="0.25">
      <c r="A20" s="17" t="s">
        <v>9</v>
      </c>
      <c r="B20" s="27">
        <v>745.66</v>
      </c>
      <c r="C20" s="17">
        <v>4201</v>
      </c>
      <c r="D20" s="28">
        <v>396.85</v>
      </c>
      <c r="E20" s="29">
        <v>1.879</v>
      </c>
      <c r="F20" s="28">
        <v>8.89</v>
      </c>
      <c r="G20" s="19">
        <v>267</v>
      </c>
    </row>
    <row r="21" spans="1:7" x14ac:dyDescent="0.25">
      <c r="G21" s="20"/>
    </row>
  </sheetData>
  <pageMargins left="0.7" right="0.7" top="0.75" bottom="0.75" header="0.3" footer="0.3"/>
  <pageSetup paperSize="9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10</xdr:col>
                <xdr:colOff>0</xdr:colOff>
                <xdr:row>0</xdr:row>
                <xdr:rowOff>0</xdr:rowOff>
              </from>
              <to>
                <xdr:col>11</xdr:col>
                <xdr:colOff>742950</xdr:colOff>
                <xdr:row>2</xdr:row>
                <xdr:rowOff>19050</xdr:rowOff>
              </to>
            </anchor>
          </controlPr>
        </control>
      </mc:Choice>
      <mc:Fallback>
        <control shapeId="4097" r:id="rId4" name="CommandButton1"/>
      </mc:Fallback>
    </mc:AlternateContent>
  </controls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Listes</vt:lpstr>
      <vt:lpstr>Impression</vt:lpstr>
      <vt:lpstr>Impression!Zone_d_impression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STAUB Fabien</cp:lastModifiedBy>
  <cp:lastPrinted>2022-10-14T08:39:09Z</cp:lastPrinted>
  <dcterms:created xsi:type="dcterms:W3CDTF">2022-07-10T10:19:38Z</dcterms:created>
  <dcterms:modified xsi:type="dcterms:W3CDTF">2022-12-03T17:04:14Z</dcterms:modified>
</cp:coreProperties>
</file>