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lef Grise\Fichier perso\Carbu\"/>
    </mc:Choice>
  </mc:AlternateContent>
  <xr:revisionPtr revIDLastSave="0" documentId="13_ncr:1_{576498A7-C424-4A6F-9579-716A992863D6}" xr6:coauthVersionLast="47" xr6:coauthVersionMax="47" xr10:uidLastSave="{00000000-0000-0000-0000-000000000000}"/>
  <bookViews>
    <workbookView showHorizontalScroll="0" showVerticalScroll="0" xWindow="-120" yWindow="-120" windowWidth="25440" windowHeight="15270" xr2:uid="{E1C8CE6E-82A9-4E91-8E6C-2BB7DBA080CF}"/>
  </bookViews>
  <sheets>
    <sheet name="Base" sheetId="1" r:id="rId1"/>
    <sheet name="List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" l="1"/>
  <c r="H15" i="1"/>
  <c r="H14" i="1"/>
  <c r="H13" i="1"/>
  <c r="H12" i="1"/>
  <c r="H11" i="1"/>
  <c r="H10" i="1"/>
  <c r="H9" i="1"/>
  <c r="H8" i="1"/>
  <c r="H7" i="1"/>
  <c r="H6" i="1"/>
  <c r="H5" i="1"/>
  <c r="H4" i="1"/>
  <c r="H3" i="1"/>
</calcChain>
</file>

<file path=xl/sharedStrings.xml><?xml version="1.0" encoding="utf-8"?>
<sst xmlns="http://schemas.openxmlformats.org/spreadsheetml/2006/main" count="86" uniqueCount="39">
  <si>
    <t>Véhicules</t>
  </si>
  <si>
    <t>Carburant</t>
  </si>
  <si>
    <t>Date</t>
  </si>
  <si>
    <t>Kilométrage</t>
  </si>
  <si>
    <t>Immat.</t>
  </si>
  <si>
    <t>Prix au litre</t>
  </si>
  <si>
    <t>Km parcourus</t>
  </si>
  <si>
    <t>PriX TTC</t>
  </si>
  <si>
    <t>E5</t>
  </si>
  <si>
    <t>E10</t>
  </si>
  <si>
    <t>E85</t>
  </si>
  <si>
    <t>B10</t>
  </si>
  <si>
    <t>XLT</t>
  </si>
  <si>
    <t>H2</t>
  </si>
  <si>
    <t>CNG</t>
  </si>
  <si>
    <t>LPG</t>
  </si>
  <si>
    <t>LNG</t>
  </si>
  <si>
    <t>SP95-E10</t>
  </si>
  <si>
    <t>Superethanol</t>
  </si>
  <si>
    <t>Gazole ordiaire</t>
  </si>
  <si>
    <t>Hydrogène</t>
  </si>
  <si>
    <t>Gaz Naturel Comprimé</t>
  </si>
  <si>
    <t>B7</t>
  </si>
  <si>
    <t>Gaz Naturel Liquéfié</t>
  </si>
  <si>
    <t>Gaz de Pétrole Liquéfié</t>
  </si>
  <si>
    <t>Gazole paraffinique de synthèse</t>
  </si>
  <si>
    <t>SP95 / SP98</t>
  </si>
  <si>
    <t>Code Carburant
par défaut</t>
  </si>
  <si>
    <t>Nom Carburant
par défaut</t>
  </si>
  <si>
    <t>Code</t>
  </si>
  <si>
    <t>Nom</t>
  </si>
  <si>
    <t>Véhicule</t>
  </si>
  <si>
    <t>Volume</t>
  </si>
  <si>
    <t>Durée</t>
  </si>
  <si>
    <t>PORSHE</t>
  </si>
  <si>
    <t>LANCIA</t>
  </si>
  <si>
    <t>M6*555-HG</t>
  </si>
  <si>
    <t>M6*555-PG</t>
  </si>
  <si>
    <t>M6*555-bg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</si>
</sst>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/>
    </xf>
    <xf numFmtId="1" fontId="0" fillId="0" borderId="0" xfId="0" applyNumberFormat="1"/>
    <xf numFmtId="0" fontId="2" fillId="0" borderId="0" xfId="0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2"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indent="0" justifyLastLine="0" shrinkToFit="0" readingOrder="0"/>
    </dxf>
    <dxf>
      <fill>
        <patternFill>
          <bgColor rgb="FFC4BA97"/>
        </patternFill>
      </fill>
    </dxf>
    <dxf>
      <fill>
        <patternFill>
          <bgColor rgb="FFDDD9C4"/>
        </patternFill>
      </fill>
    </dxf>
    <dxf>
      <fill>
        <patternFill>
          <bgColor rgb="FF948A54"/>
        </patternFill>
      </fill>
    </dxf>
  </dxfs>
  <tableStyles count="1" defaultTableStyle="TableStyleMedium2" defaultPivotStyle="PivotStyleLight16">
    <tableStyle name="Robert" pivot="0" count="3" xr9:uid="{6A0C0C67-188E-49A0-8DF5-A7C2159E1AF8}">
      <tableStyleElement type="headerRow" dxfId="21"/>
      <tableStyleElement type="firstRowStripe" dxfId="20"/>
      <tableStyleElement type="secondRowStripe" dxfId="19"/>
    </tableStyle>
  </tableStyles>
  <colors>
    <mruColors>
      <color rgb="FF948A54"/>
      <color rgb="FFDDD9C4"/>
      <color rgb="FFC4BA97"/>
      <color rgb="FFDCB4B4"/>
      <color rgb="FF6E5A5A"/>
      <color rgb="FF821E5A"/>
      <color rgb="FFE61E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2</xdr:col>
          <xdr:colOff>771525</xdr:colOff>
          <xdr:row>0</xdr:row>
          <xdr:rowOff>419100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9525</xdr:colOff>
          <xdr:row>0</xdr:row>
          <xdr:rowOff>419100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0</xdr:row>
          <xdr:rowOff>0</xdr:rowOff>
        </xdr:from>
        <xdr:to>
          <xdr:col>7</xdr:col>
          <xdr:colOff>0</xdr:colOff>
          <xdr:row>0</xdr:row>
          <xdr:rowOff>419100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2</xdr:col>
          <xdr:colOff>228600</xdr:colOff>
          <xdr:row>0</xdr:row>
          <xdr:rowOff>419100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0</xdr:row>
          <xdr:rowOff>0</xdr:rowOff>
        </xdr:from>
        <xdr:to>
          <xdr:col>3</xdr:col>
          <xdr:colOff>723900</xdr:colOff>
          <xdr:row>0</xdr:row>
          <xdr:rowOff>419100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06ADFA3-1543-48B0-9882-AF6CF2AB0106}" name="Tableau3" displayName="Tableau3" ref="B2:K16" totalsRowShown="0" headerRowDxfId="18" dataDxfId="17">
  <autoFilter ref="B2:K16" xr:uid="{1AA6DC69-65BC-498F-BEE0-151B7C53BA5F}"/>
  <tableColumns count="10">
    <tableColumn id="1" xr3:uid="{C2233B71-9A1C-4F0A-AC95-70FBD4D57716}" name="Date" dataDxfId="16"/>
    <tableColumn id="2" xr3:uid="{FEB5DC8C-FED9-47EF-A185-BA794B5D1A84}" name="Véhicule" dataDxfId="15"/>
    <tableColumn id="9" xr3:uid="{99365F81-F174-4CC3-AB28-FCFC403A0955}" name="Immat." dataDxfId="14"/>
    <tableColumn id="3" xr3:uid="{41671283-E288-4AE1-A853-9021BF10D9F7}" name="Carburant" dataDxfId="13"/>
    <tableColumn id="4" xr3:uid="{A0E5380E-538C-4E05-A1EF-F74D45C05226}" name="Prix au litre" dataDxfId="12"/>
    <tableColumn id="5" xr3:uid="{C849DF14-E33D-4768-B90D-D91F51459410}" name="Volume" dataDxfId="11"/>
    <tableColumn id="6" xr3:uid="{C65521F5-1ADC-4AB6-B8B2-899266BB1F37}" name="PriX TTC" dataDxfId="10">
      <calculatedColumnFormula>Tableau3[[#This Row],[Volume]]*Tableau3[[#This Row],[Prix au litre]]</calculatedColumnFormula>
    </tableColumn>
    <tableColumn id="7" xr3:uid="{BD120CD3-1C0F-4195-BF2B-C9AC67693C07}" name="Kilométrage" dataDxfId="9"/>
    <tableColumn id="8" xr3:uid="{07AEB82C-1353-41B3-8CAA-8E4274B0BF81}" name="Km parcourus" dataDxfId="8"/>
    <tableColumn id="10" xr3:uid="{1B6E42C4-CDB3-4236-9144-0C239421B64D}" name="Durée" dataDxfId="7"/>
  </tableColumns>
  <tableStyleInfo name="Robert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12641B-B4B3-425F-AFCD-5ECDC0BCBBF4}" name="Tableau1" displayName="Tableau1" ref="B2:E4" totalsRowShown="0" headerRowDxfId="6" dataDxfId="5">
  <autoFilter ref="B2:E4" xr:uid="{6043F592-1667-4DF0-BAC2-E42A0D43D5D9}"/>
  <sortState xmlns:xlrd2="http://schemas.microsoft.com/office/spreadsheetml/2017/richdata2" ref="B3:D3">
    <sortCondition ref="B2"/>
    <sortCondition ref="B2:B3"/>
  </sortState>
  <tableColumns count="4">
    <tableColumn id="1" xr3:uid="{FC5C3A7B-1C45-4E7E-913B-8CCC7CA030EC}" name="Véhicules" dataDxfId="4"/>
    <tableColumn id="3" xr3:uid="{1E084967-B863-445E-B0C5-5F448947D666}" name="Immat." dataDxfId="3"/>
    <tableColumn id="4" xr3:uid="{B7C41D65-5CCE-4F48-9513-058BA17F23D7}" name="Code Carburant_x000a_par défaut" dataDxfId="2"/>
    <tableColumn id="5" xr3:uid="{0575479F-E612-4FD9-88AE-C2964D6461F3}" name="Nom Carburant_x000a_par défaut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FA16110-3DCA-4B79-980A-9E29627F1AC2}" name="Tableau2" displayName="Tableau2" ref="G2:H12" totalsRowShown="0" headerRowDxfId="0">
  <autoFilter ref="G2:H12" xr:uid="{629948A2-4A76-4F7B-ACB8-88F7B724281C}"/>
  <sortState xmlns:xlrd2="http://schemas.microsoft.com/office/spreadsheetml/2017/richdata2" ref="G3:G10">
    <sortCondition ref="G2:G10"/>
  </sortState>
  <tableColumns count="2">
    <tableColumn id="1" xr3:uid="{BEE8BA74-717E-433A-931B-F1E26C4D42A8}" name="Code"/>
    <tableColumn id="2" xr3:uid="{A303103C-8BAE-48EA-B819-D890B354761E}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Relationship Id="rId9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EBB88-A1F3-4B38-86B9-33E6131E5B92}">
  <sheetPr codeName="Feuil1">
    <tabColor rgb="FF948A54"/>
    <pageSetUpPr fitToPage="1"/>
  </sheetPr>
  <dimension ref="A1:M16"/>
  <sheetViews>
    <sheetView showGridLines="0" showRowColHeaders="0" tabSelected="1" zoomScale="170" zoomScaleNormal="1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7" sqref="D7"/>
    </sheetView>
  </sheetViews>
  <sheetFormatPr baseColWidth="10" defaultColWidth="0" defaultRowHeight="15" x14ac:dyDescent="0.25"/>
  <cols>
    <col min="1" max="1" width="2.7109375" customWidth="1"/>
    <col min="2" max="2" width="11.42578125" customWidth="1"/>
    <col min="3" max="3" width="18.42578125" customWidth="1"/>
    <col min="4" max="4" width="13.85546875" customWidth="1"/>
    <col min="5" max="5" width="11.85546875" customWidth="1"/>
    <col min="6" max="7" width="13.5703125" customWidth="1"/>
    <col min="8" max="8" width="12" customWidth="1"/>
    <col min="9" max="9" width="13" customWidth="1"/>
    <col min="10" max="10" width="11.42578125" customWidth="1"/>
    <col min="11" max="11" width="14.28515625" customWidth="1"/>
    <col min="12" max="12" width="2.7109375" customWidth="1"/>
    <col min="13" max="16384" width="11.42578125" hidden="1"/>
  </cols>
  <sheetData>
    <row r="1" spans="2:13" ht="50.1" customHeight="1" x14ac:dyDescent="0.25"/>
    <row r="2" spans="2:13" s="1" customFormat="1" ht="30" x14ac:dyDescent="0.25">
      <c r="B2" s="4" t="s">
        <v>2</v>
      </c>
      <c r="C2" s="2" t="s">
        <v>31</v>
      </c>
      <c r="D2" s="2" t="s">
        <v>4</v>
      </c>
      <c r="E2" s="5" t="s">
        <v>1</v>
      </c>
      <c r="F2" s="2" t="s">
        <v>5</v>
      </c>
      <c r="G2" s="2" t="s">
        <v>32</v>
      </c>
      <c r="H2" s="2" t="s">
        <v>7</v>
      </c>
      <c r="I2" s="2" t="s">
        <v>3</v>
      </c>
      <c r="J2" s="3" t="s">
        <v>6</v>
      </c>
      <c r="K2" s="2" t="s">
        <v>33</v>
      </c>
    </row>
    <row r="3" spans="2:13" x14ac:dyDescent="0.25">
      <c r="B3" s="15">
        <v>44581</v>
      </c>
      <c r="C3" s="13" t="s">
        <v>34</v>
      </c>
      <c r="D3" s="13" t="s">
        <v>36</v>
      </c>
      <c r="E3" s="13" t="s">
        <v>9</v>
      </c>
      <c r="F3" s="14">
        <v>1.655</v>
      </c>
      <c r="G3" s="9">
        <v>39.29</v>
      </c>
      <c r="H3" s="9">
        <f>Tableau3[[#This Row],[Volume]]*Tableau3[[#This Row],[Prix au litre]]</f>
        <v>65.024950000000004</v>
      </c>
      <c r="I3" s="7">
        <v>22827</v>
      </c>
      <c r="J3" s="8">
        <v>381</v>
      </c>
      <c r="K3" s="6">
        <v>38</v>
      </c>
    </row>
    <row r="4" spans="2:13" x14ac:dyDescent="0.25">
      <c r="B4" s="15">
        <v>44597</v>
      </c>
      <c r="C4" s="13" t="s">
        <v>35</v>
      </c>
      <c r="D4" s="13" t="s">
        <v>37</v>
      </c>
      <c r="E4" s="13" t="s">
        <v>22</v>
      </c>
      <c r="F4" s="14">
        <v>1.619</v>
      </c>
      <c r="G4" s="9">
        <v>44.47</v>
      </c>
      <c r="H4" s="9">
        <f>Tableau3[[#This Row],[Volume]]*Tableau3[[#This Row],[Prix au litre]]</f>
        <v>71.996929999999992</v>
      </c>
      <c r="I4" s="7">
        <v>107439</v>
      </c>
      <c r="J4" s="8">
        <v>574</v>
      </c>
      <c r="K4" s="6">
        <v>31</v>
      </c>
    </row>
    <row r="5" spans="2:13" x14ac:dyDescent="0.25">
      <c r="B5" s="15">
        <v>44619</v>
      </c>
      <c r="C5" s="13" t="s">
        <v>34</v>
      </c>
      <c r="D5" s="13" t="s">
        <v>36</v>
      </c>
      <c r="E5" s="13" t="s">
        <v>9</v>
      </c>
      <c r="F5" s="14">
        <v>1.786</v>
      </c>
      <c r="G5" s="9">
        <v>34.35</v>
      </c>
      <c r="H5" s="9">
        <f>Tableau3[[#This Row],[Volume]]*Tableau3[[#This Row],[Prix au litre]]</f>
        <v>61.349100000000007</v>
      </c>
      <c r="I5" s="7">
        <v>23208</v>
      </c>
      <c r="J5" s="8">
        <v>342</v>
      </c>
      <c r="K5" s="6">
        <v>49</v>
      </c>
    </row>
    <row r="6" spans="2:13" x14ac:dyDescent="0.25">
      <c r="B6" s="15">
        <v>44628</v>
      </c>
      <c r="C6" s="13" t="s">
        <v>35</v>
      </c>
      <c r="D6" s="13" t="s">
        <v>37</v>
      </c>
      <c r="E6" s="13" t="s">
        <v>22</v>
      </c>
      <c r="F6" s="14">
        <v>2.1589999999999998</v>
      </c>
      <c r="G6" s="9">
        <v>36.229999999999997</v>
      </c>
      <c r="H6" s="9">
        <f>Tableau3[[#This Row],[Volume]]*Tableau3[[#This Row],[Prix au litre]]</f>
        <v>78.220569999999981</v>
      </c>
      <c r="I6" s="7">
        <v>108013</v>
      </c>
      <c r="J6" s="8">
        <v>676</v>
      </c>
      <c r="K6" s="6">
        <v>38</v>
      </c>
    </row>
    <row r="7" spans="2:13" x14ac:dyDescent="0.25">
      <c r="B7" s="15">
        <v>44666</v>
      </c>
      <c r="C7" s="13" t="s">
        <v>35</v>
      </c>
      <c r="D7" s="13" t="s">
        <v>37</v>
      </c>
      <c r="E7" s="13" t="s">
        <v>22</v>
      </c>
      <c r="F7" s="14">
        <v>1.8049999999999999</v>
      </c>
      <c r="G7" s="9">
        <v>41.55</v>
      </c>
      <c r="H7" s="9">
        <f>Tableau3[[#This Row],[Volume]]*Tableau3[[#This Row],[Prix au litre]]</f>
        <v>74.997749999999996</v>
      </c>
      <c r="I7" s="7">
        <v>108689</v>
      </c>
      <c r="J7" s="8">
        <v>638</v>
      </c>
      <c r="K7" s="6">
        <v>39</v>
      </c>
    </row>
    <row r="8" spans="2:13" x14ac:dyDescent="0.25">
      <c r="B8" s="15">
        <v>44668</v>
      </c>
      <c r="C8" s="13" t="s">
        <v>34</v>
      </c>
      <c r="D8" s="13" t="s">
        <v>36</v>
      </c>
      <c r="E8" s="13" t="s">
        <v>9</v>
      </c>
      <c r="F8" s="14">
        <v>1.72</v>
      </c>
      <c r="G8" s="9">
        <v>32.24</v>
      </c>
      <c r="H8" s="9">
        <f>Tableau3[[#This Row],[Volume]]*Tableau3[[#This Row],[Prix au litre]]</f>
        <v>55.452800000000003</v>
      </c>
      <c r="I8" s="7">
        <v>23550</v>
      </c>
      <c r="J8" s="8">
        <v>417</v>
      </c>
      <c r="K8" s="6">
        <v>38</v>
      </c>
    </row>
    <row r="9" spans="2:13" x14ac:dyDescent="0.25">
      <c r="B9" s="15">
        <v>44705</v>
      </c>
      <c r="C9" s="13" t="s">
        <v>35</v>
      </c>
      <c r="D9" s="13" t="s">
        <v>37</v>
      </c>
      <c r="E9" s="13" t="s">
        <v>22</v>
      </c>
      <c r="F9" s="14">
        <v>1.788</v>
      </c>
      <c r="G9" s="9">
        <v>40.83</v>
      </c>
      <c r="H9" s="9">
        <f>Tableau3[[#This Row],[Volume]]*Tableau3[[#This Row],[Prix au litre]]</f>
        <v>73.004040000000003</v>
      </c>
      <c r="I9" s="7">
        <v>109327</v>
      </c>
      <c r="J9" s="8"/>
      <c r="K9" s="6"/>
      <c r="M9" s="10"/>
    </row>
    <row r="10" spans="2:13" x14ac:dyDescent="0.25">
      <c r="B10" s="15">
        <v>44706</v>
      </c>
      <c r="C10" s="13" t="s">
        <v>34</v>
      </c>
      <c r="D10" s="13" t="s">
        <v>36</v>
      </c>
      <c r="E10" s="13" t="s">
        <v>9</v>
      </c>
      <c r="F10" s="14">
        <v>1.849</v>
      </c>
      <c r="G10" s="9">
        <v>48.69</v>
      </c>
      <c r="H10" s="9">
        <f>Tableau3[[#This Row],[Volume]]*Tableau3[[#This Row],[Prix au litre]]</f>
        <v>90.027809999999988</v>
      </c>
      <c r="I10" s="7">
        <v>23967</v>
      </c>
      <c r="J10" s="8">
        <v>620</v>
      </c>
      <c r="K10" s="6">
        <v>3</v>
      </c>
    </row>
    <row r="11" spans="2:13" x14ac:dyDescent="0.25">
      <c r="B11" s="15">
        <v>44709</v>
      </c>
      <c r="C11" s="13" t="s">
        <v>34</v>
      </c>
      <c r="D11" s="13" t="s">
        <v>36</v>
      </c>
      <c r="E11" s="13" t="s">
        <v>9</v>
      </c>
      <c r="F11" s="14">
        <v>2.1779999999999999</v>
      </c>
      <c r="G11" s="9">
        <v>34.44</v>
      </c>
      <c r="H11" s="9">
        <f>Tableau3[[#This Row],[Volume]]*Tableau3[[#This Row],[Prix au litre]]</f>
        <v>75.010319999999993</v>
      </c>
      <c r="I11" s="7">
        <v>24587</v>
      </c>
      <c r="J11" s="8">
        <v>362</v>
      </c>
      <c r="K11" s="6">
        <v>13</v>
      </c>
    </row>
    <row r="12" spans="2:13" x14ac:dyDescent="0.25">
      <c r="B12" s="15">
        <v>44722</v>
      </c>
      <c r="C12" s="13" t="s">
        <v>34</v>
      </c>
      <c r="D12" s="13" t="s">
        <v>36</v>
      </c>
      <c r="E12" s="13" t="s">
        <v>9</v>
      </c>
      <c r="F12" s="14">
        <v>2.0310000000000001</v>
      </c>
      <c r="G12" s="9">
        <v>29.61</v>
      </c>
      <c r="H12" s="9">
        <f>Tableau3[[#This Row],[Volume]]*Tableau3[[#This Row],[Prix au litre]]</f>
        <v>60.137910000000005</v>
      </c>
      <c r="I12" s="7">
        <v>24949</v>
      </c>
      <c r="J12" s="8">
        <v>247</v>
      </c>
      <c r="K12" s="6">
        <v>21</v>
      </c>
    </row>
    <row r="13" spans="2:13" x14ac:dyDescent="0.25">
      <c r="B13" s="15">
        <v>44743</v>
      </c>
      <c r="C13" s="13" t="s">
        <v>34</v>
      </c>
      <c r="D13" s="13" t="s">
        <v>36</v>
      </c>
      <c r="E13" s="13" t="s">
        <v>9</v>
      </c>
      <c r="F13" s="14">
        <v>2.0840000000000001</v>
      </c>
      <c r="G13" s="9">
        <v>28.79</v>
      </c>
      <c r="H13" s="9">
        <f>Tableau3[[#This Row],[Volume]]*Tableau3[[#This Row],[Prix au litre]]</f>
        <v>59.998359999999998</v>
      </c>
      <c r="I13" s="7">
        <v>25196</v>
      </c>
      <c r="J13" s="8">
        <v>426</v>
      </c>
      <c r="K13" s="6">
        <v>1</v>
      </c>
    </row>
    <row r="14" spans="2:13" x14ac:dyDescent="0.25">
      <c r="B14" s="15">
        <v>44744</v>
      </c>
      <c r="C14" s="13" t="s">
        <v>34</v>
      </c>
      <c r="D14" s="13" t="s">
        <v>36</v>
      </c>
      <c r="E14" s="13" t="s">
        <v>9</v>
      </c>
      <c r="F14" s="14">
        <v>2.5750000000000002</v>
      </c>
      <c r="G14" s="9">
        <v>31.5</v>
      </c>
      <c r="H14" s="9">
        <f>Tableau3[[#This Row],[Volume]]*Tableau3[[#This Row],[Prix au litre]]</f>
        <v>81.112500000000011</v>
      </c>
      <c r="I14" s="7">
        <v>25622</v>
      </c>
      <c r="J14" s="8">
        <v>505</v>
      </c>
      <c r="K14" s="6">
        <v>16</v>
      </c>
    </row>
    <row r="15" spans="2:13" x14ac:dyDescent="0.25">
      <c r="B15" s="15">
        <v>44760</v>
      </c>
      <c r="C15" s="13" t="s">
        <v>34</v>
      </c>
      <c r="D15" s="13" t="s">
        <v>36</v>
      </c>
      <c r="E15" s="13" t="s">
        <v>9</v>
      </c>
      <c r="F15" s="14">
        <v>1.8220000000000001</v>
      </c>
      <c r="G15" s="9">
        <v>37.32</v>
      </c>
      <c r="H15" s="9">
        <f>Tableau3[[#This Row],[Volume]]*Tableau3[[#This Row],[Prix au litre]]</f>
        <v>67.997039999999998</v>
      </c>
      <c r="I15" s="7">
        <v>26127</v>
      </c>
      <c r="J15" s="8">
        <v>293</v>
      </c>
      <c r="K15" s="6">
        <v>11</v>
      </c>
    </row>
    <row r="16" spans="2:13" x14ac:dyDescent="0.25">
      <c r="B16" s="15">
        <v>44771</v>
      </c>
      <c r="C16" s="13" t="s">
        <v>34</v>
      </c>
      <c r="D16" s="13" t="s">
        <v>36</v>
      </c>
      <c r="E16" s="13" t="s">
        <v>9</v>
      </c>
      <c r="F16" s="14">
        <v>1.7030000000000001</v>
      </c>
      <c r="G16" s="9">
        <v>23.81</v>
      </c>
      <c r="H16" s="9">
        <f>Tableau3[[#This Row],[Volume]]*Tableau3[[#This Row],[Prix au litre]]</f>
        <v>40.548429999999996</v>
      </c>
      <c r="I16" s="7">
        <v>26420</v>
      </c>
      <c r="J16" s="8"/>
      <c r="K16" s="6"/>
    </row>
  </sheetData>
  <pageMargins left="0.7" right="0.7" top="0.75" bottom="0.75" header="0.3" footer="0.3"/>
  <pageSetup paperSize="9" scale="64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Line="0" r:id="rId5">
            <anchor moveWithCells="1">
              <from>
                <xdr:col>3</xdr:col>
                <xdr:colOff>133350</xdr:colOff>
                <xdr:row>0</xdr:row>
                <xdr:rowOff>0</xdr:rowOff>
              </from>
              <to>
                <xdr:col>4</xdr:col>
                <xdr:colOff>9525</xdr:colOff>
                <xdr:row>0</xdr:row>
                <xdr:rowOff>419100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r:id="rId7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2</xdr:col>
                <xdr:colOff>771525</xdr:colOff>
                <xdr:row>0</xdr:row>
                <xdr:rowOff>419100</xdr:rowOff>
              </to>
            </anchor>
          </controlPr>
        </control>
      </mc:Choice>
      <mc:Fallback>
        <control shapeId="2049" r:id="rId6" name="CommandButton1"/>
      </mc:Fallback>
    </mc:AlternateContent>
    <mc:AlternateContent xmlns:mc="http://schemas.openxmlformats.org/markup-compatibility/2006">
      <mc:Choice Requires="x14">
        <control shapeId="2051" r:id="rId8" name="CommandButton3">
          <controlPr defaultSize="0" autoLine="0" autoPict="0" r:id="rId9">
            <anchor moveWithCells="1">
              <from>
                <xdr:col>5</xdr:col>
                <xdr:colOff>161925</xdr:colOff>
                <xdr:row>0</xdr:row>
                <xdr:rowOff>0</xdr:rowOff>
              </from>
              <to>
                <xdr:col>7</xdr:col>
                <xdr:colOff>0</xdr:colOff>
                <xdr:row>0</xdr:row>
                <xdr:rowOff>419100</xdr:rowOff>
              </to>
            </anchor>
          </controlPr>
        </control>
      </mc:Choice>
      <mc:Fallback>
        <control shapeId="2051" r:id="rId8" name="CommandButton3"/>
      </mc:Fallback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319AB-51C2-4BFA-B0A2-B1DAADE29B0C}">
  <sheetPr codeName="Feuil2">
    <tabColor theme="4" tint="-0.249977111117893"/>
  </sheetPr>
  <dimension ref="A1:I12"/>
  <sheetViews>
    <sheetView showGridLines="0" showRowColHeaders="0" zoomScale="190" zoomScaleNormal="19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C4" sqref="C4"/>
    </sheetView>
  </sheetViews>
  <sheetFormatPr baseColWidth="10" defaultColWidth="0" defaultRowHeight="15" x14ac:dyDescent="0.25"/>
  <cols>
    <col min="1" max="1" width="2.7109375" customWidth="1"/>
    <col min="2" max="2" width="19.5703125" customWidth="1"/>
    <col min="3" max="3" width="12" customWidth="1"/>
    <col min="4" max="4" width="15.28515625" customWidth="1"/>
    <col min="5" max="5" width="30.7109375" customWidth="1"/>
    <col min="6" max="6" width="2.7109375" customWidth="1"/>
    <col min="7" max="7" width="12" bestFit="1" customWidth="1"/>
    <col min="8" max="8" width="30.7109375" customWidth="1"/>
    <col min="9" max="9" width="2.7109375" customWidth="1"/>
    <col min="10" max="16384" width="11.42578125" hidden="1"/>
  </cols>
  <sheetData>
    <row r="1" spans="2:8" ht="50.1" customHeight="1" x14ac:dyDescent="0.25"/>
    <row r="2" spans="2:8" ht="30" x14ac:dyDescent="0.25">
      <c r="B2" s="2" t="s">
        <v>0</v>
      </c>
      <c r="C2" s="2" t="s">
        <v>4</v>
      </c>
      <c r="D2" s="3" t="s">
        <v>27</v>
      </c>
      <c r="E2" s="3" t="s">
        <v>28</v>
      </c>
      <c r="G2" s="3" t="s">
        <v>29</v>
      </c>
      <c r="H2" s="3" t="s">
        <v>30</v>
      </c>
    </row>
    <row r="3" spans="2:8" x14ac:dyDescent="0.25">
      <c r="B3" s="6" t="s">
        <v>35</v>
      </c>
      <c r="C3" s="6" t="s">
        <v>37</v>
      </c>
      <c r="D3" s="11" t="s">
        <v>22</v>
      </c>
      <c r="E3" s="12" t="s">
        <v>19</v>
      </c>
      <c r="G3" t="s">
        <v>8</v>
      </c>
      <c r="H3" t="s">
        <v>26</v>
      </c>
    </row>
    <row r="4" spans="2:8" x14ac:dyDescent="0.25">
      <c r="B4" s="6" t="s">
        <v>34</v>
      </c>
      <c r="C4" s="6" t="s">
        <v>38</v>
      </c>
      <c r="D4" s="11" t="s">
        <v>9</v>
      </c>
      <c r="E4" s="12" t="s">
        <v>17</v>
      </c>
      <c r="G4" t="s">
        <v>9</v>
      </c>
      <c r="H4" t="s">
        <v>17</v>
      </c>
    </row>
    <row r="5" spans="2:8" x14ac:dyDescent="0.25">
      <c r="G5" t="s">
        <v>10</v>
      </c>
      <c r="H5" t="s">
        <v>18</v>
      </c>
    </row>
    <row r="6" spans="2:8" x14ac:dyDescent="0.25">
      <c r="G6" t="s">
        <v>22</v>
      </c>
      <c r="H6" t="s">
        <v>19</v>
      </c>
    </row>
    <row r="7" spans="2:8" x14ac:dyDescent="0.25">
      <c r="G7" t="s">
        <v>11</v>
      </c>
      <c r="H7" t="s">
        <v>25</v>
      </c>
    </row>
    <row r="8" spans="2:8" x14ac:dyDescent="0.25">
      <c r="G8" t="s">
        <v>12</v>
      </c>
      <c r="H8" t="s">
        <v>25</v>
      </c>
    </row>
    <row r="9" spans="2:8" x14ac:dyDescent="0.25">
      <c r="G9" t="s">
        <v>13</v>
      </c>
      <c r="H9" t="s">
        <v>20</v>
      </c>
    </row>
    <row r="10" spans="2:8" x14ac:dyDescent="0.25">
      <c r="G10" t="s">
        <v>14</v>
      </c>
      <c r="H10" t="s">
        <v>21</v>
      </c>
    </row>
    <row r="11" spans="2:8" x14ac:dyDescent="0.25">
      <c r="G11" t="s">
        <v>15</v>
      </c>
      <c r="H11" t="s">
        <v>24</v>
      </c>
    </row>
    <row r="12" spans="2:8" x14ac:dyDescent="0.25">
      <c r="G12" t="s">
        <v>16</v>
      </c>
      <c r="H12" t="s">
        <v>23</v>
      </c>
    </row>
  </sheetData>
  <dataValidations disablePrompts="1" count="1">
    <dataValidation type="list" allowBlank="1" showInputMessage="1" showErrorMessage="1" sqref="D3:D4" xr:uid="{0B82D06A-6504-444B-BC43-1E7EE544A195}">
      <formula1>$G$3:$G$12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2">
          <controlPr defaultSize="0" autoLine="0" r:id="rId5">
            <anchor moveWithCells="1">
              <from>
                <xdr:col>2</xdr:col>
                <xdr:colOff>723900</xdr:colOff>
                <xdr:row>0</xdr:row>
                <xdr:rowOff>0</xdr:rowOff>
              </from>
              <to>
                <xdr:col>3</xdr:col>
                <xdr:colOff>723900</xdr:colOff>
                <xdr:row>0</xdr:row>
                <xdr:rowOff>419100</xdr:rowOff>
              </to>
            </anchor>
          </controlPr>
        </control>
      </mc:Choice>
      <mc:Fallback>
        <control shapeId="3074" r:id="rId4" name="CommandButton2"/>
      </mc:Fallback>
    </mc:AlternateContent>
    <mc:AlternateContent xmlns:mc="http://schemas.openxmlformats.org/markup-compatibility/2006">
      <mc:Choice Requires="x14">
        <control shapeId="3073" r:id="rId6" name="CommandButton1">
          <controlPr defaultSize="0" autoLine="0" r:id="rId7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2</xdr:col>
                <xdr:colOff>228600</xdr:colOff>
                <xdr:row>0</xdr:row>
                <xdr:rowOff>419100</xdr:rowOff>
              </to>
            </anchor>
          </controlPr>
        </control>
      </mc:Choice>
      <mc:Fallback>
        <control shapeId="3073" r:id="rId6" name="CommandButton1"/>
      </mc:Fallback>
    </mc:AlternateContent>
  </controls>
  <tableParts count="2"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STAUB Fabien</cp:lastModifiedBy>
  <cp:lastPrinted>2022-07-15T10:59:58Z</cp:lastPrinted>
  <dcterms:created xsi:type="dcterms:W3CDTF">2022-07-10T10:19:38Z</dcterms:created>
  <dcterms:modified xsi:type="dcterms:W3CDTF">2022-08-11T18:43:47Z</dcterms:modified>
</cp:coreProperties>
</file>