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"/>
    </mc:Choice>
  </mc:AlternateContent>
  <xr:revisionPtr revIDLastSave="0" documentId="13_ncr:1_{EC4497AF-A141-474B-ABFA-64B223D03916}" xr6:coauthVersionLast="47" xr6:coauthVersionMax="47" xr10:uidLastSave="{00000000-0000-0000-0000-000000000000}"/>
  <bookViews>
    <workbookView xWindow="-120" yWindow="-120" windowWidth="25440" windowHeight="15270" xr2:uid="{C0A6B3B7-AF5D-40E1-9309-4237FF504B69}"/>
  </bookViews>
  <sheets>
    <sheet name="DONNEES" sheetId="1" r:id="rId1"/>
    <sheet name="Feuil2" sheetId="2" r:id="rId2"/>
  </sheets>
  <definedNames>
    <definedName name="CARBURANT">Feuil2!$C:$C</definedName>
    <definedName name="endroit">Feuil2!$B:$B</definedName>
    <definedName name="PAYS">Feuil2!$D:$D</definedName>
    <definedName name="Vehicule">Feuil2!$A:$A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" i="1" l="1"/>
  <c r="M15" i="1"/>
  <c r="M8" i="1"/>
  <c r="M6" i="1"/>
</calcChain>
</file>

<file path=xl/sharedStrings.xml><?xml version="1.0" encoding="utf-8"?>
<sst xmlns="http://schemas.openxmlformats.org/spreadsheetml/2006/main" count="35" uniqueCount="23">
  <si>
    <t>DATE</t>
  </si>
  <si>
    <t>VEHICULE</t>
  </si>
  <si>
    <t>CARBURANT</t>
  </si>
  <si>
    <t>VOLUME</t>
  </si>
  <si>
    <t>PRIX AU LITRE</t>
  </si>
  <si>
    <t>TOTAL</t>
  </si>
  <si>
    <t>JEEP</t>
  </si>
  <si>
    <t>LIEUX</t>
  </si>
  <si>
    <t>INTERMARCHE</t>
  </si>
  <si>
    <t>RENAULT</t>
  </si>
  <si>
    <t>AUCHAN</t>
  </si>
  <si>
    <t>ESSO KEHL</t>
  </si>
  <si>
    <t>GAS-OIL</t>
  </si>
  <si>
    <t>ETHANOL  E10</t>
  </si>
  <si>
    <t>SHELL AUTOHOF</t>
  </si>
  <si>
    <t>Allemagne</t>
  </si>
  <si>
    <t>Italie</t>
  </si>
  <si>
    <t>PAYS</t>
  </si>
  <si>
    <t>FRANCE</t>
  </si>
  <si>
    <t>PRIX TOTAL</t>
  </si>
  <si>
    <t>VOLUME TOTAL</t>
  </si>
  <si>
    <t>Kilométrage</t>
  </si>
  <si>
    <t>Espagne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</si>
</sst>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0.00&quot; L &quot;"/>
    <numFmt numFmtId="166" formatCode="#,##0.000\ &quot;€&quot;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1" fillId="2" borderId="6" xfId="0" applyNumberFormat="1" applyFont="1" applyFill="1" applyBorder="1" applyAlignment="1">
      <alignment horizontal="center" vertical="center"/>
    </xf>
    <xf numFmtId="165" fontId="1" fillId="2" borderId="8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">
    <dxf>
      <numFmt numFmtId="164" formatCode="#,##0.00\ &quot;€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#,##0.000\ &quot;€&quot;"/>
      <alignment horizontal="center" vertical="bottom" textRotation="0" wrapText="0" indent="0" justifyLastLine="0" shrinkToFit="0" readingOrder="0"/>
    </dxf>
    <dxf>
      <numFmt numFmtId="165" formatCode="00.00&quot; L 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664886-7EA2-4C88-B6F7-0BAC8B12CDC0}" name="Tableau1" displayName="Tableau1" ref="A1:I3" totalsRowShown="0" headerRowDxfId="10" dataDxfId="9">
  <autoFilter ref="A1:I3" xr:uid="{E0664886-7EA2-4C88-B6F7-0BAC8B12CDC0}"/>
  <tableColumns count="9">
    <tableColumn id="1" xr3:uid="{D393A7D9-4A28-457E-A04C-383B84C84CF0}" name="DATE" dataDxfId="8"/>
    <tableColumn id="2" xr3:uid="{D14BA92D-306A-4050-B27B-B1CA5A1596A8}" name="VEHICULE" dataDxfId="7"/>
    <tableColumn id="3" xr3:uid="{18A3FEF6-2906-4479-98CC-4236D9833CC6}" name="CARBURANT" dataDxfId="6"/>
    <tableColumn id="4" xr3:uid="{D877D4E1-2A62-4B4F-8A6D-386726F36FAF}" name="LIEUX" dataDxfId="5"/>
    <tableColumn id="8" xr3:uid="{7DE375AE-AB47-47C0-B4C9-E15F3A255E70}" name="PAYS" dataDxfId="4"/>
    <tableColumn id="5" xr3:uid="{14A89210-EEC0-457F-8C46-4210CDCEF828}" name="VOLUME" dataDxfId="3"/>
    <tableColumn id="6" xr3:uid="{DCDB21D2-B888-4828-A8E7-05F14020310B}" name="PRIX AU LITRE" dataDxfId="2"/>
    <tableColumn id="9" xr3:uid="{0BDEEA4A-7E38-4884-A564-10BE2F97BEB5}" name="Kilométrage" dataDxfId="1"/>
    <tableColumn id="7" xr3:uid="{DD965AB8-3AA6-43CA-A42C-074C5857115A}" name="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B0DC4-B20C-47DB-9B03-6066C5D2440B}">
  <dimension ref="A1:N18"/>
  <sheetViews>
    <sheetView tabSelected="1" workbookViewId="0">
      <pane ySplit="1" topLeftCell="A2" activePane="bottomLeft" state="frozen"/>
      <selection pane="bottomLeft" activeCell="H11" sqref="H11"/>
    </sheetView>
  </sheetViews>
  <sheetFormatPr baseColWidth="10" defaultRowHeight="15" x14ac:dyDescent="0.25"/>
  <cols>
    <col min="1" max="1" width="19.7109375" customWidth="1"/>
    <col min="2" max="2" width="15.5703125" customWidth="1"/>
    <col min="3" max="3" width="20" customWidth="1"/>
    <col min="4" max="5" width="19.7109375" customWidth="1"/>
    <col min="6" max="6" width="13.85546875" customWidth="1"/>
    <col min="7" max="7" width="14.42578125" customWidth="1"/>
    <col min="8" max="8" width="15.7109375" customWidth="1"/>
    <col min="9" max="9" width="15.42578125" customWidth="1"/>
    <col min="12" max="12" width="9.42578125" customWidth="1"/>
    <col min="14" max="14" width="8.42578125" customWidth="1"/>
  </cols>
  <sheetData>
    <row r="1" spans="1:14" ht="63.75" customHeight="1" x14ac:dyDescent="0.25">
      <c r="A1" s="2" t="s">
        <v>0</v>
      </c>
      <c r="B1" s="2" t="s">
        <v>1</v>
      </c>
      <c r="C1" s="2" t="s">
        <v>2</v>
      </c>
      <c r="D1" s="2" t="s">
        <v>7</v>
      </c>
      <c r="E1" s="2" t="s">
        <v>17</v>
      </c>
      <c r="F1" s="2" t="s">
        <v>3</v>
      </c>
      <c r="G1" s="2" t="s">
        <v>4</v>
      </c>
      <c r="H1" s="2" t="s">
        <v>21</v>
      </c>
      <c r="I1" s="2" t="s">
        <v>5</v>
      </c>
    </row>
    <row r="2" spans="1:14" ht="15.75" thickBot="1" x14ac:dyDescent="0.3">
      <c r="A2" s="3">
        <v>44581</v>
      </c>
      <c r="B2" s="1" t="s">
        <v>6</v>
      </c>
      <c r="C2" s="1" t="s">
        <v>13</v>
      </c>
      <c r="D2" s="1" t="s">
        <v>8</v>
      </c>
      <c r="E2" s="1" t="s">
        <v>18</v>
      </c>
      <c r="F2" s="5">
        <v>39.29</v>
      </c>
      <c r="G2" s="7">
        <v>1.655</v>
      </c>
      <c r="H2" s="8">
        <v>22508</v>
      </c>
      <c r="I2" s="4">
        <v>65.02</v>
      </c>
    </row>
    <row r="3" spans="1:14" x14ac:dyDescent="0.25">
      <c r="A3" s="3">
        <v>44594</v>
      </c>
      <c r="B3" s="1" t="s">
        <v>9</v>
      </c>
      <c r="C3" s="1" t="s">
        <v>12</v>
      </c>
      <c r="D3" s="1" t="s">
        <v>14</v>
      </c>
      <c r="E3" s="1" t="s">
        <v>15</v>
      </c>
      <c r="F3" s="5">
        <v>42</v>
      </c>
      <c r="G3" s="7">
        <v>1.69</v>
      </c>
      <c r="H3" s="8">
        <v>102205</v>
      </c>
      <c r="I3" s="4">
        <v>70</v>
      </c>
      <c r="M3" s="23" t="s">
        <v>19</v>
      </c>
      <c r="N3" s="24"/>
    </row>
    <row r="4" spans="1:14" ht="15.75" thickBot="1" x14ac:dyDescent="0.3">
      <c r="M4" s="25"/>
      <c r="N4" s="26"/>
    </row>
    <row r="5" spans="1:14" ht="15.75" thickBot="1" x14ac:dyDescent="0.3"/>
    <row r="6" spans="1:14" x14ac:dyDescent="0.25">
      <c r="K6" s="9" t="s">
        <v>6</v>
      </c>
      <c r="L6" s="10"/>
      <c r="M6" s="17">
        <f>SUMIFS(Tableau1[TOTAL],Tableau1[VEHICULE],K6)</f>
        <v>65.02</v>
      </c>
      <c r="N6" s="18"/>
    </row>
    <row r="7" spans="1:14" x14ac:dyDescent="0.25">
      <c r="K7" s="11"/>
      <c r="L7" s="12"/>
      <c r="M7" s="19"/>
      <c r="N7" s="20"/>
    </row>
    <row r="8" spans="1:14" x14ac:dyDescent="0.25">
      <c r="K8" s="13" t="s">
        <v>9</v>
      </c>
      <c r="L8" s="14"/>
      <c r="M8" s="19">
        <f>SUMIFS(Tableau1[TOTAL],Tableau1[VEHICULE],K8)</f>
        <v>70</v>
      </c>
      <c r="N8" s="20"/>
    </row>
    <row r="9" spans="1:14" ht="15.75" thickBot="1" x14ac:dyDescent="0.3">
      <c r="K9" s="15"/>
      <c r="L9" s="16"/>
      <c r="M9" s="21"/>
      <c r="N9" s="22"/>
    </row>
    <row r="11" spans="1:14" ht="15.75" thickBot="1" x14ac:dyDescent="0.3"/>
    <row r="12" spans="1:14" x14ac:dyDescent="0.25">
      <c r="M12" s="23" t="s">
        <v>20</v>
      </c>
      <c r="N12" s="24"/>
    </row>
    <row r="13" spans="1:14" ht="15.75" thickBot="1" x14ac:dyDescent="0.3">
      <c r="M13" s="25"/>
      <c r="N13" s="26"/>
    </row>
    <row r="14" spans="1:14" ht="15.75" thickBot="1" x14ac:dyDescent="0.3"/>
    <row r="15" spans="1:14" x14ac:dyDescent="0.25">
      <c r="K15" s="9" t="s">
        <v>6</v>
      </c>
      <c r="L15" s="10"/>
      <c r="M15" s="27">
        <f>SUMIFS(Tableau1[VOLUME],Tableau1[VEHICULE],K15)</f>
        <v>39.29</v>
      </c>
      <c r="N15" s="28"/>
    </row>
    <row r="16" spans="1:14" x14ac:dyDescent="0.25">
      <c r="K16" s="11"/>
      <c r="L16" s="12"/>
      <c r="M16" s="29"/>
      <c r="N16" s="30"/>
    </row>
    <row r="17" spans="11:14" x14ac:dyDescent="0.25">
      <c r="K17" s="13" t="s">
        <v>9</v>
      </c>
      <c r="L17" s="14"/>
      <c r="M17" s="29">
        <f>SUMIFS(Tableau1[VOLUME],Tableau1[VEHICULE],K17)</f>
        <v>42</v>
      </c>
      <c r="N17" s="30"/>
    </row>
    <row r="18" spans="11:14" ht="15.75" thickBot="1" x14ac:dyDescent="0.3">
      <c r="K18" s="15"/>
      <c r="L18" s="16"/>
      <c r="M18" s="31"/>
      <c r="N18" s="32"/>
    </row>
  </sheetData>
  <mergeCells count="10">
    <mergeCell ref="M12:N13"/>
    <mergeCell ref="K15:L16"/>
    <mergeCell ref="M15:N16"/>
    <mergeCell ref="K17:L18"/>
    <mergeCell ref="M17:N18"/>
    <mergeCell ref="K6:L7"/>
    <mergeCell ref="K8:L9"/>
    <mergeCell ref="M6:N7"/>
    <mergeCell ref="M8:N9"/>
    <mergeCell ref="M3:N4"/>
  </mergeCells>
  <dataValidations count="4">
    <dataValidation type="list" allowBlank="1" showInputMessage="1" showErrorMessage="1" sqref="B2:B3" xr:uid="{56B2C068-0533-47EE-A97B-47AF1BCB1235}">
      <formula1>Vehicule</formula1>
    </dataValidation>
    <dataValidation type="list" allowBlank="1" showInputMessage="1" showErrorMessage="1" sqref="C2:C3" xr:uid="{1DB61A20-74BC-44B7-9D32-2C528DFE48B2}">
      <formula1>CARBURANT</formula1>
    </dataValidation>
    <dataValidation type="list" allowBlank="1" showInputMessage="1" showErrorMessage="1" sqref="D2:D3" xr:uid="{3AA36FB4-BB85-49C2-B571-A759E3A0B5FA}">
      <formula1>endroit</formula1>
    </dataValidation>
    <dataValidation type="list" allowBlank="1" showInputMessage="1" showErrorMessage="1" sqref="E2:E3" xr:uid="{246B9E69-BF9C-405E-AFE4-1232ED037F2B}">
      <formula1>PAYS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CDB18-9E34-481D-B6ED-029518A31813}">
  <dimension ref="A1:D4"/>
  <sheetViews>
    <sheetView workbookViewId="0">
      <selection activeCell="C17" sqref="C17"/>
    </sheetView>
  </sheetViews>
  <sheetFormatPr baseColWidth="10" defaultRowHeight="15" x14ac:dyDescent="0.25"/>
  <cols>
    <col min="1" max="1" width="14.140625" customWidth="1"/>
    <col min="2" max="2" width="19.5703125" customWidth="1"/>
    <col min="3" max="3" width="19" customWidth="1"/>
    <col min="4" max="4" width="21.42578125" style="6" customWidth="1"/>
  </cols>
  <sheetData>
    <row r="1" spans="1:4" x14ac:dyDescent="0.25">
      <c r="A1" t="s">
        <v>6</v>
      </c>
      <c r="B1" t="s">
        <v>8</v>
      </c>
      <c r="C1" t="s">
        <v>13</v>
      </c>
      <c r="D1" s="6" t="s">
        <v>18</v>
      </c>
    </row>
    <row r="2" spans="1:4" x14ac:dyDescent="0.25">
      <c r="A2" t="s">
        <v>9</v>
      </c>
      <c r="B2" t="s">
        <v>10</v>
      </c>
      <c r="C2" t="s">
        <v>12</v>
      </c>
      <c r="D2" s="6" t="s">
        <v>15</v>
      </c>
    </row>
    <row r="3" spans="1:4" x14ac:dyDescent="0.25">
      <c r="B3" t="s">
        <v>11</v>
      </c>
      <c r="D3" s="6" t="s">
        <v>16</v>
      </c>
    </row>
    <row r="4" spans="1:4" x14ac:dyDescent="0.25">
      <c r="B4" t="s">
        <v>14</v>
      </c>
      <c r="D4" s="6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DONNEES</vt:lpstr>
      <vt:lpstr>Feuil2</vt:lpstr>
      <vt:lpstr>CARBURANT</vt:lpstr>
      <vt:lpstr>endroit</vt:lpstr>
      <vt:lpstr>PAYS</vt:lpstr>
      <vt:lpstr>Vehicule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STAUB Fabien</cp:lastModifiedBy>
  <dcterms:created xsi:type="dcterms:W3CDTF">2022-01-20T16:27:42Z</dcterms:created>
  <dcterms:modified xsi:type="dcterms:W3CDTF">2022-02-02T14:48:06Z</dcterms:modified>
</cp:coreProperties>
</file>