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928"/>
  <workbookPr defaultThemeVersion="166925"/>
  <mc:AlternateContent xmlns:mc="http://schemas.openxmlformats.org/markup-compatibility/2006">
    <mc:Choice Requires="x15">
      <x15ac:absPath xmlns:x15ac="http://schemas.microsoft.com/office/spreadsheetml/2010/11/ac" url="D:\nofra\Documents\"/>
    </mc:Choice>
  </mc:AlternateContent>
  <xr:revisionPtr revIDLastSave="0" documentId="13_ncr:1_{69A45FC4-EB04-4B6E-9ABC-24F14295EF00}" xr6:coauthVersionLast="47" xr6:coauthVersionMax="47" xr10:uidLastSave="{00000000-0000-0000-0000-000000000000}"/>
  <bookViews>
    <workbookView xWindow="-108" yWindow="-108" windowWidth="23256" windowHeight="12456" xr2:uid="{E0A0DE40-4ACD-450E-9ADC-2D91B1398F65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I3" i="1" l="1"/>
  <c r="J3" i="1" s="1"/>
  <c r="K3" i="1" l="1"/>
  <c r="L3" i="1" s="1"/>
  <c r="M3" i="1" s="1"/>
  <c r="N3" i="1" s="1"/>
  <c r="O3" i="1" s="1"/>
  <c r="E21" i="1"/>
  <c r="E20" i="1"/>
</calcChain>
</file>

<file path=xl/sharedStrings.xml><?xml version="1.0" encoding="utf-8"?>
<sst xmlns="http://schemas.openxmlformats.org/spreadsheetml/2006/main" count="18" uniqueCount="13">
  <si>
    <t>ANNEES</t>
  </si>
  <si>
    <t/>
  </si>
  <si>
    <t>2012 à 2015</t>
  </si>
  <si>
    <t>2013 à 2016</t>
  </si>
  <si>
    <t>Total</t>
  </si>
  <si>
    <t>Thorique</t>
  </si>
  <si>
    <t>Réel</t>
  </si>
  <si>
    <t>Date</t>
  </si>
  <si>
    <t>Debut</t>
  </si>
  <si>
    <t>Fin</t>
  </si>
  <si>
    <t xml:space="preserve"> ===&gt;</t>
  </si>
  <si>
    <t>Formule :</t>
  </si>
  <si>
    <r>
      <t>=SOMME.SI.ENS(H15:O15;H3:O3;"</t>
    </r>
    <r>
      <rPr>
        <b/>
        <sz val="10"/>
        <color rgb="FFFF0000"/>
        <rFont val="Calibri"/>
        <family val="2"/>
      </rPr>
      <t>&gt;=2012</t>
    </r>
    <r>
      <rPr>
        <sz val="10"/>
        <color theme="1"/>
        <rFont val="Calibri"/>
        <family val="2"/>
      </rPr>
      <t>";H3:O3;"</t>
    </r>
    <r>
      <rPr>
        <b/>
        <sz val="10"/>
        <color theme="7" tint="-0.499984740745262"/>
        <rFont val="Calibri"/>
        <family val="2"/>
      </rPr>
      <t>&lt;=2016</t>
    </r>
    <r>
      <rPr>
        <sz val="10"/>
        <color theme="1"/>
        <rFont val="Calibri"/>
        <family val="2"/>
      </rPr>
      <t>")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</si>
</sst>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0"/>
      <color theme="1"/>
      <name val="Calibri"/>
      <family val="2"/>
    </font>
    <font>
      <b/>
      <sz val="10"/>
      <color theme="1"/>
      <name val="Calibri"/>
      <family val="2"/>
      <scheme val="minor"/>
    </font>
    <font>
      <sz val="10"/>
      <name val="Calibri"/>
      <family val="2"/>
      <scheme val="minor"/>
    </font>
    <font>
      <b/>
      <sz val="10"/>
      <name val="Calibri"/>
      <family val="2"/>
      <scheme val="minor"/>
    </font>
    <font>
      <b/>
      <sz val="10"/>
      <color theme="0"/>
      <name val="Calibri"/>
      <family val="2"/>
      <scheme val="minor"/>
    </font>
    <font>
      <b/>
      <sz val="10"/>
      <color rgb="FFFF0000"/>
      <name val="Calibri"/>
      <family val="2"/>
    </font>
    <font>
      <b/>
      <sz val="10"/>
      <color theme="7" tint="-0.499984740745262"/>
      <name val="Calibri"/>
      <family val="2"/>
    </font>
  </fonts>
  <fills count="16">
    <fill>
      <patternFill patternType="none"/>
    </fill>
    <fill>
      <patternFill patternType="gray125"/>
    </fill>
    <fill>
      <patternFill patternType="solid">
        <fgColor rgb="FFFFCCCC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gray0625">
        <bgColor theme="0" tint="-4.9989318521683403E-2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rgb="FFFF7C8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F6600"/>
        <bgColor indexed="64"/>
      </patternFill>
    </fill>
  </fills>
  <borders count="13">
    <border>
      <left/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/>
      <bottom/>
      <diagonal/>
    </border>
    <border>
      <left style="medium">
        <color auto="1"/>
      </left>
      <right/>
      <top style="thin">
        <color auto="1"/>
      </top>
      <bottom style="medium">
        <color auto="1"/>
      </bottom>
      <diagonal/>
    </border>
    <border>
      <left/>
      <right/>
      <top style="thin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/>
      <right/>
      <top style="medium">
        <color auto="1"/>
      </top>
      <bottom/>
      <diagonal/>
    </border>
    <border>
      <left style="thick">
        <color rgb="FFFF0000"/>
      </left>
      <right/>
      <top style="thick">
        <color rgb="FFFF0000"/>
      </top>
      <bottom style="thick">
        <color rgb="FFFF0000"/>
      </bottom>
      <diagonal/>
    </border>
    <border>
      <left/>
      <right/>
      <top style="thick">
        <color rgb="FFFF0000"/>
      </top>
      <bottom style="thick">
        <color rgb="FFFF0000"/>
      </bottom>
      <diagonal/>
    </border>
    <border>
      <left/>
      <right style="thick">
        <color rgb="FFFF0000"/>
      </right>
      <top style="thick">
        <color rgb="FFFF0000"/>
      </top>
      <bottom style="thick">
        <color rgb="FFFF0000"/>
      </bottom>
      <diagonal/>
    </border>
  </borders>
  <cellStyleXfs count="1">
    <xf numFmtId="0" fontId="0" fillId="0" borderId="0"/>
  </cellStyleXfs>
  <cellXfs count="35">
    <xf numFmtId="0" fontId="0" fillId="0" borderId="0" xfId="0"/>
    <xf numFmtId="0" fontId="0" fillId="0" borderId="0" xfId="0" applyAlignment="1">
      <alignment horizontal="center" vertical="center"/>
    </xf>
    <xf numFmtId="0" fontId="0" fillId="2" borderId="1" xfId="0" applyFill="1" applyBorder="1"/>
    <xf numFmtId="0" fontId="1" fillId="3" borderId="2" xfId="0" applyFont="1" applyFill="1" applyBorder="1" applyAlignment="1">
      <alignment horizontal="centerContinuous" vertical="center"/>
    </xf>
    <xf numFmtId="0" fontId="0" fillId="3" borderId="3" xfId="0" applyFill="1" applyBorder="1" applyAlignment="1">
      <alignment horizontal="centerContinuous" vertical="center"/>
    </xf>
    <xf numFmtId="0" fontId="0" fillId="2" borderId="4" xfId="0" applyFill="1" applyBorder="1" applyAlignment="1">
      <alignment horizontal="center" vertical="center"/>
    </xf>
    <xf numFmtId="0" fontId="0" fillId="3" borderId="0" xfId="0" applyFill="1" applyAlignment="1">
      <alignment horizontal="center" vertical="center"/>
    </xf>
    <xf numFmtId="0" fontId="0" fillId="4" borderId="5" xfId="0" applyFill="1" applyBorder="1"/>
    <xf numFmtId="0" fontId="0" fillId="4" borderId="6" xfId="0" applyFill="1" applyBorder="1"/>
    <xf numFmtId="2" fontId="2" fillId="5" borderId="0" xfId="0" applyNumberFormat="1" applyFont="1" applyFill="1" applyAlignment="1">
      <alignment horizontal="center" vertical="center"/>
    </xf>
    <xf numFmtId="2" fontId="0" fillId="6" borderId="0" xfId="0" applyNumberFormat="1" applyFill="1" applyAlignment="1">
      <alignment horizontal="center" vertical="center"/>
    </xf>
    <xf numFmtId="2" fontId="0" fillId="7" borderId="0" xfId="0" applyNumberFormat="1" applyFill="1" applyAlignment="1">
      <alignment horizontal="center" vertical="center"/>
    </xf>
    <xf numFmtId="2" fontId="0" fillId="8" borderId="0" xfId="0" applyNumberFormat="1" applyFill="1" applyAlignment="1">
      <alignment horizontal="center" vertical="center"/>
    </xf>
    <xf numFmtId="2" fontId="0" fillId="9" borderId="0" xfId="0" applyNumberFormat="1" applyFill="1" applyAlignment="1">
      <alignment horizontal="center" vertical="center"/>
    </xf>
    <xf numFmtId="2" fontId="0" fillId="10" borderId="0" xfId="0" applyNumberFormat="1" applyFill="1" applyAlignment="1">
      <alignment horizontal="center" vertical="center"/>
    </xf>
    <xf numFmtId="2" fontId="0" fillId="11" borderId="0" xfId="0" applyNumberFormat="1" applyFill="1" applyAlignment="1">
      <alignment horizontal="center" vertical="center"/>
    </xf>
    <xf numFmtId="0" fontId="0" fillId="2" borderId="7" xfId="0" applyFill="1" applyBorder="1" applyAlignment="1">
      <alignment horizontal="center" vertical="center"/>
    </xf>
    <xf numFmtId="2" fontId="0" fillId="12" borderId="8" xfId="0" applyNumberFormat="1" applyFill="1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2" fontId="3" fillId="13" borderId="9" xfId="0" applyNumberFormat="1" applyFont="1" applyFill="1" applyBorder="1" applyAlignment="1">
      <alignment horizontal="center" vertical="center"/>
    </xf>
    <xf numFmtId="2" fontId="4" fillId="14" borderId="0" xfId="0" applyNumberFormat="1" applyFont="1" applyFill="1" applyAlignment="1">
      <alignment horizontal="center" vertical="center"/>
    </xf>
    <xf numFmtId="2" fontId="4" fillId="15" borderId="8" xfId="0" applyNumberFormat="1" applyFont="1" applyFill="1" applyBorder="1" applyAlignment="1">
      <alignment horizontal="center" vertical="center"/>
    </xf>
    <xf numFmtId="2" fontId="0" fillId="0" borderId="0" xfId="0" applyNumberFormat="1"/>
    <xf numFmtId="0" fontId="1" fillId="0" borderId="0" xfId="0" applyFont="1" applyAlignment="1">
      <alignment horizontal="center" vertical="center"/>
    </xf>
    <xf numFmtId="0" fontId="0" fillId="0" borderId="0" xfId="0" applyAlignment="1">
      <alignment horizontal="centerContinuous" vertical="center"/>
    </xf>
    <xf numFmtId="0" fontId="0" fillId="0" borderId="0" xfId="0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0" fontId="5" fillId="0" borderId="10" xfId="0" applyFont="1" applyBorder="1" applyAlignment="1">
      <alignment horizontal="center" vertical="center"/>
    </xf>
    <xf numFmtId="0" fontId="6" fillId="0" borderId="11" xfId="0" applyFont="1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2" fontId="0" fillId="0" borderId="11" xfId="0" applyNumberFormat="1" applyBorder="1" applyAlignment="1">
      <alignment horizontal="center" vertical="center"/>
    </xf>
    <xf numFmtId="0" fontId="1" fillId="0" borderId="11" xfId="0" applyFont="1" applyBorder="1" applyAlignment="1">
      <alignment horizontal="center" vertical="center"/>
    </xf>
    <xf numFmtId="0" fontId="0" fillId="0" borderId="11" xfId="0" applyBorder="1"/>
    <xf numFmtId="2" fontId="0" fillId="0" borderId="11" xfId="0" quotePrefix="1" applyNumberFormat="1" applyBorder="1"/>
    <xf numFmtId="0" fontId="0" fillId="0" borderId="12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 2013 - 2022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48C36C0-D8FF-46B3-8072-5B7974012C4C}">
  <dimension ref="B1:P26"/>
  <sheetViews>
    <sheetView tabSelected="1" workbookViewId="0">
      <selection activeCell="I21" sqref="I21"/>
    </sheetView>
  </sheetViews>
  <sheetFormatPr baseColWidth="10" defaultRowHeight="13.8" x14ac:dyDescent="0.3"/>
  <cols>
    <col min="7" max="7" width="4.77734375" customWidth="1"/>
    <col min="8" max="15" width="9.77734375" customWidth="1"/>
    <col min="16" max="16" width="4.77734375" customWidth="1"/>
  </cols>
  <sheetData>
    <row r="1" spans="5:16" ht="14.4" thickBot="1" x14ac:dyDescent="0.35"/>
    <row r="2" spans="5:16" ht="14.4" thickBot="1" x14ac:dyDescent="0.35">
      <c r="G2" s="2"/>
      <c r="H2" s="3" t="s">
        <v>0</v>
      </c>
      <c r="I2" s="4"/>
      <c r="J2" s="4"/>
      <c r="K2" s="4"/>
      <c r="L2" s="4"/>
      <c r="M2" s="4"/>
      <c r="N2" s="4"/>
      <c r="O2" s="4"/>
      <c r="P2" s="2"/>
    </row>
    <row r="3" spans="5:16" x14ac:dyDescent="0.3">
      <c r="G3" s="5"/>
      <c r="H3" s="6">
        <v>2012</v>
      </c>
      <c r="I3" s="6">
        <f>H3+1</f>
        <v>2013</v>
      </c>
      <c r="J3" s="6">
        <f t="shared" ref="J3:O3" si="0">I3+1</f>
        <v>2014</v>
      </c>
      <c r="K3" s="6">
        <f t="shared" si="0"/>
        <v>2015</v>
      </c>
      <c r="L3" s="6">
        <f t="shared" si="0"/>
        <v>2016</v>
      </c>
      <c r="M3" s="6">
        <f t="shared" si="0"/>
        <v>2017</v>
      </c>
      <c r="N3" s="6">
        <f t="shared" si="0"/>
        <v>2018</v>
      </c>
      <c r="O3" s="6">
        <f t="shared" si="0"/>
        <v>2019</v>
      </c>
      <c r="P3" s="5"/>
    </row>
    <row r="4" spans="5:16" ht="14.4" thickBot="1" x14ac:dyDescent="0.35">
      <c r="G4" s="5"/>
      <c r="H4" s="7"/>
      <c r="I4" s="8"/>
      <c r="J4" s="8"/>
      <c r="K4" s="8"/>
      <c r="L4" s="8"/>
      <c r="M4" s="8"/>
      <c r="N4" s="8"/>
      <c r="O4" s="8"/>
      <c r="P4" s="5"/>
    </row>
    <row r="5" spans="5:16" x14ac:dyDescent="0.3">
      <c r="E5" s="25" t="s">
        <v>5</v>
      </c>
      <c r="F5" s="1" t="s">
        <v>2</v>
      </c>
      <c r="G5" s="5"/>
      <c r="H5" s="9">
        <v>16360</v>
      </c>
      <c r="I5" s="9">
        <v>11365</v>
      </c>
      <c r="J5" s="9">
        <v>2393</v>
      </c>
      <c r="K5" s="9">
        <v>2562</v>
      </c>
      <c r="L5" s="9" t="s">
        <v>1</v>
      </c>
      <c r="M5" s="9"/>
      <c r="N5" s="9"/>
      <c r="O5" s="9"/>
      <c r="P5" s="5"/>
    </row>
    <row r="6" spans="5:16" x14ac:dyDescent="0.3">
      <c r="E6" s="25"/>
      <c r="F6" s="1">
        <v>2016</v>
      </c>
      <c r="G6" s="5"/>
      <c r="H6" s="9" t="s">
        <v>1</v>
      </c>
      <c r="I6" s="9" t="s">
        <v>1</v>
      </c>
      <c r="J6" s="9" t="s">
        <v>1</v>
      </c>
      <c r="K6" s="9" t="s">
        <v>1</v>
      </c>
      <c r="L6" s="9">
        <v>2650</v>
      </c>
      <c r="M6" s="9"/>
      <c r="N6" s="9"/>
      <c r="O6" s="9"/>
      <c r="P6" s="5"/>
    </row>
    <row r="7" spans="5:16" x14ac:dyDescent="0.3">
      <c r="G7" s="5"/>
      <c r="H7" s="10"/>
      <c r="I7" s="10"/>
      <c r="J7" s="10"/>
      <c r="K7" s="10"/>
      <c r="L7" s="10"/>
      <c r="M7" s="10"/>
      <c r="N7" s="10"/>
      <c r="O7" s="10"/>
      <c r="P7" s="5"/>
    </row>
    <row r="8" spans="5:16" x14ac:dyDescent="0.3">
      <c r="F8" s="1" t="s">
        <v>3</v>
      </c>
      <c r="G8" s="5"/>
      <c r="H8" s="11"/>
      <c r="I8" s="11">
        <v>5759</v>
      </c>
      <c r="J8" s="11">
        <v>4525</v>
      </c>
      <c r="K8" s="11">
        <v>4962</v>
      </c>
      <c r="L8" s="11">
        <v>3421</v>
      </c>
      <c r="M8" s="11"/>
      <c r="N8" s="11"/>
      <c r="O8" s="11"/>
      <c r="P8" s="5"/>
    </row>
    <row r="9" spans="5:16" x14ac:dyDescent="0.3">
      <c r="G9" s="5"/>
      <c r="H9" s="12"/>
      <c r="I9" s="12"/>
      <c r="J9" s="12"/>
      <c r="K9" s="12"/>
      <c r="L9" s="12"/>
      <c r="M9" s="12"/>
      <c r="N9" s="12"/>
      <c r="O9" s="12"/>
      <c r="P9" s="5"/>
    </row>
    <row r="10" spans="5:16" x14ac:dyDescent="0.3">
      <c r="G10" s="5"/>
      <c r="H10" s="13"/>
      <c r="I10" s="13"/>
      <c r="J10" s="13"/>
      <c r="K10" s="13"/>
      <c r="L10" s="13"/>
      <c r="M10" s="13"/>
      <c r="N10" s="13"/>
      <c r="O10" s="13"/>
      <c r="P10" s="5"/>
    </row>
    <row r="11" spans="5:16" x14ac:dyDescent="0.3">
      <c r="G11" s="5"/>
      <c r="H11" s="14"/>
      <c r="I11" s="14"/>
      <c r="J11" s="14"/>
      <c r="K11" s="14"/>
      <c r="L11" s="14"/>
      <c r="M11" s="14"/>
      <c r="N11" s="14"/>
      <c r="O11" s="14"/>
      <c r="P11" s="5"/>
    </row>
    <row r="12" spans="5:16" x14ac:dyDescent="0.3">
      <c r="G12" s="5"/>
      <c r="H12" s="15"/>
      <c r="I12" s="15"/>
      <c r="J12" s="15"/>
      <c r="K12" s="15"/>
      <c r="L12" s="15"/>
      <c r="M12" s="15"/>
      <c r="N12" s="15"/>
      <c r="O12" s="15"/>
      <c r="P12" s="5"/>
    </row>
    <row r="13" spans="5:16" ht="14.4" thickBot="1" x14ac:dyDescent="0.35">
      <c r="G13" s="16"/>
      <c r="H13" s="17"/>
      <c r="I13" s="17"/>
      <c r="J13" s="17"/>
      <c r="K13" s="17"/>
      <c r="L13" s="17"/>
      <c r="M13" s="17"/>
      <c r="N13" s="17"/>
      <c r="O13" s="17"/>
      <c r="P13" s="16"/>
    </row>
    <row r="14" spans="5:16" ht="14.4" thickBot="1" x14ac:dyDescent="0.35"/>
    <row r="15" spans="5:16" x14ac:dyDescent="0.3">
      <c r="E15" t="s">
        <v>6</v>
      </c>
      <c r="G15" s="18"/>
      <c r="H15" s="19">
        <v>7615</v>
      </c>
      <c r="I15" s="19">
        <v>5615</v>
      </c>
      <c r="J15" s="19">
        <v>4121</v>
      </c>
      <c r="K15" s="19">
        <v>4278</v>
      </c>
      <c r="L15" s="19">
        <v>3006</v>
      </c>
      <c r="M15" s="19">
        <v>3026</v>
      </c>
      <c r="N15" s="19">
        <v>3296</v>
      </c>
      <c r="O15" s="19">
        <v>2906</v>
      </c>
      <c r="P15" s="18"/>
    </row>
    <row r="16" spans="5:16" x14ac:dyDescent="0.3">
      <c r="G16" s="5"/>
      <c r="H16" s="20"/>
      <c r="I16" s="20"/>
      <c r="J16" s="20"/>
      <c r="K16" s="20"/>
      <c r="L16" s="20"/>
      <c r="M16" s="20"/>
      <c r="N16" s="20"/>
      <c r="O16" s="20"/>
      <c r="P16" s="5"/>
    </row>
    <row r="17" spans="2:16" ht="14.4" thickBot="1" x14ac:dyDescent="0.35">
      <c r="G17" s="16"/>
      <c r="H17" s="21"/>
      <c r="I17" s="21"/>
      <c r="J17" s="21"/>
      <c r="K17" s="21"/>
      <c r="L17" s="21"/>
      <c r="M17" s="21"/>
      <c r="N17" s="21"/>
      <c r="O17" s="21"/>
      <c r="P17" s="16"/>
    </row>
    <row r="19" spans="2:16" x14ac:dyDescent="0.3">
      <c r="B19" s="24" t="s">
        <v>7</v>
      </c>
      <c r="C19" s="24"/>
      <c r="O19" s="1"/>
    </row>
    <row r="20" spans="2:16" ht="14.4" thickBot="1" x14ac:dyDescent="0.35">
      <c r="B20" s="1" t="s">
        <v>8</v>
      </c>
      <c r="C20" s="1" t="s">
        <v>9</v>
      </c>
      <c r="D20" s="1" t="s">
        <v>4</v>
      </c>
      <c r="E20" s="26">
        <f>SUMIFS(H5:O5,H3:O3,"&gt;=2012",H3:O3,"&lt;=2016")+SUMIFS(H6:O6,H3:O3,"&gt;=2012",H3:O3,"&lt;=2016")</f>
        <v>35330</v>
      </c>
      <c r="F20" s="1"/>
      <c r="I20" s="22"/>
    </row>
    <row r="21" spans="2:16" ht="15" thickTop="1" thickBot="1" x14ac:dyDescent="0.35">
      <c r="B21" s="27">
        <v>2012</v>
      </c>
      <c r="C21" s="28">
        <v>2016</v>
      </c>
      <c r="D21" s="29" t="s">
        <v>6</v>
      </c>
      <c r="E21" s="30">
        <f>SUMIFS(H15:O15,H3:O3,"&gt;=2012",H3:O3,"&lt;=2016")</f>
        <v>24635</v>
      </c>
      <c r="F21" s="30" t="s">
        <v>10</v>
      </c>
      <c r="G21" s="31"/>
      <c r="H21" s="32" t="s">
        <v>11</v>
      </c>
      <c r="I21" s="33" t="s">
        <v>12</v>
      </c>
      <c r="J21" s="32"/>
      <c r="K21" s="32"/>
      <c r="L21" s="32"/>
      <c r="M21" s="34"/>
      <c r="P21" s="23"/>
    </row>
    <row r="22" spans="2:16" ht="14.4" thickTop="1" x14ac:dyDescent="0.3"/>
    <row r="26" spans="2:16" x14ac:dyDescent="0.3">
      <c r="G26" s="24"/>
      <c r="P26" s="24"/>
    </row>
  </sheetData>
  <mergeCells count="1">
    <mergeCell ref="E5:E6"/>
  </mergeCells>
  <pageMargins left="0.7" right="0.7" top="0.75" bottom="0.75" header="0.3" footer="0.3"/>
  <pageSetup paperSize="9" orientation="portrait" horizontalDpi="4294967293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Jean-François ANDRE</dc:creator>
  <cp:lastModifiedBy>Jean-François ANDRE</cp:lastModifiedBy>
  <dcterms:created xsi:type="dcterms:W3CDTF">2023-01-09T17:32:21Z</dcterms:created>
  <dcterms:modified xsi:type="dcterms:W3CDTF">2023-01-09T19:40:19Z</dcterms:modified>
</cp:coreProperties>
</file>