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21255" windowHeight="9990"/>
  </bookViews>
  <sheets>
    <sheet name="Bébés carte" sheetId="2" r:id="rId1"/>
  </sheets>
  <definedNames>
    <definedName name="_xlnm.Print_Area" localSheetId="0">'Bébés carte'!$A$1:$I$8</definedName>
  </definedNames>
  <calcPr calcId="124519"/>
</workbook>
</file>

<file path=xl/calcChain.xml><?xml version="1.0" encoding="utf-8"?>
<calcChain xmlns="http://schemas.openxmlformats.org/spreadsheetml/2006/main">
  <c r="E5" i="2"/>
  <c r="F5"/>
  <c r="G5"/>
  <c r="H5"/>
  <c r="I5"/>
  <c r="E7"/>
  <c r="F7"/>
  <c r="G7"/>
  <c r="H7"/>
  <c r="I7"/>
  <c r="E8"/>
  <c r="F8"/>
  <c r="G8"/>
  <c r="H8"/>
  <c r="I8"/>
  <c r="I6"/>
  <c r="H6"/>
  <c r="G6"/>
  <c r="F6"/>
  <c r="E6"/>
  <c r="H4" l="1"/>
  <c r="I4"/>
  <c r="F4"/>
  <c r="G4"/>
  <c r="E4" l="1"/>
</calcChain>
</file>

<file path=xl/sharedStrings.xml><?xml version="1.0" encoding="utf-8"?>
<sst xmlns="http://schemas.openxmlformats.org/spreadsheetml/2006/main" count="20" uniqueCount="19">
  <si>
    <t>NOM</t>
  </si>
  <si>
    <t>PRENOM</t>
  </si>
  <si>
    <t xml:space="preserve"> &lt; 6 Mois</t>
  </si>
  <si>
    <t>12 - 17 Mois</t>
  </si>
  <si>
    <t>6 - 11 Mois</t>
  </si>
  <si>
    <t>Date  Naissance</t>
  </si>
  <si>
    <t>AGE</t>
  </si>
  <si>
    <t>18 - 23 Mois</t>
  </si>
  <si>
    <t>24 - 36 Mois</t>
  </si>
  <si>
    <t>BEBES</t>
  </si>
  <si>
    <t>Jean</t>
  </si>
  <si>
    <t>PETIT</t>
  </si>
  <si>
    <t>CARTE</t>
  </si>
  <si>
    <t>DEDE</t>
  </si>
  <si>
    <t>Paul</t>
  </si>
  <si>
    <t xml:space="preserve">Semaine </t>
  </si>
  <si>
    <t>aa</t>
  </si>
  <si>
    <t>zaza</t>
  </si>
  <si>
    <t>as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</si>
</sst>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4" fontId="2" fillId="0" borderId="2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0" borderId="2" xfId="0" applyNumberFormat="1" applyBorder="1" applyAlignment="1" applyProtection="1">
      <alignment horizontal="center" vertical="center"/>
      <protection hidden="1"/>
    </xf>
    <xf numFmtId="14" fontId="0" fillId="0" borderId="3" xfId="0" applyNumberForma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J8"/>
  <sheetViews>
    <sheetView showGridLines="0" showZeros="0" tabSelected="1" workbookViewId="0">
      <selection activeCell="E4" sqref="E4"/>
    </sheetView>
  </sheetViews>
  <sheetFormatPr baseColWidth="10" defaultRowHeight="15"/>
  <cols>
    <col min="1" max="1" width="9.28515625" style="1" customWidth="1"/>
    <col min="2" max="2" width="32.140625" style="1" customWidth="1"/>
    <col min="3" max="3" width="27.7109375" style="1" customWidth="1"/>
    <col min="4" max="4" width="15.7109375" style="1" customWidth="1"/>
    <col min="5" max="5" width="10.7109375" style="1" customWidth="1"/>
    <col min="6" max="9" width="14.7109375" style="1" customWidth="1"/>
    <col min="10" max="16384" width="11.42578125" style="1"/>
  </cols>
  <sheetData>
    <row r="1" spans="1:10" ht="34.5" customHeight="1">
      <c r="A1" s="13" t="s">
        <v>9</v>
      </c>
      <c r="B1" s="14"/>
      <c r="C1" s="14"/>
      <c r="D1" s="15" t="s">
        <v>15</v>
      </c>
      <c r="E1" s="15"/>
      <c r="F1" s="7"/>
      <c r="G1" s="7"/>
      <c r="H1" s="7"/>
      <c r="I1" s="8"/>
    </row>
    <row r="2" spans="1:10" ht="15.95" customHeight="1">
      <c r="A2" s="16" t="s">
        <v>12</v>
      </c>
      <c r="B2" s="19" t="s">
        <v>0</v>
      </c>
      <c r="C2" s="19" t="s">
        <v>1</v>
      </c>
      <c r="D2" s="22" t="s">
        <v>5</v>
      </c>
      <c r="E2" s="25" t="s">
        <v>6</v>
      </c>
      <c r="F2" s="25"/>
      <c r="G2" s="25"/>
      <c r="H2" s="25"/>
      <c r="I2" s="26"/>
    </row>
    <row r="3" spans="1:10" ht="15.95" customHeight="1">
      <c r="A3" s="17"/>
      <c r="B3" s="20"/>
      <c r="C3" s="20"/>
      <c r="D3" s="23"/>
      <c r="E3" s="6" t="s">
        <v>2</v>
      </c>
      <c r="F3" s="9" t="s">
        <v>4</v>
      </c>
      <c r="G3" s="9" t="s">
        <v>3</v>
      </c>
      <c r="H3" s="9" t="s">
        <v>7</v>
      </c>
      <c r="I3" s="10" t="s">
        <v>8</v>
      </c>
    </row>
    <row r="4" spans="1:10" ht="15" customHeight="1">
      <c r="A4" s="18"/>
      <c r="B4" s="21"/>
      <c r="C4" s="21"/>
      <c r="D4" s="24"/>
      <c r="E4" s="11">
        <f ca="1">COUNTIF($E$5:E172,"X")</f>
        <v>2</v>
      </c>
      <c r="F4" s="11">
        <f ca="1">COUNTIF($F$5:$F$171,"X")</f>
        <v>0</v>
      </c>
      <c r="G4" s="11">
        <f ca="1">COUNTIF(G5:G172,"X")</f>
        <v>0</v>
      </c>
      <c r="H4" s="11">
        <f ca="1">COUNTIF(H5:H171,"X")</f>
        <v>0</v>
      </c>
      <c r="I4" s="12">
        <f ca="1">COUNTIF(I5:I171,"X")</f>
        <v>2</v>
      </c>
      <c r="J4" s="2"/>
    </row>
    <row r="5" spans="1:10" ht="15" customHeight="1">
      <c r="A5" s="3">
        <v>1</v>
      </c>
      <c r="B5" s="4" t="s">
        <v>11</v>
      </c>
      <c r="C5" s="4" t="s">
        <v>10</v>
      </c>
      <c r="D5" s="5">
        <v>44927</v>
      </c>
      <c r="E5" s="27" t="str">
        <f ca="1">IFERROR(IF(DATEDIF($D5,TODAY(),"m")&lt;6,"X",""),"")</f>
        <v/>
      </c>
      <c r="F5" s="27" t="str">
        <f ca="1">IFERROR(IF(AND(DATEDIF($D5,TODAY(),"m")&gt;=6,DATEDIF($D5,TODAY(),"m")&lt;=12),"X",""),"")</f>
        <v/>
      </c>
      <c r="G5" s="27" t="str">
        <f ca="1">IFERROR(IF(AND(DATEDIF($D5,TODAY(),"m")&gt;=12,DATEDIF($D5,TODAY(),"m")&lt;=17),"X",""),"")</f>
        <v/>
      </c>
      <c r="H5" s="27" t="str">
        <f ca="1">IFERROR(IF(AND(DATEDIF($D5,TODAY(),"m")&gt;=18,DATEDIF($D5,TODAY(),"m")&lt;=23),"X",""),"")</f>
        <v/>
      </c>
      <c r="I5" s="28" t="str">
        <f ca="1">IFERROR(IF(AND(DATEDIF($D5,TODAY(),"m")&gt;=24,DATEDIF($D5,TODAY(),"m")&lt;=36),"X",""),"")</f>
        <v>X</v>
      </c>
      <c r="J5" s="2"/>
    </row>
    <row r="6" spans="1:10" ht="15" customHeight="1">
      <c r="A6" s="3">
        <v>2</v>
      </c>
      <c r="B6" s="4" t="s">
        <v>17</v>
      </c>
      <c r="C6" s="4" t="s">
        <v>18</v>
      </c>
      <c r="D6" s="5">
        <v>45601</v>
      </c>
      <c r="E6" s="27" t="str">
        <f ca="1">IFERROR(IF(DATEDIF($D6,TODAY(),"m")&lt;6,"X",""),"")</f>
        <v>X</v>
      </c>
      <c r="F6" s="27" t="str">
        <f ca="1">IFERROR(IF(AND(DATEDIF($D6,TODAY(),"m")&gt;=6,DATEDIF($D6,TODAY(),"m")&lt;=12),"X",""),"")</f>
        <v/>
      </c>
      <c r="G6" s="27" t="str">
        <f ca="1">IFERROR(IF(AND(DATEDIF($D6,TODAY(),"m")&gt;=12,DATEDIF($D6,TODAY(),"m")&lt;=17),"X",""),"")</f>
        <v/>
      </c>
      <c r="H6" s="27" t="str">
        <f ca="1">IFERROR(IF(AND(DATEDIF($D6,TODAY(),"m")&gt;=18,DATEDIF($D6,TODAY(),"m")&lt;=23),"X",""),"")</f>
        <v/>
      </c>
      <c r="I6" s="28" t="str">
        <f ca="1">IFERROR(IF(AND(DATEDIF($D6,TODAY(),"m")&gt;=24,DATEDIF($D6,TODAY(),"m")&lt;=36),"X",""),"")</f>
        <v/>
      </c>
      <c r="J6" s="2"/>
    </row>
    <row r="7" spans="1:10">
      <c r="A7" s="3">
        <v>3</v>
      </c>
      <c r="B7" s="4" t="s">
        <v>16</v>
      </c>
      <c r="C7" s="4" t="s">
        <v>16</v>
      </c>
      <c r="D7" s="5">
        <v>45630</v>
      </c>
      <c r="E7" s="27" t="str">
        <f ca="1">IFERROR(IF(DATEDIF($D7,TODAY(),"m")&lt;6,"X",""),"")</f>
        <v>X</v>
      </c>
      <c r="F7" s="27" t="str">
        <f ca="1">IFERROR(IF(AND(DATEDIF($D7,TODAY(),"m")&gt;=6,DATEDIF($D7,TODAY(),"m")&lt;=12),"X",""),"")</f>
        <v/>
      </c>
      <c r="G7" s="27" t="str">
        <f ca="1">IFERROR(IF(AND(DATEDIF($D7,TODAY(),"m")&gt;=12,DATEDIF($D7,TODAY(),"m")&lt;=17),"X",""),"")</f>
        <v/>
      </c>
      <c r="H7" s="27" t="str">
        <f ca="1">IFERROR(IF(AND(DATEDIF($D7,TODAY(),"m")&gt;=18,DATEDIF($D7,TODAY(),"m")&lt;=23),"X",""),"")</f>
        <v/>
      </c>
      <c r="I7" s="28" t="str">
        <f ca="1">IFERROR(IF(AND(DATEDIF($D7,TODAY(),"m")&gt;=24,DATEDIF($D7,TODAY(),"m")&lt;=36),"X",""),"")</f>
        <v/>
      </c>
      <c r="J7" s="2"/>
    </row>
    <row r="8" spans="1:10">
      <c r="A8" s="3">
        <v>3</v>
      </c>
      <c r="B8" s="4" t="s">
        <v>13</v>
      </c>
      <c r="C8" s="4" t="s">
        <v>14</v>
      </c>
      <c r="D8" s="5">
        <v>44898</v>
      </c>
      <c r="E8" s="27" t="str">
        <f ca="1">IFERROR(IF(DATEDIF($D8,TODAY(),"m")&lt;6,"X",""),"")</f>
        <v/>
      </c>
      <c r="F8" s="27" t="str">
        <f ca="1">IFERROR(IF(AND(DATEDIF($D8,TODAY(),"m")&gt;=6,DATEDIF($D8,TODAY(),"m")&lt;=12),"X",""),"")</f>
        <v/>
      </c>
      <c r="G8" s="27" t="str">
        <f ca="1">IFERROR(IF(AND(DATEDIF($D8,TODAY(),"m")&gt;=12,DATEDIF($D8,TODAY(),"m")&lt;=17),"X",""),"")</f>
        <v/>
      </c>
      <c r="H8" s="27" t="str">
        <f ca="1">IFERROR(IF(AND(DATEDIF($D8,TODAY(),"m")&gt;=18,DATEDIF($D8,TODAY(),"m")&lt;=23),"X",""),"")</f>
        <v/>
      </c>
      <c r="I8" s="28" t="str">
        <f ca="1">IFERROR(IF(AND(DATEDIF($D8,TODAY(),"m")&gt;=24,DATEDIF($D8,TODAY(),"m")&lt;=36),"X",""),"")</f>
        <v>X</v>
      </c>
      <c r="J8" s="2"/>
    </row>
  </sheetData>
  <sortState ref="A5:I18">
    <sortCondition ref="A5:A200"/>
    <sortCondition ref="B5:B200"/>
    <sortCondition ref="C5:C200"/>
  </sortState>
  <mergeCells count="7">
    <mergeCell ref="A1:C1"/>
    <mergeCell ref="D1:E1"/>
    <mergeCell ref="E2:I2"/>
    <mergeCell ref="A2:A4"/>
    <mergeCell ref="B2:B4"/>
    <mergeCell ref="C2:C4"/>
    <mergeCell ref="D2:D4"/>
  </mergeCells>
  <conditionalFormatting sqref="F3">
    <cfRule type="cellIs" dxfId="0" priority="1" operator="lessThan">
      <formula>6</formula>
    </cfRule>
  </conditionalFormatting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Bébés carte</vt:lpstr>
      <vt:lpstr>'Bébés carte'!Zone_d_impression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Laroche JP</dc:creator>
  <cp:lastModifiedBy>Laroche JP</cp:lastModifiedBy>
  <cp:lastPrinted>2024-12-13T09:37:51Z</cp:lastPrinted>
  <dcterms:created xsi:type="dcterms:W3CDTF">2024-12-12T12:54:57Z</dcterms:created>
  <dcterms:modified xsi:type="dcterms:W3CDTF">2025-01-04T13:17:19Z</dcterms:modified>
</cp:coreProperties>
</file>