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SingleCells1.xml" ContentType="application/vnd.openxmlformats-officedocument.spreadsheetml.tableSingleCell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780" windowHeight="12405"/>
  </bookViews>
  <sheets>
    <sheet name="Fund transparency" sheetId="1" r:id="rId1"/>
  </sheets>
  <definedNames>
    <definedName name="_xlnm._FilterDatabase" localSheetId="0" hidden="1">'Fund transparency'!$F$83:$F$84</definedName>
    <definedName name="_xlnm.Print_Titles" localSheetId="0">'Fund transparency'!$1:$4</definedName>
  </definedNames>
  <calcPr calcId="145621"/>
</workbook>
</file>

<file path=xl/calcChain.xml><?xml version="1.0" encoding="utf-8"?>
<calcChain xmlns="http://schemas.openxmlformats.org/spreadsheetml/2006/main">
  <c r="H67" i="1" l="1"/>
  <c r="F104" i="1"/>
  <c r="F107" i="1"/>
  <c r="H115" i="1"/>
  <c r="H104" i="1"/>
  <c r="H7" i="1"/>
  <c r="D23" i="1"/>
  <c r="F23" i="1"/>
  <c r="H23" i="1"/>
  <c r="F26" i="1"/>
  <c r="H34" i="1"/>
  <c r="D37" i="1"/>
  <c r="D44" i="1"/>
  <c r="F44" i="1"/>
  <c r="H44" i="1"/>
  <c r="D46" i="1"/>
  <c r="F47" i="1"/>
  <c r="H55" i="1"/>
  <c r="D69" i="1"/>
  <c r="F69" i="1"/>
  <c r="D73" i="1"/>
  <c r="F73" i="1"/>
  <c r="D77" i="1"/>
  <c r="F77" i="1"/>
  <c r="D83" i="1"/>
  <c r="F83" i="1"/>
  <c r="H83" i="1"/>
  <c r="F86" i="1"/>
  <c r="H94" i="1"/>
  <c r="D97" i="1"/>
  <c r="D104" i="1"/>
  <c r="D106" i="1"/>
  <c r="I82" i="1"/>
  <c r="I12" i="1"/>
  <c r="I9" i="1"/>
  <c r="G69" i="1" l="1"/>
  <c r="I44" i="1"/>
  <c r="I23" i="1"/>
  <c r="I69" i="1"/>
  <c r="I83" i="1"/>
  <c r="I104" i="1"/>
</calcChain>
</file>

<file path=xl/connections.xml><?xml version="1.0" encoding="utf-8"?>
<connections xmlns="http://schemas.openxmlformats.org/spreadsheetml/2006/main">
  <connection id="1" name="FundTransparency" type="4" refreshedVersion="0" background="1">
    <webPr xml="1" sourceData="1" url="C:\Documents and Settings\rgayraud\Bureau\FundTransparency\FundTransparency.xml" htmlTables="1" htmlFormat="all"/>
  </connection>
</connections>
</file>

<file path=xl/sharedStrings.xml><?xml version="1.0" encoding="utf-8"?>
<sst xmlns="http://schemas.openxmlformats.org/spreadsheetml/2006/main" count="257" uniqueCount="132">
  <si>
    <t>% AUM</t>
  </si>
  <si>
    <t xml:space="preserve">EQUITY </t>
  </si>
  <si>
    <t>&gt;= High Grade (AAA, AA)</t>
  </si>
  <si>
    <t>Investment Grade (BBB to A)</t>
  </si>
  <si>
    <t>Financial</t>
  </si>
  <si>
    <t>CONSUMER DISCRETIONARY</t>
  </si>
  <si>
    <t>HEALTH CARE</t>
  </si>
  <si>
    <t>MATERIALS</t>
  </si>
  <si>
    <t>INDUSTRIALS</t>
  </si>
  <si>
    <t>CONSUMER STAPLES</t>
  </si>
  <si>
    <t>TELECOMMUNICATION SERVICES</t>
  </si>
  <si>
    <t>ENERGY</t>
  </si>
  <si>
    <t>UTILITIES</t>
  </si>
  <si>
    <t>EUR</t>
  </si>
  <si>
    <t>USD</t>
  </si>
  <si>
    <t>GBP</t>
  </si>
  <si>
    <t>DATE</t>
  </si>
  <si>
    <t>ISIN CODE</t>
  </si>
  <si>
    <t>FUND NAME</t>
  </si>
  <si>
    <t>Gross Equity Exposure</t>
  </si>
  <si>
    <t>Equity Derivatives</t>
  </si>
  <si>
    <t>Net Equity Exposure</t>
  </si>
  <si>
    <t xml:space="preserve">INFORMATION TECHNOLOGY </t>
  </si>
  <si>
    <t>Taiwan</t>
  </si>
  <si>
    <t>Hong Kong</t>
  </si>
  <si>
    <t xml:space="preserve">South Korea </t>
  </si>
  <si>
    <t>Malaysia</t>
  </si>
  <si>
    <t>Others</t>
  </si>
  <si>
    <t>EMEA</t>
  </si>
  <si>
    <t>Europe ex Euro</t>
  </si>
  <si>
    <t>Brazil</t>
  </si>
  <si>
    <t>Turkey</t>
  </si>
  <si>
    <t xml:space="preserve">South Africa </t>
  </si>
  <si>
    <t>France</t>
  </si>
  <si>
    <t xml:space="preserve"> Others</t>
  </si>
  <si>
    <t>USA</t>
  </si>
  <si>
    <t xml:space="preserve">Canada      </t>
  </si>
  <si>
    <t>CNY</t>
  </si>
  <si>
    <t>TWD</t>
  </si>
  <si>
    <t>HKD</t>
  </si>
  <si>
    <t>KRW</t>
  </si>
  <si>
    <t>MYR</t>
  </si>
  <si>
    <t>TRY</t>
  </si>
  <si>
    <t>ZAR</t>
  </si>
  <si>
    <t>INR</t>
  </si>
  <si>
    <t>BRL</t>
  </si>
  <si>
    <t>RUB</t>
  </si>
  <si>
    <t>FIXED INCOME</t>
  </si>
  <si>
    <t>Gross Fixed Income Exposure</t>
  </si>
  <si>
    <t>Fixed Income Derivatives</t>
  </si>
  <si>
    <t>Net Fixed Income Exposure</t>
  </si>
  <si>
    <t>Money Market Funds (If &gt;10% AUM, please provide fixed income exposure details)</t>
  </si>
  <si>
    <t>Cash</t>
  </si>
  <si>
    <t>OTHERS</t>
  </si>
  <si>
    <t>Germany</t>
  </si>
  <si>
    <t>Austria</t>
  </si>
  <si>
    <t>Belgium</t>
  </si>
  <si>
    <t>Spain</t>
  </si>
  <si>
    <t>Finland</t>
  </si>
  <si>
    <t>Greece</t>
  </si>
  <si>
    <t>Irland</t>
  </si>
  <si>
    <t>Italy</t>
  </si>
  <si>
    <t xml:space="preserve">Luxembourg </t>
  </si>
  <si>
    <t>Netherlands</t>
  </si>
  <si>
    <t xml:space="preserve">Portugal </t>
  </si>
  <si>
    <t>United Kingdom</t>
  </si>
  <si>
    <t>Sweden</t>
  </si>
  <si>
    <t>Denmark</t>
  </si>
  <si>
    <t>Switzerland</t>
  </si>
  <si>
    <t>Norway</t>
  </si>
  <si>
    <t>CHF</t>
  </si>
  <si>
    <t>Mexico</t>
  </si>
  <si>
    <t>Colombia</t>
  </si>
  <si>
    <t>Peru</t>
  </si>
  <si>
    <t>India</t>
  </si>
  <si>
    <t>China</t>
  </si>
  <si>
    <t xml:space="preserve">Thailand </t>
  </si>
  <si>
    <t xml:space="preserve">Japon </t>
  </si>
  <si>
    <t>Australia</t>
  </si>
  <si>
    <t>Russia</t>
  </si>
  <si>
    <t>Poland</t>
  </si>
  <si>
    <t xml:space="preserve">Hungary </t>
  </si>
  <si>
    <t>Asia</t>
  </si>
  <si>
    <t>Euro Zone</t>
  </si>
  <si>
    <t>North America</t>
  </si>
  <si>
    <t>Latin America</t>
  </si>
  <si>
    <t xml:space="preserve">NOK </t>
  </si>
  <si>
    <t>DKK</t>
  </si>
  <si>
    <t xml:space="preserve">SEK </t>
  </si>
  <si>
    <t>MXN</t>
  </si>
  <si>
    <t>COP</t>
  </si>
  <si>
    <t>PEN</t>
  </si>
  <si>
    <t>CAD</t>
  </si>
  <si>
    <t>THB</t>
  </si>
  <si>
    <t>JPY</t>
  </si>
  <si>
    <t>AUD</t>
  </si>
  <si>
    <t>HUF</t>
  </si>
  <si>
    <t>PLN</t>
  </si>
  <si>
    <t>Currency hedging Eur / USD</t>
  </si>
  <si>
    <t>Currency hedging Eur / GBP</t>
  </si>
  <si>
    <t>Currency hedging Eur / JPY</t>
  </si>
  <si>
    <t>Breakdown ( Net exposure)</t>
  </si>
  <si>
    <t>Portfolio Modified Duration (derivatives included)</t>
  </si>
  <si>
    <t>&lt;=High Yield/NR (lower then BBB)</t>
  </si>
  <si>
    <t>Securitization asset (ABS, CDO,…)</t>
  </si>
  <si>
    <t>Sovereign EOCD</t>
  </si>
  <si>
    <t>Corporate EOCD</t>
  </si>
  <si>
    <t>Sovereign emerging debt</t>
  </si>
  <si>
    <t>Corporate emerging debt</t>
  </si>
  <si>
    <t>∑ = Net exposure Equity</t>
  </si>
  <si>
    <t>Delta Convertible</t>
  </si>
  <si>
    <t>∑ = Net exposure FI</t>
  </si>
  <si>
    <t xml:space="preserve">Others </t>
  </si>
  <si>
    <r>
      <t xml:space="preserve">Size of capitalization
</t>
    </r>
    <r>
      <rPr>
        <sz val="9"/>
        <rFont val="Arial"/>
        <family val="2"/>
      </rPr>
      <t>(cash excluded;derivatives included)</t>
    </r>
  </si>
  <si>
    <r>
      <t xml:space="preserve">Geographical Area Exposure
</t>
    </r>
    <r>
      <rPr>
        <sz val="9"/>
        <rFont val="Arial"/>
        <family val="2"/>
      </rPr>
      <t>(cash excluded;   derivatives included)</t>
    </r>
  </si>
  <si>
    <t>Comments</t>
  </si>
  <si>
    <r>
      <t xml:space="preserve">Business Sector
</t>
    </r>
    <r>
      <rPr>
        <sz val="9"/>
        <rFont val="Arial"/>
        <family val="2"/>
      </rPr>
      <t>(cash excluded; derivatives included)</t>
    </r>
  </si>
  <si>
    <t>FINANCIALS &amp; REAL ESTATE</t>
  </si>
  <si>
    <r>
      <t xml:space="preserve">Mid Caps   </t>
    </r>
    <r>
      <rPr>
        <sz val="9"/>
        <rFont val="Arial"/>
        <family val="2"/>
      </rPr>
      <t xml:space="preserve">(in billion: Europe </t>
    </r>
    <r>
      <rPr>
        <sz val="9"/>
        <rFont val="Aharoni"/>
        <charset val="177"/>
      </rPr>
      <t>≤</t>
    </r>
    <r>
      <rPr>
        <sz val="9"/>
        <rFont val="Arial"/>
        <family val="2"/>
      </rPr>
      <t xml:space="preserve"> 5 ; USA </t>
    </r>
    <r>
      <rPr>
        <sz val="9"/>
        <rFont val="Aharoni"/>
        <charset val="177"/>
      </rPr>
      <t>≤</t>
    </r>
    <r>
      <rPr>
        <sz val="9"/>
        <rFont val="Arial"/>
        <family val="2"/>
      </rPr>
      <t xml:space="preserve"> 10)</t>
    </r>
  </si>
  <si>
    <r>
      <t xml:space="preserve">Large Caps   </t>
    </r>
    <r>
      <rPr>
        <sz val="9"/>
        <rFont val="Arial"/>
        <family val="2"/>
      </rPr>
      <t>(in billion: Europe &gt; 5 ; USA &gt; 10)</t>
    </r>
  </si>
  <si>
    <r>
      <t xml:space="preserve">Obligations
</t>
    </r>
    <r>
      <rPr>
        <sz val="9"/>
        <rFont val="Arial"/>
        <family val="2"/>
      </rPr>
      <t>(cash excluded;   derivatives included)</t>
    </r>
  </si>
  <si>
    <r>
      <t xml:space="preserve">Currency Exposure
</t>
    </r>
    <r>
      <rPr>
        <sz val="9"/>
        <rFont val="Arial"/>
        <family val="2"/>
      </rPr>
      <t>(cash included;             money market included)</t>
    </r>
  </si>
  <si>
    <t>DUE TO TECHNICAL REASONS DO NOT CHANGE THE FILE FORMAT</t>
  </si>
  <si>
    <r>
      <t xml:space="preserve">Others </t>
    </r>
    <r>
      <rPr>
        <sz val="9"/>
        <rFont val="Arial"/>
        <family val="2"/>
      </rPr>
      <t>(cash excluded, derivatives included)</t>
    </r>
  </si>
  <si>
    <r>
      <t xml:space="preserve">Small Caps  </t>
    </r>
    <r>
      <rPr>
        <sz val="9"/>
        <rFont val="Arial"/>
        <family val="2"/>
      </rPr>
      <t xml:space="preserve"> (in billion: Europe</t>
    </r>
    <r>
      <rPr>
        <sz val="9"/>
        <rFont val="Arabic Transparent"/>
        <charset val="178"/>
      </rPr>
      <t xml:space="preserve"> </t>
    </r>
    <r>
      <rPr>
        <sz val="9"/>
        <rFont val="Aharoni"/>
        <charset val="177"/>
      </rPr>
      <t>≤</t>
    </r>
    <r>
      <rPr>
        <sz val="9"/>
        <rFont val="Arial"/>
        <family val="2"/>
      </rPr>
      <t xml:space="preserve"> 1 ; USA </t>
    </r>
    <r>
      <rPr>
        <sz val="9"/>
        <rFont val="Aharoni"/>
        <charset val="177"/>
      </rPr>
      <t>≤</t>
    </r>
    <r>
      <rPr>
        <sz val="9"/>
        <rFont val="Arial"/>
        <family val="2"/>
      </rPr>
      <t xml:space="preserve"> 2)</t>
    </r>
  </si>
  <si>
    <r>
      <rPr>
        <sz val="8.5"/>
        <rFont val="Arial"/>
        <family val="2"/>
      </rPr>
      <t xml:space="preserve">∑ Obligations et </t>
    </r>
    <r>
      <rPr>
        <sz val="8.5"/>
        <color theme="3" tint="0.39997558519241921"/>
        <rFont val="Arial"/>
        <family val="2"/>
      </rPr>
      <t>Others</t>
    </r>
    <r>
      <rPr>
        <sz val="8.5"/>
        <rFont val="Arial"/>
        <family val="2"/>
      </rPr>
      <t xml:space="preserve"> = Net exposure FI</t>
    </r>
  </si>
  <si>
    <r>
      <rPr>
        <sz val="8.5"/>
        <rFont val="Arial"/>
        <family val="2"/>
      </rPr>
      <t xml:space="preserve">∑ </t>
    </r>
    <r>
      <rPr>
        <sz val="8.5"/>
        <color theme="3" tint="0.39997558519241921"/>
        <rFont val="Arial"/>
        <family val="2"/>
      </rPr>
      <t>Obligations</t>
    </r>
    <r>
      <rPr>
        <sz val="8.5"/>
        <rFont val="Arial"/>
        <family val="2"/>
      </rPr>
      <t xml:space="preserve"> et Others = Net exposure FI</t>
    </r>
  </si>
  <si>
    <t>STYLE (Growth, value…) Optional text field</t>
  </si>
  <si>
    <t>∑ = 100% Equity/Fixed Income (hedging excluded)</t>
  </si>
  <si>
    <r>
      <rPr>
        <sz val="8.5"/>
        <rFont val="Calibri"/>
        <family val="2"/>
      </rPr>
      <t>∑</t>
    </r>
    <r>
      <rPr>
        <sz val="8.5"/>
        <rFont val="Arial"/>
        <family val="2"/>
      </rPr>
      <t xml:space="preserve"> = Net exposure Equity</t>
    </r>
  </si>
  <si>
    <t>FR0010611335</t>
  </si>
  <si>
    <t>PALATINE MOMA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</si>
</sst>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0"/>
  </numFmts>
  <fonts count="15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.5"/>
      <name val="Arial"/>
      <family val="2"/>
    </font>
    <font>
      <sz val="8.5"/>
      <color rgb="FFFF0000"/>
      <name val="Arial"/>
      <family val="2"/>
    </font>
    <font>
      <sz val="9"/>
      <name val="Arial"/>
      <family val="2"/>
    </font>
    <font>
      <sz val="9"/>
      <name val="Aharoni"/>
      <charset val="177"/>
    </font>
    <font>
      <sz val="9"/>
      <name val="Arabic Transparent"/>
      <charset val="178"/>
    </font>
    <font>
      <b/>
      <sz val="14"/>
      <color rgb="FFFF0000"/>
      <name val="Arial"/>
      <family val="2"/>
    </font>
    <font>
      <sz val="8.5"/>
      <color theme="3" tint="0.39997558519241921"/>
      <name val="Arial"/>
      <family val="2"/>
    </font>
    <font>
      <sz val="8.5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CCFFCC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10">
    <xf numFmtId="0" fontId="0" fillId="0" borderId="0" xfId="0"/>
    <xf numFmtId="10" fontId="5" fillId="0" borderId="0" xfId="2" applyNumberFormat="1" applyFont="1" applyBorder="1" applyAlignment="1">
      <alignment horizontal="center" vertical="center"/>
    </xf>
    <xf numFmtId="0" fontId="5" fillId="5" borderId="3" xfId="0" applyFont="1" applyFill="1" applyBorder="1" applyAlignment="1">
      <alignment horizontal="left" vertical="center"/>
    </xf>
    <xf numFmtId="10" fontId="5" fillId="5" borderId="4" xfId="2" applyNumberFormat="1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left" vertical="center"/>
    </xf>
    <xf numFmtId="10" fontId="5" fillId="6" borderId="6" xfId="2" applyNumberFormat="1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left" vertical="center"/>
    </xf>
    <xf numFmtId="10" fontId="5" fillId="5" borderId="11" xfId="2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6" borderId="13" xfId="0" applyFont="1" applyFill="1" applyBorder="1"/>
    <xf numFmtId="0" fontId="6" fillId="0" borderId="0" xfId="0" applyFont="1" applyBorder="1"/>
    <xf numFmtId="0" fontId="6" fillId="6" borderId="14" xfId="0" applyFont="1" applyFill="1" applyBorder="1"/>
    <xf numFmtId="0" fontId="6" fillId="6" borderId="10" xfId="0" applyFont="1" applyFill="1" applyBorder="1"/>
    <xf numFmtId="10" fontId="6" fillId="6" borderId="0" xfId="2" applyNumberFormat="1" applyFont="1" applyFill="1" applyBorder="1"/>
    <xf numFmtId="0" fontId="6" fillId="6" borderId="0" xfId="0" applyFont="1" applyFill="1" applyBorder="1" applyAlignment="1">
      <alignment horizontal="center" vertical="center"/>
    </xf>
    <xf numFmtId="10" fontId="5" fillId="6" borderId="0" xfId="2" applyNumberFormat="1" applyFont="1" applyFill="1" applyBorder="1" applyAlignment="1">
      <alignment horizontal="center" vertical="center" wrapText="1"/>
    </xf>
    <xf numFmtId="0" fontId="6" fillId="6" borderId="16" xfId="0" applyFont="1" applyFill="1" applyBorder="1"/>
    <xf numFmtId="10" fontId="5" fillId="6" borderId="15" xfId="2" applyNumberFormat="1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10" fontId="6" fillId="5" borderId="16" xfId="2" applyNumberFormat="1" applyFont="1" applyFill="1" applyBorder="1" applyAlignment="1">
      <alignment horizontal="left" vertical="center"/>
    </xf>
    <xf numFmtId="10" fontId="6" fillId="5" borderId="10" xfId="2" applyNumberFormat="1" applyFont="1" applyFill="1" applyBorder="1" applyAlignment="1">
      <alignment horizontal="left"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10" fontId="6" fillId="0" borderId="0" xfId="2" applyNumberFormat="1" applyFont="1" applyBorder="1" applyAlignment="1">
      <alignment horizontal="center" vertical="center"/>
    </xf>
    <xf numFmtId="10" fontId="6" fillId="0" borderId="0" xfId="2" applyNumberFormat="1" applyFont="1" applyBorder="1" applyAlignment="1">
      <alignment vertical="center"/>
    </xf>
    <xf numFmtId="0" fontId="6" fillId="5" borderId="18" xfId="0" applyFont="1" applyFill="1" applyBorder="1" applyAlignment="1">
      <alignment horizontal="left" vertical="center"/>
    </xf>
    <xf numFmtId="0" fontId="6" fillId="5" borderId="19" xfId="0" applyFont="1" applyFill="1" applyBorder="1" applyAlignment="1">
      <alignment horizontal="left" vertical="center"/>
    </xf>
    <xf numFmtId="0" fontId="6" fillId="5" borderId="20" xfId="0" applyFont="1" applyFill="1" applyBorder="1" applyAlignment="1">
      <alignment horizontal="left" vertical="center"/>
    </xf>
    <xf numFmtId="10" fontId="3" fillId="2" borderId="23" xfId="2" applyNumberFormat="1" applyFont="1" applyFill="1" applyBorder="1" applyAlignment="1">
      <alignment horizontal="center" vertical="center"/>
    </xf>
    <xf numFmtId="10" fontId="3" fillId="2" borderId="7" xfId="2" applyNumberFormat="1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vertical="center" wrapText="1"/>
    </xf>
    <xf numFmtId="0" fontId="3" fillId="9" borderId="15" xfId="0" applyFont="1" applyFill="1" applyBorder="1" applyAlignment="1">
      <alignment vertical="center"/>
    </xf>
    <xf numFmtId="0" fontId="3" fillId="9" borderId="15" xfId="0" applyFont="1" applyFill="1" applyBorder="1" applyAlignment="1">
      <alignment vertical="center" wrapText="1"/>
    </xf>
    <xf numFmtId="10" fontId="3" fillId="9" borderId="15" xfId="2" applyNumberFormat="1" applyFont="1" applyFill="1" applyBorder="1" applyAlignment="1">
      <alignment horizontal="center" vertical="center" wrapText="1"/>
    </xf>
    <xf numFmtId="0" fontId="3" fillId="9" borderId="15" xfId="0" applyFont="1" applyFill="1" applyBorder="1" applyAlignment="1">
      <alignment horizontal="center" vertical="center" wrapText="1"/>
    </xf>
    <xf numFmtId="10" fontId="3" fillId="9" borderId="8" xfId="2" applyNumberFormat="1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vertical="center"/>
    </xf>
    <xf numFmtId="10" fontId="4" fillId="2" borderId="15" xfId="2" applyNumberFormat="1" applyFont="1" applyFill="1" applyBorder="1" applyAlignment="1">
      <alignment vertical="center"/>
    </xf>
    <xf numFmtId="10" fontId="3" fillId="2" borderId="8" xfId="2" applyNumberFormat="1" applyFont="1" applyFill="1" applyBorder="1" applyAlignment="1">
      <alignment horizontal="center" vertical="center"/>
    </xf>
    <xf numFmtId="0" fontId="6" fillId="6" borderId="24" xfId="0" applyFont="1" applyFill="1" applyBorder="1"/>
    <xf numFmtId="0" fontId="6" fillId="10" borderId="24" xfId="0" applyFont="1" applyFill="1" applyBorder="1" applyAlignment="1">
      <alignment horizontal="left" vertical="center"/>
    </xf>
    <xf numFmtId="0" fontId="6" fillId="10" borderId="13" xfId="0" applyFont="1" applyFill="1" applyBorder="1" applyAlignment="1">
      <alignment horizontal="left" vertical="center"/>
    </xf>
    <xf numFmtId="0" fontId="6" fillId="10" borderId="14" xfId="0" applyFont="1" applyFill="1" applyBorder="1" applyAlignment="1">
      <alignment horizontal="left" vertical="center"/>
    </xf>
    <xf numFmtId="0" fontId="5" fillId="11" borderId="5" xfId="0" applyFont="1" applyFill="1" applyBorder="1" applyAlignment="1">
      <alignment horizontal="left" vertical="center"/>
    </xf>
    <xf numFmtId="10" fontId="5" fillId="11" borderId="6" xfId="2" applyNumberFormat="1" applyFont="1" applyFill="1" applyBorder="1" applyAlignment="1">
      <alignment horizontal="center" vertical="center"/>
    </xf>
    <xf numFmtId="0" fontId="6" fillId="11" borderId="13" xfId="0" applyFont="1" applyFill="1" applyBorder="1"/>
    <xf numFmtId="10" fontId="6" fillId="11" borderId="7" xfId="2" applyNumberFormat="1" applyFont="1" applyFill="1" applyBorder="1" applyAlignment="1">
      <alignment vertical="center"/>
    </xf>
    <xf numFmtId="0" fontId="6" fillId="11" borderId="14" xfId="0" applyFont="1" applyFill="1" applyBorder="1"/>
    <xf numFmtId="10" fontId="6" fillId="11" borderId="8" xfId="2" applyNumberFormat="1" applyFont="1" applyFill="1" applyBorder="1" applyAlignment="1">
      <alignment vertical="center"/>
    </xf>
    <xf numFmtId="0" fontId="6" fillId="11" borderId="16" xfId="0" applyFont="1" applyFill="1" applyBorder="1" applyAlignment="1">
      <alignment horizontal="center" vertical="center"/>
    </xf>
    <xf numFmtId="0" fontId="6" fillId="11" borderId="0" xfId="0" applyFont="1" applyFill="1" applyBorder="1"/>
    <xf numFmtId="0" fontId="6" fillId="11" borderId="10" xfId="0" applyFont="1" applyFill="1" applyBorder="1"/>
    <xf numFmtId="0" fontId="6" fillId="11" borderId="15" xfId="0" applyFont="1" applyFill="1" applyBorder="1" applyAlignment="1">
      <alignment vertical="center"/>
    </xf>
    <xf numFmtId="0" fontId="5" fillId="5" borderId="3" xfId="0" applyFont="1" applyFill="1" applyBorder="1" applyAlignment="1">
      <alignment horizontal="left" vertical="center"/>
    </xf>
    <xf numFmtId="10" fontId="5" fillId="11" borderId="15" xfId="2" applyNumberFormat="1" applyFont="1" applyFill="1" applyBorder="1" applyAlignment="1">
      <alignment horizontal="center" vertical="center"/>
    </xf>
    <xf numFmtId="10" fontId="5" fillId="11" borderId="0" xfId="2" applyNumberFormat="1" applyFont="1" applyFill="1" applyBorder="1" applyAlignment="1">
      <alignment horizontal="center" vertical="center"/>
    </xf>
    <xf numFmtId="10" fontId="5" fillId="11" borderId="9" xfId="2" applyNumberFormat="1" applyFont="1" applyFill="1" applyBorder="1" applyAlignment="1">
      <alignment horizontal="center" vertical="center"/>
    </xf>
    <xf numFmtId="10" fontId="5" fillId="6" borderId="9" xfId="2" applyNumberFormat="1" applyFont="1" applyFill="1" applyBorder="1" applyAlignment="1">
      <alignment horizontal="center" vertical="center"/>
    </xf>
    <xf numFmtId="10" fontId="5" fillId="3" borderId="1" xfId="2" applyNumberFormat="1" applyFont="1" applyFill="1" applyBorder="1" applyAlignment="1" applyProtection="1">
      <alignment horizontal="center" vertical="center"/>
      <protection locked="0"/>
    </xf>
    <xf numFmtId="10" fontId="5" fillId="3" borderId="2" xfId="2" applyNumberFormat="1" applyFont="1" applyFill="1" applyBorder="1" applyAlignment="1" applyProtection="1">
      <alignment horizontal="center" vertical="center"/>
      <protection locked="0"/>
    </xf>
    <xf numFmtId="10" fontId="5" fillId="3" borderId="12" xfId="2" applyNumberFormat="1" applyFont="1" applyFill="1" applyBorder="1" applyAlignment="1" applyProtection="1">
      <alignment horizontal="center" vertical="center"/>
      <protection locked="0"/>
    </xf>
    <xf numFmtId="10" fontId="5" fillId="5" borderId="31" xfId="2" applyNumberFormat="1" applyFont="1" applyFill="1" applyBorder="1" applyAlignment="1" applyProtection="1">
      <alignment horizontal="center" vertical="center"/>
      <protection locked="0"/>
    </xf>
    <xf numFmtId="10" fontId="5" fillId="5" borderId="34" xfId="2" applyNumberFormat="1" applyFont="1" applyFill="1" applyBorder="1" applyAlignment="1" applyProtection="1">
      <alignment horizontal="center" vertical="center"/>
      <protection locked="0"/>
    </xf>
    <xf numFmtId="10" fontId="5" fillId="5" borderId="43" xfId="2" applyNumberFormat="1" applyFont="1" applyFill="1" applyBorder="1" applyAlignment="1" applyProtection="1">
      <alignment horizontal="center" vertical="center"/>
      <protection locked="0"/>
    </xf>
    <xf numFmtId="10" fontId="5" fillId="5" borderId="28" xfId="2" applyNumberFormat="1" applyFont="1" applyFill="1" applyBorder="1" applyAlignment="1" applyProtection="1">
      <alignment horizontal="center" vertical="center"/>
      <protection locked="0"/>
    </xf>
    <xf numFmtId="10" fontId="6" fillId="11" borderId="7" xfId="2" applyNumberFormat="1" applyFont="1" applyFill="1" applyBorder="1" applyAlignment="1" applyProtection="1">
      <alignment vertical="center"/>
      <protection locked="0"/>
    </xf>
    <xf numFmtId="10" fontId="6" fillId="11" borderId="8" xfId="2" applyNumberFormat="1" applyFont="1" applyFill="1" applyBorder="1" applyAlignment="1" applyProtection="1">
      <alignment vertical="center"/>
      <protection locked="0"/>
    </xf>
    <xf numFmtId="10" fontId="5" fillId="11" borderId="0" xfId="2" applyNumberFormat="1" applyFont="1" applyFill="1" applyBorder="1" applyAlignment="1" applyProtection="1">
      <alignment horizontal="center" vertical="center"/>
      <protection locked="0"/>
    </xf>
    <xf numFmtId="10" fontId="5" fillId="11" borderId="15" xfId="2" applyNumberFormat="1" applyFont="1" applyFill="1" applyBorder="1" applyAlignment="1" applyProtection="1">
      <alignment horizontal="center" vertical="center"/>
      <protection locked="0"/>
    </xf>
    <xf numFmtId="10" fontId="5" fillId="11" borderId="9" xfId="2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10" fontId="6" fillId="6" borderId="8" xfId="2" applyNumberFormat="1" applyFont="1" applyFill="1" applyBorder="1" applyAlignment="1" applyProtection="1">
      <alignment horizontal="center" vertical="center"/>
      <protection locked="0"/>
    </xf>
    <xf numFmtId="10" fontId="6" fillId="6" borderId="23" xfId="2" applyNumberFormat="1" applyFont="1" applyFill="1" applyBorder="1" applyAlignment="1" applyProtection="1">
      <alignment horizontal="center" vertical="center"/>
      <protection locked="0"/>
    </xf>
    <xf numFmtId="10" fontId="6" fillId="6" borderId="7" xfId="2" applyNumberFormat="1" applyFont="1" applyFill="1" applyBorder="1" applyAlignment="1" applyProtection="1">
      <alignment horizontal="center" vertical="center"/>
      <protection locked="0"/>
    </xf>
    <xf numFmtId="10" fontId="6" fillId="6" borderId="0" xfId="2" applyNumberFormat="1" applyFont="1" applyFill="1" applyBorder="1" applyAlignment="1" applyProtection="1">
      <alignment vertical="center"/>
      <protection locked="0"/>
    </xf>
    <xf numFmtId="10" fontId="6" fillId="6" borderId="15" xfId="2" applyNumberFormat="1" applyFont="1" applyFill="1" applyBorder="1" applyAlignment="1" applyProtection="1">
      <alignment vertical="center"/>
      <protection locked="0"/>
    </xf>
    <xf numFmtId="10" fontId="6" fillId="6" borderId="0" xfId="2" applyNumberFormat="1" applyFont="1" applyFill="1" applyBorder="1" applyProtection="1">
      <protection locked="0"/>
    </xf>
    <xf numFmtId="10" fontId="6" fillId="6" borderId="15" xfId="2" applyNumberFormat="1" applyFont="1" applyFill="1" applyBorder="1" applyProtection="1">
      <protection locked="0"/>
    </xf>
    <xf numFmtId="10" fontId="5" fillId="10" borderId="7" xfId="2" applyNumberFormat="1" applyFont="1" applyFill="1" applyBorder="1" applyAlignment="1" applyProtection="1">
      <alignment horizontal="center" vertical="center" wrapText="1"/>
      <protection locked="0"/>
    </xf>
    <xf numFmtId="10" fontId="5" fillId="10" borderId="8" xfId="2" applyNumberFormat="1" applyFont="1" applyFill="1" applyBorder="1" applyAlignment="1" applyProtection="1">
      <alignment horizontal="center" vertical="center" wrapText="1"/>
      <protection locked="0"/>
    </xf>
    <xf numFmtId="10" fontId="6" fillId="5" borderId="17" xfId="2" applyNumberFormat="1" applyFont="1" applyFill="1" applyBorder="1" applyAlignment="1" applyProtection="1">
      <alignment horizontal="center" vertical="center"/>
      <protection locked="0"/>
    </xf>
    <xf numFmtId="10" fontId="6" fillId="5" borderId="11" xfId="2" applyNumberFormat="1" applyFont="1" applyFill="1" applyBorder="1" applyAlignment="1" applyProtection="1">
      <alignment horizontal="center" vertical="center"/>
      <protection locked="0"/>
    </xf>
    <xf numFmtId="10" fontId="5" fillId="5" borderId="46" xfId="2" applyNumberFormat="1" applyFont="1" applyFill="1" applyBorder="1" applyAlignment="1" applyProtection="1">
      <alignment horizontal="center" vertical="center"/>
      <protection locked="0"/>
    </xf>
    <xf numFmtId="10" fontId="5" fillId="6" borderId="0" xfId="2" applyNumberFormat="1" applyFont="1" applyFill="1" applyBorder="1" applyAlignment="1" applyProtection="1">
      <alignment horizontal="center" vertical="center"/>
      <protection locked="0"/>
    </xf>
    <xf numFmtId="10" fontId="5" fillId="6" borderId="15" xfId="2" applyNumberFormat="1" applyFont="1" applyFill="1" applyBorder="1" applyAlignment="1" applyProtection="1">
      <alignment horizontal="center" vertical="center"/>
      <protection locked="0"/>
    </xf>
    <xf numFmtId="10" fontId="5" fillId="6" borderId="9" xfId="2" applyNumberFormat="1" applyFont="1" applyFill="1" applyBorder="1" applyAlignment="1" applyProtection="1">
      <alignment horizontal="center" vertical="center"/>
      <protection locked="0"/>
    </xf>
    <xf numFmtId="0" fontId="3" fillId="2" borderId="0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10" fontId="5" fillId="10" borderId="23" xfId="2" applyNumberFormat="1" applyFont="1" applyFill="1" applyBorder="1" applyAlignment="1" applyProtection="1">
      <alignment horizontal="center" vertical="center"/>
      <protection locked="0"/>
    </xf>
    <xf numFmtId="10" fontId="5" fillId="6" borderId="9" xfId="2" applyNumberFormat="1" applyFont="1" applyFill="1" applyBorder="1" applyAlignment="1" applyProtection="1">
      <alignment horizontal="center" vertical="center"/>
    </xf>
    <xf numFmtId="10" fontId="3" fillId="13" borderId="33" xfId="2" applyNumberFormat="1" applyFont="1" applyFill="1" applyBorder="1" applyAlignment="1">
      <alignment horizontal="center" vertical="center"/>
    </xf>
    <xf numFmtId="0" fontId="6" fillId="13" borderId="33" xfId="0" applyFont="1" applyFill="1" applyBorder="1" applyAlignment="1">
      <alignment vertical="center"/>
    </xf>
    <xf numFmtId="10" fontId="5" fillId="13" borderId="33" xfId="2" applyNumberFormat="1" applyFont="1" applyFill="1" applyBorder="1" applyAlignment="1">
      <alignment horizontal="center" vertical="center"/>
    </xf>
    <xf numFmtId="0" fontId="3" fillId="13" borderId="33" xfId="0" applyFont="1" applyFill="1" applyBorder="1" applyAlignment="1">
      <alignment horizontal="center" vertical="center"/>
    </xf>
    <xf numFmtId="0" fontId="8" fillId="15" borderId="33" xfId="0" applyFont="1" applyFill="1" applyBorder="1" applyAlignment="1">
      <alignment vertical="center" wrapText="1"/>
    </xf>
    <xf numFmtId="4" fontId="3" fillId="13" borderId="33" xfId="2" applyNumberFormat="1" applyFont="1" applyFill="1" applyBorder="1" applyAlignment="1">
      <alignment horizontal="center" vertical="center"/>
    </xf>
    <xf numFmtId="0" fontId="6" fillId="13" borderId="33" xfId="0" applyFont="1" applyFill="1" applyBorder="1" applyAlignment="1">
      <alignment horizontal="center" vertical="center"/>
    </xf>
    <xf numFmtId="0" fontId="6" fillId="0" borderId="33" xfId="0" applyFont="1" applyBorder="1" applyAlignment="1">
      <alignment vertical="center"/>
    </xf>
    <xf numFmtId="10" fontId="7" fillId="15" borderId="33" xfId="2" applyNumberFormat="1" applyFont="1" applyFill="1" applyBorder="1" applyAlignment="1">
      <alignment horizontal="center" vertical="center" wrapText="1"/>
    </xf>
    <xf numFmtId="0" fontId="6" fillId="0" borderId="44" xfId="0" applyFont="1" applyBorder="1" applyAlignment="1" applyProtection="1">
      <alignment vertical="center" wrapText="1"/>
      <protection locked="0"/>
    </xf>
    <xf numFmtId="0" fontId="6" fillId="0" borderId="45" xfId="0" applyFont="1" applyBorder="1" applyAlignment="1" applyProtection="1">
      <alignment vertical="center" wrapText="1"/>
      <protection locked="0"/>
    </xf>
    <xf numFmtId="0" fontId="6" fillId="0" borderId="27" xfId="0" applyFont="1" applyBorder="1" applyAlignment="1" applyProtection="1">
      <alignment vertical="center" wrapText="1"/>
      <protection locked="0"/>
    </xf>
    <xf numFmtId="0" fontId="6" fillId="0" borderId="44" xfId="0" applyFont="1" applyBorder="1" applyAlignment="1" applyProtection="1">
      <alignment wrapText="1"/>
      <protection locked="0"/>
    </xf>
    <xf numFmtId="0" fontId="6" fillId="0" borderId="33" xfId="0" applyFont="1" applyBorder="1" applyAlignment="1" applyProtection="1">
      <alignment vertical="center" wrapText="1"/>
      <protection locked="0"/>
    </xf>
    <xf numFmtId="0" fontId="6" fillId="13" borderId="47" xfId="0" applyFont="1" applyFill="1" applyBorder="1" applyAlignment="1" applyProtection="1">
      <alignment vertical="center" wrapText="1"/>
      <protection locked="0"/>
    </xf>
    <xf numFmtId="0" fontId="6" fillId="13" borderId="48" xfId="0" applyFont="1" applyFill="1" applyBorder="1" applyAlignment="1" applyProtection="1">
      <alignment vertical="center" wrapText="1"/>
      <protection locked="0"/>
    </xf>
    <xf numFmtId="0" fontId="6" fillId="13" borderId="49" xfId="0" applyFont="1" applyFill="1" applyBorder="1" applyAlignment="1" applyProtection="1">
      <alignment vertical="center" wrapText="1"/>
      <protection locked="0"/>
    </xf>
    <xf numFmtId="0" fontId="6" fillId="0" borderId="47" xfId="0" applyFont="1" applyBorder="1" applyAlignment="1" applyProtection="1">
      <alignment vertical="center" wrapText="1"/>
      <protection locked="0"/>
    </xf>
    <xf numFmtId="0" fontId="6" fillId="0" borderId="48" xfId="0" applyFont="1" applyBorder="1" applyAlignment="1" applyProtection="1">
      <alignment vertical="center" wrapText="1"/>
      <protection locked="0"/>
    </xf>
    <xf numFmtId="0" fontId="6" fillId="0" borderId="49" xfId="0" applyFont="1" applyBorder="1" applyAlignment="1" applyProtection="1">
      <alignment vertical="center" wrapText="1"/>
      <protection locked="0"/>
    </xf>
    <xf numFmtId="49" fontId="3" fillId="2" borderId="22" xfId="3" applyNumberFormat="1" applyFont="1" applyFill="1" applyBorder="1" applyAlignment="1" applyProtection="1">
      <alignment vertical="center"/>
      <protection locked="0"/>
    </xf>
    <xf numFmtId="49" fontId="3" fillId="2" borderId="0" xfId="3" applyNumberFormat="1" applyFont="1" applyFill="1" applyBorder="1" applyAlignment="1" applyProtection="1">
      <alignment vertical="center"/>
      <protection locked="0"/>
    </xf>
    <xf numFmtId="14" fontId="3" fillId="2" borderId="15" xfId="3" applyNumberFormat="1" applyFont="1" applyFill="1" applyBorder="1" applyAlignment="1" applyProtection="1">
      <alignment horizontal="left" vertical="center"/>
      <protection locked="0"/>
    </xf>
    <xf numFmtId="10" fontId="3" fillId="7" borderId="50" xfId="2" applyNumberFormat="1" applyFont="1" applyFill="1" applyBorder="1" applyAlignment="1" applyProtection="1">
      <alignment horizontal="center" vertical="center"/>
      <protection locked="0"/>
    </xf>
    <xf numFmtId="10" fontId="3" fillId="8" borderId="50" xfId="2" applyNumberFormat="1" applyFont="1" applyFill="1" applyBorder="1" applyAlignment="1" applyProtection="1">
      <alignment horizontal="center" vertical="center"/>
      <protection locked="0"/>
    </xf>
    <xf numFmtId="10" fontId="1" fillId="5" borderId="17" xfId="2" applyNumberFormat="1" applyFont="1" applyFill="1" applyBorder="1" applyAlignment="1" applyProtection="1">
      <alignment horizontal="center" vertical="center"/>
      <protection locked="0"/>
    </xf>
    <xf numFmtId="10" fontId="1" fillId="5" borderId="11" xfId="2" applyNumberFormat="1" applyFont="1" applyFill="1" applyBorder="1" applyAlignment="1" applyProtection="1">
      <alignment horizontal="center" vertical="center"/>
      <protection locked="0"/>
    </xf>
    <xf numFmtId="10" fontId="5" fillId="5" borderId="51" xfId="2" applyNumberFormat="1" applyFont="1" applyFill="1" applyBorder="1" applyAlignment="1" applyProtection="1">
      <alignment horizontal="center" vertical="center"/>
      <protection locked="0"/>
    </xf>
    <xf numFmtId="10" fontId="1" fillId="11" borderId="7" xfId="2" applyNumberFormat="1" applyFont="1" applyFill="1" applyBorder="1" applyAlignment="1" applyProtection="1">
      <alignment vertical="center"/>
      <protection locked="0"/>
    </xf>
    <xf numFmtId="10" fontId="1" fillId="11" borderId="8" xfId="2" applyNumberFormat="1" applyFont="1" applyFill="1" applyBorder="1" applyAlignment="1" applyProtection="1">
      <alignment vertical="center"/>
      <protection locked="0"/>
    </xf>
    <xf numFmtId="10" fontId="5" fillId="11" borderId="6" xfId="2" applyNumberFormat="1" applyFont="1" applyFill="1" applyBorder="1" applyAlignment="1" applyProtection="1">
      <alignment horizontal="center" vertical="center"/>
      <protection locked="0"/>
    </xf>
    <xf numFmtId="10" fontId="1" fillId="6" borderId="8" xfId="2" applyNumberFormat="1" applyFont="1" applyFill="1" applyBorder="1" applyAlignment="1" applyProtection="1">
      <alignment horizontal="center" vertical="center"/>
      <protection locked="0"/>
    </xf>
    <xf numFmtId="10" fontId="5" fillId="17" borderId="1" xfId="2" applyNumberFormat="1" applyFont="1" applyFill="1" applyBorder="1" applyAlignment="1" applyProtection="1">
      <alignment horizontal="center" vertical="center"/>
      <protection locked="0"/>
    </xf>
    <xf numFmtId="10" fontId="5" fillId="17" borderId="2" xfId="2" applyNumberFormat="1" applyFont="1" applyFill="1" applyBorder="1" applyAlignment="1" applyProtection="1">
      <alignment horizontal="center" vertical="center"/>
      <protection locked="0"/>
    </xf>
    <xf numFmtId="10" fontId="5" fillId="17" borderId="12" xfId="2" applyNumberFormat="1" applyFont="1" applyFill="1" applyBorder="1" applyAlignment="1" applyProtection="1">
      <alignment horizontal="center" vertical="center"/>
      <protection locked="0"/>
    </xf>
    <xf numFmtId="164" fontId="3" fillId="16" borderId="3" xfId="2" applyNumberFormat="1" applyFont="1" applyFill="1" applyBorder="1" applyAlignment="1" applyProtection="1">
      <alignment horizontal="center" vertical="center"/>
      <protection locked="0"/>
    </xf>
    <xf numFmtId="10" fontId="1" fillId="11" borderId="0" xfId="2" applyNumberFormat="1" applyFont="1" applyFill="1" applyBorder="1" applyAlignment="1" applyProtection="1">
      <alignment horizontal="center" vertical="center"/>
      <protection locked="0"/>
    </xf>
    <xf numFmtId="10" fontId="1" fillId="11" borderId="15" xfId="2" applyNumberFormat="1" applyFont="1" applyFill="1" applyBorder="1" applyAlignment="1" applyProtection="1">
      <alignment horizontal="center" vertical="center"/>
      <protection locked="0"/>
    </xf>
    <xf numFmtId="0" fontId="5" fillId="5" borderId="22" xfId="0" applyFont="1" applyFill="1" applyBorder="1" applyAlignment="1">
      <alignment horizontal="left" vertical="center" wrapText="1"/>
    </xf>
    <xf numFmtId="0" fontId="5" fillId="5" borderId="0" xfId="0" applyFont="1" applyFill="1" applyBorder="1" applyAlignment="1">
      <alignment horizontal="left" vertical="center"/>
    </xf>
    <xf numFmtId="0" fontId="5" fillId="5" borderId="15" xfId="0" applyFont="1" applyFill="1" applyBorder="1" applyAlignment="1">
      <alignment horizontal="left" vertical="center"/>
    </xf>
    <xf numFmtId="0" fontId="5" fillId="3" borderId="2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1" fillId="14" borderId="3" xfId="0" applyFont="1" applyFill="1" applyBorder="1" applyAlignment="1">
      <alignment vertical="center" wrapText="1"/>
    </xf>
    <xf numFmtId="0" fontId="6" fillId="14" borderId="9" xfId="0" applyFont="1" applyFill="1" applyBorder="1" applyAlignment="1">
      <alignment vertical="center" wrapText="1"/>
    </xf>
    <xf numFmtId="0" fontId="1" fillId="14" borderId="3" xfId="0" applyFont="1" applyFill="1" applyBorder="1" applyAlignment="1" applyProtection="1">
      <alignment horizontal="center" vertical="center" wrapText="1"/>
      <protection locked="0"/>
    </xf>
    <xf numFmtId="0" fontId="6" fillId="14" borderId="9" xfId="0" applyFont="1" applyFill="1" applyBorder="1" applyAlignment="1" applyProtection="1">
      <alignment horizontal="center" vertical="center" wrapText="1"/>
      <protection locked="0"/>
    </xf>
    <xf numFmtId="0" fontId="3" fillId="8" borderId="3" xfId="0" applyFont="1" applyFill="1" applyBorder="1" applyAlignment="1">
      <alignment horizontal="left" vertical="center"/>
    </xf>
    <xf numFmtId="0" fontId="3" fillId="8" borderId="9" xfId="0" applyFont="1" applyFill="1" applyBorder="1" applyAlignment="1">
      <alignment horizontal="left" vertical="center"/>
    </xf>
    <xf numFmtId="0" fontId="5" fillId="5" borderId="3" xfId="0" applyFont="1" applyFill="1" applyBorder="1" applyAlignment="1">
      <alignment horizontal="left" vertical="center"/>
    </xf>
    <xf numFmtId="0" fontId="5" fillId="5" borderId="9" xfId="0" applyFont="1" applyFill="1" applyBorder="1" applyAlignment="1">
      <alignment horizontal="left" vertical="center"/>
    </xf>
    <xf numFmtId="0" fontId="5" fillId="4" borderId="29" xfId="0" applyFont="1" applyFill="1" applyBorder="1" applyAlignment="1">
      <alignment horizontal="left" vertical="center"/>
    </xf>
    <xf numFmtId="0" fontId="5" fillId="4" borderId="30" xfId="0" applyFont="1" applyFill="1" applyBorder="1" applyAlignment="1">
      <alignment horizontal="left" vertical="center"/>
    </xf>
    <xf numFmtId="0" fontId="5" fillId="4" borderId="31" xfId="0" applyFont="1" applyFill="1" applyBorder="1" applyAlignment="1">
      <alignment horizontal="left" vertical="center"/>
    </xf>
    <xf numFmtId="0" fontId="5" fillId="4" borderId="32" xfId="0" applyFont="1" applyFill="1" applyBorder="1" applyAlignment="1">
      <alignment horizontal="left" vertical="center"/>
    </xf>
    <xf numFmtId="0" fontId="5" fillId="4" borderId="33" xfId="0" applyFont="1" applyFill="1" applyBorder="1" applyAlignment="1">
      <alignment horizontal="left" vertical="center"/>
    </xf>
    <xf numFmtId="0" fontId="5" fillId="4" borderId="34" xfId="0" applyFont="1" applyFill="1" applyBorder="1" applyAlignment="1">
      <alignment horizontal="left" vertical="center"/>
    </xf>
    <xf numFmtId="0" fontId="3" fillId="16" borderId="3" xfId="0" applyFont="1" applyFill="1" applyBorder="1" applyAlignment="1">
      <alignment horizontal="left" vertical="center"/>
    </xf>
    <xf numFmtId="0" fontId="3" fillId="16" borderId="9" xfId="0" applyFont="1" applyFill="1" applyBorder="1" applyAlignment="1">
      <alignment horizontal="left" vertical="center"/>
    </xf>
    <xf numFmtId="0" fontId="5" fillId="17" borderId="25" xfId="0" applyFont="1" applyFill="1" applyBorder="1" applyAlignment="1">
      <alignment horizontal="center" vertical="center"/>
    </xf>
    <xf numFmtId="0" fontId="5" fillId="17" borderId="17" xfId="0" applyFont="1" applyFill="1" applyBorder="1" applyAlignment="1">
      <alignment horizontal="center" vertical="center"/>
    </xf>
    <xf numFmtId="0" fontId="5" fillId="17" borderId="11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left" vertical="center" wrapText="1"/>
    </xf>
    <xf numFmtId="0" fontId="5" fillId="5" borderId="17" xfId="0" applyFont="1" applyFill="1" applyBorder="1" applyAlignment="1">
      <alignment horizontal="left" vertical="center"/>
    </xf>
    <xf numFmtId="0" fontId="5" fillId="5" borderId="11" xfId="0" applyFont="1" applyFill="1" applyBorder="1" applyAlignment="1">
      <alignment horizontal="left" vertical="center"/>
    </xf>
    <xf numFmtId="0" fontId="5" fillId="6" borderId="25" xfId="0" applyFont="1" applyFill="1" applyBorder="1" applyAlignment="1">
      <alignment horizontal="left" vertical="center" wrapText="1"/>
    </xf>
    <xf numFmtId="0" fontId="5" fillId="6" borderId="17" xfId="0" applyFont="1" applyFill="1" applyBorder="1" applyAlignment="1">
      <alignment horizontal="left" vertical="center"/>
    </xf>
    <xf numFmtId="0" fontId="5" fillId="6" borderId="16" xfId="0" applyFont="1" applyFill="1" applyBorder="1" applyAlignment="1">
      <alignment horizontal="left" vertical="center"/>
    </xf>
    <xf numFmtId="0" fontId="5" fillId="6" borderId="11" xfId="0" applyFont="1" applyFill="1" applyBorder="1" applyAlignment="1">
      <alignment horizontal="left" vertical="center"/>
    </xf>
    <xf numFmtId="0" fontId="5" fillId="4" borderId="35" xfId="0" applyFont="1" applyFill="1" applyBorder="1" applyAlignment="1">
      <alignment horizontal="left" vertical="center"/>
    </xf>
    <xf numFmtId="0" fontId="5" fillId="4" borderId="36" xfId="0" applyFont="1" applyFill="1" applyBorder="1" applyAlignment="1">
      <alignment horizontal="left" vertical="center"/>
    </xf>
    <xf numFmtId="0" fontId="5" fillId="4" borderId="43" xfId="0" applyFont="1" applyFill="1" applyBorder="1" applyAlignment="1">
      <alignment horizontal="left" vertical="center"/>
    </xf>
    <xf numFmtId="0" fontId="3" fillId="12" borderId="3" xfId="0" applyFont="1" applyFill="1" applyBorder="1" applyAlignment="1">
      <alignment horizontal="center" vertical="center"/>
    </xf>
    <xf numFmtId="0" fontId="3" fillId="12" borderId="9" xfId="0" applyFont="1" applyFill="1" applyBorder="1" applyAlignment="1">
      <alignment horizontal="center" vertical="center"/>
    </xf>
    <xf numFmtId="0" fontId="5" fillId="0" borderId="25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>
      <alignment horizontal="left" vertical="center"/>
    </xf>
    <xf numFmtId="0" fontId="6" fillId="5" borderId="41" xfId="0" applyFont="1" applyFill="1" applyBorder="1" applyAlignment="1">
      <alignment horizontal="left" vertical="center"/>
    </xf>
    <xf numFmtId="0" fontId="6" fillId="5" borderId="42" xfId="0" applyFont="1" applyFill="1" applyBorder="1" applyAlignment="1">
      <alignment horizontal="left" vertical="center"/>
    </xf>
    <xf numFmtId="0" fontId="6" fillId="5" borderId="37" xfId="0" applyNumberFormat="1" applyFont="1" applyFill="1" applyBorder="1" applyAlignment="1">
      <alignment horizontal="left" vertical="center"/>
    </xf>
    <xf numFmtId="0" fontId="6" fillId="5" borderId="38" xfId="0" applyNumberFormat="1" applyFont="1" applyFill="1" applyBorder="1" applyAlignment="1">
      <alignment horizontal="left" vertical="center"/>
    </xf>
    <xf numFmtId="0" fontId="6" fillId="5" borderId="39" xfId="0" applyNumberFormat="1" applyFont="1" applyFill="1" applyBorder="1" applyAlignment="1">
      <alignment horizontal="left" vertical="center"/>
    </xf>
    <xf numFmtId="0" fontId="6" fillId="5" borderId="32" xfId="0" applyFont="1" applyFill="1" applyBorder="1" applyAlignment="1">
      <alignment horizontal="left" vertical="center"/>
    </xf>
    <xf numFmtId="0" fontId="6" fillId="5" borderId="33" xfId="0" applyFont="1" applyFill="1" applyBorder="1" applyAlignment="1">
      <alignment horizontal="left" vertical="center"/>
    </xf>
    <xf numFmtId="0" fontId="5" fillId="3" borderId="37" xfId="0" applyFont="1" applyFill="1" applyBorder="1" applyAlignment="1">
      <alignment vertical="center"/>
    </xf>
    <xf numFmtId="0" fontId="5" fillId="3" borderId="38" xfId="0" applyFont="1" applyFill="1" applyBorder="1" applyAlignment="1">
      <alignment vertical="center"/>
    </xf>
    <xf numFmtId="0" fontId="5" fillId="3" borderId="39" xfId="0" applyFont="1" applyFill="1" applyBorder="1" applyAlignment="1">
      <alignment vertical="center"/>
    </xf>
    <xf numFmtId="0" fontId="5" fillId="3" borderId="32" xfId="0" applyFont="1" applyFill="1" applyBorder="1" applyAlignment="1">
      <alignment horizontal="left" vertical="center"/>
    </xf>
    <xf numFmtId="0" fontId="5" fillId="3" borderId="33" xfId="0" applyFont="1" applyFill="1" applyBorder="1" applyAlignment="1">
      <alignment horizontal="left" vertical="center"/>
    </xf>
    <xf numFmtId="0" fontId="5" fillId="3" borderId="26" xfId="0" applyFont="1" applyFill="1" applyBorder="1" applyAlignment="1">
      <alignment horizontal="left" vertical="center"/>
    </xf>
    <xf numFmtId="0" fontId="5" fillId="3" borderId="27" xfId="0" applyFont="1" applyFill="1" applyBorder="1" applyAlignment="1">
      <alignment horizontal="left" vertical="center"/>
    </xf>
    <xf numFmtId="0" fontId="3" fillId="12" borderId="6" xfId="0" applyFont="1" applyFill="1" applyBorder="1" applyAlignment="1">
      <alignment horizontal="center" vertical="center"/>
    </xf>
    <xf numFmtId="0" fontId="1" fillId="15" borderId="33" xfId="0" applyFont="1" applyFill="1" applyBorder="1" applyAlignment="1">
      <alignment horizontal="center" vertical="center" wrapText="1"/>
    </xf>
    <xf numFmtId="0" fontId="6" fillId="15" borderId="33" xfId="0" applyFont="1" applyFill="1" applyBorder="1" applyAlignment="1">
      <alignment horizontal="center" vertical="center" wrapText="1"/>
    </xf>
    <xf numFmtId="0" fontId="7" fillId="15" borderId="33" xfId="0" applyFont="1" applyFill="1" applyBorder="1" applyAlignment="1">
      <alignment horizontal="center" vertical="center"/>
    </xf>
    <xf numFmtId="0" fontId="8" fillId="15" borderId="33" xfId="0" applyFont="1" applyFill="1" applyBorder="1" applyAlignment="1">
      <alignment horizontal="center" vertical="center" wrapText="1"/>
    </xf>
    <xf numFmtId="0" fontId="7" fillId="15" borderId="33" xfId="0" applyFont="1" applyFill="1" applyBorder="1" applyAlignment="1">
      <alignment horizontal="center" vertical="center" wrapText="1"/>
    </xf>
    <xf numFmtId="0" fontId="7" fillId="15" borderId="33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vertical="center"/>
    </xf>
    <xf numFmtId="10" fontId="7" fillId="15" borderId="33" xfId="2" applyNumberFormat="1" applyFont="1" applyFill="1" applyBorder="1" applyAlignment="1">
      <alignment horizontal="center" vertical="center"/>
    </xf>
    <xf numFmtId="10" fontId="1" fillId="15" borderId="33" xfId="2" applyNumberFormat="1" applyFont="1" applyFill="1" applyBorder="1" applyAlignment="1">
      <alignment horizontal="center" vertical="center" wrapText="1"/>
    </xf>
    <xf numFmtId="10" fontId="6" fillId="15" borderId="33" xfId="2" applyNumberFormat="1" applyFont="1" applyFill="1" applyBorder="1" applyAlignment="1">
      <alignment horizontal="center" vertical="center" wrapText="1"/>
    </xf>
    <xf numFmtId="0" fontId="5" fillId="11" borderId="25" xfId="0" applyFont="1" applyFill="1" applyBorder="1" applyAlignment="1">
      <alignment horizontal="left" vertical="center" wrapText="1"/>
    </xf>
    <xf numFmtId="0" fontId="5" fillId="11" borderId="17" xfId="0" applyFont="1" applyFill="1" applyBorder="1" applyAlignment="1">
      <alignment horizontal="left" vertical="center"/>
    </xf>
    <xf numFmtId="0" fontId="5" fillId="11" borderId="11" xfId="0" applyFont="1" applyFill="1" applyBorder="1" applyAlignment="1">
      <alignment horizontal="left" vertical="center"/>
    </xf>
    <xf numFmtId="10" fontId="5" fillId="5" borderId="21" xfId="2" applyNumberFormat="1" applyFont="1" applyFill="1" applyBorder="1" applyAlignment="1">
      <alignment horizontal="center" vertical="center"/>
    </xf>
    <xf numFmtId="10" fontId="5" fillId="5" borderId="22" xfId="2" applyNumberFormat="1" applyFont="1" applyFill="1" applyBorder="1" applyAlignment="1">
      <alignment horizontal="center" vertical="center"/>
    </xf>
    <xf numFmtId="10" fontId="5" fillId="5" borderId="16" xfId="2" applyNumberFormat="1" applyFont="1" applyFill="1" applyBorder="1" applyAlignment="1">
      <alignment horizontal="center" vertical="center"/>
    </xf>
    <xf numFmtId="10" fontId="5" fillId="5" borderId="0" xfId="2" applyNumberFormat="1" applyFont="1" applyFill="1" applyBorder="1" applyAlignment="1">
      <alignment horizontal="center" vertical="center"/>
    </xf>
    <xf numFmtId="10" fontId="5" fillId="5" borderId="10" xfId="2" applyNumberFormat="1" applyFont="1" applyFill="1" applyBorder="1" applyAlignment="1">
      <alignment horizontal="center" vertical="center"/>
    </xf>
    <xf numFmtId="10" fontId="5" fillId="5" borderId="15" xfId="2" applyNumberFormat="1" applyFont="1" applyFill="1" applyBorder="1" applyAlignment="1">
      <alignment horizontal="center" vertical="center"/>
    </xf>
    <xf numFmtId="10" fontId="7" fillId="15" borderId="33" xfId="2" applyNumberFormat="1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left" vertical="center"/>
    </xf>
    <xf numFmtId="0" fontId="3" fillId="7" borderId="9" xfId="0" applyFont="1" applyFill="1" applyBorder="1" applyAlignment="1">
      <alignment horizontal="left" vertical="center"/>
    </xf>
    <xf numFmtId="0" fontId="6" fillId="5" borderId="29" xfId="0" applyFont="1" applyFill="1" applyBorder="1" applyAlignment="1">
      <alignment horizontal="left" vertical="center"/>
    </xf>
    <xf numFmtId="0" fontId="6" fillId="5" borderId="30" xfId="0" applyFont="1" applyFill="1" applyBorder="1" applyAlignment="1">
      <alignment horizontal="left" vertical="center"/>
    </xf>
    <xf numFmtId="0" fontId="6" fillId="5" borderId="35" xfId="0" applyFont="1" applyFill="1" applyBorder="1" applyAlignment="1">
      <alignment horizontal="left" vertical="center"/>
    </xf>
    <xf numFmtId="0" fontId="6" fillId="5" borderId="36" xfId="0" applyFont="1" applyFill="1" applyBorder="1" applyAlignment="1">
      <alignment horizontal="left" vertical="center"/>
    </xf>
  </cellXfs>
  <cellStyles count="4">
    <cellStyle name="Euro" xfId="1"/>
    <cellStyle name="Normal" xfId="0" builtinId="0"/>
    <cellStyle name="Normal 3" xfId="3"/>
    <cellStyle name="Pourcentage" xfId="2" builtinId="5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xmlMaps.xml><?xml version="1.0" encoding="utf-8"?>
<MapInfo xmlns="http://schemas.openxmlformats.org/spreadsheetml/2006/main" SelectionNamespaces="">
  <Schema ID="Schema5">
    <xsd:schema xmlns:xsd="http://www.w3.org/2001/XMLSchema" xmlns="">
      <xsd:element nillable="true" name="FundTransparency">
        <xsd:complexType>
          <xsd:sequence minOccurs="0">
            <xsd:element minOccurs="0" nillable="true" name="Fund_details" form="unqualified">
              <xsd:complexType>
                <xsd:sequence minOccurs="0">
                  <xsd:element minOccurs="0" nillable="true" type="xsd:string" name="ISIN" form="unqualified"/>
                  <xsd:element minOccurs="0" nillable="true" type="xsd:string" name="FUND_NAME" form="unqualified"/>
                  <xsd:element minOccurs="0" nillable="true" type="xsd:integer" name="DATE" form="unqualified"/>
                </xsd:sequence>
              </xsd:complexType>
            </xsd:element>
            <xsd:element minOccurs="0" nillable="true" name="Equity_exposure" form="unqualified">
              <xsd:complexType>
                <xsd:sequence minOccurs="0">
                  <xsd:element minOccurs="0" nillable="true" type="xsd:double" name="Gross_Equity_Exposure" form="unqualified"/>
                  <xsd:element minOccurs="0" nillable="true" type="xsd:double" name="Equity_Derivatives" form="unqualified"/>
                  <xsd:element minOccurs="0" nillable="true" type="xsd:double" name="Net_Equity_Exposure" form="unqualified"/>
                  <xsd:element minOccurs="0" nillable="true" name="Capitalization" form="unqualified">
                    <xsd:complexType>
                      <xsd:sequence minOccurs="0">
                        <xsd:element minOccurs="0" nillable="true" type="xsd:double" name="Small_Caps" form="unqualified"/>
                        <xsd:element minOccurs="0" nillable="true" type="xsd:double" name="Mid_Caps" form="unqualified"/>
                        <xsd:element minOccurs="0" nillable="true" type="xsd:double" name="Large_Caps" form="unqualified"/>
                      </xsd:sequence>
                    </xsd:complexType>
                  </xsd:element>
                  <xsd:element minOccurs="0" nillable="true" name="Sectors" form="unqualified">
                    <xsd:complexType>
                      <xsd:sequence minOccurs="0">
                        <xsd:element minOccurs="0" nillable="true" type="xsd:double" name="CONSUMER_STAPLES" form="unqualified"/>
                        <xsd:element minOccurs="0" nillable="true" type="xsd:double" name="CONSUMER_DISCRETIONARY" form="unqualified"/>
                        <xsd:element minOccurs="0" nillable="true" type="xsd:double" name="ENERGY" form="unqualified"/>
                        <xsd:element minOccurs="0" nillable="true" type="xsd:double" name="FINANCIALS" form="unqualified"/>
                        <xsd:element minOccurs="0" nillable="true" type="xsd:double" name="HEALTH_CARE" form="unqualified"/>
                        <xsd:element minOccurs="0" nillable="true" type="xsd:double" name="INDUSTRIALS" form="unqualified"/>
                        <xsd:element minOccurs="0" nillable="true" type="xsd:double" name="INFORMATION_TECHNOLOGY" form="unqualified"/>
                        <xsd:element minOccurs="0" nillable="true" type="xsd:double" name="MATERIALS" form="unqualified"/>
                        <xsd:element minOccurs="0" nillable="true" type="xsd:double" name="TELECOMMUNICATION_SERVICES" form="unqualified"/>
                        <xsd:element minOccurs="0" nillable="true" type="xsd:double" name="UTILITIES" form="unqualified"/>
                        <xsd:element minOccurs="0" nillable="true" type="xsd:double" name="OTHERS" form="unqualified"/>
                      </xsd:sequence>
                    </xsd:complexType>
                  </xsd:element>
                  <xsd:element minOccurs="0" nillable="true" name="Geographique_breakdowns" form="unqualified">
                    <xsd:complexType>
                      <xsd:sequence minOccurs="0">
                        <xsd:element minOccurs="0" nillable="true" name="Euro_Zone" form="unqualified">
                          <xsd:complexType>
                            <xsd:sequence minOccurs="0">
                              <xsd:element minOccurs="0" nillable="true" type="xsd:double" name="Total" form="unqualified"/>
                              <xsd:element minOccurs="0" nillable="true" type="xsd:double" name="Germany" form="unqualified"/>
                              <xsd:element minOccurs="0" nillable="true" type="xsd:double" name="Austria" form="unqualified"/>
                              <xsd:element minOccurs="0" nillable="true" type="xsd:double" name="Belgium" form="unqualified"/>
                              <xsd:element minOccurs="0" nillable="true" type="xsd:double" name="Spain" form="unqualified"/>
                              <xsd:element minOccurs="0" nillable="true" type="xsd:double" name="Finland" form="unqualified"/>
                              <xsd:element minOccurs="0" nillable="true" type="xsd:double" name="France" form="unqualified"/>
                              <xsd:element minOccurs="0" nillable="true" type="xsd:double" name="Greece" form="unqualified"/>
                              <xsd:element minOccurs="0" nillable="true" type="xsd:double" name="Irland" form="unqualified"/>
                              <xsd:element minOccurs="0" nillable="true" type="xsd:double" name="Italy" form="unqualified"/>
                              <xsd:element minOccurs="0" nillable="true" type="xsd:double" name="Luxembourg" form="unqualified"/>
                              <xsd:element minOccurs="0" nillable="true" type="xsd:double" name="Netherlands" form="unqualified"/>
                              <xsd:element minOccurs="0" nillable="true" type="xsd:double" name="Portugal" form="unqualified"/>
                              <xsd:element minOccurs="0" nillable="true" type="xsd:double" name="Others" form="unqualified"/>
                            </xsd:sequence>
                          </xsd:complexType>
                        </xsd:element>
                        <xsd:element minOccurs="0" nillable="true" name="Europe_ex_Euro" form="unqualified">
                          <xsd:complexType>
                            <xsd:sequence minOccurs="0">
                              <xsd:element minOccurs="0" nillable="true" type="xsd:double" name="Total" form="unqualified"/>
                              <xsd:element minOccurs="0" nillable="true" type="xsd:double" name="United_Kingdom" form="unqualified"/>
                              <xsd:element minOccurs="0" nillable="true" type="xsd:double" name="Sweden" form="unqualified"/>
                              <xsd:element minOccurs="0" nillable="true" type="xsd:double" name="Denmark" form="unqualified"/>
                              <xsd:element minOccurs="0" nillable="true" type="xsd:double" name="Switzerland" form="unqualified"/>
                              <xsd:element minOccurs="0" nillable="true" type="xsd:double" name="Norway" form="unqualified"/>
                              <xsd:element minOccurs="0" nillable="true" type="xsd:double" name="Others" form="unqualified"/>
                            </xsd:sequence>
                          </xsd:complexType>
                        </xsd:element>
                        <xsd:element minOccurs="0" nillable="true" name="North_America" form="unqualified">
                          <xsd:complexType>
                            <xsd:sequence minOccurs="0">
                              <xsd:element minOccurs="0" nillable="true" type="xsd:double" name="Total" form="unqualified"/>
                              <xsd:element minOccurs="0" nillable="true" type="xsd:double" name="USA" form="unqualified"/>
                              <xsd:element minOccurs="0" nillable="true" type="xsd:double" name="Canada" form="unqualified"/>
                            </xsd:sequence>
                          </xsd:complexType>
                        </xsd:element>
                        <xsd:element minOccurs="0" nillable="true" name="Latin_America" form="unqualified">
                          <xsd:complexType>
                            <xsd:sequence minOccurs="0">
                              <xsd:element minOccurs="0" nillable="true" type="xsd:double" name="Total" form="unqualified"/>
                              <xsd:element minOccurs="0" nillable="true" type="xsd:double" name="Brazil" form="unqualified"/>
                              <xsd:element minOccurs="0" nillable="true" type="xsd:double" name="Mexico" form="unqualified"/>
                              <xsd:element minOccurs="0" nillable="true" type="xsd:double" name="Colombia" form="unqualified"/>
                              <xsd:element minOccurs="0" nillable="true" type="xsd:double" name="Peru" form="unqualified"/>
                              <xsd:element minOccurs="0" nillable="true" type="xsd:double" name="Others" form="unqualified"/>
                            </xsd:sequence>
                          </xsd:complexType>
                        </xsd:element>
                        <xsd:element minOccurs="0" nillable="true" name="Asia" form="unqualified">
                          <xsd:complexType>
                            <xsd:sequence minOccurs="0">
                              <xsd:element minOccurs="0" nillable="true" type="xsd:double" name="Total" form="unqualified"/>
                              <xsd:element minOccurs="0" nillable="true" type="xsd:double" name="India" form="unqualified"/>
                              <xsd:element minOccurs="0" nillable="true" type="xsd:double" name="China" form="unqualified"/>
                              <xsd:element minOccurs="0" nillable="true" type="xsd:double" name="Taiwan" form="unqualified"/>
                              <xsd:element minOccurs="0" nillable="true" type="xsd:double" name="Hong_Kong" form="unqualified"/>
                              <xsd:element minOccurs="0" nillable="true" type="xsd:double" name="South_korea" form="unqualified"/>
                              <xsd:element minOccurs="0" nillable="true" type="xsd:double" name="Malaysia" form="unqualified"/>
                              <xsd:element minOccurs="0" nillable="true" type="xsd:double" name="Thailand" form="unqualified"/>
                              <xsd:element minOccurs="0" nillable="true" type="xsd:double" name="Japan" form="unqualified"/>
                              <xsd:element minOccurs="0" nillable="true" type="xsd:double" name="Australia" form="unqualified"/>
                              <xsd:element minOccurs="0" nillable="true" type="xsd:double" name="Others" form="unqualified"/>
                            </xsd:sequence>
                          </xsd:complexType>
                        </xsd:element>
                        <xsd:element minOccurs="0" nillable="true" name="EMEA" form="unqualified">
                          <xsd:complexType>
                            <xsd:sequence minOccurs="0">
                              <xsd:element minOccurs="0" nillable="true" type="xsd:double" name="Total" form="unqualified"/>
                              <xsd:element minOccurs="0" nillable="true" type="xsd:double" name="Russia" form="unqualified"/>
                              <xsd:element minOccurs="0" nillable="true" type="xsd:double" name="Poland" form="unqualified"/>
                              <xsd:element minOccurs="0" nillable="true" type="xsd:double" name="Turkey" form="unqualified"/>
                              <xsd:element minOccurs="0" nillable="true" type="xsd:double" name="Hungary" form="unqualified"/>
                              <xsd:element minOccurs="0" nillable="true" type="xsd:double" name="South_Africa" form="unqualified"/>
                              <xsd:element minOccurs="0" nillable="true" type="xsd:double" name="Others" form="unqualified"/>
                            </xsd:sequence>
                          </xsd:complexType>
                        </xsd:element>
                        <xsd:element minOccurs="0" nillable="true" type="xsd:double" name="Others" form="unqualified"/>
                      </xsd:sequence>
                    </xsd:complexType>
                  </xsd:element>
                  <xsd:element minOccurs="0" nillable="true" name="Currency" form="unqualified">
                    <xsd:complexType>
                      <xsd:sequence minOccurs="0">
                        <xsd:element minOccurs="0" nillable="true" name="Euro_Zone" form="unqualified">
                          <xsd:complexType>
                            <xsd:sequence minOccurs="0">
                              <xsd:element minOccurs="0" nillable="true" type="xsd:double" name="Total" form="unqualified"/>
                              <xsd:element minOccurs="0" nillable="true" type="xsd:double" name="EUR" form="unqualified"/>
                            </xsd:sequence>
                          </xsd:complexType>
                        </xsd:element>
                        <xsd:element minOccurs="0" nillable="true" name="Europe_ex_Euro" form="unqualified">
                          <xsd:complexType>
                            <xsd:sequence minOccurs="0">
                              <xsd:element minOccurs="0" nillable="true" type="xsd:double" name="Total" form="unqualified"/>
                              <xsd:element minOccurs="0" nillable="true" type="xsd:double" name="GBP" form="unqualified"/>
                              <xsd:element minOccurs="0" nillable="true" type="xsd:double" name="CHF" form="unqualified"/>
                              <xsd:element minOccurs="0" nillable="true" type="xsd:double" name="NOK" form="unqualified"/>
                              <xsd:element minOccurs="0" nillable="true" type="xsd:double" name="DKK" form="unqualified"/>
                              <xsd:element minOccurs="0" nillable="true" type="xsd:double" name="SEK" form="unqualified"/>
                              <xsd:element minOccurs="0" nillable="true" type="xsd:double" name="Others" form="unqualified"/>
                            </xsd:sequence>
                          </xsd:complexType>
                        </xsd:element>
                        <xsd:element minOccurs="0" nillable="true" name="North_America" form="unqualified">
                          <xsd:complexType>
                            <xsd:sequence minOccurs="0">
                              <xsd:element minOccurs="0" nillable="true" type="xsd:double" name="Total" form="unqualified"/>
                              <xsd:element minOccurs="0" nillable="true" type="xsd:double" name="USD" form="unqualified"/>
                              <xsd:element minOccurs="0" nillable="true" type="xsd:double" name="CAD" form="unqualified"/>
                            </xsd:sequence>
                          </xsd:complexType>
                        </xsd:element>
                        <xsd:element minOccurs="0" nillable="true" name="Latin_America" form="unqualified">
                          <xsd:complexType>
                            <xsd:sequence minOccurs="0">
                              <xsd:element minOccurs="0" nillable="true" type="xsd:double" name="Total" form="unqualified"/>
                              <xsd:element minOccurs="0" nillable="true" type="xsd:double" name="BRL" form="unqualified"/>
                              <xsd:element minOccurs="0" nillable="true" type="xsd:double" name="MXN" form="unqualified"/>
                              <xsd:element minOccurs="0" nillable="true" type="xsd:double" name="COP" form="unqualified"/>
                              <xsd:element minOccurs="0" nillable="true" type="xsd:double" name="PEN" form="unqualified"/>
                              <xsd:element minOccurs="0" nillable="true" type="xsd:double" name="Others" form="unqualified"/>
                            </xsd:sequence>
                          </xsd:complexType>
                        </xsd:element>
                        <xsd:element minOccurs="0" nillable="true" name="Asia" form="unqualified">
                          <xsd:complexType>
                            <xsd:sequence minOccurs="0">
                              <xsd:element minOccurs="0" nillable="true" type="xsd:double" name="Total" form="unqualified"/>
                              <xsd:element minOccurs="0" nillable="true" type="xsd:double" name="INR" form="unqualified"/>
                              <xsd:element minOccurs="0" nillable="true" type="xsd:double" name="CNY" form="unqualified"/>
                              <xsd:element minOccurs="0" nillable="true" type="xsd:double" name="TWD" form="unqualified"/>
                              <xsd:element minOccurs="0" nillable="true" type="xsd:double" name="HKD" form="unqualified"/>
                              <xsd:element minOccurs="0" nillable="true" type="xsd:double" name="KRW" form="unqualified"/>
                              <xsd:element minOccurs="0" nillable="true" type="xsd:double" name="MYR" form="unqualified"/>
                              <xsd:element minOccurs="0" nillable="true" type="xsd:double" name="THB" form="unqualified"/>
                              <xsd:element minOccurs="0" nillable="true" type="xsd:double" name="JPY" form="unqualified"/>
                              <xsd:element minOccurs="0" nillable="true" type="xsd:double" name="AUD" form="unqualified"/>
                              <xsd:element minOccurs="0" nillable="true" type="xsd:double" name="Others" form="unqualified"/>
                            </xsd:sequence>
                          </xsd:complexType>
                        </xsd:element>
                        <xsd:element minOccurs="0" nillable="true" name="EMEA" form="unqualified">
                          <xsd:complexType>
                            <xsd:sequence minOccurs="0">
                              <xsd:element minOccurs="0" nillable="true" type="xsd:double" name="Total" form="unqualified"/>
                              <xsd:element minOccurs="0" nillable="true" type="xsd:double" name="RUB" form="unqualified"/>
                              <xsd:element minOccurs="0" nillable="true" type="xsd:double" name="PLN" form="unqualified"/>
                              <xsd:element minOccurs="0" nillable="true" type="xsd:double" name="TRY" form="unqualified"/>
                              <xsd:element minOccurs="0" nillable="true" type="xsd:double" name="HUF" form="unqualified"/>
                              <xsd:element minOccurs="0" nillable="true" type="xsd:double" name="ZAR" form="unqualified"/>
                              <xsd:element minOccurs="0" nillable="true" type="xsd:double" name="Others" form="unqualified"/>
                            </xsd:sequence>
                          </xsd:complexType>
                        </xsd:element>
                        <xsd:element minOccurs="0" nillable="true" type="xsd:double" name="Others" form="unqualified"/>
                        <xsd:element minOccurs="0" nillable="true" name="Hedging" form="unqualified">
                          <xsd:complexType>
                            <xsd:sequence minOccurs="0">
                              <xsd:element minOccurs="0" nillable="true" type="xsd:double" name="EUR_USD" form="unqualified"/>
                              <xsd:element minOccurs="0" nillable="true" type="xsd:double" name="EUR_JPY" form="unqualified"/>
                              <xsd:element minOccurs="0" nillable="true" type="xsd:double" name="EUR_GBP" form="unqualified"/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nillable="true" type="xsd:double" name="Money_Market_exposure" form="unqualified"/>
            <xsd:element minOccurs="0" nillable="true" type="xsd:double" name="Cash" form="unqualified"/>
            <xsd:element minOccurs="0" nillable="true" name="Fixed_incomes_exposure" form="unqualified">
              <xsd:complexType>
                <xsd:sequence minOccurs="0">
                  <xsd:element minOccurs="0" nillable="true" type="xsd:double" name="Gross_Fixed_Incomes_Exposure" form="unqualified"/>
                  <xsd:element minOccurs="0" nillable="true" type="xsd:double" name="Fixed_Incomes_Derivatives" form="unqualified"/>
                  <xsd:element minOccurs="0" nillable="true" type="xsd:double" name="Net_Fixed_Incomes_Exposure" form="unqualified"/>
                  <xsd:element minOccurs="0" nillable="true" name="Obligation" form="unqualified">
                    <xsd:complexType>
                      <xsd:sequence minOccurs="0">
                        <xsd:element minOccurs="0" nillable="true" type="xsd:double" name="Total" form="unqualified"/>
                        <xsd:element minOccurs="0" nillable="true" name="Sovereign" form="unqualified">
                          <xsd:complexType>
                            <xsd:sequence minOccurs="0">
                              <xsd:element minOccurs="0" nillable="true" type="xsd:double" name="Total" form="unqualified"/>
                              <xsd:element minOccurs="0" nillable="true" type="xsd:double" name="High_Grade" form="unqualified"/>
                              <xsd:element minOccurs="0" nillable="true" type="xsd:double" name="Mid_Grade" form="unqualified"/>
                              <xsd:element minOccurs="0" nillable="true" type="xsd:double" name="High_Yield" form="unqualified"/>
                            </xsd:sequence>
                          </xsd:complexType>
                        </xsd:element>
                        <xsd:element minOccurs="0" nillable="true" name="Financial" form="unqualified">
                          <xsd:complexType>
                            <xsd:sequence minOccurs="0">
                              <xsd:element minOccurs="0" nillable="true" type="xsd:double" name="Total" form="unqualified"/>
                              <xsd:element minOccurs="0" nillable="true" type="xsd:double" name="High_Grade" form="unqualified"/>
                              <xsd:element minOccurs="0" nillable="true" type="xsd:double" name="Mid_Grade" form="unqualified"/>
                              <xsd:element minOccurs="0" nillable="true" type="xsd:double" name="High_Yield" form="unqualified"/>
                            </xsd:sequence>
                          </xsd:complexType>
                        </xsd:element>
                        <xsd:element minOccurs="0" nillable="true" name="Securization_asset" form="unqualified">
                          <xsd:complexType>
                            <xsd:sequence minOccurs="0">
                              <xsd:element minOccurs="0" nillable="true" type="xsd:double" name="Total" form="unqualified"/>
                              <xsd:element minOccurs="0" nillable="true" type="xsd:double" name="High_Grade" form="unqualified"/>
                              <xsd:element minOccurs="0" nillable="true" type="xsd:double" name="Mid_Grade" form="unqualified"/>
                              <xsd:element minOccurs="0" nillable="true" type="xsd:double" name="High_Yield" form="unqualified"/>
                            </xsd:sequence>
                          </xsd:complexType>
                        </xsd:element>
                        <xsd:element minOccurs="0" nillable="true" name="Corporate" form="unqualified">
                          <xsd:complexType>
                            <xsd:sequence minOccurs="0">
                              <xsd:element minOccurs="0" nillable="true" type="xsd:double" name="Total" form="unqualified"/>
                              <xsd:element minOccurs="0" nillable="true" type="xsd:double" name="High_Grade" form="unqualified"/>
                              <xsd:element minOccurs="0" nillable="true" type="xsd:double" name="Mid_Grade" form="unqualified"/>
                              <xsd:element minOccurs="0" nillable="true" type="xsd:double" name="High_Yield" form="unqualified"/>
                            </xsd:sequence>
                          </xsd:complexType>
                        </xsd:element>
                        <xsd:element minOccurs="0" nillable="true" name="CDO" form="unqualified">
                          <xsd:complexType>
                            <xsd:sequence minOccurs="0">
                              <xsd:element minOccurs="0" nillable="true" type="xsd:double" name="Total" form="unqualified"/>
                              <xsd:element minOccurs="0" nillable="true" type="xsd:double" name="High_Grade" form="unqualified"/>
                              <xsd:element minOccurs="0" nillable="true" type="xsd:double" name="Mid_Grade" form="unqualified"/>
                              <xsd:element minOccurs="0" nillable="true" type="xsd:double" name="High_Yield" form="unqualified"/>
                            </xsd:sequence>
                          </xsd:complexType>
                        </xsd:element>
                        <xsd:element minOccurs="0" nillable="true" name="Others" form="unqualified">
                          <xsd:complexType>
                            <xsd:sequence minOccurs="0">
                              <xsd:element minOccurs="0" nillable="true" type="xsd:double" name="Total" form="unqualified"/>
                              <xsd:element minOccurs="0" nillable="true" type="xsd:double" name="High_Grade" form="unqualified"/>
                              <xsd:element minOccurs="0" nillable="true" type="xsd:double" name="Mid_Grade" form="unqualified"/>
                              <xsd:element minOccurs="0" nillable="true" type="xsd:double" name="High_Yield" form="unqualified"/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type="xsd:double" name="Convertible" form="unqualified"/>
                  <xsd:element minOccurs="0" nillable="true" type="xsd:double" name="Others" form="unqualified"/>
                  <xsd:element minOccurs="0" nillable="true" name="Geographique_breakdowns" form="unqualified">
                    <xsd:complexType>
                      <xsd:sequence minOccurs="0">
                        <xsd:element minOccurs="0" nillable="true" name="Euro_Zone" form="unqualified">
                          <xsd:complexType>
                            <xsd:sequence minOccurs="0">
                              <xsd:element minOccurs="0" nillable="true" type="xsd:double" name="Total" form="unqualified"/>
                              <xsd:element minOccurs="0" nillable="true" type="xsd:double" name="Germany" form="unqualified"/>
                              <xsd:element minOccurs="0" nillable="true" type="xsd:double" name="Austria" form="unqualified"/>
                              <xsd:element minOccurs="0" nillable="true" type="xsd:double" name="Belgium" form="unqualified"/>
                              <xsd:element minOccurs="0" nillable="true" type="xsd:double" name="Spain" form="unqualified"/>
                              <xsd:element minOccurs="0" nillable="true" type="xsd:double" name="Finland" form="unqualified"/>
                              <xsd:element minOccurs="0" nillable="true" type="xsd:double" name="France" form="unqualified"/>
                              <xsd:element minOccurs="0" nillable="true" type="xsd:double" name="Greece" form="unqualified"/>
                              <xsd:element minOccurs="0" nillable="true" type="xsd:double" name="Irland" form="unqualified"/>
                              <xsd:element minOccurs="0" nillable="true" type="xsd:double" name="Italy" form="unqualified"/>
                              <xsd:element minOccurs="0" nillable="true" type="xsd:double" name="Luxembourg" form="unqualified"/>
                              <xsd:element minOccurs="0" nillable="true" type="xsd:double" name="Netherlands" form="unqualified"/>
                              <xsd:element minOccurs="0" nillable="true" type="xsd:double" name="Portugal" form="unqualified"/>
                              <xsd:element minOccurs="0" nillable="true" type="xsd:double" name="Others" form="unqualified"/>
                            </xsd:sequence>
                          </xsd:complexType>
                        </xsd:element>
                        <xsd:element minOccurs="0" nillable="true" name="Europe_ex_Euro" form="unqualified">
                          <xsd:complexType>
                            <xsd:sequence minOccurs="0">
                              <xsd:element minOccurs="0" nillable="true" type="xsd:double" name="Total" form="unqualified"/>
                              <xsd:element minOccurs="0" nillable="true" type="xsd:double" name="United_Kingdom" form="unqualified"/>
                              <xsd:element minOccurs="0" nillable="true" type="xsd:double" name="Sweden" form="unqualified"/>
                              <xsd:element minOccurs="0" nillable="true" type="xsd:double" name="Denmark" form="unqualified"/>
                              <xsd:element minOccurs="0" nillable="true" type="xsd:double" name="Switzerland" form="unqualified"/>
                              <xsd:element minOccurs="0" nillable="true" type="xsd:double" name="Norway" form="unqualified"/>
                              <xsd:element minOccurs="0" nillable="true" type="xsd:double" name="Others" form="unqualified"/>
                            </xsd:sequence>
                          </xsd:complexType>
                        </xsd:element>
                        <xsd:element minOccurs="0" nillable="true" name="North_America" form="unqualified">
                          <xsd:complexType>
                            <xsd:sequence minOccurs="0">
                              <xsd:element minOccurs="0" nillable="true" type="xsd:double" name="Total" form="unqualified"/>
                              <xsd:element minOccurs="0" nillable="true" type="xsd:double" name="USA" form="unqualified"/>
                              <xsd:element minOccurs="0" nillable="true" type="xsd:double" name="Canada" form="unqualified"/>
                            </xsd:sequence>
                          </xsd:complexType>
                        </xsd:element>
                        <xsd:element minOccurs="0" nillable="true" name="Latin_America" form="unqualified">
                          <xsd:complexType>
                            <xsd:sequence minOccurs="0">
                              <xsd:element minOccurs="0" nillable="true" type="xsd:double" name="Total" form="unqualified"/>
                              <xsd:element minOccurs="0" nillable="true" type="xsd:double" name="Brazil" form="unqualified"/>
                              <xsd:element minOccurs="0" nillable="true" type="xsd:double" name="Mexico" form="unqualified"/>
                              <xsd:element minOccurs="0" nillable="true" type="xsd:double" name="Colombia" form="unqualified"/>
                              <xsd:element minOccurs="0" nillable="true" type="xsd:double" name="Peru" form="unqualified"/>
                              <xsd:element minOccurs="0" nillable="true" type="xsd:double" name="Others" form="unqualified"/>
                            </xsd:sequence>
                          </xsd:complexType>
                        </xsd:element>
                        <xsd:element minOccurs="0" nillable="true" name="Asia" form="unqualified">
                          <xsd:complexType>
                            <xsd:sequence minOccurs="0">
                              <xsd:element minOccurs="0" nillable="true" type="xsd:double" name="Total" form="unqualified"/>
                              <xsd:element minOccurs="0" nillable="true" type="xsd:double" name="India" form="unqualified"/>
                              <xsd:element minOccurs="0" nillable="true" type="xsd:double" name="China" form="unqualified"/>
                              <xsd:element minOccurs="0" nillable="true" type="xsd:double" name="Taiwan" form="unqualified"/>
                              <xsd:element minOccurs="0" nillable="true" type="xsd:double" name="Hong_Kong" form="unqualified"/>
                              <xsd:element minOccurs="0" nillable="true" type="xsd:double" name="South_korea" form="unqualified"/>
                              <xsd:element minOccurs="0" nillable="true" type="xsd:double" name="Malaysia" form="unqualified"/>
                              <xsd:element minOccurs="0" nillable="true" type="xsd:double" name="Thailand" form="unqualified"/>
                              <xsd:element minOccurs="0" nillable="true" type="xsd:double" name="Japan" form="unqualified"/>
                              <xsd:element minOccurs="0" nillable="true" type="xsd:double" name="Australia" form="unqualified"/>
                              <xsd:element minOccurs="0" nillable="true" type="xsd:double" name="Others" form="unqualified"/>
                            </xsd:sequence>
                          </xsd:complexType>
                        </xsd:element>
                        <xsd:element minOccurs="0" nillable="true" name="EMEA" form="unqualified">
                          <xsd:complexType>
                            <xsd:sequence minOccurs="0">
                              <xsd:element minOccurs="0" nillable="true" type="xsd:double" name="Total" form="unqualified"/>
                              <xsd:element minOccurs="0" nillable="true" type="xsd:double" name="Russia" form="unqualified"/>
                              <xsd:element minOccurs="0" nillable="true" type="xsd:double" name="Poland" form="unqualified"/>
                              <xsd:element minOccurs="0" nillable="true" type="xsd:double" name="Turkey" form="unqualified"/>
                              <xsd:element minOccurs="0" nillable="true" type="xsd:double" name="Hungary" form="unqualified"/>
                              <xsd:element minOccurs="0" nillable="true" type="xsd:double" name="South_Africa" form="unqualified"/>
                              <xsd:element minOccurs="0" nillable="true" type="xsd:double" name="Others" form="unqualified"/>
                            </xsd:sequence>
                          </xsd:complexType>
                        </xsd:element>
                        <xsd:element minOccurs="0" nillable="true" type="xsd:double" name="Others" form="unqualified"/>
                      </xsd:sequence>
                    </xsd:complexType>
                  </xsd:element>
                  <xsd:element minOccurs="0" nillable="true" name="Currency" form="unqualified">
                    <xsd:complexType>
                      <xsd:sequence minOccurs="0">
                        <xsd:element minOccurs="0" nillable="true" name="Euro_Zone" form="unqualified">
                          <xsd:complexType>
                            <xsd:sequence minOccurs="0">
                              <xsd:element minOccurs="0" nillable="true" type="xsd:double" name="Total" form="unqualified"/>
                              <xsd:element minOccurs="0" nillable="true" type="xsd:double" name="EUR" form="unqualified"/>
                            </xsd:sequence>
                          </xsd:complexType>
                        </xsd:element>
                        <xsd:element minOccurs="0" nillable="true" name="Europe_ex_Euro" form="unqualified">
                          <xsd:complexType>
                            <xsd:sequence minOccurs="0">
                              <xsd:element minOccurs="0" nillable="true" type="xsd:double" name="Total" form="unqualified"/>
                              <xsd:element minOccurs="0" nillable="true" type="xsd:double" name="GBP" form="unqualified"/>
                              <xsd:element minOccurs="0" nillable="true" type="xsd:double" name="CHF" form="unqualified"/>
                              <xsd:element minOccurs="0" nillable="true" type="xsd:double" name="NOK" form="unqualified"/>
                              <xsd:element minOccurs="0" nillable="true" type="xsd:double" name="DKK" form="unqualified"/>
                              <xsd:element minOccurs="0" nillable="true" type="xsd:double" name="SEK" form="unqualified"/>
                              <xsd:element minOccurs="0" nillable="true" type="xsd:double" name="Others" form="unqualified"/>
                            </xsd:sequence>
                          </xsd:complexType>
                        </xsd:element>
                        <xsd:element minOccurs="0" nillable="true" name="North_America" form="unqualified">
                          <xsd:complexType>
                            <xsd:sequence minOccurs="0">
                              <xsd:element minOccurs="0" nillable="true" type="xsd:double" name="Total" form="unqualified"/>
                              <xsd:element minOccurs="0" nillable="true" type="xsd:double" name="USD" form="unqualified"/>
                              <xsd:element minOccurs="0" nillable="true" type="xsd:double" name="CAD" form="unqualified"/>
                            </xsd:sequence>
                          </xsd:complexType>
                        </xsd:element>
                        <xsd:element minOccurs="0" nillable="true" name="Latin_America" form="unqualified">
                          <xsd:complexType>
                            <xsd:sequence minOccurs="0">
                              <xsd:element minOccurs="0" nillable="true" type="xsd:double" name="Total" form="unqualified"/>
                              <xsd:element minOccurs="0" nillable="true" type="xsd:double" name="BRL" form="unqualified"/>
                              <xsd:element minOccurs="0" nillable="true" type="xsd:double" name="MXN" form="unqualified"/>
                              <xsd:element minOccurs="0" nillable="true" type="xsd:double" name="COP" form="unqualified"/>
                              <xsd:element minOccurs="0" nillable="true" type="xsd:double" name="PEN" form="unqualified"/>
                              <xsd:element minOccurs="0" nillable="true" type="xsd:double" name="Others" form="unqualified"/>
                            </xsd:sequence>
                          </xsd:complexType>
                        </xsd:element>
                        <xsd:element minOccurs="0" nillable="true" name="Asia" form="unqualified">
                          <xsd:complexType>
                            <xsd:sequence minOccurs="0">
                              <xsd:element minOccurs="0" nillable="true" type="xsd:double" name="Total" form="unqualified"/>
                              <xsd:element minOccurs="0" nillable="true" type="xsd:double" name="INR" form="unqualified"/>
                              <xsd:element minOccurs="0" nillable="true" type="xsd:double" name="CNY" form="unqualified"/>
                              <xsd:element minOccurs="0" nillable="true" type="xsd:double" name="TWD" form="unqualified"/>
                              <xsd:element minOccurs="0" nillable="true" type="xsd:double" name="HKD" form="unqualified"/>
                              <xsd:element minOccurs="0" nillable="true" type="xsd:double" name="KRW" form="unqualified"/>
                              <xsd:element minOccurs="0" nillable="true" type="xsd:double" name="MYR" form="unqualified"/>
                              <xsd:element minOccurs="0" nillable="true" type="xsd:double" name="THB" form="unqualified"/>
                              <xsd:element minOccurs="0" nillable="true" type="xsd:double" name="JPY" form="unqualified"/>
                              <xsd:element minOccurs="0" nillable="true" type="xsd:double" name="AUD" form="unqualified"/>
                              <xsd:element minOccurs="0" nillable="true" type="xsd:double" name="Others" form="unqualified"/>
                            </xsd:sequence>
                          </xsd:complexType>
                        </xsd:element>
                        <xsd:element minOccurs="0" nillable="true" name="EMEA" form="unqualified">
                          <xsd:complexType>
                            <xsd:sequence minOccurs="0">
                              <xsd:element minOccurs="0" nillable="true" type="xsd:double" name="Total" form="unqualified"/>
                              <xsd:element minOccurs="0" nillable="true" type="xsd:double" name="RUB" form="unqualified"/>
                              <xsd:element minOccurs="0" nillable="true" type="xsd:double" name="PLN" form="unqualified"/>
                              <xsd:element minOccurs="0" nillable="true" type="xsd:double" name="TRY" form="unqualified"/>
                              <xsd:element minOccurs="0" nillable="true" type="xsd:double" name="HUF" form="unqualified"/>
                              <xsd:element minOccurs="0" nillable="true" type="xsd:double" name="ZAR" form="unqualified"/>
                              <xsd:element minOccurs="0" nillable="true" type="xsd:double" name="Others" form="unqualified"/>
                            </xsd:sequence>
                          </xsd:complexType>
                        </xsd:element>
                        <xsd:element minOccurs="0" nillable="true" type="xsd:double" name="Others" form="unqualified"/>
                        <xsd:element minOccurs="0" nillable="true" name="Hedging" form="unqualified">
                          <xsd:complexType>
                            <xsd:sequence minOccurs="0">
                              <xsd:element minOccurs="0" nillable="true" type="xsd:double" name="EUR_USD" form="unqualified"/>
                              <xsd:element minOccurs="0" nillable="true" type="xsd:double" name="EUR_JPY" form="unqualified"/>
                              <xsd:element minOccurs="0" nillable="true" type="xsd:double" name="EUR_GBP" form="unqualified"/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nillable="true" type="xsd:integer" name="Modified_Duration" form="unqualified"/>
          </xsd:sequence>
        </xsd:complexType>
      </xsd:element>
    </xsd:schema>
  </Schema>
  <Map ID="5" Name="FundTransparency_Mappage" RootElement="FundTransparency" SchemaID="Schema5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xmlMaps" Target="xmlMap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SingleCells1.xml><?xml version="1.0" encoding="utf-8"?>
<singleXmlCells xmlns="http://schemas.openxmlformats.org/spreadsheetml/2006/main">
  <singleXmlCell id="429" r="H123" connectionId="1">
    <xmlCellPr id="1" uniqueName="Modified_Duration">
      <xmlPr mapId="5" xpath="/FundTransparency/Modified_Duration" xmlDataType="integer"/>
    </xmlCellPr>
  </singleXmlCell>
  <singleXmlCell id="430" r="D118" connectionId="1">
    <xmlCellPr id="1" uniqueName="EUR_GBP">
      <xmlPr mapId="5" xpath="/FundTransparency/Fixed_incomes_exposure/Currency/Hedging/EUR_GBP" xmlDataType="double"/>
    </xmlCellPr>
  </singleXmlCell>
  <singleXmlCell id="431" r="D117" connectionId="1">
    <xmlCellPr id="1" uniqueName="EUR_JPY">
      <xmlPr mapId="5" xpath="/FundTransparency/Fixed_incomes_exposure/Currency/Hedging/EUR_JPY" xmlDataType="double"/>
    </xmlCellPr>
  </singleXmlCell>
  <singleXmlCell id="432" r="D116" connectionId="1">
    <xmlCellPr id="1" uniqueName="EUR_USD">
      <xmlPr mapId="5" xpath="/FundTransparency/Fixed_incomes_exposure/Currency/Hedging/EUR_USD" xmlDataType="double"/>
    </xmlCellPr>
  </singleXmlCell>
  <singleXmlCell id="433" r="H122" connectionId="1">
    <xmlCellPr id="1" uniqueName="Others">
      <xmlPr mapId="5" xpath="/FundTransparency/Fixed_incomes_exposure/Currency/Others" xmlDataType="double"/>
    </xmlCellPr>
  </singleXmlCell>
  <singleXmlCell id="434" r="H121" connectionId="1">
    <xmlCellPr id="1" uniqueName="Others">
      <xmlPr mapId="5" xpath="/FundTransparency/Fixed_incomes_exposure/Currency/EMEA/Others" xmlDataType="double"/>
    </xmlCellPr>
  </singleXmlCell>
  <singleXmlCell id="435" r="H120" connectionId="1">
    <xmlCellPr id="1" uniqueName="ZAR">
      <xmlPr mapId="5" xpath="/FundTransparency/Fixed_incomes_exposure/Currency/EMEA/ZAR" xmlDataType="double"/>
    </xmlCellPr>
  </singleXmlCell>
  <singleXmlCell id="436" r="H119" connectionId="1">
    <xmlCellPr id="1" uniqueName="HUF">
      <xmlPr mapId="5" xpath="/FundTransparency/Fixed_incomes_exposure/Currency/EMEA/HUF" xmlDataType="double"/>
    </xmlCellPr>
  </singleXmlCell>
  <singleXmlCell id="437" r="H118" connectionId="1">
    <xmlCellPr id="1" uniqueName="TRY">
      <xmlPr mapId="5" xpath="/FundTransparency/Fixed_incomes_exposure/Currency/EMEA/TRY" xmlDataType="double"/>
    </xmlCellPr>
  </singleXmlCell>
  <singleXmlCell id="438" r="H117" connectionId="1">
    <xmlCellPr id="1" uniqueName="PLN">
      <xmlPr mapId="5" xpath="/FundTransparency/Fixed_incomes_exposure/Currency/EMEA/PLN" xmlDataType="double"/>
    </xmlCellPr>
  </singleXmlCell>
  <singleXmlCell id="439" r="H116" connectionId="1">
    <xmlCellPr id="1" uniqueName="RUB">
      <xmlPr mapId="5" xpath="/FundTransparency/Fixed_incomes_exposure/Currency/EMEA/RUB" xmlDataType="double"/>
    </xmlCellPr>
  </singleXmlCell>
  <singleXmlCell id="442" r="H115" connectionId="1">
    <xmlCellPr id="1" uniqueName="Total">
      <xmlPr mapId="5" xpath="/FundTransparency/Fixed_incomes_exposure/Currency/EMEA/Total" xmlDataType="double"/>
    </xmlCellPr>
  </singleXmlCell>
  <singleXmlCell id="443" r="H114" connectionId="1">
    <xmlCellPr id="1" uniqueName="Others">
      <xmlPr mapId="5" xpath="/FundTransparency/Fixed_incomes_exposure/Currency/Asia/Others" xmlDataType="double"/>
    </xmlCellPr>
  </singleXmlCell>
  <singleXmlCell id="444" r="H113" connectionId="1">
    <xmlCellPr id="1" uniqueName="AUD">
      <xmlPr mapId="5" xpath="/FundTransparency/Fixed_incomes_exposure/Currency/Asia/AUD" xmlDataType="double"/>
    </xmlCellPr>
  </singleXmlCell>
  <singleXmlCell id="445" r="H112" connectionId="1">
    <xmlCellPr id="1" uniqueName="JPY">
      <xmlPr mapId="5" xpath="/FundTransparency/Fixed_incomes_exposure/Currency/Asia/JPY" xmlDataType="double"/>
    </xmlCellPr>
  </singleXmlCell>
  <singleXmlCell id="446" r="H111" connectionId="1">
    <xmlCellPr id="1" uniqueName="THB">
      <xmlPr mapId="5" xpath="/FundTransparency/Fixed_incomes_exposure/Currency/Asia/THB" xmlDataType="double"/>
    </xmlCellPr>
  </singleXmlCell>
  <singleXmlCell id="447" r="H110" connectionId="1">
    <xmlCellPr id="1" uniqueName="MYR">
      <xmlPr mapId="5" xpath="/FundTransparency/Fixed_incomes_exposure/Currency/Asia/MYR" xmlDataType="double"/>
    </xmlCellPr>
  </singleXmlCell>
  <singleXmlCell id="448" r="H109" connectionId="1">
    <xmlCellPr id="1" uniqueName="KRW">
      <xmlPr mapId="5" xpath="/FundTransparency/Fixed_incomes_exposure/Currency/Asia/KRW" xmlDataType="double"/>
    </xmlCellPr>
  </singleXmlCell>
  <singleXmlCell id="449" r="H108" connectionId="1">
    <xmlCellPr id="1" uniqueName="HKD">
      <xmlPr mapId="5" xpath="/FundTransparency/Fixed_incomes_exposure/Currency/Asia/HKD" xmlDataType="double"/>
    </xmlCellPr>
  </singleXmlCell>
  <singleXmlCell id="450" r="H107" connectionId="1">
    <xmlCellPr id="1" uniqueName="TWD">
      <xmlPr mapId="5" xpath="/FundTransparency/Fixed_incomes_exposure/Currency/Asia/TWD" xmlDataType="double"/>
    </xmlCellPr>
  </singleXmlCell>
  <singleXmlCell id="451" r="H106" connectionId="1">
    <xmlCellPr id="1" uniqueName="CNY">
      <xmlPr mapId="5" xpath="/FundTransparency/Fixed_incomes_exposure/Currency/Asia/CNY" xmlDataType="double"/>
    </xmlCellPr>
  </singleXmlCell>
  <singleXmlCell id="452" r="H105" connectionId="1">
    <xmlCellPr id="1" uniqueName="INR">
      <xmlPr mapId="5" xpath="/FundTransparency/Fixed_incomes_exposure/Currency/Asia/INR" xmlDataType="double"/>
    </xmlCellPr>
  </singleXmlCell>
  <singleXmlCell id="453" r="H104" connectionId="1">
    <xmlCellPr id="1" uniqueName="Total">
      <xmlPr mapId="5" xpath="/FundTransparency/Fixed_incomes_exposure/Currency/Asia/Total" xmlDataType="double"/>
    </xmlCellPr>
  </singleXmlCell>
  <singleXmlCell id="454" r="F112" connectionId="1">
    <xmlCellPr id="1" uniqueName="Others">
      <xmlPr mapId="5" xpath="/FundTransparency/Fixed_incomes_exposure/Currency/Latin_America/Others" xmlDataType="double"/>
    </xmlCellPr>
  </singleXmlCell>
  <singleXmlCell id="455" r="F111" connectionId="1">
    <xmlCellPr id="1" uniqueName="PEN">
      <xmlPr mapId="5" xpath="/FundTransparency/Fixed_incomes_exposure/Currency/Latin_America/PEN" xmlDataType="double"/>
    </xmlCellPr>
  </singleXmlCell>
  <singleXmlCell id="456" r="F110" connectionId="1">
    <xmlCellPr id="1" uniqueName="COP">
      <xmlPr mapId="5" xpath="/FundTransparency/Fixed_incomes_exposure/Currency/Latin_America/COP" xmlDataType="double"/>
    </xmlCellPr>
  </singleXmlCell>
  <singleXmlCell id="457" r="F109" connectionId="1">
    <xmlCellPr id="1" uniqueName="MXN">
      <xmlPr mapId="5" xpath="/FundTransparency/Fixed_incomes_exposure/Currency/Latin_America/MXN" xmlDataType="double"/>
    </xmlCellPr>
  </singleXmlCell>
  <singleXmlCell id="458" r="F108" connectionId="1">
    <xmlCellPr id="1" uniqueName="BRL">
      <xmlPr mapId="5" xpath="/FundTransparency/Fixed_incomes_exposure/Currency/Latin_America/BRL" xmlDataType="double"/>
    </xmlCellPr>
  </singleXmlCell>
  <singleXmlCell id="459" r="F107" connectionId="1">
    <xmlCellPr id="1" uniqueName="Total">
      <xmlPr mapId="5" xpath="/FundTransparency/Fixed_incomes_exposure/Currency/Latin_America/Total" xmlDataType="double"/>
    </xmlCellPr>
  </singleXmlCell>
  <singleXmlCell id="460" r="F106" connectionId="1">
    <xmlCellPr id="1" uniqueName="CAD">
      <xmlPr mapId="5" xpath="/FundTransparency/Fixed_incomes_exposure/Currency/North_America/CAD" xmlDataType="double"/>
    </xmlCellPr>
  </singleXmlCell>
  <singleXmlCell id="461" r="F105" connectionId="1">
    <xmlCellPr id="1" uniqueName="USD">
      <xmlPr mapId="5" xpath="/FundTransparency/Fixed_incomes_exposure/Currency/North_America/USD" xmlDataType="double"/>
    </xmlCellPr>
  </singleXmlCell>
  <singleXmlCell id="462" r="F104" connectionId="1">
    <xmlCellPr id="1" uniqueName="Total">
      <xmlPr mapId="5" xpath="/FundTransparency/Fixed_incomes_exposure/Currency/North_America/Total" xmlDataType="double"/>
    </xmlCellPr>
  </singleXmlCell>
  <singleXmlCell id="463" r="D112" connectionId="1">
    <xmlCellPr id="1" uniqueName="Others">
      <xmlPr mapId="5" xpath="/FundTransparency/Fixed_incomes_exposure/Currency/Europe_ex_Euro/Others" xmlDataType="double"/>
    </xmlCellPr>
  </singleXmlCell>
  <singleXmlCell id="464" r="D111" connectionId="1">
    <xmlCellPr id="1" uniqueName="SEK">
      <xmlPr mapId="5" xpath="/FundTransparency/Fixed_incomes_exposure/Currency/Europe_ex_Euro/SEK" xmlDataType="double"/>
    </xmlCellPr>
  </singleXmlCell>
  <singleXmlCell id="465" r="D110" connectionId="1">
    <xmlCellPr id="1" uniqueName="DKK">
      <xmlPr mapId="5" xpath="/FundTransparency/Fixed_incomes_exposure/Currency/Europe_ex_Euro/DKK" xmlDataType="double"/>
    </xmlCellPr>
  </singleXmlCell>
  <singleXmlCell id="466" r="D109" connectionId="1">
    <xmlCellPr id="1" uniqueName="NOK">
      <xmlPr mapId="5" xpath="/FundTransparency/Fixed_incomes_exposure/Currency/Europe_ex_Euro/NOK" xmlDataType="double"/>
    </xmlCellPr>
  </singleXmlCell>
  <singleXmlCell id="467" r="D108" connectionId="1">
    <xmlCellPr id="1" uniqueName="CHF">
      <xmlPr mapId="5" xpath="/FundTransparency/Fixed_incomes_exposure/Currency/Europe_ex_Euro/CHF" xmlDataType="double"/>
    </xmlCellPr>
  </singleXmlCell>
  <singleXmlCell id="468" r="D107" connectionId="1">
    <xmlCellPr id="1" uniqueName="GBP">
      <xmlPr mapId="5" xpath="/FundTransparency/Fixed_incomes_exposure/Currency/Europe_ex_Euro/GBP" xmlDataType="double"/>
    </xmlCellPr>
  </singleXmlCell>
  <singleXmlCell id="469" r="D106" connectionId="1">
    <xmlCellPr id="1" uniqueName="Total">
      <xmlPr mapId="5" xpath="/FundTransparency/Fixed_incomes_exposure/Currency/Europe_ex_Euro/Total" xmlDataType="double"/>
    </xmlCellPr>
  </singleXmlCell>
  <singleXmlCell id="470" r="D105" connectionId="1">
    <xmlCellPr id="1" uniqueName="EUR">
      <xmlPr mapId="5" xpath="/FundTransparency/Fixed_incomes_exposure/Currency/Euro_Zone/EUR" xmlDataType="double"/>
    </xmlCellPr>
  </singleXmlCell>
  <singleXmlCell id="471" r="D104" connectionId="1">
    <xmlCellPr id="1" uniqueName="Total">
      <xmlPr mapId="5" xpath="/FundTransparency/Fixed_incomes_exposure/Currency/Euro_Zone/Total" xmlDataType="double"/>
    </xmlCellPr>
  </singleXmlCell>
  <singleXmlCell id="473" r="H99" connectionId="1">
    <xmlCellPr id="1" uniqueName="South_Africa">
      <xmlPr mapId="5" xpath="/FundTransparency/Fixed_incomes_exposure/Geographique_breakdowns/EMEA/South_Africa" xmlDataType="double"/>
    </xmlCellPr>
  </singleXmlCell>
  <singleXmlCell id="474" r="H98" connectionId="1">
    <xmlCellPr id="1" uniqueName="Hungary">
      <xmlPr mapId="5" xpath="/FundTransparency/Fixed_incomes_exposure/Geographique_breakdowns/EMEA/Hungary" xmlDataType="double"/>
    </xmlCellPr>
  </singleXmlCell>
  <singleXmlCell id="475" r="H97" connectionId="1">
    <xmlCellPr id="1" uniqueName="Turkey">
      <xmlPr mapId="5" xpath="/FundTransparency/Fixed_incomes_exposure/Geographique_breakdowns/EMEA/Turkey" xmlDataType="double"/>
    </xmlCellPr>
  </singleXmlCell>
  <singleXmlCell id="476" r="H96" connectionId="1">
    <xmlCellPr id="1" uniqueName="Poland">
      <xmlPr mapId="5" xpath="/FundTransparency/Fixed_incomes_exposure/Geographique_breakdowns/EMEA/Poland" xmlDataType="double"/>
    </xmlCellPr>
  </singleXmlCell>
  <singleXmlCell id="478" r="H95" connectionId="1">
    <xmlCellPr id="1" uniqueName="Russia">
      <xmlPr mapId="5" xpath="/FundTransparency/Fixed_incomes_exposure/Geographique_breakdowns/EMEA/Russia" xmlDataType="double"/>
    </xmlCellPr>
  </singleXmlCell>
  <singleXmlCell id="479" r="H94" connectionId="1">
    <xmlCellPr id="1" uniqueName="Total">
      <xmlPr mapId="5" xpath="/FundTransparency/Fixed_incomes_exposure/Geographique_breakdowns/EMEA/Total" xmlDataType="double"/>
    </xmlCellPr>
  </singleXmlCell>
  <singleXmlCell id="480" r="H93" connectionId="1">
    <xmlCellPr id="1" uniqueName="Others">
      <xmlPr mapId="5" xpath="/FundTransparency/Fixed_incomes_exposure/Geographique_breakdowns/Asia/Others" xmlDataType="double"/>
    </xmlCellPr>
  </singleXmlCell>
  <singleXmlCell id="481" r="H92" connectionId="1">
    <xmlCellPr id="1" uniqueName="Australia">
      <xmlPr mapId="5" xpath="/FundTransparency/Fixed_incomes_exposure/Geographique_breakdowns/Asia/Australia" xmlDataType="double"/>
    </xmlCellPr>
  </singleXmlCell>
  <singleXmlCell id="482" r="H91" connectionId="1">
    <xmlCellPr id="1" uniqueName="Japan">
      <xmlPr mapId="5" xpath="/FundTransparency/Fixed_incomes_exposure/Geographique_breakdowns/Asia/Japan" xmlDataType="double"/>
    </xmlCellPr>
  </singleXmlCell>
  <singleXmlCell id="483" r="H90" connectionId="1">
    <xmlCellPr id="1" uniqueName="Thailand">
      <xmlPr mapId="5" xpath="/FundTransparency/Fixed_incomes_exposure/Geographique_breakdowns/Asia/Thailand" xmlDataType="double"/>
    </xmlCellPr>
  </singleXmlCell>
  <singleXmlCell id="484" r="H89" connectionId="1">
    <xmlCellPr id="1" uniqueName="Malaysia">
      <xmlPr mapId="5" xpath="/FundTransparency/Fixed_incomes_exposure/Geographique_breakdowns/Asia/Malaysia" xmlDataType="double"/>
    </xmlCellPr>
  </singleXmlCell>
  <singleXmlCell id="485" r="H88" connectionId="1">
    <xmlCellPr id="1" uniqueName="South_korea">
      <xmlPr mapId="5" xpath="/FundTransparency/Fixed_incomes_exposure/Geographique_breakdowns/Asia/South_korea" xmlDataType="double"/>
    </xmlCellPr>
  </singleXmlCell>
  <singleXmlCell id="486" r="H87" connectionId="1">
    <xmlCellPr id="1" uniqueName="Hong_Kong">
      <xmlPr mapId="5" xpath="/FundTransparency/Fixed_incomes_exposure/Geographique_breakdowns/Asia/Hong_Kong" xmlDataType="double"/>
    </xmlCellPr>
  </singleXmlCell>
  <singleXmlCell id="487" r="H86" connectionId="1">
    <xmlCellPr id="1" uniqueName="Taiwan">
      <xmlPr mapId="5" xpath="/FundTransparency/Fixed_incomes_exposure/Geographique_breakdowns/Asia/Taiwan" xmlDataType="double"/>
    </xmlCellPr>
  </singleXmlCell>
  <singleXmlCell id="488" r="H85" connectionId="1">
    <xmlCellPr id="1" uniqueName="China">
      <xmlPr mapId="5" xpath="/FundTransparency/Fixed_incomes_exposure/Geographique_breakdowns/Asia/China" xmlDataType="double"/>
    </xmlCellPr>
  </singleXmlCell>
  <singleXmlCell id="489" r="H84" connectionId="1">
    <xmlCellPr id="1" uniqueName="India">
      <xmlPr mapId="5" xpath="/FundTransparency/Fixed_incomes_exposure/Geographique_breakdowns/Asia/India" xmlDataType="double"/>
    </xmlCellPr>
  </singleXmlCell>
  <singleXmlCell id="490" r="H83" connectionId="1">
    <xmlCellPr id="1" uniqueName="Total">
      <xmlPr mapId="5" xpath="/FundTransparency/Fixed_incomes_exposure/Geographique_breakdowns/Asia/Total" xmlDataType="double"/>
    </xmlCellPr>
  </singleXmlCell>
  <singleXmlCell id="491" r="F91" connectionId="1">
    <xmlCellPr id="1" uniqueName="Others">
      <xmlPr mapId="5" xpath="/FundTransparency/Fixed_incomes_exposure/Geographique_breakdowns/Latin_America/Others" xmlDataType="double"/>
    </xmlCellPr>
  </singleXmlCell>
  <singleXmlCell id="492" r="F90" connectionId="1">
    <xmlCellPr id="1" uniqueName="Peru">
      <xmlPr mapId="5" xpath="/FundTransparency/Fixed_incomes_exposure/Geographique_breakdowns/Latin_America/Peru" xmlDataType="double"/>
    </xmlCellPr>
  </singleXmlCell>
  <singleXmlCell id="493" r="F89" connectionId="1">
    <xmlCellPr id="1" uniqueName="Colombia">
      <xmlPr mapId="5" xpath="/FundTransparency/Fixed_incomes_exposure/Geographique_breakdowns/Latin_America/Colombia" xmlDataType="double"/>
    </xmlCellPr>
  </singleXmlCell>
  <singleXmlCell id="494" r="F88" connectionId="1">
    <xmlCellPr id="1" uniqueName="Mexico">
      <xmlPr mapId="5" xpath="/FundTransparency/Fixed_incomes_exposure/Geographique_breakdowns/Latin_America/Mexico" xmlDataType="double"/>
    </xmlCellPr>
  </singleXmlCell>
  <singleXmlCell id="495" r="F87" connectionId="1">
    <xmlCellPr id="1" uniqueName="Brazil">
      <xmlPr mapId="5" xpath="/FundTransparency/Fixed_incomes_exposure/Geographique_breakdowns/Latin_America/Brazil" xmlDataType="double"/>
    </xmlCellPr>
  </singleXmlCell>
  <singleXmlCell id="496" r="F86" connectionId="1">
    <xmlCellPr id="1" uniqueName="Total">
      <xmlPr mapId="5" xpath="/FundTransparency/Fixed_incomes_exposure/Geographique_breakdowns/Latin_America/Total" xmlDataType="double"/>
    </xmlCellPr>
  </singleXmlCell>
  <singleXmlCell id="497" r="F85" connectionId="1">
    <xmlCellPr id="1" uniqueName="Canada">
      <xmlPr mapId="5" xpath="/FundTransparency/Fixed_incomes_exposure/Geographique_breakdowns/North_America/Canada" xmlDataType="double"/>
    </xmlCellPr>
  </singleXmlCell>
  <singleXmlCell id="498" r="F84" connectionId="1">
    <xmlCellPr id="1" uniqueName="USA">
      <xmlPr mapId="5" xpath="/FundTransparency/Fixed_incomes_exposure/Geographique_breakdowns/North_America/USA" xmlDataType="double"/>
    </xmlCellPr>
  </singleXmlCell>
  <singleXmlCell id="499" r="F83" connectionId="1">
    <xmlCellPr id="1" uniqueName="Total">
      <xmlPr mapId="5" xpath="/FundTransparency/Fixed_incomes_exposure/Geographique_breakdowns/North_America/Total" xmlDataType="double"/>
    </xmlCellPr>
  </singleXmlCell>
  <singleXmlCell id="500" r="D103" connectionId="1">
    <xmlCellPr id="1" uniqueName="Others">
      <xmlPr mapId="5" xpath="/FundTransparency/Fixed_incomes_exposure/Geographique_breakdowns/Europe_ex_Euro/Others" xmlDataType="double"/>
    </xmlCellPr>
  </singleXmlCell>
  <singleXmlCell id="501" r="D102" connectionId="1">
    <xmlCellPr id="1" uniqueName="Norway">
      <xmlPr mapId="5" xpath="/FundTransparency/Fixed_incomes_exposure/Geographique_breakdowns/Europe_ex_Euro/Norway" xmlDataType="double"/>
    </xmlCellPr>
  </singleXmlCell>
  <singleXmlCell id="502" r="D101" connectionId="1">
    <xmlCellPr id="1" uniqueName="Switzerland">
      <xmlPr mapId="5" xpath="/FundTransparency/Fixed_incomes_exposure/Geographique_breakdowns/Europe_ex_Euro/Switzerland" xmlDataType="double"/>
    </xmlCellPr>
  </singleXmlCell>
  <singleXmlCell id="503" r="D100" connectionId="1">
    <xmlCellPr id="1" uniqueName="Denmark">
      <xmlPr mapId="5" xpath="/FundTransparency/Fixed_incomes_exposure/Geographique_breakdowns/Europe_ex_Euro/Denmark" xmlDataType="double"/>
    </xmlCellPr>
  </singleXmlCell>
  <singleXmlCell id="504" r="D99" connectionId="1">
    <xmlCellPr id="1" uniqueName="Sweden">
      <xmlPr mapId="5" xpath="/FundTransparency/Fixed_incomes_exposure/Geographique_breakdowns/Europe_ex_Euro/Sweden" xmlDataType="double"/>
    </xmlCellPr>
  </singleXmlCell>
  <singleXmlCell id="505" r="D98" connectionId="1">
    <xmlCellPr id="1" uniqueName="United_Kingdom">
      <xmlPr mapId="5" xpath="/FundTransparency/Fixed_incomes_exposure/Geographique_breakdowns/Europe_ex_Euro/United_Kingdom" xmlDataType="double"/>
    </xmlCellPr>
  </singleXmlCell>
  <singleXmlCell id="507" r="D97" connectionId="1">
    <xmlCellPr id="1" uniqueName="Total">
      <xmlPr mapId="5" xpath="/FundTransparency/Fixed_incomes_exposure/Geographique_breakdowns/Europe_ex_Euro/Total" xmlDataType="double"/>
    </xmlCellPr>
  </singleXmlCell>
  <singleXmlCell id="508" r="D96" connectionId="1">
    <xmlCellPr id="1" uniqueName="Others">
      <xmlPr mapId="5" xpath="/FundTransparency/Fixed_incomes_exposure/Geographique_breakdowns/Euro_Zone/Others" xmlDataType="double"/>
    </xmlCellPr>
  </singleXmlCell>
  <singleXmlCell id="509" r="D95" connectionId="1">
    <xmlCellPr id="1" uniqueName="Portugal">
      <xmlPr mapId="5" xpath="/FundTransparency/Fixed_incomes_exposure/Geographique_breakdowns/Euro_Zone/Portugal" xmlDataType="double"/>
    </xmlCellPr>
  </singleXmlCell>
  <singleXmlCell id="510" r="D94" connectionId="1">
    <xmlCellPr id="1" uniqueName="Netherlands">
      <xmlPr mapId="5" xpath="/FundTransparency/Fixed_incomes_exposure/Geographique_breakdowns/Euro_Zone/Netherlands" xmlDataType="double"/>
    </xmlCellPr>
  </singleXmlCell>
  <singleXmlCell id="511" r="D93" connectionId="1">
    <xmlCellPr id="1" uniqueName="Luxembourg">
      <xmlPr mapId="5" xpath="/FundTransparency/Fixed_incomes_exposure/Geographique_breakdowns/Euro_Zone/Luxembourg" xmlDataType="double"/>
    </xmlCellPr>
  </singleXmlCell>
  <singleXmlCell id="512" r="D92" connectionId="1">
    <xmlCellPr id="1" uniqueName="Italy">
      <xmlPr mapId="5" xpath="/FundTransparency/Fixed_incomes_exposure/Geographique_breakdowns/Euro_Zone/Italy" xmlDataType="double"/>
    </xmlCellPr>
  </singleXmlCell>
  <singleXmlCell id="513" r="D91" connectionId="1">
    <xmlCellPr id="1" uniqueName="Irland">
      <xmlPr mapId="5" xpath="/FundTransparency/Fixed_incomes_exposure/Geographique_breakdowns/Euro_Zone/Irland" xmlDataType="double"/>
    </xmlCellPr>
  </singleXmlCell>
  <singleXmlCell id="514" r="D90" connectionId="1">
    <xmlCellPr id="1" uniqueName="Greece">
      <xmlPr mapId="5" xpath="/FundTransparency/Fixed_incomes_exposure/Geographique_breakdowns/Euro_Zone/Greece" xmlDataType="double"/>
    </xmlCellPr>
  </singleXmlCell>
  <singleXmlCell id="515" r="D89" connectionId="1">
    <xmlCellPr id="1" uniqueName="France">
      <xmlPr mapId="5" xpath="/FundTransparency/Fixed_incomes_exposure/Geographique_breakdowns/Euro_Zone/France" xmlDataType="double"/>
    </xmlCellPr>
  </singleXmlCell>
  <singleXmlCell id="516" r="D88" connectionId="1">
    <xmlCellPr id="1" uniqueName="Finland">
      <xmlPr mapId="5" xpath="/FundTransparency/Fixed_incomes_exposure/Geographique_breakdowns/Euro_Zone/Finland" xmlDataType="double"/>
    </xmlCellPr>
  </singleXmlCell>
  <singleXmlCell id="517" r="D87" connectionId="1">
    <xmlCellPr id="1" uniqueName="Spain">
      <xmlPr mapId="5" xpath="/FundTransparency/Fixed_incomes_exposure/Geographique_breakdowns/Euro_Zone/Spain" xmlDataType="double"/>
    </xmlCellPr>
  </singleXmlCell>
  <singleXmlCell id="518" r="D86" connectionId="1">
    <xmlCellPr id="1" uniqueName="Belgium">
      <xmlPr mapId="5" xpath="/FundTransparency/Fixed_incomes_exposure/Geographique_breakdowns/Euro_Zone/Belgium" xmlDataType="double"/>
    </xmlCellPr>
  </singleXmlCell>
  <singleXmlCell id="519" r="D85" connectionId="1">
    <xmlCellPr id="1" uniqueName="Austria">
      <xmlPr mapId="5" xpath="/FundTransparency/Fixed_incomes_exposure/Geographique_breakdowns/Euro_Zone/Austria" xmlDataType="double"/>
    </xmlCellPr>
  </singleXmlCell>
  <singleXmlCell id="520" r="D84" connectionId="1">
    <xmlCellPr id="1" uniqueName="Germany">
      <xmlPr mapId="5" xpath="/FundTransparency/Fixed_incomes_exposure/Geographique_breakdowns/Euro_Zone/Germany" xmlDataType="double"/>
    </xmlCellPr>
  </singleXmlCell>
  <singleXmlCell id="521" r="D83" connectionId="1">
    <xmlCellPr id="1" uniqueName="Total">
      <xmlPr mapId="5" xpath="/FundTransparency/Fixed_incomes_exposure/Geographique_breakdowns/Euro_Zone/Total" xmlDataType="double"/>
    </xmlCellPr>
  </singleXmlCell>
  <singleXmlCell id="522" r="H82" connectionId="1">
    <xmlCellPr id="1" uniqueName="Others">
      <xmlPr mapId="5" xpath="/FundTransparency/Fixed_incomes_exposure/Others" xmlDataType="double"/>
    </xmlCellPr>
  </singleXmlCell>
  <singleXmlCell id="523" r="H81" connectionId="1">
    <xmlCellPr id="1" uniqueName="Convertible">
      <xmlPr mapId="5" xpath="/FundTransparency/Fixed_incomes_exposure/Convertible" xmlDataType="double"/>
    </xmlCellPr>
  </singleXmlCell>
  <singleXmlCell id="525" r="F79" connectionId="1">
    <xmlCellPr id="1" uniqueName="Mid_Grade">
      <xmlPr mapId="5" xpath="/FundTransparency/Fixed_incomes_exposure/Obligation/Others/Mid_Grade" xmlDataType="double"/>
    </xmlCellPr>
  </singleXmlCell>
  <singleXmlCell id="526" r="F80" connectionId="1">
    <xmlCellPr id="1" uniqueName="High_Yield">
      <xmlPr mapId="5" xpath="/FundTransparency/Fixed_incomes_exposure/Obligation/Others/High_Yield" xmlDataType="double"/>
    </xmlCellPr>
  </singleXmlCell>
  <singleXmlCell id="527" r="F78" connectionId="1">
    <xmlCellPr id="1" uniqueName="High_Grade">
      <xmlPr mapId="5" xpath="/FundTransparency/Fixed_incomes_exposure/Obligation/Others/High_Grade" xmlDataType="double"/>
    </xmlCellPr>
  </singleXmlCell>
  <singleXmlCell id="528" r="F77" connectionId="1">
    <xmlCellPr id="1" uniqueName="Total">
      <xmlPr mapId="5" xpath="/FundTransparency/Fixed_incomes_exposure/Obligation/Others/Total" xmlDataType="double"/>
    </xmlCellPr>
  </singleXmlCell>
  <singleXmlCell id="529" r="F76" connectionId="1">
    <xmlCellPr id="1" uniqueName="High_Yield">
      <xmlPr mapId="5" xpath="/FundTransparency/Fixed_incomes_exposure/Obligation/CDO/High_Yield" xmlDataType="double"/>
    </xmlCellPr>
  </singleXmlCell>
  <singleXmlCell id="530" r="F75" connectionId="1">
    <xmlCellPr id="1" uniqueName="Mid_Grade">
      <xmlPr mapId="5" xpath="/FundTransparency/Fixed_incomes_exposure/Obligation/CDO/Mid_Grade" xmlDataType="double"/>
    </xmlCellPr>
  </singleXmlCell>
  <singleXmlCell id="531" r="F74" connectionId="1">
    <xmlCellPr id="1" uniqueName="High_Grade">
      <xmlPr mapId="5" xpath="/FundTransparency/Fixed_incomes_exposure/Obligation/CDO/High_Grade" xmlDataType="double"/>
    </xmlCellPr>
  </singleXmlCell>
  <singleXmlCell id="532" r="F73" connectionId="1">
    <xmlCellPr id="1" uniqueName="Total">
      <xmlPr mapId="5" xpath="/FundTransparency/Fixed_incomes_exposure/Obligation/CDO/Total" xmlDataType="double"/>
    </xmlCellPr>
  </singleXmlCell>
  <singleXmlCell id="533" r="F72" connectionId="1">
    <xmlCellPr id="1" uniqueName="High_Yield">
      <xmlPr mapId="5" xpath="/FundTransparency/Fixed_incomes_exposure/Obligation/Corporate/High_Yield" xmlDataType="double"/>
    </xmlCellPr>
  </singleXmlCell>
  <singleXmlCell id="534" r="F71" connectionId="1">
    <xmlCellPr id="1" uniqueName="Mid_Grade">
      <xmlPr mapId="5" xpath="/FundTransparency/Fixed_incomes_exposure/Obligation/Corporate/Mid_Grade" xmlDataType="double"/>
    </xmlCellPr>
  </singleXmlCell>
  <singleXmlCell id="535" r="F70" connectionId="1">
    <xmlCellPr id="1" uniqueName="High_Grade">
      <xmlPr mapId="5" xpath="/FundTransparency/Fixed_incomes_exposure/Obligation/Corporate/High_Grade" xmlDataType="double"/>
    </xmlCellPr>
  </singleXmlCell>
  <singleXmlCell id="536" r="F69" connectionId="1">
    <xmlCellPr id="1" uniqueName="Total">
      <xmlPr mapId="5" xpath="/FundTransparency/Fixed_incomes_exposure/Obligation/Corporate/Total" xmlDataType="double"/>
    </xmlCellPr>
  </singleXmlCell>
  <singleXmlCell id="537" r="D80" connectionId="1">
    <xmlCellPr id="1" uniqueName="High_Yield">
      <xmlPr mapId="5" xpath="/FundTransparency/Fixed_incomes_exposure/Obligation/Securization_asset/High_Yield" xmlDataType="double"/>
    </xmlCellPr>
  </singleXmlCell>
  <singleXmlCell id="538" r="D79" connectionId="1">
    <xmlCellPr id="1" uniqueName="Mid_Grade">
      <xmlPr mapId="5" xpath="/FundTransparency/Fixed_incomes_exposure/Obligation/Securization_asset/Mid_Grade" xmlDataType="double"/>
    </xmlCellPr>
  </singleXmlCell>
  <singleXmlCell id="539" r="D78" connectionId="1">
    <xmlCellPr id="1" uniqueName="High_Grade">
      <xmlPr mapId="5" xpath="/FundTransparency/Fixed_incomes_exposure/Obligation/Securization_asset/High_Grade" xmlDataType="double"/>
    </xmlCellPr>
  </singleXmlCell>
  <singleXmlCell id="541" r="D77" connectionId="1">
    <xmlCellPr id="1" uniqueName="Total">
      <xmlPr mapId="5" xpath="/FundTransparency/Fixed_incomes_exposure/Obligation/Securization_asset/Total" xmlDataType="double"/>
    </xmlCellPr>
  </singleXmlCell>
  <singleXmlCell id="542" r="D76" connectionId="1">
    <xmlCellPr id="1" uniqueName="High_Yield">
      <xmlPr mapId="5" xpath="/FundTransparency/Fixed_incomes_exposure/Obligation/Financial/High_Yield" xmlDataType="double"/>
    </xmlCellPr>
  </singleXmlCell>
  <singleXmlCell id="543" r="D75" connectionId="1">
    <xmlCellPr id="1" uniqueName="Mid_Grade">
      <xmlPr mapId="5" xpath="/FundTransparency/Fixed_incomes_exposure/Obligation/Financial/Mid_Grade" xmlDataType="double"/>
    </xmlCellPr>
  </singleXmlCell>
  <singleXmlCell id="545" r="D74" connectionId="1">
    <xmlCellPr id="1" uniqueName="High_Grade">
      <xmlPr mapId="5" xpath="/FundTransparency/Fixed_incomes_exposure/Obligation/Financial/High_Grade" xmlDataType="double"/>
    </xmlCellPr>
  </singleXmlCell>
  <singleXmlCell id="546" r="D73" connectionId="1">
    <xmlCellPr id="1" uniqueName="Total">
      <xmlPr mapId="5" xpath="/FundTransparency/Fixed_incomes_exposure/Obligation/Financial/Total" xmlDataType="double"/>
    </xmlCellPr>
  </singleXmlCell>
  <singleXmlCell id="547" r="D72" connectionId="1">
    <xmlCellPr id="1" uniqueName="High_Yield">
      <xmlPr mapId="5" xpath="/FundTransparency/Fixed_incomes_exposure/Obligation/Sovereign/High_Yield" xmlDataType="double"/>
    </xmlCellPr>
  </singleXmlCell>
  <singleXmlCell id="548" r="D71" connectionId="1">
    <xmlCellPr id="1" uniqueName="Mid_Grade">
      <xmlPr mapId="5" xpath="/FundTransparency/Fixed_incomes_exposure/Obligation/Sovereign/Mid_Grade" xmlDataType="double"/>
    </xmlCellPr>
  </singleXmlCell>
  <singleXmlCell id="549" r="D70" connectionId="1">
    <xmlCellPr id="1" uniqueName="High_Grade">
      <xmlPr mapId="5" xpath="/FundTransparency/Fixed_incomes_exposure/Obligation/Sovereign/High_Grade" xmlDataType="double"/>
    </xmlCellPr>
  </singleXmlCell>
  <singleXmlCell id="550" r="D69" connectionId="1">
    <xmlCellPr id="1" uniqueName="Total">
      <xmlPr mapId="5" xpath="/FundTransparency/Fixed_incomes_exposure/Obligation/Sovereign/Total" xmlDataType="double"/>
    </xmlCellPr>
  </singleXmlCell>
  <singleXmlCell id="551" r="G69" connectionId="1">
    <xmlCellPr id="1" uniqueName="Total">
      <xmlPr mapId="5" xpath="/FundTransparency/Fixed_incomes_exposure/Obligation/Total" xmlDataType="double"/>
    </xmlCellPr>
  </singleXmlCell>
  <singleXmlCell id="552" r="H67" connectionId="1">
    <xmlCellPr id="1" uniqueName="Net_Fixed_Incomes_Exposure">
      <xmlPr mapId="5" xpath="/FundTransparency/Fixed_incomes_exposure/Net_Fixed_Incomes_Exposure" xmlDataType="double"/>
    </xmlCellPr>
  </singleXmlCell>
  <singleXmlCell id="554" r="H66" connectionId="1">
    <xmlCellPr id="1" uniqueName="Fixed_Incomes_Derivatives">
      <xmlPr mapId="5" xpath="/FundTransparency/Fixed_incomes_exposure/Fixed_Incomes_Derivatives" xmlDataType="double"/>
    </xmlCellPr>
  </singleXmlCell>
  <singleXmlCell id="555" r="H65" connectionId="1">
    <xmlCellPr id="1" uniqueName="Gross_Fixed_Incomes_Exposure">
      <xmlPr mapId="5" xpath="/FundTransparency/Fixed_incomes_exposure/Gross_Fixed_Incomes_Exposure" xmlDataType="double"/>
    </xmlCellPr>
  </singleXmlCell>
  <singleXmlCell id="556" r="H64" connectionId="1">
    <xmlCellPr id="1" uniqueName="Cash">
      <xmlPr mapId="5" xpath="/FundTransparency/Cash" xmlDataType="double"/>
    </xmlCellPr>
  </singleXmlCell>
  <singleXmlCell id="557" r="H63" connectionId="1">
    <xmlCellPr id="1" uniqueName="Money_Market_exposure">
      <xmlPr mapId="5" xpath="/FundTransparency/Money_Market_exposure" xmlDataType="double"/>
    </xmlCellPr>
  </singleXmlCell>
  <singleXmlCell id="558" r="D58" connectionId="1">
    <xmlCellPr id="1" uniqueName="EUR_GBP">
      <xmlPr mapId="5" xpath="/FundTransparency/Equity_exposure/Currency/Hedging/EUR_GBP" xmlDataType="double"/>
    </xmlCellPr>
  </singleXmlCell>
  <singleXmlCell id="559" r="D57" connectionId="1">
    <xmlCellPr id="1" uniqueName="EUR_JPY">
      <xmlPr mapId="5" xpath="/FundTransparency/Equity_exposure/Currency/Hedging/EUR_JPY" xmlDataType="double"/>
    </xmlCellPr>
  </singleXmlCell>
  <singleXmlCell id="560" r="D56" connectionId="1">
    <xmlCellPr id="1" uniqueName="EUR_USD">
      <xmlPr mapId="5" xpath="/FundTransparency/Equity_exposure/Currency/Hedging/EUR_USD" xmlDataType="double"/>
    </xmlCellPr>
  </singleXmlCell>
  <singleXmlCell id="561" r="H62" connectionId="1">
    <xmlCellPr id="1" uniqueName="Others">
      <xmlPr mapId="5" xpath="/FundTransparency/Equity_exposure/Currency/Others" xmlDataType="double"/>
    </xmlCellPr>
  </singleXmlCell>
  <singleXmlCell id="562" r="H61" connectionId="1">
    <xmlCellPr id="1" uniqueName="Others">
      <xmlPr mapId="5" xpath="/FundTransparency/Equity_exposure/Currency/EMEA/Others" xmlDataType="double"/>
    </xmlCellPr>
  </singleXmlCell>
  <singleXmlCell id="563" r="H60" connectionId="1">
    <xmlCellPr id="1" uniqueName="ZAR">
      <xmlPr mapId="5" xpath="/FundTransparency/Equity_exposure/Currency/EMEA/ZAR" xmlDataType="double"/>
    </xmlCellPr>
  </singleXmlCell>
  <singleXmlCell id="564" r="H59" connectionId="1">
    <xmlCellPr id="1" uniqueName="HUF">
      <xmlPr mapId="5" xpath="/FundTransparency/Equity_exposure/Currency/EMEA/HUF" xmlDataType="double"/>
    </xmlCellPr>
  </singleXmlCell>
  <singleXmlCell id="565" r="H58" connectionId="1">
    <xmlCellPr id="1" uniqueName="TRY">
      <xmlPr mapId="5" xpath="/FundTransparency/Equity_exposure/Currency/EMEA/TRY" xmlDataType="double"/>
    </xmlCellPr>
  </singleXmlCell>
  <singleXmlCell id="566" r="H57" connectionId="1">
    <xmlCellPr id="1" uniqueName="PLN">
      <xmlPr mapId="5" xpath="/FundTransparency/Equity_exposure/Currency/EMEA/PLN" xmlDataType="double"/>
    </xmlCellPr>
  </singleXmlCell>
  <singleXmlCell id="567" r="H56" connectionId="1">
    <xmlCellPr id="1" uniqueName="RUB">
      <xmlPr mapId="5" xpath="/FundTransparency/Equity_exposure/Currency/EMEA/RUB" xmlDataType="double"/>
    </xmlCellPr>
  </singleXmlCell>
  <singleXmlCell id="568" r="H55" connectionId="1">
    <xmlCellPr id="1" uniqueName="Total">
      <xmlPr mapId="5" xpath="/FundTransparency/Equity_exposure/Currency/EMEA/Total" xmlDataType="double"/>
    </xmlCellPr>
  </singleXmlCell>
  <singleXmlCell id="569" r="H54" connectionId="1">
    <xmlCellPr id="1" uniqueName="Others">
      <xmlPr mapId="5" xpath="/FundTransparency/Equity_exposure/Currency/Asia/Others" xmlDataType="double"/>
    </xmlCellPr>
  </singleXmlCell>
  <singleXmlCell id="570" r="H53" connectionId="1">
    <xmlCellPr id="1" uniqueName="AUD">
      <xmlPr mapId="5" xpath="/FundTransparency/Equity_exposure/Currency/Asia/AUD" xmlDataType="double"/>
    </xmlCellPr>
  </singleXmlCell>
  <singleXmlCell id="571" r="H52" connectionId="1">
    <xmlCellPr id="1" uniqueName="JPY">
      <xmlPr mapId="5" xpath="/FundTransparency/Equity_exposure/Currency/Asia/JPY" xmlDataType="double"/>
    </xmlCellPr>
  </singleXmlCell>
  <singleXmlCell id="573" r="H51" connectionId="1">
    <xmlCellPr id="1" uniqueName="THB">
      <xmlPr mapId="5" xpath="/FundTransparency/Equity_exposure/Currency/Asia/THB" xmlDataType="double"/>
    </xmlCellPr>
  </singleXmlCell>
  <singleXmlCell id="574" r="H50" connectionId="1">
    <xmlCellPr id="1" uniqueName="MYR">
      <xmlPr mapId="5" xpath="/FundTransparency/Equity_exposure/Currency/Asia/MYR" xmlDataType="double"/>
    </xmlCellPr>
  </singleXmlCell>
  <singleXmlCell id="575" r="H49" connectionId="1">
    <xmlCellPr id="1" uniqueName="KRW">
      <xmlPr mapId="5" xpath="/FundTransparency/Equity_exposure/Currency/Asia/KRW" xmlDataType="double"/>
    </xmlCellPr>
  </singleXmlCell>
  <singleXmlCell id="576" r="H48" connectionId="1">
    <xmlCellPr id="1" uniqueName="HKD">
      <xmlPr mapId="5" xpath="/FundTransparency/Equity_exposure/Currency/Asia/HKD" xmlDataType="double"/>
    </xmlCellPr>
  </singleXmlCell>
  <singleXmlCell id="577" r="H47" connectionId="1">
    <xmlCellPr id="1" uniqueName="TWD">
      <xmlPr mapId="5" xpath="/FundTransparency/Equity_exposure/Currency/Asia/TWD" xmlDataType="double"/>
    </xmlCellPr>
  </singleXmlCell>
  <singleXmlCell id="578" r="H46" connectionId="1">
    <xmlCellPr id="1" uniqueName="CNY">
      <xmlPr mapId="5" xpath="/FundTransparency/Equity_exposure/Currency/Asia/CNY" xmlDataType="double"/>
    </xmlCellPr>
  </singleXmlCell>
  <singleXmlCell id="579" r="H45" connectionId="1">
    <xmlCellPr id="1" uniqueName="INR">
      <xmlPr mapId="5" xpath="/FundTransparency/Equity_exposure/Currency/Asia/INR" xmlDataType="double"/>
    </xmlCellPr>
  </singleXmlCell>
  <singleXmlCell id="580" r="H44" connectionId="1">
    <xmlCellPr id="1" uniqueName="Total">
      <xmlPr mapId="5" xpath="/FundTransparency/Equity_exposure/Currency/Asia/Total" xmlDataType="double"/>
    </xmlCellPr>
  </singleXmlCell>
  <singleXmlCell id="582" r="F52" connectionId="1">
    <xmlCellPr id="1" uniqueName="Others">
      <xmlPr mapId="5" xpath="/FundTransparency/Equity_exposure/Currency/Latin_America/Others" xmlDataType="double"/>
    </xmlCellPr>
  </singleXmlCell>
  <singleXmlCell id="583" r="F51" connectionId="1">
    <xmlCellPr id="1" uniqueName="PEN">
      <xmlPr mapId="5" xpath="/FundTransparency/Equity_exposure/Currency/Latin_America/PEN" xmlDataType="double"/>
    </xmlCellPr>
  </singleXmlCell>
  <singleXmlCell id="584" r="F50" connectionId="1">
    <xmlCellPr id="1" uniqueName="COP">
      <xmlPr mapId="5" xpath="/FundTransparency/Equity_exposure/Currency/Latin_America/COP" xmlDataType="double"/>
    </xmlCellPr>
  </singleXmlCell>
  <singleXmlCell id="585" r="F49" connectionId="1">
    <xmlCellPr id="1" uniqueName="MXN">
      <xmlPr mapId="5" xpath="/FundTransparency/Equity_exposure/Currency/Latin_America/MXN" xmlDataType="double"/>
    </xmlCellPr>
  </singleXmlCell>
  <singleXmlCell id="586" r="F48" connectionId="1">
    <xmlCellPr id="1" uniqueName="BRL">
      <xmlPr mapId="5" xpath="/FundTransparency/Equity_exposure/Currency/Latin_America/BRL" xmlDataType="double"/>
    </xmlCellPr>
  </singleXmlCell>
  <singleXmlCell id="587" r="F47" connectionId="1">
    <xmlCellPr id="1" uniqueName="Total">
      <xmlPr mapId="5" xpath="/FundTransparency/Equity_exposure/Currency/Latin_America/Total" xmlDataType="double"/>
    </xmlCellPr>
  </singleXmlCell>
  <singleXmlCell id="588" r="F46" connectionId="1">
    <xmlCellPr id="1" uniqueName="CAD">
      <xmlPr mapId="5" xpath="/FundTransparency/Equity_exposure/Currency/North_America/CAD" xmlDataType="double"/>
    </xmlCellPr>
  </singleXmlCell>
  <singleXmlCell id="589" r="F45" connectionId="1">
    <xmlCellPr id="1" uniqueName="USD">
      <xmlPr mapId="5" xpath="/FundTransparency/Equity_exposure/Currency/North_America/USD" xmlDataType="double"/>
    </xmlCellPr>
  </singleXmlCell>
  <singleXmlCell id="590" r="F44" connectionId="1">
    <xmlCellPr id="1" uniqueName="Total">
      <xmlPr mapId="5" xpath="/FundTransparency/Equity_exposure/Currency/North_America/Total" xmlDataType="double"/>
    </xmlCellPr>
  </singleXmlCell>
  <singleXmlCell id="591" r="D52" connectionId="1">
    <xmlCellPr id="1" uniqueName="Others">
      <xmlPr mapId="5" xpath="/FundTransparency/Equity_exposure/Currency/Europe_ex_Euro/Others" xmlDataType="double"/>
    </xmlCellPr>
  </singleXmlCell>
  <singleXmlCell id="592" r="D51" connectionId="1">
    <xmlCellPr id="1" uniqueName="SEK">
      <xmlPr mapId="5" xpath="/FundTransparency/Equity_exposure/Currency/Europe_ex_Euro/SEK" xmlDataType="double"/>
    </xmlCellPr>
  </singleXmlCell>
  <singleXmlCell id="593" r="D50" connectionId="1">
    <xmlCellPr id="1" uniqueName="DKK">
      <xmlPr mapId="5" xpath="/FundTransparency/Equity_exposure/Currency/Europe_ex_Euro/DKK" xmlDataType="double"/>
    </xmlCellPr>
  </singleXmlCell>
  <singleXmlCell id="594" r="D49" connectionId="1">
    <xmlCellPr id="1" uniqueName="NOK">
      <xmlPr mapId="5" xpath="/FundTransparency/Equity_exposure/Currency/Europe_ex_Euro/NOK" xmlDataType="double"/>
    </xmlCellPr>
  </singleXmlCell>
  <singleXmlCell id="595" r="D48" connectionId="1">
    <xmlCellPr id="1" uniqueName="CHF">
      <xmlPr mapId="5" xpath="/FundTransparency/Equity_exposure/Currency/Europe_ex_Euro/CHF" xmlDataType="double"/>
    </xmlCellPr>
  </singleXmlCell>
  <singleXmlCell id="596" r="D47" connectionId="1">
    <xmlCellPr id="1" uniqueName="GBP">
      <xmlPr mapId="5" xpath="/FundTransparency/Equity_exposure/Currency/Europe_ex_Euro/GBP" xmlDataType="double"/>
    </xmlCellPr>
  </singleXmlCell>
  <singleXmlCell id="597" r="D46" connectionId="1">
    <xmlCellPr id="1" uniqueName="Total">
      <xmlPr mapId="5" xpath="/FundTransparency/Equity_exposure/Currency/Europe_ex_Euro/Total" xmlDataType="double"/>
    </xmlCellPr>
  </singleXmlCell>
  <singleXmlCell id="598" r="D45" connectionId="1">
    <xmlCellPr id="1" uniqueName="EUR">
      <xmlPr mapId="5" xpath="/FundTransparency/Equity_exposure/Currency/Euro_Zone/EUR" xmlDataType="double"/>
    </xmlCellPr>
  </singleXmlCell>
  <singleXmlCell id="599" r="D44" connectionId="1">
    <xmlCellPr id="1" uniqueName="Total">
      <xmlPr mapId="5" xpath="/FundTransparency/Equity_exposure/Currency/Euro_Zone/Total" xmlDataType="double"/>
    </xmlCellPr>
  </singleXmlCell>
  <singleXmlCell id="600" r="H41" connectionId="1">
    <xmlCellPr id="1" uniqueName="Others">
      <xmlPr mapId="5" xpath="/FundTransparency/Equity_exposure/Geographique_breakdowns/Others" xmlDataType="double"/>
    </xmlCellPr>
  </singleXmlCell>
  <singleXmlCell id="601" r="H40" connectionId="1">
    <xmlCellPr id="1" uniqueName="Others">
      <xmlPr mapId="5" xpath="/FundTransparency/Equity_exposure/Geographique_breakdowns/EMEA/Others" xmlDataType="double"/>
    </xmlCellPr>
  </singleXmlCell>
  <singleXmlCell id="602" r="H39" connectionId="1">
    <xmlCellPr id="1" uniqueName="South_Africa">
      <xmlPr mapId="5" xpath="/FundTransparency/Equity_exposure/Geographique_breakdowns/EMEA/South_Africa" xmlDataType="double"/>
    </xmlCellPr>
  </singleXmlCell>
  <singleXmlCell id="603" r="H38" connectionId="1">
    <xmlCellPr id="1" uniqueName="Hungary">
      <xmlPr mapId="5" xpath="/FundTransparency/Equity_exposure/Geographique_breakdowns/EMEA/Hungary" xmlDataType="double"/>
    </xmlCellPr>
  </singleXmlCell>
  <singleXmlCell id="604" r="H37" connectionId="1">
    <xmlCellPr id="1" uniqueName="Turkey">
      <xmlPr mapId="5" xpath="/FundTransparency/Equity_exposure/Geographique_breakdowns/EMEA/Turkey" xmlDataType="double"/>
    </xmlCellPr>
  </singleXmlCell>
  <singleXmlCell id="605" r="H36" connectionId="1">
    <xmlCellPr id="1" uniqueName="Poland">
      <xmlPr mapId="5" xpath="/FundTransparency/Equity_exposure/Geographique_breakdowns/EMEA/Poland" xmlDataType="double"/>
    </xmlCellPr>
  </singleXmlCell>
  <singleXmlCell id="606" r="H35" connectionId="1">
    <xmlCellPr id="1" uniqueName="Russia">
      <xmlPr mapId="5" xpath="/FundTransparency/Equity_exposure/Geographique_breakdowns/EMEA/Russia" xmlDataType="double"/>
    </xmlCellPr>
  </singleXmlCell>
  <singleXmlCell id="608" r="H34" connectionId="1">
    <xmlCellPr id="1" uniqueName="Total">
      <xmlPr mapId="5" xpath="/FundTransparency/Equity_exposure/Geographique_breakdowns/EMEA/Total" xmlDataType="double"/>
    </xmlCellPr>
  </singleXmlCell>
  <singleXmlCell id="609" r="H33" connectionId="1">
    <xmlCellPr id="1" uniqueName="Others">
      <xmlPr mapId="5" xpath="/FundTransparency/Equity_exposure/Geographique_breakdowns/Asia/Others" xmlDataType="double"/>
    </xmlCellPr>
  </singleXmlCell>
  <singleXmlCell id="610" r="H32" connectionId="1">
    <xmlCellPr id="1" uniqueName="Australia">
      <xmlPr mapId="5" xpath="/FundTransparency/Equity_exposure/Geographique_breakdowns/Asia/Australia" xmlDataType="double"/>
    </xmlCellPr>
  </singleXmlCell>
  <singleXmlCell id="611" r="H31" connectionId="1">
    <xmlCellPr id="1" uniqueName="Japan">
      <xmlPr mapId="5" xpath="/FundTransparency/Equity_exposure/Geographique_breakdowns/Asia/Japan" xmlDataType="double"/>
    </xmlCellPr>
  </singleXmlCell>
  <singleXmlCell id="613" r="H30" connectionId="1">
    <xmlCellPr id="1" uniqueName="Thailand">
      <xmlPr mapId="5" xpath="/FundTransparency/Equity_exposure/Geographique_breakdowns/Asia/Thailand" xmlDataType="double"/>
    </xmlCellPr>
  </singleXmlCell>
  <singleXmlCell id="615" r="H29" connectionId="1">
    <xmlCellPr id="1" uniqueName="Malaysia">
      <xmlPr mapId="5" xpath="/FundTransparency/Equity_exposure/Geographique_breakdowns/Asia/Malaysia" xmlDataType="double"/>
    </xmlCellPr>
  </singleXmlCell>
  <singleXmlCell id="616" r="H28" connectionId="1">
    <xmlCellPr id="1" uniqueName="South_korea">
      <xmlPr mapId="5" xpath="/FundTransparency/Equity_exposure/Geographique_breakdowns/Asia/South_korea" xmlDataType="double"/>
    </xmlCellPr>
  </singleXmlCell>
  <singleXmlCell id="617" r="H27" connectionId="1">
    <xmlCellPr id="1" uniqueName="Hong_Kong">
      <xmlPr mapId="5" xpath="/FundTransparency/Equity_exposure/Geographique_breakdowns/Asia/Hong_Kong" xmlDataType="double"/>
    </xmlCellPr>
  </singleXmlCell>
  <singleXmlCell id="618" r="H26" connectionId="1">
    <xmlCellPr id="1" uniqueName="Taiwan">
      <xmlPr mapId="5" xpath="/FundTransparency/Equity_exposure/Geographique_breakdowns/Asia/Taiwan" xmlDataType="double"/>
    </xmlCellPr>
  </singleXmlCell>
  <singleXmlCell id="619" r="H25" connectionId="1">
    <xmlCellPr id="1" uniqueName="China">
      <xmlPr mapId="5" xpath="/FundTransparency/Equity_exposure/Geographique_breakdowns/Asia/China" xmlDataType="double"/>
    </xmlCellPr>
  </singleXmlCell>
  <singleXmlCell id="620" r="H24" connectionId="1">
    <xmlCellPr id="1" uniqueName="India">
      <xmlPr mapId="5" xpath="/FundTransparency/Equity_exposure/Geographique_breakdowns/Asia/India" xmlDataType="double"/>
    </xmlCellPr>
  </singleXmlCell>
  <singleXmlCell id="621" r="H23" connectionId="1">
    <xmlCellPr id="1" uniqueName="Total">
      <xmlPr mapId="5" xpath="/FundTransparency/Equity_exposure/Geographique_breakdowns/Asia/Total" xmlDataType="double"/>
    </xmlCellPr>
  </singleXmlCell>
  <singleXmlCell id="622" r="F31" connectionId="1">
    <xmlCellPr id="1" uniqueName="Others">
      <xmlPr mapId="5" xpath="/FundTransparency/Equity_exposure/Geographique_breakdowns/Latin_America/Others" xmlDataType="double"/>
    </xmlCellPr>
  </singleXmlCell>
  <singleXmlCell id="623" r="F30" connectionId="1">
    <xmlCellPr id="1" uniqueName="Peru">
      <xmlPr mapId="5" xpath="/FundTransparency/Equity_exposure/Geographique_breakdowns/Latin_America/Peru" xmlDataType="double"/>
    </xmlCellPr>
  </singleXmlCell>
  <singleXmlCell id="624" r="F29" connectionId="1">
    <xmlCellPr id="1" uniqueName="Colombia">
      <xmlPr mapId="5" xpath="/FundTransparency/Equity_exposure/Geographique_breakdowns/Latin_America/Colombia" xmlDataType="double"/>
    </xmlCellPr>
  </singleXmlCell>
  <singleXmlCell id="625" r="F28" connectionId="1">
    <xmlCellPr id="1" uniqueName="Mexico">
      <xmlPr mapId="5" xpath="/FundTransparency/Equity_exposure/Geographique_breakdowns/Latin_America/Mexico" xmlDataType="double"/>
    </xmlCellPr>
  </singleXmlCell>
  <singleXmlCell id="626" r="F27" connectionId="1">
    <xmlCellPr id="1" uniqueName="Brazil">
      <xmlPr mapId="5" xpath="/FundTransparency/Equity_exposure/Geographique_breakdowns/Latin_America/Brazil" xmlDataType="double"/>
    </xmlCellPr>
  </singleXmlCell>
  <singleXmlCell id="627" r="F26" connectionId="1">
    <xmlCellPr id="1" uniqueName="Total">
      <xmlPr mapId="5" xpath="/FundTransparency/Equity_exposure/Geographique_breakdowns/Latin_America/Total" xmlDataType="double"/>
    </xmlCellPr>
  </singleXmlCell>
  <singleXmlCell id="628" r="F25" connectionId="1">
    <xmlCellPr id="1" uniqueName="Canada">
      <xmlPr mapId="5" xpath="/FundTransparency/Equity_exposure/Geographique_breakdowns/North_America/Canada" xmlDataType="double"/>
    </xmlCellPr>
  </singleXmlCell>
  <singleXmlCell id="629" r="F24" connectionId="1">
    <xmlCellPr id="1" uniqueName="USA">
      <xmlPr mapId="5" xpath="/FundTransparency/Equity_exposure/Geographique_breakdowns/North_America/USA" xmlDataType="double"/>
    </xmlCellPr>
  </singleXmlCell>
  <singleXmlCell id="630" r="F23" connectionId="1">
    <xmlCellPr id="1" uniqueName="Total">
      <xmlPr mapId="5" xpath="/FundTransparency/Equity_exposure/Geographique_breakdowns/North_America/Total" xmlDataType="double"/>
    </xmlCellPr>
  </singleXmlCell>
  <singleXmlCell id="631" r="D43" connectionId="1">
    <xmlCellPr id="1" uniqueName="Others">
      <xmlPr mapId="5" xpath="/FundTransparency/Equity_exposure/Geographique_breakdowns/Europe_ex_Euro/Others" xmlDataType="double"/>
    </xmlCellPr>
  </singleXmlCell>
  <singleXmlCell id="632" r="D42" connectionId="1">
    <xmlCellPr id="1" uniqueName="Norway">
      <xmlPr mapId="5" xpath="/FundTransparency/Equity_exposure/Geographique_breakdowns/Europe_ex_Euro/Norway" xmlDataType="double"/>
    </xmlCellPr>
  </singleXmlCell>
  <singleXmlCell id="633" r="D41" connectionId="1">
    <xmlCellPr id="1" uniqueName="Switzerland">
      <xmlPr mapId="5" xpath="/FundTransparency/Equity_exposure/Geographique_breakdowns/Europe_ex_Euro/Switzerland" xmlDataType="double"/>
    </xmlCellPr>
  </singleXmlCell>
  <singleXmlCell id="634" r="D40" connectionId="1">
    <xmlCellPr id="1" uniqueName="Denmark">
      <xmlPr mapId="5" xpath="/FundTransparency/Equity_exposure/Geographique_breakdowns/Europe_ex_Euro/Denmark" xmlDataType="double"/>
    </xmlCellPr>
  </singleXmlCell>
  <singleXmlCell id="635" r="D39" connectionId="1">
    <xmlCellPr id="1" uniqueName="Sweden">
      <xmlPr mapId="5" xpath="/FundTransparency/Equity_exposure/Geographique_breakdowns/Europe_ex_Euro/Sweden" xmlDataType="double"/>
    </xmlCellPr>
  </singleXmlCell>
  <singleXmlCell id="636" r="D38" connectionId="1">
    <xmlCellPr id="1" uniqueName="United_Kingdom">
      <xmlPr mapId="5" xpath="/FundTransparency/Equity_exposure/Geographique_breakdowns/Europe_ex_Euro/United_Kingdom" xmlDataType="double"/>
    </xmlCellPr>
  </singleXmlCell>
  <singleXmlCell id="637" r="D37" connectionId="1">
    <xmlCellPr id="1" uniqueName="Total">
      <xmlPr mapId="5" xpath="/FundTransparency/Equity_exposure/Geographique_breakdowns/Europe_ex_Euro/Total" xmlDataType="double"/>
    </xmlCellPr>
  </singleXmlCell>
  <singleXmlCell id="638" r="D36" connectionId="1">
    <xmlCellPr id="1" uniqueName="Others">
      <xmlPr mapId="5" xpath="/FundTransparency/Equity_exposure/Geographique_breakdowns/Euro_Zone/Others" xmlDataType="double"/>
    </xmlCellPr>
  </singleXmlCell>
  <singleXmlCell id="639" r="D35" connectionId="1">
    <xmlCellPr id="1" uniqueName="Portugal">
      <xmlPr mapId="5" xpath="/FundTransparency/Equity_exposure/Geographique_breakdowns/Euro_Zone/Portugal" xmlDataType="double"/>
    </xmlCellPr>
  </singleXmlCell>
  <singleXmlCell id="640" r="D34" connectionId="1">
    <xmlCellPr id="1" uniqueName="Netherlands">
      <xmlPr mapId="5" xpath="/FundTransparency/Equity_exposure/Geographique_breakdowns/Euro_Zone/Netherlands" xmlDataType="double"/>
    </xmlCellPr>
  </singleXmlCell>
  <singleXmlCell id="641" r="D33" connectionId="1">
    <xmlCellPr id="1" uniqueName="Luxembourg">
      <xmlPr mapId="5" xpath="/FundTransparency/Equity_exposure/Geographique_breakdowns/Euro_Zone/Luxembourg" xmlDataType="double"/>
    </xmlCellPr>
  </singleXmlCell>
  <singleXmlCell id="642" r="D32" connectionId="1">
    <xmlCellPr id="1" uniqueName="Italy">
      <xmlPr mapId="5" xpath="/FundTransparency/Equity_exposure/Geographique_breakdowns/Euro_Zone/Italy" xmlDataType="double"/>
    </xmlCellPr>
  </singleXmlCell>
  <singleXmlCell id="643" r="D31" connectionId="1">
    <xmlCellPr id="1" uniqueName="Irland">
      <xmlPr mapId="5" xpath="/FundTransparency/Equity_exposure/Geographique_breakdowns/Euro_Zone/Irland" xmlDataType="double"/>
    </xmlCellPr>
  </singleXmlCell>
  <singleXmlCell id="644" r="D30" connectionId="1">
    <xmlCellPr id="1" uniqueName="Greece">
      <xmlPr mapId="5" xpath="/FundTransparency/Equity_exposure/Geographique_breakdowns/Euro_Zone/Greece" xmlDataType="double"/>
    </xmlCellPr>
  </singleXmlCell>
  <singleXmlCell id="645" r="D29" connectionId="1">
    <xmlCellPr id="1" uniqueName="France">
      <xmlPr mapId="5" xpath="/FundTransparency/Equity_exposure/Geographique_breakdowns/Euro_Zone/France" xmlDataType="double"/>
    </xmlCellPr>
  </singleXmlCell>
  <singleXmlCell id="646" r="D28" connectionId="1">
    <xmlCellPr id="1" uniqueName="Finland">
      <xmlPr mapId="5" xpath="/FundTransparency/Equity_exposure/Geographique_breakdowns/Euro_Zone/Finland" xmlDataType="double"/>
    </xmlCellPr>
  </singleXmlCell>
  <singleXmlCell id="647" r="D27" connectionId="1">
    <xmlCellPr id="1" uniqueName="Spain">
      <xmlPr mapId="5" xpath="/FundTransparency/Equity_exposure/Geographique_breakdowns/Euro_Zone/Spain" xmlDataType="double"/>
    </xmlCellPr>
  </singleXmlCell>
  <singleXmlCell id="648" r="D26" connectionId="1">
    <xmlCellPr id="1" uniqueName="Belgium">
      <xmlPr mapId="5" xpath="/FundTransparency/Equity_exposure/Geographique_breakdowns/Euro_Zone/Belgium" xmlDataType="double"/>
    </xmlCellPr>
  </singleXmlCell>
  <singleXmlCell id="649" r="D25" connectionId="1">
    <xmlCellPr id="1" uniqueName="Austria">
      <xmlPr mapId="5" xpath="/FundTransparency/Equity_exposure/Geographique_breakdowns/Euro_Zone/Austria" xmlDataType="double"/>
    </xmlCellPr>
  </singleXmlCell>
  <singleXmlCell id="651" r="D24" connectionId="1">
    <xmlCellPr id="1" uniqueName="Germany">
      <xmlPr mapId="5" xpath="/FundTransparency/Equity_exposure/Geographique_breakdowns/Euro_Zone/Germany" xmlDataType="double"/>
    </xmlCellPr>
  </singleXmlCell>
  <singleXmlCell id="652" r="D23" connectionId="1">
    <xmlCellPr id="1" uniqueName="Total">
      <xmlPr mapId="5" xpath="/FundTransparency/Equity_exposure/Geographique_breakdowns/Euro_Zone/Total" xmlDataType="double"/>
    </xmlCellPr>
  </singleXmlCell>
  <singleXmlCell id="653" r="H22" connectionId="1">
    <xmlCellPr id="1" uniqueName="OTHERS">
      <xmlPr mapId="5" xpath="/FundTransparency/Equity_exposure/Sectors/OTHERS" xmlDataType="double"/>
    </xmlCellPr>
  </singleXmlCell>
  <singleXmlCell id="654" r="H21" connectionId="1">
    <xmlCellPr id="1" uniqueName="UTILITIES">
      <xmlPr mapId="5" xpath="/FundTransparency/Equity_exposure/Sectors/UTILITIES" xmlDataType="double"/>
    </xmlCellPr>
  </singleXmlCell>
  <singleXmlCell id="655" r="H20" connectionId="1">
    <xmlCellPr id="1" uniqueName="TELECOMMUNICATION_SERVICES">
      <xmlPr mapId="5" xpath="/FundTransparency/Equity_exposure/Sectors/TELECOMMUNICATION_SERVICES" xmlDataType="double"/>
    </xmlCellPr>
  </singleXmlCell>
  <singleXmlCell id="656" r="H19" connectionId="1">
    <xmlCellPr id="1" uniqueName="MATERIALS">
      <xmlPr mapId="5" xpath="/FundTransparency/Equity_exposure/Sectors/MATERIALS" xmlDataType="double"/>
    </xmlCellPr>
  </singleXmlCell>
  <singleXmlCell id="658" r="H18" connectionId="1">
    <xmlCellPr id="1" uniqueName="INFORMATION_TECHNOLOGY">
      <xmlPr mapId="5" xpath="/FundTransparency/Equity_exposure/Sectors/INFORMATION_TECHNOLOGY" xmlDataType="double"/>
    </xmlCellPr>
  </singleXmlCell>
  <singleXmlCell id="659" r="H17" connectionId="1">
    <xmlCellPr id="1" uniqueName="INDUSTRIALS">
      <xmlPr mapId="5" xpath="/FundTransparency/Equity_exposure/Sectors/INDUSTRIALS" xmlDataType="double"/>
    </xmlCellPr>
  </singleXmlCell>
  <singleXmlCell id="661" r="H16" connectionId="1">
    <xmlCellPr id="1" uniqueName="HEALTH_CARE">
      <xmlPr mapId="5" xpath="/FundTransparency/Equity_exposure/Sectors/HEALTH_CARE" xmlDataType="double"/>
    </xmlCellPr>
  </singleXmlCell>
  <singleXmlCell id="662" r="H15" connectionId="1">
    <xmlCellPr id="1" uniqueName="FINANCIALS">
      <xmlPr mapId="5" xpath="/FundTransparency/Equity_exposure/Sectors/FINANCIALS" xmlDataType="double"/>
    </xmlCellPr>
  </singleXmlCell>
  <singleXmlCell id="663" r="H14" connectionId="1">
    <xmlCellPr id="1" uniqueName="ENERGY">
      <xmlPr mapId="5" xpath="/FundTransparency/Equity_exposure/Sectors/ENERGY" xmlDataType="double"/>
    </xmlCellPr>
  </singleXmlCell>
  <singleXmlCell id="664" r="H13" connectionId="1">
    <xmlCellPr id="1" uniqueName="CONSUMER_DISCRETIONARY">
      <xmlPr mapId="5" xpath="/FundTransparency/Equity_exposure/Sectors/CONSUMER_DISCRETIONARY" xmlDataType="double"/>
    </xmlCellPr>
  </singleXmlCell>
  <singleXmlCell id="665" r="H12" connectionId="1">
    <xmlCellPr id="1" uniqueName="CONSUMER_STAPLES">
      <xmlPr mapId="5" xpath="/FundTransparency/Equity_exposure/Sectors/CONSUMER_STAPLES" xmlDataType="double"/>
    </xmlCellPr>
  </singleXmlCell>
  <singleXmlCell id="666" r="H11" connectionId="1">
    <xmlCellPr id="1" uniqueName="Large_Caps">
      <xmlPr mapId="5" xpath="/FundTransparency/Equity_exposure/Capitalization/Large_Caps" xmlDataType="double"/>
    </xmlCellPr>
  </singleXmlCell>
  <singleXmlCell id="667" r="H10" connectionId="1">
    <xmlCellPr id="1" uniqueName="Mid_Caps">
      <xmlPr mapId="5" xpath="/FundTransparency/Equity_exposure/Capitalization/Mid_Caps" xmlDataType="double"/>
    </xmlCellPr>
  </singleXmlCell>
  <singleXmlCell id="668" r="H9" connectionId="1">
    <xmlCellPr id="1" uniqueName="Small_Caps">
      <xmlPr mapId="5" xpath="/FundTransparency/Equity_exposure/Capitalization/Small_Caps" xmlDataType="double"/>
    </xmlCellPr>
  </singleXmlCell>
  <singleXmlCell id="670" r="H7" connectionId="1">
    <xmlCellPr id="1" uniqueName="Net_Equity_Exposure">
      <xmlPr mapId="5" xpath="/FundTransparency/Equity_exposure/Net_Equity_Exposure" xmlDataType="double"/>
    </xmlCellPr>
  </singleXmlCell>
  <singleXmlCell id="671" r="H6" connectionId="1">
    <xmlCellPr id="1" uniqueName="Equity_Derivatives">
      <xmlPr mapId="5" xpath="/FundTransparency/Equity_exposure/Equity_Derivatives" xmlDataType="double"/>
    </xmlCellPr>
  </singleXmlCell>
  <singleXmlCell id="672" r="H5" connectionId="1">
    <xmlCellPr id="1" uniqueName="Gross_Equity_Exposure">
      <xmlPr mapId="5" xpath="/FundTransparency/Equity_exposure/Gross_Equity_Exposure" xmlDataType="double"/>
    </xmlCellPr>
  </singleXmlCell>
  <singleXmlCell id="673" r="B3" connectionId="1">
    <xmlCellPr id="1" uniqueName="DATE">
      <xmlPr mapId="5" xpath="/FundTransparency/Fund_details/DATE" xmlDataType="integer"/>
    </xmlCellPr>
  </singleXmlCell>
  <singleXmlCell id="674" r="B2" connectionId="1">
    <xmlCellPr id="1" uniqueName="FUND_NAME">
      <xmlPr mapId="5" xpath="/FundTransparency/Fund_details/FUND_NAME" xmlDataType="string"/>
    </xmlCellPr>
  </singleXmlCell>
  <singleXmlCell id="675" r="B1" connectionId="1">
    <xmlCellPr id="1" uniqueName="ISIN">
      <xmlPr mapId="5" xpath="/FundTransparency/Fund_details/ISIN" xmlDataType="string"/>
    </xmlCellPr>
  </singleXmlCell>
  <singleXmlCell id="1" r="H100" connectionId="1">
    <xmlCellPr id="1" uniqueName="Others">
      <xmlPr mapId="5" xpath="/FundTransparency/Fixed_incomes_exposure/Geographique_breakdowns/EMEA/Others" xmlDataType="double"/>
    </xmlCellPr>
  </singleXmlCell>
  <singleXmlCell id="2" r="H101" connectionId="1">
    <xmlCellPr id="1" uniqueName="Others">
      <xmlPr mapId="5" xpath="/FundTransparency/Fixed_incomes_exposure/Geographique_breakdowns/Others" xmlDataType="double"/>
    </xmlCellPr>
  </singleXmlCell>
</singleXmlCell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SingleCells" Target="../tables/tableSingleCells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4"/>
  <sheetViews>
    <sheetView tabSelected="1" zoomScale="85" zoomScaleNormal="85" zoomScaleSheetLayoutView="85" workbookViewId="0">
      <selection activeCell="B2" sqref="B2"/>
    </sheetView>
  </sheetViews>
  <sheetFormatPr baseColWidth="10" defaultColWidth="16.5703125" defaultRowHeight="12.75" x14ac:dyDescent="0.2"/>
  <cols>
    <col min="1" max="1" width="14.28515625" style="21" bestFit="1" customWidth="1"/>
    <col min="2" max="2" width="17.7109375" style="8" customWidth="1"/>
    <col min="3" max="3" width="31.7109375" style="22" customWidth="1"/>
    <col min="4" max="4" width="8.42578125" style="23" bestFit="1" customWidth="1"/>
    <col min="5" max="5" width="28.140625" style="22" customWidth="1"/>
    <col min="6" max="6" width="7.85546875" style="24" customWidth="1"/>
    <col min="7" max="7" width="12.5703125" style="8" customWidth="1"/>
    <col min="8" max="8" width="7.85546875" style="1" customWidth="1"/>
    <col min="9" max="9" width="8.42578125" style="1" bestFit="1" customWidth="1"/>
    <col min="10" max="10" width="14.28515625" style="8" customWidth="1"/>
    <col min="11" max="11" width="11.5703125" style="70" bestFit="1" customWidth="1"/>
    <col min="12" max="16384" width="16.5703125" style="8"/>
  </cols>
  <sheetData>
    <row r="1" spans="1:11" ht="18" x14ac:dyDescent="0.2">
      <c r="A1" s="87" t="s">
        <v>17</v>
      </c>
      <c r="B1" s="110" t="s">
        <v>130</v>
      </c>
      <c r="C1" s="190" t="s">
        <v>122</v>
      </c>
      <c r="D1" s="190"/>
      <c r="E1" s="190"/>
      <c r="F1" s="190"/>
      <c r="G1" s="190"/>
      <c r="H1" s="28"/>
    </row>
    <row r="2" spans="1:11" x14ac:dyDescent="0.2">
      <c r="A2" s="87" t="s">
        <v>18</v>
      </c>
      <c r="B2" s="111" t="s">
        <v>131</v>
      </c>
      <c r="C2" s="86"/>
      <c r="D2" s="86"/>
      <c r="E2" s="86"/>
      <c r="F2" s="86"/>
      <c r="G2" s="86"/>
      <c r="H2" s="29"/>
    </row>
    <row r="3" spans="1:11" ht="13.5" thickBot="1" x14ac:dyDescent="0.25">
      <c r="A3" s="87" t="s">
        <v>16</v>
      </c>
      <c r="B3" s="112">
        <v>42766</v>
      </c>
      <c r="C3" s="36"/>
      <c r="D3" s="37"/>
      <c r="E3" s="36"/>
      <c r="F3" s="37"/>
      <c r="G3" s="37"/>
      <c r="H3" s="38"/>
    </row>
    <row r="4" spans="1:11" ht="13.5" hidden="1" thickBot="1" x14ac:dyDescent="0.25">
      <c r="A4" s="30"/>
      <c r="B4" s="31"/>
      <c r="C4" s="32"/>
      <c r="D4" s="33" t="s">
        <v>0</v>
      </c>
      <c r="E4" s="32"/>
      <c r="F4" s="33" t="s">
        <v>0</v>
      </c>
      <c r="G4" s="34"/>
      <c r="H4" s="35" t="s">
        <v>0</v>
      </c>
    </row>
    <row r="5" spans="1:11" hidden="1" x14ac:dyDescent="0.2">
      <c r="A5" s="131" t="s">
        <v>1</v>
      </c>
      <c r="B5" s="176" t="s">
        <v>19</v>
      </c>
      <c r="C5" s="177"/>
      <c r="D5" s="177"/>
      <c r="E5" s="177"/>
      <c r="F5" s="177"/>
      <c r="G5" s="178"/>
      <c r="H5" s="58">
        <v>0</v>
      </c>
      <c r="K5" s="165" t="s">
        <v>115</v>
      </c>
    </row>
    <row r="6" spans="1:11" hidden="1" x14ac:dyDescent="0.2">
      <c r="A6" s="132"/>
      <c r="B6" s="179" t="s">
        <v>20</v>
      </c>
      <c r="C6" s="180"/>
      <c r="D6" s="180"/>
      <c r="E6" s="180"/>
      <c r="F6" s="180"/>
      <c r="G6" s="180"/>
      <c r="H6" s="59">
        <v>0</v>
      </c>
      <c r="K6" s="166"/>
    </row>
    <row r="7" spans="1:11" ht="13.5" hidden="1" thickBot="1" x14ac:dyDescent="0.25">
      <c r="A7" s="132"/>
      <c r="B7" s="181" t="s">
        <v>21</v>
      </c>
      <c r="C7" s="182"/>
      <c r="D7" s="182"/>
      <c r="E7" s="182"/>
      <c r="F7" s="182"/>
      <c r="G7" s="182"/>
      <c r="H7" s="60">
        <f>SUM(H5,H6)</f>
        <v>0</v>
      </c>
      <c r="K7" s="166"/>
    </row>
    <row r="8" spans="1:11" ht="13.5" hidden="1" thickBot="1" x14ac:dyDescent="0.25">
      <c r="A8" s="132"/>
      <c r="B8" s="163" t="s">
        <v>101</v>
      </c>
      <c r="C8" s="164"/>
      <c r="D8" s="164"/>
      <c r="E8" s="164"/>
      <c r="F8" s="164"/>
      <c r="G8" s="164"/>
      <c r="H8" s="183"/>
      <c r="K8" s="167"/>
    </row>
    <row r="9" spans="1:11" hidden="1" x14ac:dyDescent="0.2">
      <c r="A9" s="132"/>
      <c r="B9" s="128" t="s">
        <v>113</v>
      </c>
      <c r="C9" s="206" t="s">
        <v>124</v>
      </c>
      <c r="D9" s="207"/>
      <c r="E9" s="207"/>
      <c r="F9" s="207"/>
      <c r="G9" s="207"/>
      <c r="H9" s="61"/>
      <c r="I9" s="191">
        <f>SUM(H9:H11)</f>
        <v>0</v>
      </c>
      <c r="J9" s="189" t="s">
        <v>129</v>
      </c>
      <c r="K9" s="99"/>
    </row>
    <row r="10" spans="1:11" hidden="1" x14ac:dyDescent="0.2">
      <c r="A10" s="132"/>
      <c r="B10" s="129"/>
      <c r="C10" s="174" t="s">
        <v>118</v>
      </c>
      <c r="D10" s="175"/>
      <c r="E10" s="175"/>
      <c r="F10" s="175"/>
      <c r="G10" s="175"/>
      <c r="H10" s="62"/>
      <c r="I10" s="191"/>
      <c r="J10" s="189"/>
      <c r="K10" s="99"/>
    </row>
    <row r="11" spans="1:11" ht="13.5" hidden="1" thickBot="1" x14ac:dyDescent="0.25">
      <c r="A11" s="132"/>
      <c r="B11" s="130"/>
      <c r="C11" s="208" t="s">
        <v>119</v>
      </c>
      <c r="D11" s="209"/>
      <c r="E11" s="209"/>
      <c r="F11" s="209"/>
      <c r="G11" s="209"/>
      <c r="H11" s="63"/>
      <c r="I11" s="191"/>
      <c r="J11" s="189"/>
      <c r="K11" s="100"/>
    </row>
    <row r="12" spans="1:11" hidden="1" x14ac:dyDescent="0.2">
      <c r="A12" s="132"/>
      <c r="B12" s="153" t="s">
        <v>116</v>
      </c>
      <c r="C12" s="171" t="s">
        <v>9</v>
      </c>
      <c r="D12" s="172"/>
      <c r="E12" s="172"/>
      <c r="F12" s="172"/>
      <c r="G12" s="173"/>
      <c r="H12" s="61"/>
      <c r="I12" s="191">
        <f>SUM(H12:H22)</f>
        <v>0</v>
      </c>
      <c r="J12" s="189" t="s">
        <v>109</v>
      </c>
      <c r="K12" s="101"/>
    </row>
    <row r="13" spans="1:11" hidden="1" x14ac:dyDescent="0.2">
      <c r="A13" s="132"/>
      <c r="B13" s="154"/>
      <c r="C13" s="168" t="s">
        <v>5</v>
      </c>
      <c r="D13" s="169"/>
      <c r="E13" s="169"/>
      <c r="F13" s="169"/>
      <c r="G13" s="170"/>
      <c r="H13" s="62"/>
      <c r="I13" s="191"/>
      <c r="J13" s="189"/>
      <c r="K13" s="99"/>
    </row>
    <row r="14" spans="1:11" hidden="1" x14ac:dyDescent="0.2">
      <c r="A14" s="132"/>
      <c r="B14" s="154"/>
      <c r="C14" s="168" t="s">
        <v>11</v>
      </c>
      <c r="D14" s="169"/>
      <c r="E14" s="169"/>
      <c r="F14" s="169"/>
      <c r="G14" s="170"/>
      <c r="H14" s="62"/>
      <c r="I14" s="191"/>
      <c r="J14" s="189"/>
      <c r="K14" s="99"/>
    </row>
    <row r="15" spans="1:11" hidden="1" x14ac:dyDescent="0.2">
      <c r="A15" s="132"/>
      <c r="B15" s="154"/>
      <c r="C15" s="168" t="s">
        <v>117</v>
      </c>
      <c r="D15" s="169"/>
      <c r="E15" s="169"/>
      <c r="F15" s="169"/>
      <c r="G15" s="170"/>
      <c r="H15" s="62"/>
      <c r="I15" s="191"/>
      <c r="J15" s="189"/>
      <c r="K15" s="99"/>
    </row>
    <row r="16" spans="1:11" hidden="1" x14ac:dyDescent="0.2">
      <c r="A16" s="132"/>
      <c r="B16" s="154"/>
      <c r="C16" s="168" t="s">
        <v>6</v>
      </c>
      <c r="D16" s="169"/>
      <c r="E16" s="169"/>
      <c r="F16" s="169"/>
      <c r="G16" s="170"/>
      <c r="H16" s="62"/>
      <c r="I16" s="191"/>
      <c r="J16" s="189"/>
      <c r="K16" s="99"/>
    </row>
    <row r="17" spans="1:13" hidden="1" x14ac:dyDescent="0.2">
      <c r="A17" s="132"/>
      <c r="B17" s="154"/>
      <c r="C17" s="168" t="s">
        <v>8</v>
      </c>
      <c r="D17" s="169"/>
      <c r="E17" s="169"/>
      <c r="F17" s="169"/>
      <c r="G17" s="170"/>
      <c r="H17" s="62"/>
      <c r="I17" s="191"/>
      <c r="J17" s="189"/>
      <c r="K17" s="99"/>
    </row>
    <row r="18" spans="1:13" hidden="1" x14ac:dyDescent="0.2">
      <c r="A18" s="132"/>
      <c r="B18" s="154"/>
      <c r="C18" s="168" t="s">
        <v>22</v>
      </c>
      <c r="D18" s="169"/>
      <c r="E18" s="169"/>
      <c r="F18" s="169"/>
      <c r="G18" s="170"/>
      <c r="H18" s="62"/>
      <c r="I18" s="191"/>
      <c r="J18" s="189"/>
      <c r="K18" s="99"/>
    </row>
    <row r="19" spans="1:13" hidden="1" x14ac:dyDescent="0.2">
      <c r="A19" s="132"/>
      <c r="B19" s="154"/>
      <c r="C19" s="168" t="s">
        <v>7</v>
      </c>
      <c r="D19" s="169"/>
      <c r="E19" s="169"/>
      <c r="F19" s="169"/>
      <c r="G19" s="170"/>
      <c r="H19" s="62"/>
      <c r="I19" s="191"/>
      <c r="J19" s="189"/>
      <c r="K19" s="99"/>
    </row>
    <row r="20" spans="1:13" hidden="1" x14ac:dyDescent="0.2">
      <c r="A20" s="132"/>
      <c r="B20" s="154"/>
      <c r="C20" s="168" t="s">
        <v>10</v>
      </c>
      <c r="D20" s="169"/>
      <c r="E20" s="169"/>
      <c r="F20" s="169"/>
      <c r="G20" s="170"/>
      <c r="H20" s="62"/>
      <c r="I20" s="191"/>
      <c r="J20" s="189"/>
      <c r="K20" s="99"/>
    </row>
    <row r="21" spans="1:13" hidden="1" x14ac:dyDescent="0.2">
      <c r="A21" s="132"/>
      <c r="B21" s="154"/>
      <c r="C21" s="168" t="s">
        <v>12</v>
      </c>
      <c r="D21" s="169"/>
      <c r="E21" s="169"/>
      <c r="F21" s="169"/>
      <c r="G21" s="170"/>
      <c r="H21" s="64"/>
      <c r="I21" s="191"/>
      <c r="J21" s="189"/>
      <c r="K21" s="99"/>
    </row>
    <row r="22" spans="1:13" ht="13.5" hidden="1" thickBot="1" x14ac:dyDescent="0.25">
      <c r="A22" s="132"/>
      <c r="B22" s="155"/>
      <c r="C22" s="25" t="s">
        <v>53</v>
      </c>
      <c r="D22" s="26"/>
      <c r="E22" s="26"/>
      <c r="F22" s="26"/>
      <c r="G22" s="27"/>
      <c r="H22" s="63"/>
      <c r="I22" s="191"/>
      <c r="J22" s="189"/>
      <c r="K22" s="100"/>
    </row>
    <row r="23" spans="1:13" ht="13.5" hidden="1" thickBot="1" x14ac:dyDescent="0.25">
      <c r="A23" s="132"/>
      <c r="B23" s="194" t="s">
        <v>114</v>
      </c>
      <c r="C23" s="43" t="s">
        <v>83</v>
      </c>
      <c r="D23" s="44">
        <f>SUM(D24:D36)</f>
        <v>0</v>
      </c>
      <c r="E23" s="43" t="s">
        <v>84</v>
      </c>
      <c r="F23" s="44">
        <f>SUM(F24:F25)</f>
        <v>0</v>
      </c>
      <c r="G23" s="43" t="s">
        <v>82</v>
      </c>
      <c r="H23" s="54">
        <f>SUM(H24:H33)</f>
        <v>0</v>
      </c>
      <c r="I23" s="191">
        <f>SUM(D23,D37,F23,F26,H23,H34,H41)</f>
        <v>0</v>
      </c>
      <c r="J23" s="186" t="s">
        <v>109</v>
      </c>
      <c r="K23" s="101"/>
    </row>
    <row r="24" spans="1:13" hidden="1" x14ac:dyDescent="0.2">
      <c r="A24" s="132"/>
      <c r="B24" s="195"/>
      <c r="C24" s="45" t="s">
        <v>54</v>
      </c>
      <c r="D24" s="65"/>
      <c r="E24" s="45" t="s">
        <v>35</v>
      </c>
      <c r="F24" s="65"/>
      <c r="G24" s="45" t="s">
        <v>74</v>
      </c>
      <c r="H24" s="67"/>
      <c r="I24" s="191"/>
      <c r="J24" s="186"/>
      <c r="K24" s="99"/>
    </row>
    <row r="25" spans="1:13" ht="13.5" hidden="1" thickBot="1" x14ac:dyDescent="0.25">
      <c r="A25" s="132"/>
      <c r="B25" s="195"/>
      <c r="C25" s="45" t="s">
        <v>55</v>
      </c>
      <c r="D25" s="65"/>
      <c r="E25" s="47" t="s">
        <v>36</v>
      </c>
      <c r="F25" s="66"/>
      <c r="G25" s="45" t="s">
        <v>75</v>
      </c>
      <c r="H25" s="67"/>
      <c r="I25" s="191"/>
      <c r="J25" s="186"/>
      <c r="K25" s="99"/>
    </row>
    <row r="26" spans="1:13" ht="13.5" hidden="1" thickBot="1" x14ac:dyDescent="0.25">
      <c r="A26" s="132"/>
      <c r="B26" s="195"/>
      <c r="C26" s="45" t="s">
        <v>56</v>
      </c>
      <c r="D26" s="65"/>
      <c r="E26" s="43" t="s">
        <v>85</v>
      </c>
      <c r="F26" s="44">
        <f>SUM(F27:F31)</f>
        <v>0</v>
      </c>
      <c r="G26" s="45" t="s">
        <v>23</v>
      </c>
      <c r="H26" s="67"/>
      <c r="I26" s="191"/>
      <c r="J26" s="186"/>
      <c r="K26" s="99"/>
      <c r="M26" s="10"/>
    </row>
    <row r="27" spans="1:13" hidden="1" x14ac:dyDescent="0.2">
      <c r="A27" s="132"/>
      <c r="B27" s="195"/>
      <c r="C27" s="45" t="s">
        <v>57</v>
      </c>
      <c r="D27" s="65"/>
      <c r="E27" s="45" t="s">
        <v>30</v>
      </c>
      <c r="F27" s="65"/>
      <c r="G27" s="45" t="s">
        <v>24</v>
      </c>
      <c r="H27" s="67"/>
      <c r="I27" s="191"/>
      <c r="J27" s="186"/>
      <c r="K27" s="99"/>
      <c r="M27" s="10"/>
    </row>
    <row r="28" spans="1:13" hidden="1" x14ac:dyDescent="0.2">
      <c r="A28" s="132"/>
      <c r="B28" s="195"/>
      <c r="C28" s="45" t="s">
        <v>58</v>
      </c>
      <c r="D28" s="65"/>
      <c r="E28" s="45" t="s">
        <v>71</v>
      </c>
      <c r="F28" s="65"/>
      <c r="G28" s="45" t="s">
        <v>25</v>
      </c>
      <c r="H28" s="67"/>
      <c r="I28" s="191"/>
      <c r="J28" s="186"/>
      <c r="K28" s="99"/>
      <c r="M28" s="10"/>
    </row>
    <row r="29" spans="1:13" hidden="1" x14ac:dyDescent="0.2">
      <c r="A29" s="132"/>
      <c r="B29" s="195"/>
      <c r="C29" s="45" t="s">
        <v>33</v>
      </c>
      <c r="D29" s="65"/>
      <c r="E29" s="45" t="s">
        <v>72</v>
      </c>
      <c r="F29" s="65"/>
      <c r="G29" s="45" t="s">
        <v>26</v>
      </c>
      <c r="H29" s="67"/>
      <c r="I29" s="191"/>
      <c r="J29" s="186"/>
      <c r="K29" s="99"/>
      <c r="M29" s="10"/>
    </row>
    <row r="30" spans="1:13" hidden="1" x14ac:dyDescent="0.2">
      <c r="A30" s="132"/>
      <c r="B30" s="195"/>
      <c r="C30" s="45" t="s">
        <v>59</v>
      </c>
      <c r="D30" s="65"/>
      <c r="E30" s="45" t="s">
        <v>73</v>
      </c>
      <c r="F30" s="65"/>
      <c r="G30" s="45" t="s">
        <v>76</v>
      </c>
      <c r="H30" s="67"/>
      <c r="I30" s="191"/>
      <c r="J30" s="186"/>
      <c r="K30" s="102"/>
      <c r="M30" s="10"/>
    </row>
    <row r="31" spans="1:13" ht="13.5" hidden="1" thickBot="1" x14ac:dyDescent="0.25">
      <c r="A31" s="132"/>
      <c r="B31" s="195"/>
      <c r="C31" s="45" t="s">
        <v>60</v>
      </c>
      <c r="D31" s="65"/>
      <c r="E31" s="47" t="s">
        <v>112</v>
      </c>
      <c r="F31" s="66"/>
      <c r="G31" s="45" t="s">
        <v>77</v>
      </c>
      <c r="H31" s="67"/>
      <c r="I31" s="191"/>
      <c r="J31" s="186"/>
      <c r="K31" s="102"/>
      <c r="M31" s="10"/>
    </row>
    <row r="32" spans="1:13" hidden="1" x14ac:dyDescent="0.2">
      <c r="A32" s="132"/>
      <c r="B32" s="195"/>
      <c r="C32" s="45" t="s">
        <v>61</v>
      </c>
      <c r="D32" s="65"/>
      <c r="E32" s="49"/>
      <c r="F32" s="46"/>
      <c r="G32" s="45" t="s">
        <v>78</v>
      </c>
      <c r="H32" s="67"/>
      <c r="I32" s="191"/>
      <c r="J32" s="186"/>
      <c r="K32" s="102"/>
      <c r="M32" s="10"/>
    </row>
    <row r="33" spans="1:13" ht="13.5" hidden="1" thickBot="1" x14ac:dyDescent="0.25">
      <c r="A33" s="132"/>
      <c r="B33" s="195"/>
      <c r="C33" s="45" t="s">
        <v>62</v>
      </c>
      <c r="D33" s="65"/>
      <c r="E33" s="49"/>
      <c r="F33" s="46"/>
      <c r="G33" s="47" t="s">
        <v>112</v>
      </c>
      <c r="H33" s="68"/>
      <c r="I33" s="191"/>
      <c r="J33" s="186"/>
      <c r="K33" s="102"/>
      <c r="M33" s="10"/>
    </row>
    <row r="34" spans="1:13" ht="13.5" hidden="1" thickBot="1" x14ac:dyDescent="0.25">
      <c r="A34" s="132"/>
      <c r="B34" s="195"/>
      <c r="C34" s="45" t="s">
        <v>63</v>
      </c>
      <c r="D34" s="65"/>
      <c r="E34" s="49"/>
      <c r="F34" s="46"/>
      <c r="G34" s="43" t="s">
        <v>28</v>
      </c>
      <c r="H34" s="56">
        <f>SUM(H35:H40)</f>
        <v>0</v>
      </c>
      <c r="I34" s="191"/>
      <c r="J34" s="186"/>
      <c r="K34" s="102"/>
      <c r="M34" s="10"/>
    </row>
    <row r="35" spans="1:13" hidden="1" x14ac:dyDescent="0.2">
      <c r="A35" s="132"/>
      <c r="B35" s="195"/>
      <c r="C35" s="45" t="s">
        <v>64</v>
      </c>
      <c r="D35" s="65"/>
      <c r="E35" s="49"/>
      <c r="F35" s="46"/>
      <c r="G35" s="45" t="s">
        <v>79</v>
      </c>
      <c r="H35" s="67"/>
      <c r="I35" s="191"/>
      <c r="J35" s="186"/>
      <c r="K35" s="102"/>
      <c r="M35" s="10"/>
    </row>
    <row r="36" spans="1:13" ht="13.5" hidden="1" thickBot="1" x14ac:dyDescent="0.25">
      <c r="A36" s="132"/>
      <c r="B36" s="195"/>
      <c r="C36" s="47" t="s">
        <v>112</v>
      </c>
      <c r="D36" s="66"/>
      <c r="E36" s="49"/>
      <c r="F36" s="46"/>
      <c r="G36" s="45" t="s">
        <v>80</v>
      </c>
      <c r="H36" s="67"/>
      <c r="I36" s="191"/>
      <c r="J36" s="186"/>
      <c r="K36" s="102"/>
      <c r="M36" s="10"/>
    </row>
    <row r="37" spans="1:13" ht="13.5" hidden="1" thickBot="1" x14ac:dyDescent="0.25">
      <c r="A37" s="132"/>
      <c r="B37" s="195"/>
      <c r="C37" s="43" t="s">
        <v>29</v>
      </c>
      <c r="D37" s="44">
        <f>SUM(D38:D43)</f>
        <v>0</v>
      </c>
      <c r="E37" s="49"/>
      <c r="F37" s="46"/>
      <c r="G37" s="45" t="s">
        <v>31</v>
      </c>
      <c r="H37" s="67"/>
      <c r="I37" s="191"/>
      <c r="J37" s="186"/>
      <c r="K37" s="99"/>
    </row>
    <row r="38" spans="1:13" hidden="1" x14ac:dyDescent="0.2">
      <c r="A38" s="132"/>
      <c r="B38" s="195"/>
      <c r="C38" s="45" t="s">
        <v>65</v>
      </c>
      <c r="D38" s="65"/>
      <c r="E38" s="49"/>
      <c r="F38" s="46"/>
      <c r="G38" s="45" t="s">
        <v>81</v>
      </c>
      <c r="H38" s="67"/>
      <c r="I38" s="191"/>
      <c r="J38" s="186"/>
      <c r="K38" s="99"/>
    </row>
    <row r="39" spans="1:13" hidden="1" x14ac:dyDescent="0.2">
      <c r="A39" s="132"/>
      <c r="B39" s="195"/>
      <c r="C39" s="45" t="s">
        <v>66</v>
      </c>
      <c r="D39" s="65"/>
      <c r="E39" s="49"/>
      <c r="F39" s="46"/>
      <c r="G39" s="45" t="s">
        <v>32</v>
      </c>
      <c r="H39" s="67"/>
      <c r="I39" s="191"/>
      <c r="J39" s="186"/>
      <c r="K39" s="99"/>
    </row>
    <row r="40" spans="1:13" ht="13.5" hidden="1" thickBot="1" x14ac:dyDescent="0.25">
      <c r="A40" s="132"/>
      <c r="B40" s="195"/>
      <c r="C40" s="45" t="s">
        <v>67</v>
      </c>
      <c r="D40" s="65"/>
      <c r="E40" s="49"/>
      <c r="F40" s="46"/>
      <c r="G40" s="47" t="s">
        <v>27</v>
      </c>
      <c r="H40" s="68"/>
      <c r="I40" s="191"/>
      <c r="J40" s="186"/>
      <c r="K40" s="99"/>
    </row>
    <row r="41" spans="1:13" ht="13.5" hidden="1" thickBot="1" x14ac:dyDescent="0.25">
      <c r="A41" s="132"/>
      <c r="B41" s="195"/>
      <c r="C41" s="45" t="s">
        <v>68</v>
      </c>
      <c r="D41" s="65"/>
      <c r="E41" s="49"/>
      <c r="F41" s="46"/>
      <c r="G41" s="43" t="s">
        <v>27</v>
      </c>
      <c r="H41" s="69"/>
      <c r="I41" s="191"/>
      <c r="J41" s="186"/>
      <c r="K41" s="99"/>
    </row>
    <row r="42" spans="1:13" hidden="1" x14ac:dyDescent="0.2">
      <c r="A42" s="132"/>
      <c r="B42" s="195"/>
      <c r="C42" s="45" t="s">
        <v>69</v>
      </c>
      <c r="D42" s="65"/>
      <c r="E42" s="49"/>
      <c r="F42" s="46"/>
      <c r="G42" s="50"/>
      <c r="H42" s="55"/>
      <c r="I42" s="191"/>
      <c r="J42" s="186"/>
      <c r="K42" s="99"/>
    </row>
    <row r="43" spans="1:13" ht="13.5" hidden="1" thickBot="1" x14ac:dyDescent="0.25">
      <c r="A43" s="132"/>
      <c r="B43" s="196"/>
      <c r="C43" s="47" t="s">
        <v>112</v>
      </c>
      <c r="D43" s="66"/>
      <c r="E43" s="51"/>
      <c r="F43" s="48"/>
      <c r="G43" s="52"/>
      <c r="H43" s="54"/>
      <c r="I43" s="191"/>
      <c r="J43" s="186"/>
      <c r="K43" s="100"/>
    </row>
    <row r="44" spans="1:13" ht="13.5" hidden="1" thickBot="1" x14ac:dyDescent="0.25">
      <c r="A44" s="132"/>
      <c r="B44" s="156" t="s">
        <v>121</v>
      </c>
      <c r="C44" s="4" t="s">
        <v>83</v>
      </c>
      <c r="D44" s="5">
        <f>SUM(D45)</f>
        <v>0</v>
      </c>
      <c r="E44" s="4" t="s">
        <v>84</v>
      </c>
      <c r="F44" s="5">
        <f>SUM(F45:F46)</f>
        <v>0</v>
      </c>
      <c r="G44" s="4" t="s">
        <v>82</v>
      </c>
      <c r="H44" s="57">
        <f>SUM(H45:H54)</f>
        <v>0</v>
      </c>
      <c r="I44" s="192">
        <f>SUM(D44,D46,F44,F47,H44,H55,H62)</f>
        <v>0</v>
      </c>
      <c r="J44" s="184" t="s">
        <v>128</v>
      </c>
      <c r="K44" s="101"/>
    </row>
    <row r="45" spans="1:13" ht="13.5" hidden="1" thickBot="1" x14ac:dyDescent="0.25">
      <c r="A45" s="132"/>
      <c r="B45" s="157"/>
      <c r="C45" s="11" t="s">
        <v>13</v>
      </c>
      <c r="D45" s="71"/>
      <c r="E45" s="9" t="s">
        <v>14</v>
      </c>
      <c r="F45" s="74"/>
      <c r="G45" s="9" t="s">
        <v>44</v>
      </c>
      <c r="H45" s="83"/>
      <c r="I45" s="193"/>
      <c r="J45" s="185"/>
      <c r="K45" s="99"/>
    </row>
    <row r="46" spans="1:13" ht="13.5" hidden="1" thickBot="1" x14ac:dyDescent="0.25">
      <c r="A46" s="132"/>
      <c r="B46" s="157"/>
      <c r="C46" s="4" t="s">
        <v>29</v>
      </c>
      <c r="D46" s="5">
        <f>SUM(D47:D52)</f>
        <v>0</v>
      </c>
      <c r="E46" s="11" t="s">
        <v>92</v>
      </c>
      <c r="F46" s="75"/>
      <c r="G46" s="9" t="s">
        <v>37</v>
      </c>
      <c r="H46" s="83"/>
      <c r="I46" s="193"/>
      <c r="J46" s="185"/>
      <c r="K46" s="99"/>
    </row>
    <row r="47" spans="1:13" ht="13.5" hidden="1" thickBot="1" x14ac:dyDescent="0.25">
      <c r="A47" s="132"/>
      <c r="B47" s="157"/>
      <c r="C47" s="39" t="s">
        <v>15</v>
      </c>
      <c r="D47" s="72"/>
      <c r="E47" s="4" t="s">
        <v>85</v>
      </c>
      <c r="F47" s="5">
        <f>SUM(F48:F52)</f>
        <v>0</v>
      </c>
      <c r="G47" s="9" t="s">
        <v>38</v>
      </c>
      <c r="H47" s="83"/>
      <c r="I47" s="193"/>
      <c r="J47" s="185"/>
      <c r="K47" s="99"/>
    </row>
    <row r="48" spans="1:13" hidden="1" x14ac:dyDescent="0.2">
      <c r="A48" s="132"/>
      <c r="B48" s="157"/>
      <c r="C48" s="9" t="s">
        <v>70</v>
      </c>
      <c r="D48" s="73"/>
      <c r="E48" s="9" t="s">
        <v>45</v>
      </c>
      <c r="F48" s="74"/>
      <c r="G48" s="9" t="s">
        <v>39</v>
      </c>
      <c r="H48" s="83"/>
      <c r="I48" s="193"/>
      <c r="J48" s="185"/>
      <c r="K48" s="99"/>
    </row>
    <row r="49" spans="1:11" hidden="1" x14ac:dyDescent="0.2">
      <c r="A49" s="132"/>
      <c r="B49" s="157"/>
      <c r="C49" s="9" t="s">
        <v>86</v>
      </c>
      <c r="D49" s="73"/>
      <c r="E49" s="9" t="s">
        <v>89</v>
      </c>
      <c r="F49" s="74"/>
      <c r="G49" s="9" t="s">
        <v>40</v>
      </c>
      <c r="H49" s="83"/>
      <c r="I49" s="193"/>
      <c r="J49" s="185"/>
      <c r="K49" s="99"/>
    </row>
    <row r="50" spans="1:11" hidden="1" x14ac:dyDescent="0.2">
      <c r="A50" s="132"/>
      <c r="B50" s="157"/>
      <c r="C50" s="9" t="s">
        <v>87</v>
      </c>
      <c r="D50" s="73"/>
      <c r="E50" s="9" t="s">
        <v>90</v>
      </c>
      <c r="F50" s="76"/>
      <c r="G50" s="9" t="s">
        <v>41</v>
      </c>
      <c r="H50" s="83"/>
      <c r="I50" s="193"/>
      <c r="J50" s="185"/>
      <c r="K50" s="99"/>
    </row>
    <row r="51" spans="1:11" hidden="1" x14ac:dyDescent="0.2">
      <c r="A51" s="132"/>
      <c r="B51" s="157"/>
      <c r="C51" s="9" t="s">
        <v>88</v>
      </c>
      <c r="D51" s="73"/>
      <c r="E51" s="9" t="s">
        <v>91</v>
      </c>
      <c r="F51" s="76"/>
      <c r="G51" s="9" t="s">
        <v>93</v>
      </c>
      <c r="H51" s="83"/>
      <c r="I51" s="193"/>
      <c r="J51" s="185"/>
      <c r="K51" s="99"/>
    </row>
    <row r="52" spans="1:11" ht="13.5" hidden="1" thickBot="1" x14ac:dyDescent="0.25">
      <c r="A52" s="132"/>
      <c r="B52" s="157"/>
      <c r="C52" s="11" t="s">
        <v>27</v>
      </c>
      <c r="D52" s="71"/>
      <c r="E52" s="11" t="s">
        <v>27</v>
      </c>
      <c r="F52" s="77"/>
      <c r="G52" s="9" t="s">
        <v>94</v>
      </c>
      <c r="H52" s="83"/>
      <c r="I52" s="193"/>
      <c r="J52" s="185"/>
      <c r="K52" s="99"/>
    </row>
    <row r="53" spans="1:11" hidden="1" x14ac:dyDescent="0.2">
      <c r="A53" s="132"/>
      <c r="B53" s="158"/>
      <c r="C53" s="16"/>
      <c r="D53" s="15"/>
      <c r="E53" s="14"/>
      <c r="F53" s="13"/>
      <c r="G53" s="9" t="s">
        <v>95</v>
      </c>
      <c r="H53" s="83"/>
      <c r="I53" s="193"/>
      <c r="J53" s="185"/>
      <c r="K53" s="99"/>
    </row>
    <row r="54" spans="1:11" ht="13.5" hidden="1" thickBot="1" x14ac:dyDescent="0.25">
      <c r="A54" s="132"/>
      <c r="B54" s="158"/>
      <c r="C54" s="16"/>
      <c r="D54" s="15"/>
      <c r="E54" s="14"/>
      <c r="F54" s="15"/>
      <c r="G54" s="11" t="s">
        <v>27</v>
      </c>
      <c r="H54" s="84"/>
      <c r="I54" s="193"/>
      <c r="J54" s="185"/>
      <c r="K54" s="99"/>
    </row>
    <row r="55" spans="1:11" ht="13.5" hidden="1" thickBot="1" x14ac:dyDescent="0.25">
      <c r="A55" s="132"/>
      <c r="B55" s="158"/>
      <c r="C55" s="16"/>
      <c r="D55" s="15"/>
      <c r="E55" s="14"/>
      <c r="F55" s="15"/>
      <c r="G55" s="4" t="s">
        <v>28</v>
      </c>
      <c r="H55" s="57">
        <f>SUM(H56:H61)</f>
        <v>0</v>
      </c>
      <c r="I55" s="193"/>
      <c r="J55" s="185"/>
      <c r="K55" s="99"/>
    </row>
    <row r="56" spans="1:11" hidden="1" x14ac:dyDescent="0.2">
      <c r="A56" s="132"/>
      <c r="B56" s="157"/>
      <c r="C56" s="40" t="s">
        <v>98</v>
      </c>
      <c r="D56" s="88"/>
      <c r="E56" s="14"/>
      <c r="F56" s="15"/>
      <c r="G56" s="9" t="s">
        <v>46</v>
      </c>
      <c r="H56" s="83"/>
      <c r="I56" s="193"/>
      <c r="J56" s="185"/>
      <c r="K56" s="99"/>
    </row>
    <row r="57" spans="1:11" hidden="1" x14ac:dyDescent="0.2">
      <c r="A57" s="132"/>
      <c r="B57" s="157"/>
      <c r="C57" s="41" t="s">
        <v>100</v>
      </c>
      <c r="D57" s="78"/>
      <c r="E57" s="14"/>
      <c r="F57" s="15"/>
      <c r="G57" s="9" t="s">
        <v>97</v>
      </c>
      <c r="H57" s="83"/>
      <c r="I57" s="193"/>
      <c r="J57" s="185"/>
      <c r="K57" s="99"/>
    </row>
    <row r="58" spans="1:11" ht="13.5" hidden="1" thickBot="1" x14ac:dyDescent="0.25">
      <c r="A58" s="132"/>
      <c r="B58" s="157"/>
      <c r="C58" s="42" t="s">
        <v>99</v>
      </c>
      <c r="D58" s="79"/>
      <c r="E58" s="14"/>
      <c r="F58" s="15"/>
      <c r="G58" s="9" t="s">
        <v>42</v>
      </c>
      <c r="H58" s="83"/>
      <c r="I58" s="193"/>
      <c r="J58" s="185"/>
      <c r="K58" s="99"/>
    </row>
    <row r="59" spans="1:11" hidden="1" x14ac:dyDescent="0.2">
      <c r="A59" s="132"/>
      <c r="B59" s="157"/>
      <c r="C59" s="16"/>
      <c r="D59" s="15"/>
      <c r="E59" s="14"/>
      <c r="F59" s="15"/>
      <c r="G59" s="9" t="s">
        <v>96</v>
      </c>
      <c r="H59" s="83"/>
      <c r="I59" s="193"/>
      <c r="J59" s="185"/>
      <c r="K59" s="99"/>
    </row>
    <row r="60" spans="1:11" hidden="1" x14ac:dyDescent="0.2">
      <c r="A60" s="132"/>
      <c r="B60" s="157"/>
      <c r="C60" s="16"/>
      <c r="D60" s="15"/>
      <c r="E60" s="14"/>
      <c r="F60" s="15"/>
      <c r="G60" s="9" t="s">
        <v>43</v>
      </c>
      <c r="H60" s="83"/>
      <c r="I60" s="193"/>
      <c r="J60" s="185"/>
      <c r="K60" s="99"/>
    </row>
    <row r="61" spans="1:11" ht="13.5" hidden="1" thickBot="1" x14ac:dyDescent="0.25">
      <c r="A61" s="132"/>
      <c r="B61" s="157"/>
      <c r="C61" s="16"/>
      <c r="D61" s="15"/>
      <c r="E61" s="14"/>
      <c r="F61" s="15"/>
      <c r="G61" s="11" t="s">
        <v>27</v>
      </c>
      <c r="H61" s="84"/>
      <c r="I61" s="193"/>
      <c r="J61" s="185"/>
      <c r="K61" s="99"/>
    </row>
    <row r="62" spans="1:11" ht="13.5" hidden="1" thickBot="1" x14ac:dyDescent="0.25">
      <c r="A62" s="133"/>
      <c r="B62" s="159"/>
      <c r="C62" s="12"/>
      <c r="D62" s="17"/>
      <c r="E62" s="18"/>
      <c r="F62" s="17"/>
      <c r="G62" s="4" t="s">
        <v>34</v>
      </c>
      <c r="H62" s="85"/>
      <c r="I62" s="193"/>
      <c r="J62" s="185"/>
      <c r="K62" s="100"/>
    </row>
    <row r="63" spans="1:11" ht="13.5" hidden="1" thickBot="1" x14ac:dyDescent="0.25">
      <c r="A63" s="204" t="s">
        <v>51</v>
      </c>
      <c r="B63" s="205"/>
      <c r="C63" s="205"/>
      <c r="D63" s="205"/>
      <c r="E63" s="205"/>
      <c r="F63" s="205"/>
      <c r="G63" s="205"/>
      <c r="H63" s="113"/>
      <c r="I63" s="8"/>
      <c r="J63" s="91"/>
      <c r="K63" s="103"/>
    </row>
    <row r="64" spans="1:11" ht="13.5" hidden="1" thickBot="1" x14ac:dyDescent="0.25">
      <c r="A64" s="138" t="s">
        <v>52</v>
      </c>
      <c r="B64" s="139"/>
      <c r="C64" s="139"/>
      <c r="D64" s="139"/>
      <c r="E64" s="139"/>
      <c r="F64" s="139"/>
      <c r="G64" s="139"/>
      <c r="H64" s="114"/>
      <c r="I64" s="90"/>
      <c r="J64" s="91"/>
      <c r="K64" s="103"/>
    </row>
    <row r="65" spans="1:11" x14ac:dyDescent="0.2">
      <c r="A65" s="150" t="s">
        <v>47</v>
      </c>
      <c r="B65" s="142" t="s">
        <v>48</v>
      </c>
      <c r="C65" s="143"/>
      <c r="D65" s="143"/>
      <c r="E65" s="143"/>
      <c r="F65" s="143"/>
      <c r="G65" s="144"/>
      <c r="H65" s="122">
        <v>1</v>
      </c>
      <c r="I65" s="92"/>
      <c r="J65" s="91"/>
      <c r="K65" s="104"/>
    </row>
    <row r="66" spans="1:11" x14ac:dyDescent="0.2">
      <c r="A66" s="151"/>
      <c r="B66" s="145" t="s">
        <v>49</v>
      </c>
      <c r="C66" s="146"/>
      <c r="D66" s="146"/>
      <c r="E66" s="146"/>
      <c r="F66" s="146"/>
      <c r="G66" s="147"/>
      <c r="H66" s="123">
        <v>0</v>
      </c>
      <c r="I66" s="92"/>
      <c r="J66" s="91"/>
      <c r="K66" s="105"/>
    </row>
    <row r="67" spans="1:11" ht="13.5" thickBot="1" x14ac:dyDescent="0.25">
      <c r="A67" s="151"/>
      <c r="B67" s="160" t="s">
        <v>50</v>
      </c>
      <c r="C67" s="161"/>
      <c r="D67" s="161"/>
      <c r="E67" s="161"/>
      <c r="F67" s="161"/>
      <c r="G67" s="162"/>
      <c r="H67" s="124">
        <f>SUM(H65,H66)</f>
        <v>1</v>
      </c>
      <c r="I67" s="92"/>
      <c r="J67" s="91"/>
      <c r="K67" s="105"/>
    </row>
    <row r="68" spans="1:11" ht="13.5" thickBot="1" x14ac:dyDescent="0.25">
      <c r="A68" s="151"/>
      <c r="B68" s="163" t="s">
        <v>101</v>
      </c>
      <c r="C68" s="164"/>
      <c r="D68" s="164"/>
      <c r="E68" s="164"/>
      <c r="F68" s="164"/>
      <c r="G68" s="164"/>
      <c r="H68" s="164"/>
      <c r="I68" s="93"/>
      <c r="J68" s="91"/>
      <c r="K68" s="106"/>
    </row>
    <row r="69" spans="1:11" ht="13.5" thickBot="1" x14ac:dyDescent="0.25">
      <c r="A69" s="151"/>
      <c r="B69" s="153" t="s">
        <v>120</v>
      </c>
      <c r="C69" s="6" t="s">
        <v>105</v>
      </c>
      <c r="D69" s="7">
        <f>SUM(D70:D72)</f>
        <v>0</v>
      </c>
      <c r="E69" s="6" t="s">
        <v>106</v>
      </c>
      <c r="F69" s="7">
        <f>SUM(F70:F72)</f>
        <v>7.4999999999999997E-3</v>
      </c>
      <c r="G69" s="197">
        <f>D69+F69+D73+F73+D77+F77</f>
        <v>0.18130000000000002</v>
      </c>
      <c r="H69" s="198"/>
      <c r="I69" s="203">
        <f>SUM(D69,D73,D77,F69,F73,F77)</f>
        <v>0.18130000000000002</v>
      </c>
      <c r="J69" s="187" t="s">
        <v>125</v>
      </c>
      <c r="K69" s="107"/>
    </row>
    <row r="70" spans="1:11" x14ac:dyDescent="0.2">
      <c r="A70" s="151"/>
      <c r="B70" s="154"/>
      <c r="C70" s="19" t="s">
        <v>2</v>
      </c>
      <c r="D70" s="115"/>
      <c r="E70" s="19" t="s">
        <v>2</v>
      </c>
      <c r="F70" s="115"/>
      <c r="G70" s="199"/>
      <c r="H70" s="200"/>
      <c r="I70" s="203"/>
      <c r="J70" s="188"/>
      <c r="K70" s="108"/>
    </row>
    <row r="71" spans="1:11" x14ac:dyDescent="0.2">
      <c r="A71" s="151"/>
      <c r="B71" s="154"/>
      <c r="C71" s="19" t="s">
        <v>3</v>
      </c>
      <c r="D71" s="115"/>
      <c r="E71" s="19" t="s">
        <v>3</v>
      </c>
      <c r="F71" s="115">
        <v>7.4999999999999997E-3</v>
      </c>
      <c r="G71" s="199"/>
      <c r="H71" s="200"/>
      <c r="I71" s="203"/>
      <c r="J71" s="188"/>
      <c r="K71" s="108"/>
    </row>
    <row r="72" spans="1:11" ht="13.5" thickBot="1" x14ac:dyDescent="0.25">
      <c r="A72" s="151"/>
      <c r="B72" s="154"/>
      <c r="C72" s="20" t="s">
        <v>103</v>
      </c>
      <c r="D72" s="116"/>
      <c r="E72" s="20" t="s">
        <v>103</v>
      </c>
      <c r="F72" s="116"/>
      <c r="G72" s="199"/>
      <c r="H72" s="200"/>
      <c r="I72" s="203"/>
      <c r="J72" s="188"/>
      <c r="K72" s="108"/>
    </row>
    <row r="73" spans="1:11" ht="13.5" thickBot="1" x14ac:dyDescent="0.25">
      <c r="A73" s="151"/>
      <c r="B73" s="154"/>
      <c r="C73" s="2" t="s">
        <v>4</v>
      </c>
      <c r="D73" s="3">
        <f>SUM(D74:D76)</f>
        <v>0.17380000000000001</v>
      </c>
      <c r="E73" s="53" t="s">
        <v>107</v>
      </c>
      <c r="F73" s="3">
        <f>SUM(F74:F76)</f>
        <v>0</v>
      </c>
      <c r="G73" s="199"/>
      <c r="H73" s="200"/>
      <c r="I73" s="203"/>
      <c r="J73" s="188"/>
      <c r="K73" s="108"/>
    </row>
    <row r="74" spans="1:11" x14ac:dyDescent="0.2">
      <c r="A74" s="151"/>
      <c r="B74" s="154"/>
      <c r="C74" s="19" t="s">
        <v>2</v>
      </c>
      <c r="D74" s="115"/>
      <c r="E74" s="19" t="s">
        <v>2</v>
      </c>
      <c r="F74" s="80"/>
      <c r="G74" s="199"/>
      <c r="H74" s="200"/>
      <c r="I74" s="203"/>
      <c r="J74" s="188"/>
      <c r="K74" s="108"/>
    </row>
    <row r="75" spans="1:11" x14ac:dyDescent="0.2">
      <c r="A75" s="151"/>
      <c r="B75" s="154"/>
      <c r="C75" s="19" t="s">
        <v>3</v>
      </c>
      <c r="D75" s="115">
        <v>0.13930000000000001</v>
      </c>
      <c r="E75" s="19" t="s">
        <v>3</v>
      </c>
      <c r="F75" s="80"/>
      <c r="G75" s="199"/>
      <c r="H75" s="200"/>
      <c r="I75" s="203"/>
      <c r="J75" s="188"/>
      <c r="K75" s="108"/>
    </row>
    <row r="76" spans="1:11" ht="13.5" thickBot="1" x14ac:dyDescent="0.25">
      <c r="A76" s="151"/>
      <c r="B76" s="154"/>
      <c r="C76" s="20" t="s">
        <v>103</v>
      </c>
      <c r="D76" s="116">
        <v>3.4500000000000003E-2</v>
      </c>
      <c r="E76" s="20" t="s">
        <v>103</v>
      </c>
      <c r="F76" s="81"/>
      <c r="G76" s="199"/>
      <c r="H76" s="200"/>
      <c r="I76" s="203"/>
      <c r="J76" s="188"/>
      <c r="K76" s="108"/>
    </row>
    <row r="77" spans="1:11" ht="13.5" thickBot="1" x14ac:dyDescent="0.25">
      <c r="A77" s="151"/>
      <c r="B77" s="154"/>
      <c r="C77" s="53" t="s">
        <v>104</v>
      </c>
      <c r="D77" s="3">
        <f>SUM(D78:D80)</f>
        <v>0</v>
      </c>
      <c r="E77" s="53" t="s">
        <v>108</v>
      </c>
      <c r="F77" s="3">
        <f>SUM(F78:F80)</f>
        <v>0</v>
      </c>
      <c r="G77" s="199"/>
      <c r="H77" s="200"/>
      <c r="I77" s="203"/>
      <c r="J77" s="188"/>
      <c r="K77" s="108"/>
    </row>
    <row r="78" spans="1:11" x14ac:dyDescent="0.2">
      <c r="A78" s="151"/>
      <c r="B78" s="154"/>
      <c r="C78" s="19" t="s">
        <v>2</v>
      </c>
      <c r="D78" s="80"/>
      <c r="E78" s="19" t="s">
        <v>2</v>
      </c>
      <c r="F78" s="80"/>
      <c r="G78" s="199"/>
      <c r="H78" s="200"/>
      <c r="I78" s="203"/>
      <c r="J78" s="188"/>
      <c r="K78" s="108"/>
    </row>
    <row r="79" spans="1:11" x14ac:dyDescent="0.2">
      <c r="A79" s="151"/>
      <c r="B79" s="154"/>
      <c r="C79" s="19" t="s">
        <v>3</v>
      </c>
      <c r="D79" s="80"/>
      <c r="E79" s="19" t="s">
        <v>3</v>
      </c>
      <c r="F79" s="80"/>
      <c r="G79" s="199"/>
      <c r="H79" s="200"/>
      <c r="I79" s="203"/>
      <c r="J79" s="188"/>
      <c r="K79" s="108"/>
    </row>
    <row r="80" spans="1:11" ht="13.5" thickBot="1" x14ac:dyDescent="0.25">
      <c r="A80" s="151"/>
      <c r="B80" s="155"/>
      <c r="C80" s="20" t="s">
        <v>103</v>
      </c>
      <c r="D80" s="81"/>
      <c r="E80" s="20" t="s">
        <v>103</v>
      </c>
      <c r="F80" s="81"/>
      <c r="G80" s="201"/>
      <c r="H80" s="202"/>
      <c r="I80" s="203"/>
      <c r="J80" s="188"/>
      <c r="K80" s="109"/>
    </row>
    <row r="81" spans="1:11" ht="13.5" thickBot="1" x14ac:dyDescent="0.25">
      <c r="A81" s="151"/>
      <c r="B81" s="140" t="s">
        <v>110</v>
      </c>
      <c r="C81" s="141"/>
      <c r="D81" s="141"/>
      <c r="E81" s="141"/>
      <c r="F81" s="141"/>
      <c r="G81" s="141"/>
      <c r="H81" s="82"/>
      <c r="I81" s="92"/>
      <c r="J81" s="91"/>
      <c r="K81" s="103"/>
    </row>
    <row r="82" spans="1:11" ht="34.5" thickBot="1" x14ac:dyDescent="0.25">
      <c r="A82" s="151"/>
      <c r="B82" s="140" t="s">
        <v>123</v>
      </c>
      <c r="C82" s="141"/>
      <c r="D82" s="141"/>
      <c r="E82" s="141"/>
      <c r="F82" s="141"/>
      <c r="G82" s="141"/>
      <c r="H82" s="117">
        <v>0.81869999999999998</v>
      </c>
      <c r="I82" s="98">
        <f>H82</f>
        <v>0.81869999999999998</v>
      </c>
      <c r="J82" s="94" t="s">
        <v>126</v>
      </c>
      <c r="K82" s="103"/>
    </row>
    <row r="83" spans="1:11" ht="13.5" thickBot="1" x14ac:dyDescent="0.25">
      <c r="A83" s="151"/>
      <c r="B83" s="194" t="s">
        <v>114</v>
      </c>
      <c r="C83" s="43" t="s">
        <v>83</v>
      </c>
      <c r="D83" s="44">
        <f>SUM(D84:D96)</f>
        <v>0.91510000000000002</v>
      </c>
      <c r="E83" s="43" t="s">
        <v>84</v>
      </c>
      <c r="F83" s="44">
        <f>SUM(F84:F85)</f>
        <v>4.36E-2</v>
      </c>
      <c r="G83" s="43" t="s">
        <v>82</v>
      </c>
      <c r="H83" s="54">
        <f>SUM(H84:H93)</f>
        <v>0</v>
      </c>
      <c r="I83" s="191">
        <f>SUM(D83,D97,F83,F86,H83,H94,H101)</f>
        <v>1</v>
      </c>
      <c r="J83" s="186" t="s">
        <v>111</v>
      </c>
      <c r="K83" s="101"/>
    </row>
    <row r="84" spans="1:11" ht="12.75" customHeight="1" x14ac:dyDescent="0.2">
      <c r="A84" s="151"/>
      <c r="B84" s="195"/>
      <c r="C84" s="45" t="s">
        <v>54</v>
      </c>
      <c r="D84" s="118">
        <v>0.1062</v>
      </c>
      <c r="E84" s="45" t="s">
        <v>35</v>
      </c>
      <c r="F84" s="118">
        <v>4.36E-2</v>
      </c>
      <c r="G84" s="45" t="s">
        <v>74</v>
      </c>
      <c r="H84" s="126"/>
      <c r="I84" s="191"/>
      <c r="J84" s="186"/>
      <c r="K84" s="99"/>
    </row>
    <row r="85" spans="1:11" ht="13.5" thickBot="1" x14ac:dyDescent="0.25">
      <c r="A85" s="151"/>
      <c r="B85" s="195"/>
      <c r="C85" s="45" t="s">
        <v>55</v>
      </c>
      <c r="D85" s="118">
        <v>8.0000000000000002E-3</v>
      </c>
      <c r="E85" s="47" t="s">
        <v>36</v>
      </c>
      <c r="F85" s="66"/>
      <c r="G85" s="45" t="s">
        <v>75</v>
      </c>
      <c r="H85" s="126"/>
      <c r="I85" s="191"/>
      <c r="J85" s="186"/>
      <c r="K85" s="99"/>
    </row>
    <row r="86" spans="1:11" ht="13.5" thickBot="1" x14ac:dyDescent="0.25">
      <c r="A86" s="151"/>
      <c r="B86" s="195"/>
      <c r="C86" s="45" t="s">
        <v>56</v>
      </c>
      <c r="D86" s="118">
        <v>8.5000000000000006E-3</v>
      </c>
      <c r="E86" s="43" t="s">
        <v>85</v>
      </c>
      <c r="F86" s="44">
        <f>SUM(F87:F91)</f>
        <v>0</v>
      </c>
      <c r="G86" s="45" t="s">
        <v>23</v>
      </c>
      <c r="H86" s="126"/>
      <c r="I86" s="191"/>
      <c r="J86" s="186"/>
      <c r="K86" s="99"/>
    </row>
    <row r="87" spans="1:11" x14ac:dyDescent="0.2">
      <c r="A87" s="151"/>
      <c r="B87" s="195"/>
      <c r="C87" s="45" t="s">
        <v>57</v>
      </c>
      <c r="D87" s="118">
        <v>3.1600000000000003E-2</v>
      </c>
      <c r="E87" s="45" t="s">
        <v>30</v>
      </c>
      <c r="F87" s="65"/>
      <c r="G87" s="45" t="s">
        <v>24</v>
      </c>
      <c r="H87" s="126"/>
      <c r="I87" s="191"/>
      <c r="J87" s="186"/>
      <c r="K87" s="99"/>
    </row>
    <row r="88" spans="1:11" x14ac:dyDescent="0.2">
      <c r="A88" s="151"/>
      <c r="B88" s="195"/>
      <c r="C88" s="45" t="s">
        <v>58</v>
      </c>
      <c r="D88" s="118"/>
      <c r="E88" s="45" t="s">
        <v>71</v>
      </c>
      <c r="F88" s="65"/>
      <c r="G88" s="45" t="s">
        <v>25</v>
      </c>
      <c r="H88" s="126"/>
      <c r="I88" s="191"/>
      <c r="J88" s="186"/>
      <c r="K88" s="99"/>
    </row>
    <row r="89" spans="1:11" x14ac:dyDescent="0.2">
      <c r="A89" s="151"/>
      <c r="B89" s="195"/>
      <c r="C89" s="45" t="s">
        <v>33</v>
      </c>
      <c r="D89" s="118">
        <v>0.6522</v>
      </c>
      <c r="E89" s="45" t="s">
        <v>72</v>
      </c>
      <c r="F89" s="65"/>
      <c r="G89" s="45" t="s">
        <v>26</v>
      </c>
      <c r="H89" s="126"/>
      <c r="I89" s="191"/>
      <c r="J89" s="186"/>
      <c r="K89" s="99"/>
    </row>
    <row r="90" spans="1:11" x14ac:dyDescent="0.2">
      <c r="A90" s="151"/>
      <c r="B90" s="195"/>
      <c r="C90" s="45" t="s">
        <v>59</v>
      </c>
      <c r="D90" s="118"/>
      <c r="E90" s="45" t="s">
        <v>73</v>
      </c>
      <c r="F90" s="65"/>
      <c r="G90" s="45" t="s">
        <v>76</v>
      </c>
      <c r="H90" s="126"/>
      <c r="I90" s="191"/>
      <c r="J90" s="186"/>
      <c r="K90" s="99"/>
    </row>
    <row r="91" spans="1:11" ht="13.5" thickBot="1" x14ac:dyDescent="0.25">
      <c r="A91" s="151"/>
      <c r="B91" s="195"/>
      <c r="C91" s="45" t="s">
        <v>60</v>
      </c>
      <c r="D91" s="118"/>
      <c r="E91" s="47" t="s">
        <v>27</v>
      </c>
      <c r="F91" s="66"/>
      <c r="G91" s="45" t="s">
        <v>77</v>
      </c>
      <c r="H91" s="126"/>
      <c r="I91" s="191"/>
      <c r="J91" s="186"/>
      <c r="K91" s="99"/>
    </row>
    <row r="92" spans="1:11" x14ac:dyDescent="0.2">
      <c r="A92" s="151"/>
      <c r="B92" s="195"/>
      <c r="C92" s="45" t="s">
        <v>61</v>
      </c>
      <c r="D92" s="118">
        <v>8.9899999999999994E-2</v>
      </c>
      <c r="E92" s="49"/>
      <c r="F92" s="46"/>
      <c r="G92" s="45" t="s">
        <v>78</v>
      </c>
      <c r="H92" s="126"/>
      <c r="I92" s="191"/>
      <c r="J92" s="186"/>
      <c r="K92" s="99"/>
    </row>
    <row r="93" spans="1:11" ht="13.5" thickBot="1" x14ac:dyDescent="0.25">
      <c r="A93" s="151"/>
      <c r="B93" s="195"/>
      <c r="C93" s="45" t="s">
        <v>62</v>
      </c>
      <c r="D93" s="118">
        <v>5.9999999999999995E-4</v>
      </c>
      <c r="E93" s="49"/>
      <c r="F93" s="46"/>
      <c r="G93" s="47" t="s">
        <v>27</v>
      </c>
      <c r="H93" s="127"/>
      <c r="I93" s="191"/>
      <c r="J93" s="186"/>
      <c r="K93" s="99"/>
    </row>
    <row r="94" spans="1:11" ht="13.5" thickBot="1" x14ac:dyDescent="0.25">
      <c r="A94" s="151"/>
      <c r="B94" s="195"/>
      <c r="C94" s="45" t="s">
        <v>63</v>
      </c>
      <c r="D94" s="118">
        <v>1.8100000000000002E-2</v>
      </c>
      <c r="E94" s="49"/>
      <c r="F94" s="46"/>
      <c r="G94" s="43" t="s">
        <v>28</v>
      </c>
      <c r="H94" s="56">
        <f>SUM(H95:H100)</f>
        <v>0</v>
      </c>
      <c r="I94" s="191"/>
      <c r="J94" s="186"/>
      <c r="K94" s="99"/>
    </row>
    <row r="95" spans="1:11" x14ac:dyDescent="0.2">
      <c r="A95" s="151"/>
      <c r="B95" s="195"/>
      <c r="C95" s="45" t="s">
        <v>64</v>
      </c>
      <c r="D95" s="118"/>
      <c r="E95" s="49"/>
      <c r="F95" s="46"/>
      <c r="G95" s="45" t="s">
        <v>79</v>
      </c>
      <c r="H95" s="67"/>
      <c r="I95" s="191"/>
      <c r="J95" s="186"/>
      <c r="K95" s="99"/>
    </row>
    <row r="96" spans="1:11" ht="13.5" thickBot="1" x14ac:dyDescent="0.25">
      <c r="A96" s="151"/>
      <c r="B96" s="195"/>
      <c r="C96" s="47" t="s">
        <v>27</v>
      </c>
      <c r="D96" s="119"/>
      <c r="E96" s="49"/>
      <c r="F96" s="46"/>
      <c r="G96" s="45" t="s">
        <v>80</v>
      </c>
      <c r="H96" s="67"/>
      <c r="I96" s="191"/>
      <c r="J96" s="186"/>
      <c r="K96" s="99"/>
    </row>
    <row r="97" spans="1:11" ht="13.5" thickBot="1" x14ac:dyDescent="0.25">
      <c r="A97" s="151"/>
      <c r="B97" s="195"/>
      <c r="C97" s="43" t="s">
        <v>29</v>
      </c>
      <c r="D97" s="44">
        <f>SUM(D98:D103)</f>
        <v>4.1300000000000003E-2</v>
      </c>
      <c r="E97" s="49"/>
      <c r="F97" s="46"/>
      <c r="G97" s="45" t="s">
        <v>31</v>
      </c>
      <c r="H97" s="67"/>
      <c r="I97" s="191"/>
      <c r="J97" s="186"/>
      <c r="K97" s="99"/>
    </row>
    <row r="98" spans="1:11" x14ac:dyDescent="0.2">
      <c r="A98" s="151"/>
      <c r="B98" s="195"/>
      <c r="C98" s="45" t="s">
        <v>65</v>
      </c>
      <c r="D98" s="118">
        <v>6.7999999999999996E-3</v>
      </c>
      <c r="E98" s="49"/>
      <c r="F98" s="46"/>
      <c r="G98" s="45" t="s">
        <v>81</v>
      </c>
      <c r="H98" s="67"/>
      <c r="I98" s="191"/>
      <c r="J98" s="186"/>
      <c r="K98" s="99"/>
    </row>
    <row r="99" spans="1:11" x14ac:dyDescent="0.2">
      <c r="A99" s="151"/>
      <c r="B99" s="195"/>
      <c r="C99" s="45" t="s">
        <v>66</v>
      </c>
      <c r="D99" s="118"/>
      <c r="E99" s="49"/>
      <c r="F99" s="46"/>
      <c r="G99" s="45" t="s">
        <v>32</v>
      </c>
      <c r="H99" s="67"/>
      <c r="I99" s="191"/>
      <c r="J99" s="186"/>
      <c r="K99" s="99"/>
    </row>
    <row r="100" spans="1:11" ht="13.5" thickBot="1" x14ac:dyDescent="0.25">
      <c r="A100" s="151"/>
      <c r="B100" s="195"/>
      <c r="C100" s="45" t="s">
        <v>67</v>
      </c>
      <c r="D100" s="118">
        <v>3.4500000000000003E-2</v>
      </c>
      <c r="E100" s="49"/>
      <c r="F100" s="46"/>
      <c r="G100" s="47" t="s">
        <v>27</v>
      </c>
      <c r="H100" s="68"/>
      <c r="I100" s="191"/>
      <c r="J100" s="186"/>
      <c r="K100" s="99"/>
    </row>
    <row r="101" spans="1:11" ht="13.5" thickBot="1" x14ac:dyDescent="0.25">
      <c r="A101" s="151"/>
      <c r="B101" s="195"/>
      <c r="C101" s="45" t="s">
        <v>68</v>
      </c>
      <c r="D101" s="118"/>
      <c r="E101" s="49"/>
      <c r="F101" s="46"/>
      <c r="G101" s="43" t="s">
        <v>27</v>
      </c>
      <c r="H101" s="120"/>
      <c r="I101" s="191"/>
      <c r="J101" s="186"/>
      <c r="K101" s="99"/>
    </row>
    <row r="102" spans="1:11" x14ac:dyDescent="0.2">
      <c r="A102" s="151"/>
      <c r="B102" s="195"/>
      <c r="C102" s="45" t="s">
        <v>69</v>
      </c>
      <c r="D102" s="118"/>
      <c r="E102" s="49"/>
      <c r="F102" s="46"/>
      <c r="G102" s="50"/>
      <c r="H102" s="55"/>
      <c r="I102" s="191"/>
      <c r="J102" s="186"/>
      <c r="K102" s="99"/>
    </row>
    <row r="103" spans="1:11" ht="13.5" thickBot="1" x14ac:dyDescent="0.25">
      <c r="A103" s="151"/>
      <c r="B103" s="196"/>
      <c r="C103" s="47" t="s">
        <v>27</v>
      </c>
      <c r="D103" s="119"/>
      <c r="E103" s="51"/>
      <c r="F103" s="48"/>
      <c r="G103" s="52"/>
      <c r="H103" s="54"/>
      <c r="I103" s="191"/>
      <c r="J103" s="186"/>
      <c r="K103" s="100"/>
    </row>
    <row r="104" spans="1:11" ht="13.5" customHeight="1" thickBot="1" x14ac:dyDescent="0.25">
      <c r="A104" s="151"/>
      <c r="B104" s="156" t="s">
        <v>121</v>
      </c>
      <c r="C104" s="4" t="s">
        <v>83</v>
      </c>
      <c r="D104" s="5">
        <f>SUM(D105)</f>
        <v>0.95299999999999996</v>
      </c>
      <c r="E104" s="4" t="s">
        <v>84</v>
      </c>
      <c r="F104" s="5">
        <f>SUM(F105:F106)</f>
        <v>1.2500000000000001E-2</v>
      </c>
      <c r="G104" s="4" t="s">
        <v>82</v>
      </c>
      <c r="H104" s="57">
        <f>SUM(H105:H114)</f>
        <v>0</v>
      </c>
      <c r="I104" s="192">
        <f>SUM(D104,D106,F104,F107,H104,H115,H122)</f>
        <v>0.99999999999999989</v>
      </c>
      <c r="J104" s="184" t="s">
        <v>128</v>
      </c>
      <c r="K104" s="101"/>
    </row>
    <row r="105" spans="1:11" ht="13.5" thickBot="1" x14ac:dyDescent="0.25">
      <c r="A105" s="151"/>
      <c r="B105" s="157"/>
      <c r="C105" s="11" t="s">
        <v>13</v>
      </c>
      <c r="D105" s="121">
        <v>0.95299999999999996</v>
      </c>
      <c r="E105" s="9" t="s">
        <v>14</v>
      </c>
      <c r="F105" s="74">
        <v>1.2500000000000001E-2</v>
      </c>
      <c r="G105" s="9" t="s">
        <v>44</v>
      </c>
      <c r="H105" s="83"/>
      <c r="I105" s="193"/>
      <c r="J105" s="185"/>
      <c r="K105" s="99"/>
    </row>
    <row r="106" spans="1:11" ht="13.5" thickBot="1" x14ac:dyDescent="0.25">
      <c r="A106" s="151"/>
      <c r="B106" s="157"/>
      <c r="C106" s="4" t="s">
        <v>29</v>
      </c>
      <c r="D106" s="5">
        <f>SUM(D107:D112)</f>
        <v>3.4500000000000003E-2</v>
      </c>
      <c r="E106" s="11" t="s">
        <v>92</v>
      </c>
      <c r="F106" s="75"/>
      <c r="G106" s="9" t="s">
        <v>37</v>
      </c>
      <c r="H106" s="83"/>
      <c r="I106" s="193"/>
      <c r="J106" s="185"/>
      <c r="K106" s="99"/>
    </row>
    <row r="107" spans="1:11" ht="13.5" thickBot="1" x14ac:dyDescent="0.25">
      <c r="A107" s="151"/>
      <c r="B107" s="157"/>
      <c r="C107" s="39" t="s">
        <v>15</v>
      </c>
      <c r="D107" s="72">
        <v>3.4500000000000003E-2</v>
      </c>
      <c r="E107" s="4" t="s">
        <v>85</v>
      </c>
      <c r="F107" s="5">
        <f>SUM(F108:F112)</f>
        <v>0</v>
      </c>
      <c r="G107" s="9" t="s">
        <v>38</v>
      </c>
      <c r="H107" s="83"/>
      <c r="I107" s="193"/>
      <c r="J107" s="185"/>
      <c r="K107" s="99"/>
    </row>
    <row r="108" spans="1:11" x14ac:dyDescent="0.2">
      <c r="A108" s="151"/>
      <c r="B108" s="157"/>
      <c r="C108" s="9" t="s">
        <v>70</v>
      </c>
      <c r="D108" s="73"/>
      <c r="E108" s="9" t="s">
        <v>45</v>
      </c>
      <c r="F108" s="74"/>
      <c r="G108" s="9" t="s">
        <v>39</v>
      </c>
      <c r="H108" s="83"/>
      <c r="I108" s="193"/>
      <c r="J108" s="185"/>
      <c r="K108" s="99"/>
    </row>
    <row r="109" spans="1:11" x14ac:dyDescent="0.2">
      <c r="A109" s="151"/>
      <c r="B109" s="157"/>
      <c r="C109" s="9" t="s">
        <v>86</v>
      </c>
      <c r="D109" s="73"/>
      <c r="E109" s="9" t="s">
        <v>89</v>
      </c>
      <c r="F109" s="74"/>
      <c r="G109" s="9" t="s">
        <v>40</v>
      </c>
      <c r="H109" s="83"/>
      <c r="I109" s="193"/>
      <c r="J109" s="185"/>
      <c r="K109" s="99"/>
    </row>
    <row r="110" spans="1:11" x14ac:dyDescent="0.2">
      <c r="A110" s="151"/>
      <c r="B110" s="157"/>
      <c r="C110" s="9" t="s">
        <v>87</v>
      </c>
      <c r="D110" s="73"/>
      <c r="E110" s="9" t="s">
        <v>90</v>
      </c>
      <c r="F110" s="76"/>
      <c r="G110" s="9" t="s">
        <v>41</v>
      </c>
      <c r="H110" s="83"/>
      <c r="I110" s="193"/>
      <c r="J110" s="185"/>
      <c r="K110" s="99"/>
    </row>
    <row r="111" spans="1:11" x14ac:dyDescent="0.2">
      <c r="A111" s="151"/>
      <c r="B111" s="157"/>
      <c r="C111" s="9" t="s">
        <v>88</v>
      </c>
      <c r="D111" s="73"/>
      <c r="E111" s="9" t="s">
        <v>91</v>
      </c>
      <c r="F111" s="76"/>
      <c r="G111" s="9" t="s">
        <v>93</v>
      </c>
      <c r="H111" s="83"/>
      <c r="I111" s="193"/>
      <c r="J111" s="185"/>
      <c r="K111" s="99"/>
    </row>
    <row r="112" spans="1:11" ht="13.5" thickBot="1" x14ac:dyDescent="0.25">
      <c r="A112" s="151"/>
      <c r="B112" s="157"/>
      <c r="C112" s="11" t="s">
        <v>27</v>
      </c>
      <c r="D112" s="71"/>
      <c r="E112" s="11" t="s">
        <v>27</v>
      </c>
      <c r="F112" s="77"/>
      <c r="G112" s="9" t="s">
        <v>94</v>
      </c>
      <c r="H112" s="83"/>
      <c r="I112" s="193"/>
      <c r="J112" s="185"/>
      <c r="K112" s="99"/>
    </row>
    <row r="113" spans="1:11" ht="12.75" customHeight="1" x14ac:dyDescent="0.2">
      <c r="A113" s="151"/>
      <c r="B113" s="158"/>
      <c r="C113" s="16"/>
      <c r="D113" s="15"/>
      <c r="E113" s="14"/>
      <c r="F113" s="13"/>
      <c r="G113" s="9" t="s">
        <v>95</v>
      </c>
      <c r="H113" s="83"/>
      <c r="I113" s="193"/>
      <c r="J113" s="185"/>
      <c r="K113" s="99"/>
    </row>
    <row r="114" spans="1:11" ht="13.5" thickBot="1" x14ac:dyDescent="0.25">
      <c r="A114" s="151"/>
      <c r="B114" s="158"/>
      <c r="C114" s="16"/>
      <c r="D114" s="15"/>
      <c r="E114" s="14"/>
      <c r="F114" s="15"/>
      <c r="G114" s="11" t="s">
        <v>27</v>
      </c>
      <c r="H114" s="84"/>
      <c r="I114" s="193"/>
      <c r="J114" s="185"/>
      <c r="K114" s="99"/>
    </row>
    <row r="115" spans="1:11" ht="13.5" thickBot="1" x14ac:dyDescent="0.25">
      <c r="A115" s="151"/>
      <c r="B115" s="158"/>
      <c r="C115" s="16"/>
      <c r="D115" s="15"/>
      <c r="E115" s="14"/>
      <c r="F115" s="15"/>
      <c r="G115" s="4" t="s">
        <v>28</v>
      </c>
      <c r="H115" s="89">
        <f>SUM(H116:H121)</f>
        <v>0</v>
      </c>
      <c r="I115" s="193"/>
      <c r="J115" s="185"/>
      <c r="K115" s="99"/>
    </row>
    <row r="116" spans="1:11" x14ac:dyDescent="0.2">
      <c r="A116" s="151"/>
      <c r="B116" s="157"/>
      <c r="C116" s="40" t="s">
        <v>98</v>
      </c>
      <c r="D116" s="88"/>
      <c r="E116" s="14"/>
      <c r="F116" s="15"/>
      <c r="G116" s="9" t="s">
        <v>46</v>
      </c>
      <c r="H116" s="83"/>
      <c r="I116" s="193"/>
      <c r="J116" s="185"/>
      <c r="K116" s="99"/>
    </row>
    <row r="117" spans="1:11" x14ac:dyDescent="0.2">
      <c r="A117" s="151"/>
      <c r="B117" s="157"/>
      <c r="C117" s="41" t="s">
        <v>100</v>
      </c>
      <c r="D117" s="78"/>
      <c r="E117" s="14"/>
      <c r="F117" s="15"/>
      <c r="G117" s="9" t="s">
        <v>97</v>
      </c>
      <c r="H117" s="83"/>
      <c r="I117" s="193"/>
      <c r="J117" s="185"/>
      <c r="K117" s="99"/>
    </row>
    <row r="118" spans="1:11" ht="13.5" thickBot="1" x14ac:dyDescent="0.25">
      <c r="A118" s="151"/>
      <c r="B118" s="157"/>
      <c r="C118" s="42" t="s">
        <v>99</v>
      </c>
      <c r="D118" s="79"/>
      <c r="E118" s="14"/>
      <c r="F118" s="15"/>
      <c r="G118" s="9" t="s">
        <v>42</v>
      </c>
      <c r="H118" s="83"/>
      <c r="I118" s="193"/>
      <c r="J118" s="185"/>
      <c r="K118" s="99"/>
    </row>
    <row r="119" spans="1:11" x14ac:dyDescent="0.2">
      <c r="A119" s="151"/>
      <c r="B119" s="157"/>
      <c r="C119" s="16"/>
      <c r="D119" s="15"/>
      <c r="E119" s="14"/>
      <c r="F119" s="15"/>
      <c r="G119" s="9" t="s">
        <v>96</v>
      </c>
      <c r="H119" s="83"/>
      <c r="I119" s="193"/>
      <c r="J119" s="185"/>
      <c r="K119" s="99"/>
    </row>
    <row r="120" spans="1:11" x14ac:dyDescent="0.2">
      <c r="A120" s="151"/>
      <c r="B120" s="157"/>
      <c r="C120" s="16"/>
      <c r="D120" s="15"/>
      <c r="E120" s="14"/>
      <c r="F120" s="15"/>
      <c r="G120" s="9" t="s">
        <v>43</v>
      </c>
      <c r="H120" s="83"/>
      <c r="I120" s="193"/>
      <c r="J120" s="185"/>
      <c r="K120" s="99"/>
    </row>
    <row r="121" spans="1:11" ht="13.5" thickBot="1" x14ac:dyDescent="0.25">
      <c r="A121" s="151"/>
      <c r="B121" s="157"/>
      <c r="C121" s="16"/>
      <c r="D121" s="15"/>
      <c r="E121" s="14"/>
      <c r="F121" s="15"/>
      <c r="G121" s="11" t="s">
        <v>27</v>
      </c>
      <c r="H121" s="84"/>
      <c r="I121" s="193"/>
      <c r="J121" s="185"/>
      <c r="K121" s="99"/>
    </row>
    <row r="122" spans="1:11" ht="13.5" thickBot="1" x14ac:dyDescent="0.25">
      <c r="A122" s="152"/>
      <c r="B122" s="159"/>
      <c r="C122" s="12"/>
      <c r="D122" s="17"/>
      <c r="E122" s="18"/>
      <c r="F122" s="17"/>
      <c r="G122" s="4" t="s">
        <v>34</v>
      </c>
      <c r="H122" s="85"/>
      <c r="I122" s="193"/>
      <c r="J122" s="185"/>
      <c r="K122" s="100"/>
    </row>
    <row r="123" spans="1:11" ht="32.25" customHeight="1" thickBot="1" x14ac:dyDescent="0.25">
      <c r="A123" s="148" t="s">
        <v>102</v>
      </c>
      <c r="B123" s="149"/>
      <c r="C123" s="149"/>
      <c r="D123" s="149"/>
      <c r="E123" s="149"/>
      <c r="F123" s="149"/>
      <c r="G123" s="149"/>
      <c r="H123" s="125">
        <v>0.156</v>
      </c>
      <c r="I123" s="95"/>
      <c r="J123" s="91"/>
      <c r="K123" s="103"/>
    </row>
    <row r="124" spans="1:11" ht="38.25" customHeight="1" thickBot="1" x14ac:dyDescent="0.25">
      <c r="A124" s="134" t="s">
        <v>127</v>
      </c>
      <c r="B124" s="135"/>
      <c r="C124" s="136"/>
      <c r="D124" s="137"/>
      <c r="E124" s="137"/>
      <c r="F124" s="137"/>
      <c r="G124" s="137"/>
      <c r="H124" s="137"/>
      <c r="I124" s="96"/>
      <c r="J124" s="97"/>
      <c r="K124" s="109"/>
    </row>
  </sheetData>
  <sheetProtection selectLockedCells="1"/>
  <protectedRanges>
    <protectedRange sqref="B1:B3 I104:I122 F23:F31 H9:I41 D23:D52 D56:D58 F44:F52 H5:H7 F69:F80 D69:D80 G69 H81:I82 F83:F91 F104:F112 D116:D118 D83:D112 H123:I123 I83:I101 I44:I62 I64:I67 H44:H67 H83:H122" name="CellMod"/>
  </protectedRanges>
  <mergeCells count="54">
    <mergeCell ref="C1:G1"/>
    <mergeCell ref="I9:I11"/>
    <mergeCell ref="I104:I122"/>
    <mergeCell ref="B83:B103"/>
    <mergeCell ref="G69:H80"/>
    <mergeCell ref="I12:I22"/>
    <mergeCell ref="I23:I43"/>
    <mergeCell ref="I44:I62"/>
    <mergeCell ref="I69:I80"/>
    <mergeCell ref="I83:I103"/>
    <mergeCell ref="B23:B43"/>
    <mergeCell ref="A63:G63"/>
    <mergeCell ref="B44:B62"/>
    <mergeCell ref="C9:G9"/>
    <mergeCell ref="C11:G11"/>
    <mergeCell ref="B12:B22"/>
    <mergeCell ref="J104:J122"/>
    <mergeCell ref="J23:J43"/>
    <mergeCell ref="J44:J62"/>
    <mergeCell ref="J69:J80"/>
    <mergeCell ref="J9:J11"/>
    <mergeCell ref="J12:J22"/>
    <mergeCell ref="J83:J103"/>
    <mergeCell ref="K5:K8"/>
    <mergeCell ref="C18:G18"/>
    <mergeCell ref="C19:G19"/>
    <mergeCell ref="C21:G21"/>
    <mergeCell ref="C15:G15"/>
    <mergeCell ref="C20:G20"/>
    <mergeCell ref="C16:G16"/>
    <mergeCell ref="C12:G12"/>
    <mergeCell ref="C10:G10"/>
    <mergeCell ref="C13:G13"/>
    <mergeCell ref="C14:G14"/>
    <mergeCell ref="C17:G17"/>
    <mergeCell ref="B5:G5"/>
    <mergeCell ref="B6:G6"/>
    <mergeCell ref="B7:G7"/>
    <mergeCell ref="B8:H8"/>
    <mergeCell ref="B9:B11"/>
    <mergeCell ref="A5:A62"/>
    <mergeCell ref="A124:B124"/>
    <mergeCell ref="C124:H124"/>
    <mergeCell ref="A64:G64"/>
    <mergeCell ref="B81:G81"/>
    <mergeCell ref="B65:G65"/>
    <mergeCell ref="B66:G66"/>
    <mergeCell ref="A123:G123"/>
    <mergeCell ref="A65:A122"/>
    <mergeCell ref="B69:B80"/>
    <mergeCell ref="B104:B122"/>
    <mergeCell ref="B67:G67"/>
    <mergeCell ref="B68:H68"/>
    <mergeCell ref="B82:G82"/>
  </mergeCells>
  <phoneticPr fontId="2" type="noConversion"/>
  <conditionalFormatting sqref="I9:J11">
    <cfRule type="expression" dxfId="5" priority="21">
      <formula>($H$7&lt;&gt;$I$9)</formula>
    </cfRule>
  </conditionalFormatting>
  <conditionalFormatting sqref="I12:J22">
    <cfRule type="expression" dxfId="4" priority="20">
      <formula>$I$12&lt;&gt;$H$7</formula>
    </cfRule>
  </conditionalFormatting>
  <conditionalFormatting sqref="I23:J43">
    <cfRule type="expression" dxfId="3" priority="19">
      <formula>$I$23&lt;&gt;$H$7</formula>
    </cfRule>
  </conditionalFormatting>
  <conditionalFormatting sqref="I44:J62 I104:J122">
    <cfRule type="expression" dxfId="2" priority="18">
      <formula>($I$44+$I$104)&lt;&gt;100%</formula>
    </cfRule>
  </conditionalFormatting>
  <conditionalFormatting sqref="I69:J80 I82:J82">
    <cfRule type="expression" dxfId="1" priority="17">
      <formula>($I$69+$I$82)&lt;&gt;$H$67</formula>
    </cfRule>
  </conditionalFormatting>
  <conditionalFormatting sqref="I83:J103">
    <cfRule type="expression" dxfId="0" priority="15">
      <formula>$I$83&lt;&gt;$H$67</formula>
    </cfRule>
  </conditionalFormatting>
  <pageMargins left="0.23622047244094491" right="0.23622047244094491" top="0.15748031496062992" bottom="0.15748031496062992" header="0.15748031496062992" footer="0.15748031496062992"/>
  <pageSetup paperSize="9" scale="64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Fund transparency</vt:lpstr>
      <vt:lpstr>'Fund transparency'!Impression_des_titres</vt:lpstr>
    </vt:vector>
  </TitlesOfParts>
  <Company>CDC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bmhammed</dc:creator>
  <cp:lastModifiedBy>Tamarat Bouzid</cp:lastModifiedBy>
  <cp:lastPrinted>2015-08-12T14:19:48Z</cp:lastPrinted>
  <dcterms:created xsi:type="dcterms:W3CDTF">2011-09-28T08:47:20Z</dcterms:created>
  <dcterms:modified xsi:type="dcterms:W3CDTF">2017-02-07T14:45:27Z</dcterms:modified>
</cp:coreProperties>
</file>