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0" yWindow="645" windowWidth="9825" windowHeight="8235" tabRatio="871" firstSheet="1" activeTab="4"/>
  </bookViews>
  <sheets>
    <sheet name="Données" sheetId="8" state="hidden" r:id="rId1"/>
    <sheet name="Récap" sheetId="25" r:id="rId2"/>
    <sheet name="Als" sheetId="7" r:id="rId3"/>
    <sheet name="Amp" sheetId="12" r:id="rId4"/>
    <sheet name="Arg" sheetId="10" r:id="rId5"/>
    <sheet name="BIL" sheetId="13" r:id="rId6"/>
    <sheet name="BOU" sheetId="14" r:id="rId7"/>
    <sheet name="COU" sheetId="5" r:id="rId8"/>
    <sheet name="DAN" sheetId="2" r:id="rId9"/>
    <sheet name="Lab" sheetId="15" r:id="rId10"/>
    <sheet name="LEV" sheetId="9" r:id="rId11"/>
    <sheet name="MEN" sheetId="16" r:id="rId12"/>
    <sheet name="NAN" sheetId="4" r:id="rId13"/>
    <sheet name="NOV" sheetId="21" r:id="rId14"/>
    <sheet name="PUT" sheetId="19" r:id="rId15"/>
    <sheet name="RUE" sheetId="17" r:id="rId16"/>
    <sheet name="STO" sheetId="20" r:id="rId17"/>
    <sheet name="TIL" sheetId="18" r:id="rId18"/>
    <sheet name="Sau" sheetId="1" state="hidden" r:id="rId19"/>
    <sheet name="Van" sheetId="11" state="hidden" r:id="rId20"/>
    <sheet name="Vér" sheetId="3" state="hidden" r:id="rId21"/>
    <sheet name="Vrs" sheetId="6" state="hidden" r:id="rId22"/>
    <sheet name="Tlc" sheetId="23" state="hidden" r:id="rId23"/>
    <sheet name="Exp" sheetId="26" r:id="rId24"/>
    <sheet name="Omt" sheetId="22" state="hidden" r:id="rId25"/>
    <sheet name="ARCHIVAGE" sheetId="27" r:id="rId26"/>
  </sheets>
  <definedNames>
    <definedName name="_xlnm._FilterDatabase" localSheetId="25" hidden="1">ARCHIVAGE!$A$2:$K$135</definedName>
    <definedName name="_xlnm._FilterDatabase" localSheetId="23" hidden="1">Exp!$A$2:$H$27</definedName>
    <definedName name="_xlnm._FilterDatabase" localSheetId="1" hidden="1">Récap!$A$2:$I$76</definedName>
  </definedNames>
  <calcPr calcId="125725"/>
</workbook>
</file>

<file path=xl/calcChain.xml><?xml version="1.0" encoding="utf-8"?>
<calcChain xmlns="http://schemas.openxmlformats.org/spreadsheetml/2006/main">
  <c r="B83" i="25"/>
  <c r="A83"/>
  <c r="B82"/>
  <c r="A82"/>
  <c r="B81"/>
  <c r="A81"/>
  <c r="B80"/>
  <c r="A80"/>
  <c r="B79"/>
  <c r="A79"/>
  <c r="B78"/>
  <c r="A78"/>
  <c r="B77"/>
  <c r="A77"/>
  <c r="B76"/>
  <c r="A76"/>
  <c r="B75"/>
  <c r="A75"/>
  <c r="B74"/>
  <c r="A74"/>
  <c r="B73"/>
  <c r="A73"/>
  <c r="B72"/>
  <c r="A72"/>
  <c r="B71"/>
  <c r="A71"/>
  <c r="B70"/>
  <c r="A70"/>
  <c r="B69"/>
  <c r="A69"/>
  <c r="B68"/>
  <c r="A68"/>
  <c r="B67"/>
  <c r="A67"/>
  <c r="B66"/>
  <c r="A66"/>
  <c r="B65"/>
  <c r="A65"/>
  <c r="B64"/>
  <c r="A64"/>
  <c r="B63"/>
  <c r="A63"/>
  <c r="B62"/>
  <c r="A62"/>
  <c r="B61"/>
  <c r="A61"/>
  <c r="B60"/>
  <c r="A60"/>
  <c r="B59"/>
  <c r="A59"/>
  <c r="B58"/>
  <c r="A58"/>
  <c r="B57"/>
  <c r="A57"/>
  <c r="B56"/>
  <c r="A56"/>
  <c r="B55"/>
  <c r="A55"/>
  <c r="B54"/>
  <c r="A54"/>
  <c r="B53"/>
  <c r="A53"/>
  <c r="B52"/>
  <c r="A52"/>
  <c r="B51"/>
  <c r="A51"/>
  <c r="B50"/>
  <c r="A50"/>
  <c r="B49"/>
  <c r="A49"/>
  <c r="B48"/>
  <c r="A48"/>
  <c r="B47"/>
  <c r="A47"/>
  <c r="B46"/>
  <c r="A46"/>
  <c r="B45"/>
  <c r="A45"/>
  <c r="B44"/>
  <c r="A44"/>
  <c r="B43"/>
  <c r="A43"/>
  <c r="B42"/>
  <c r="A42"/>
  <c r="B41"/>
  <c r="A41"/>
  <c r="B40"/>
  <c r="A40"/>
  <c r="B39"/>
  <c r="A39"/>
  <c r="B38"/>
  <c r="A38"/>
  <c r="B70" i="27"/>
  <c r="A70"/>
  <c r="B37" i="25"/>
  <c r="A37"/>
  <c r="B36"/>
  <c r="A36"/>
  <c r="B35"/>
  <c r="A35"/>
  <c r="B34"/>
  <c r="A34"/>
  <c r="B33"/>
  <c r="A33"/>
  <c r="B32"/>
  <c r="A32"/>
  <c r="B31"/>
  <c r="A31"/>
  <c r="B30"/>
  <c r="A30"/>
  <c r="B29"/>
  <c r="A29"/>
  <c r="B28"/>
  <c r="A28"/>
  <c r="B27"/>
  <c r="A27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B4"/>
  <c r="A4"/>
  <c r="B3"/>
  <c r="A3"/>
  <c r="B69" i="27"/>
  <c r="A69"/>
  <c r="B68"/>
  <c r="A68"/>
  <c r="B67"/>
  <c r="A67"/>
  <c r="B66"/>
  <c r="A66"/>
  <c r="B65"/>
  <c r="A65"/>
  <c r="B64"/>
  <c r="A64"/>
  <c r="B63" l="1"/>
  <c r="A63"/>
  <c r="B62"/>
  <c r="A62"/>
  <c r="B61"/>
  <c r="A61"/>
  <c r="B60"/>
  <c r="A60"/>
  <c r="B59"/>
  <c r="A59"/>
  <c r="B58"/>
  <c r="A58"/>
  <c r="B57"/>
  <c r="A57"/>
  <c r="B56"/>
  <c r="A56"/>
  <c r="B55"/>
  <c r="A55"/>
  <c r="B54"/>
  <c r="A54"/>
  <c r="B53"/>
  <c r="A53"/>
  <c r="B52"/>
  <c r="A52"/>
  <c r="B51"/>
  <c r="A51"/>
  <c r="B50"/>
  <c r="A50"/>
  <c r="B49"/>
  <c r="A49"/>
  <c r="B48"/>
  <c r="A48"/>
  <c r="B47"/>
  <c r="A47"/>
  <c r="B46"/>
  <c r="A46"/>
  <c r="B45"/>
  <c r="A45"/>
  <c r="B44" l="1"/>
  <c r="A44"/>
  <c r="B43"/>
  <c r="A43"/>
  <c r="B42"/>
  <c r="A42"/>
  <c r="B41"/>
  <c r="A41"/>
  <c r="B40"/>
  <c r="A40"/>
  <c r="B39"/>
  <c r="A39"/>
  <c r="B38"/>
  <c r="A38"/>
  <c r="B37"/>
  <c r="A37"/>
  <c r="B36"/>
  <c r="A36"/>
  <c r="B35"/>
  <c r="A35"/>
  <c r="B34"/>
  <c r="A34"/>
  <c r="B33"/>
  <c r="A33"/>
  <c r="B32"/>
  <c r="A32"/>
  <c r="B31"/>
  <c r="A31"/>
  <c r="B30"/>
  <c r="A30"/>
  <c r="B29"/>
  <c r="A29"/>
  <c r="B28"/>
  <c r="A28"/>
  <c r="B27"/>
  <c r="A27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B4"/>
  <c r="A4"/>
  <c r="B3"/>
  <c r="A3"/>
  <c r="L1"/>
  <c r="C1" i="25" l="1"/>
</calcChain>
</file>

<file path=xl/sharedStrings.xml><?xml version="1.0" encoding="utf-8"?>
<sst xmlns="http://schemas.openxmlformats.org/spreadsheetml/2006/main" count="1504" uniqueCount="300">
  <si>
    <t>Ouvrage</t>
  </si>
  <si>
    <t>Date</t>
  </si>
  <si>
    <t>Constat - Tvx à terminer</t>
  </si>
  <si>
    <t>Poste</t>
  </si>
  <si>
    <t>Compléments d'informations</t>
  </si>
  <si>
    <t>Prévu le</t>
  </si>
  <si>
    <t>Demandeur</t>
  </si>
  <si>
    <t>Saules</t>
  </si>
  <si>
    <t>Vanves</t>
  </si>
  <si>
    <t>Vérinnerie</t>
  </si>
  <si>
    <t>Versailles</t>
  </si>
  <si>
    <t>Feuille</t>
  </si>
  <si>
    <t>Réalisé par</t>
  </si>
  <si>
    <t>Action réalisée</t>
  </si>
  <si>
    <t>Omt</t>
  </si>
  <si>
    <t>NEIGE</t>
  </si>
  <si>
    <t>AUREL</t>
  </si>
  <si>
    <t>A C R O F</t>
  </si>
  <si>
    <t>O M T</t>
  </si>
  <si>
    <t>Pour Information</t>
  </si>
  <si>
    <t>PCCN SCLE</t>
  </si>
  <si>
    <t>PSAA</t>
  </si>
  <si>
    <t>Classique</t>
  </si>
  <si>
    <t>PSAA + Rame 300 en cohab PCCN Aréva Légacy</t>
  </si>
  <si>
    <t>S I T - R</t>
  </si>
  <si>
    <t xml:space="preserve">Mise à jour le : </t>
  </si>
  <si>
    <t>ACR</t>
  </si>
  <si>
    <t>Onglet</t>
  </si>
  <si>
    <t>Exploitation</t>
  </si>
  <si>
    <t>Nom du Poste</t>
  </si>
  <si>
    <t>ACROF</t>
  </si>
  <si>
    <t>Code GMAO</t>
  </si>
  <si>
    <t>Alsace</t>
  </si>
  <si>
    <t>Ampère</t>
  </si>
  <si>
    <t>Argenteuil</t>
  </si>
  <si>
    <t>Billancourt</t>
  </si>
  <si>
    <t>Boule</t>
  </si>
  <si>
    <t>Courbevoie</t>
  </si>
  <si>
    <t>Danton</t>
  </si>
  <si>
    <t>Levallois</t>
  </si>
  <si>
    <t>Menus</t>
  </si>
  <si>
    <t>Nanterre</t>
  </si>
  <si>
    <t>Novion</t>
  </si>
  <si>
    <t>Puteaux</t>
  </si>
  <si>
    <t>RUEIL</t>
  </si>
  <si>
    <t>TILLIERS</t>
  </si>
  <si>
    <t>LAB</t>
  </si>
  <si>
    <t>ALS</t>
  </si>
  <si>
    <t>ALSACE</t>
  </si>
  <si>
    <t>ALSAC</t>
  </si>
  <si>
    <t>AMP</t>
  </si>
  <si>
    <t>AMPERE</t>
  </si>
  <si>
    <t>AMPER</t>
  </si>
  <si>
    <t>ARG</t>
  </si>
  <si>
    <t>ARGENTEUIL</t>
  </si>
  <si>
    <t>ARGE6</t>
  </si>
  <si>
    <t>BIL</t>
  </si>
  <si>
    <t>BILLANCOURT</t>
  </si>
  <si>
    <t>BILLA</t>
  </si>
  <si>
    <t>COU</t>
  </si>
  <si>
    <t>COURBEVOIE</t>
  </si>
  <si>
    <t>CZBEV</t>
  </si>
  <si>
    <t>DAN</t>
  </si>
  <si>
    <t>DANTON</t>
  </si>
  <si>
    <t>DANT5</t>
  </si>
  <si>
    <t>LA BRICHE</t>
  </si>
  <si>
    <t>BRICH</t>
  </si>
  <si>
    <t>LEV</t>
  </si>
  <si>
    <t>LEVALLOIS</t>
  </si>
  <si>
    <t>LEVAL</t>
  </si>
  <si>
    <t>MEN</t>
  </si>
  <si>
    <t>MENUS</t>
  </si>
  <si>
    <t>NAN</t>
  </si>
  <si>
    <t>NANTERRE</t>
  </si>
  <si>
    <t>NANTE</t>
  </si>
  <si>
    <t>NOV</t>
  </si>
  <si>
    <t>NOVION</t>
  </si>
  <si>
    <t>NOVIO</t>
  </si>
  <si>
    <t>PUT</t>
  </si>
  <si>
    <t>PUTEAUX</t>
  </si>
  <si>
    <t>PUTEA</t>
  </si>
  <si>
    <t>RUE</t>
  </si>
  <si>
    <t>STO</t>
  </si>
  <si>
    <t>ST OUEN</t>
  </si>
  <si>
    <t>SSOU5</t>
  </si>
  <si>
    <t>TIL</t>
  </si>
  <si>
    <t>TILLI</t>
  </si>
  <si>
    <t>OMT</t>
  </si>
  <si>
    <t>Colonne1</t>
  </si>
  <si>
    <t>EXP</t>
  </si>
  <si>
    <t>EXPLOIT</t>
  </si>
  <si>
    <t>LA Briche</t>
  </si>
  <si>
    <t>BOU</t>
  </si>
  <si>
    <t>BOULE</t>
  </si>
  <si>
    <t>AMEPS Base Nanterre</t>
  </si>
  <si>
    <t>Duval</t>
  </si>
  <si>
    <t>PA</t>
  </si>
  <si>
    <t>Module batterie à changer</t>
  </si>
  <si>
    <t>changer les batteries "SAFT-788816"x2</t>
  </si>
  <si>
    <t>Info JDB TCFM</t>
  </si>
  <si>
    <t>Classique-PCCN</t>
  </si>
  <si>
    <t>Info à changer côté ACR</t>
  </si>
  <si>
    <t>Modif MMT</t>
  </si>
  <si>
    <t>Als</t>
  </si>
  <si>
    <t>Rodriguez</t>
  </si>
  <si>
    <t>TR 612</t>
  </si>
  <si>
    <t>TCFM</t>
  </si>
  <si>
    <t>ARR</t>
  </si>
  <si>
    <t>TS MANQUE+/-T</t>
  </si>
  <si>
    <t>Tranche 225KV</t>
  </si>
  <si>
    <t>Inter locks S20 n'arrive pas à la tranche</t>
  </si>
  <si>
    <t>S11 plus de TM sur C3S</t>
  </si>
  <si>
    <t>Pb de cablage REP</t>
  </si>
  <si>
    <t>Peut etre carte C3S</t>
  </si>
  <si>
    <t>Amp</t>
  </si>
  <si>
    <t>TR312 et 315</t>
  </si>
  <si>
    <t>PB ARRET POMPE</t>
  </si>
  <si>
    <t>Pas d'info arrèt pompe</t>
  </si>
  <si>
    <t>Câblage dans la tranche</t>
  </si>
  <si>
    <t>Arg</t>
  </si>
  <si>
    <t>Poulain</t>
  </si>
  <si>
    <t>PB ECLATEUR /DESEQUILIBRE</t>
  </si>
  <si>
    <t>PB éclateur</t>
  </si>
  <si>
    <t>Type</t>
  </si>
  <si>
    <t>Jegou</t>
  </si>
  <si>
    <t>TEL</t>
  </si>
  <si>
    <t>PB Téléphonne</t>
  </si>
  <si>
    <t>Redresseurs</t>
  </si>
  <si>
    <t>Redresseurs 2 HS</t>
  </si>
  <si>
    <t>Permanent</t>
  </si>
  <si>
    <t>Condo fond de panier HS</t>
  </si>
  <si>
    <t>TYPE</t>
  </si>
  <si>
    <t>Pierre</t>
  </si>
  <si>
    <t xml:space="preserve">Classique </t>
  </si>
  <si>
    <t>PCCN</t>
  </si>
  <si>
    <t>CLASSIQUE ET PCCN</t>
  </si>
  <si>
    <t>CARTE CPS</t>
  </si>
  <si>
    <t>CARTE CPS COMMANDE HS</t>
  </si>
  <si>
    <t>CHANGEMENT CARTE CPS</t>
  </si>
  <si>
    <t>PERMANENT</t>
  </si>
  <si>
    <t>Lab</t>
  </si>
  <si>
    <t>CLASSIQUE</t>
  </si>
  <si>
    <t>Schmitt</t>
  </si>
  <si>
    <t>DEP</t>
  </si>
  <si>
    <t>2G24 ICT à changer</t>
  </si>
  <si>
    <t>TG</t>
  </si>
  <si>
    <t>Urgence 2</t>
  </si>
  <si>
    <t>CONDO</t>
  </si>
  <si>
    <t xml:space="preserve">CG82 </t>
  </si>
  <si>
    <t xml:space="preserve"> Les 2 positon remontent au PA</t>
  </si>
  <si>
    <t>2G39 ICT à changer</t>
  </si>
  <si>
    <t>TR613</t>
  </si>
  <si>
    <t>PB POSITION DISJ</t>
  </si>
  <si>
    <t>PB POSITION DISJ HTB</t>
  </si>
  <si>
    <t>C3S</t>
  </si>
  <si>
    <t>ONDULEUR HS</t>
  </si>
  <si>
    <t>Voir Bloc Secours</t>
  </si>
  <si>
    <t>VERIF</t>
  </si>
  <si>
    <t>PERIMETRIE</t>
  </si>
  <si>
    <t>Pb SUR PERIMETRIE</t>
  </si>
  <si>
    <t>PSAA+MINI PCCN</t>
  </si>
  <si>
    <t xml:space="preserve">INTERVENTION ENTREPRISE </t>
  </si>
  <si>
    <t>alarme intrusion qui bagote arret du cerbere</t>
  </si>
  <si>
    <t>RED</t>
  </si>
  <si>
    <t>REDRESSEURS 2 HS</t>
  </si>
  <si>
    <t>REMPLACEMENT REDRESSEUR</t>
  </si>
  <si>
    <t>PERIMETRIE HS</t>
  </si>
  <si>
    <t>AT23</t>
  </si>
  <si>
    <t>CLASSIQUE+ COHAB</t>
  </si>
  <si>
    <t>ICT A CHANGER</t>
  </si>
  <si>
    <t>ICT CASSE TRAVAUX TST</t>
  </si>
  <si>
    <t>ENTRTIEN OK</t>
  </si>
  <si>
    <t>IMPRIMANTE 1</t>
  </si>
  <si>
    <t>FILS DE DECONNECTE</t>
  </si>
  <si>
    <t>PB WACTH DOG</t>
  </si>
  <si>
    <t>VU AVEC AUGUSTIN</t>
  </si>
  <si>
    <t>RAT TR 612</t>
  </si>
  <si>
    <t>PAS DE Tele enclenchement pb TAC</t>
  </si>
  <si>
    <t>Redon</t>
  </si>
  <si>
    <t>Alarme Générateur</t>
  </si>
  <si>
    <t>Carte 1BAN SDEL Tranche TCFM HS</t>
  </si>
  <si>
    <t>Changement de la carte 1BAN TCFM</t>
  </si>
  <si>
    <t>Alarme Eclateur</t>
  </si>
  <si>
    <t>Défaut C3S</t>
  </si>
  <si>
    <t>Carte C3S HS  (38-39)(3A-3B) (TS 48V) en lien avec le défaut TCFM du 11/01/16</t>
  </si>
  <si>
    <t>Remplacement des cartes</t>
  </si>
  <si>
    <t>Problème de TM</t>
  </si>
  <si>
    <t>il ne faut pas se mettre en 10/2/6 mais en a/b/c</t>
  </si>
  <si>
    <t>Modif codage TCFM CODE 11 ET 12</t>
  </si>
  <si>
    <t>Modif de la conf baie 6000</t>
  </si>
  <si>
    <t>Modif de la conf PA</t>
  </si>
  <si>
    <t>PB TEL</t>
  </si>
  <si>
    <t>Voir RTE</t>
  </si>
  <si>
    <t>TA</t>
  </si>
  <si>
    <t>Mise en service  TA</t>
  </si>
  <si>
    <t xml:space="preserve">Voir Telecom </t>
  </si>
  <si>
    <t>TR 613</t>
  </si>
  <si>
    <t>Remplacement TIP TR 613</t>
  </si>
  <si>
    <t>TIP de première génération a remplacer</t>
  </si>
  <si>
    <t>TR311</t>
  </si>
  <si>
    <t>TR314</t>
  </si>
  <si>
    <t>Comptage TR 311</t>
  </si>
  <si>
    <t>Brancher les U dans TR OSCILLO</t>
  </si>
  <si>
    <t>TR 311</t>
  </si>
  <si>
    <t>Comptage TR 314</t>
  </si>
  <si>
    <t>TC DRT a déplacer</t>
  </si>
  <si>
    <t>TR 312</t>
  </si>
  <si>
    <t>TR 314</t>
  </si>
  <si>
    <t>TR 317</t>
  </si>
  <si>
    <t>PIT</t>
  </si>
  <si>
    <t>Pose TC DRT et essais primaire</t>
  </si>
  <si>
    <t>Info des PIT à l'ACR à controler</t>
  </si>
  <si>
    <t>Attente conf PA et connecteur à faire par entreprise</t>
  </si>
  <si>
    <t>Pose TC DRT et essais primaire+info</t>
  </si>
  <si>
    <t>Info DRT pas  câblé dans la tranche</t>
  </si>
  <si>
    <t>Coffret PIT vérification du câblage de la mise à la terre</t>
  </si>
  <si>
    <t>Coffret dans salle relayage</t>
  </si>
  <si>
    <t xml:space="preserve">Câblage dans la tranche incendie </t>
  </si>
  <si>
    <r>
      <t>voir plan 0</t>
    </r>
    <r>
      <rPr>
        <sz val="11"/>
        <color rgb="FFFF0000"/>
        <rFont val="Calibri"/>
        <family val="2"/>
        <scheme val="minor"/>
      </rPr>
      <t>7billa71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07billa56</t>
    </r>
  </si>
  <si>
    <t>3D35 &amp;3D36</t>
  </si>
  <si>
    <t>Shunter les infos inst phase et homo+ essais acr</t>
  </si>
  <si>
    <t>CAD 3Z42 0,1 pour 3D35 et                     3Z42 2,3 pour 3D36</t>
  </si>
  <si>
    <t>POLARITE</t>
  </si>
  <si>
    <t>Tous les+T débranchés dans TR AT et TR rebranché à la mise en service</t>
  </si>
  <si>
    <t>voir plan 07billa71 et 07billa56</t>
  </si>
  <si>
    <t>ZONE HS 1,2 ET 8</t>
  </si>
  <si>
    <t>REP</t>
  </si>
  <si>
    <t>Remplacement carte découplage C3S</t>
  </si>
  <si>
    <t>Commande 2F55 Commande local ne fonctionne pas en secours</t>
  </si>
  <si>
    <t>Branchement des U dans TR OSCILLO</t>
  </si>
  <si>
    <t>TR 614</t>
  </si>
  <si>
    <t>Remplacement TR</t>
  </si>
  <si>
    <t>Resistance de chauffage CI 611 en CC</t>
  </si>
  <si>
    <t>Resistance de chauffage décablé</t>
  </si>
  <si>
    <t>Déclenchement du DJ CI 611 et du DJ visu U</t>
  </si>
  <si>
    <t>Modif boucle armoire aiguillage</t>
  </si>
  <si>
    <t>Non POSITIONNEMENT CI</t>
  </si>
  <si>
    <t>sur la tranche 3 un CI retombe apres l'autre d’où le non POS CI changer resistance economie</t>
  </si>
  <si>
    <t>Prot DEP</t>
  </si>
  <si>
    <t>DEP R35 seuil phase à 19A</t>
  </si>
  <si>
    <t>Prot ICE PAMI 7140</t>
  </si>
  <si>
    <t>Protection depart remplacé par Abrouk et DJEDID sur un départ hors exploitation</t>
  </si>
  <si>
    <t>TR 611</t>
  </si>
  <si>
    <t>Pose ISBT</t>
  </si>
  <si>
    <t>Pose DRT</t>
  </si>
  <si>
    <t>Verif Etudes</t>
  </si>
  <si>
    <t>Prevoir Conf ACR et Cablage BT</t>
  </si>
  <si>
    <t>TR611</t>
  </si>
  <si>
    <t>TR612</t>
  </si>
  <si>
    <t>Remplacement connecteur</t>
  </si>
  <si>
    <t>Remplacement TR +Essais</t>
  </si>
  <si>
    <t>Revient régulièrement remplcement eclateur</t>
  </si>
  <si>
    <t>FAC ARRIVEES</t>
  </si>
  <si>
    <t>Cablage rep et conf ACR</t>
  </si>
  <si>
    <t>Recabler masse tableau</t>
  </si>
  <si>
    <t>RAMES</t>
  </si>
  <si>
    <t>Chadron</t>
  </si>
  <si>
    <t>Augmentation TRI</t>
  </si>
  <si>
    <t>TR 315</t>
  </si>
  <si>
    <t>Mongereau</t>
  </si>
  <si>
    <t>TR 313</t>
  </si>
  <si>
    <t>ESSAIS + REGLAGE</t>
  </si>
  <si>
    <t>Inversion</t>
  </si>
  <si>
    <t>Verdan</t>
  </si>
  <si>
    <t>Pendant Chantier</t>
  </si>
  <si>
    <t>Soulez</t>
  </si>
  <si>
    <t>TIME KERPER</t>
  </si>
  <si>
    <t>Copier EEPROM au GCAP</t>
  </si>
  <si>
    <t>Remplacement Batterie</t>
  </si>
  <si>
    <t>Renplacement Batterie</t>
  </si>
  <si>
    <t>Passage PCCN</t>
  </si>
  <si>
    <t>Cailleux</t>
  </si>
  <si>
    <t>TCFM Soucis sur CI 315</t>
  </si>
  <si>
    <t xml:space="preserve">Passage cable alim 48V </t>
  </si>
  <si>
    <t>Entre UA RTE et Tranche TR</t>
  </si>
  <si>
    <t>TR 615</t>
  </si>
  <si>
    <t>Def mineur Tr 615</t>
  </si>
  <si>
    <t>Def mineur Tr 615,Remplacement prot ZIV</t>
  </si>
  <si>
    <t>Relais Tr 614</t>
  </si>
  <si>
    <t>Remplacement TCFM</t>
  </si>
  <si>
    <t xml:space="preserve">Def sur redresseur neuf 125V </t>
  </si>
  <si>
    <t>Blanck</t>
  </si>
  <si>
    <t>Remplacement ICT</t>
  </si>
  <si>
    <t>Barres</t>
  </si>
  <si>
    <t>FF TT Barres 1 ,et  2 a raccorder</t>
  </si>
  <si>
    <t xml:space="preserve"> Def AeroRelais Tr 614</t>
  </si>
  <si>
    <t>AT 05</t>
  </si>
  <si>
    <t>Sonde AT 05 HS</t>
  </si>
  <si>
    <t>Sonde AT 05  HS</t>
  </si>
  <si>
    <t>Aucune Info C3S</t>
  </si>
  <si>
    <t>N102</t>
  </si>
  <si>
    <t>PB TM</t>
  </si>
  <si>
    <t>N106</t>
  </si>
  <si>
    <t>Pb TM</t>
  </si>
  <si>
    <t>TM Limité</t>
  </si>
  <si>
    <t>TM Limité 13,3MVA</t>
  </si>
  <si>
    <t>T80</t>
  </si>
  <si>
    <t>PB Tm</t>
  </si>
  <si>
    <t>2L43</t>
  </si>
  <si>
    <t>Carte HS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</si>
</sst>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3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/>
    </xf>
    <xf numFmtId="14" fontId="5" fillId="0" borderId="0" xfId="0" applyNumberFormat="1" applyFont="1" applyBorder="1" applyAlignment="1">
      <alignment vertical="center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0" xfId="0"/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/>
    </xf>
    <xf numFmtId="14" fontId="0" fillId="0" borderId="0" xfId="0" quotePrefix="1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0" fillId="3" borderId="0" xfId="0" applyFill="1"/>
    <xf numFmtId="14" fontId="0" fillId="3" borderId="0" xfId="0" applyNumberFormat="1" applyFill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1">
    <cellStyle name="Normal" xfId="0" builtinId="0"/>
  </cellStyles>
  <dxfs count="5"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alignment horizontal="general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152400</xdr:rowOff>
    </xdr:from>
    <xdr:to>
      <xdr:col>3</xdr:col>
      <xdr:colOff>38101</xdr:colOff>
      <xdr:row>0</xdr:row>
      <xdr:rowOff>733425</xdr:rowOff>
    </xdr:to>
    <xdr:sp macro="[0]!MAJ" textlink="">
      <xdr:nvSpPr>
        <xdr:cNvPr id="2" name="Rectangle à coins arrondis 1"/>
        <xdr:cNvSpPr/>
      </xdr:nvSpPr>
      <xdr:spPr>
        <a:xfrm>
          <a:off x="676276" y="152400"/>
          <a:ext cx="1885950" cy="5810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Mise à jour récap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25" totalsRowShown="0" headerRowDxfId="4">
  <autoFilter ref="A2:D25">
    <filterColumn colId="3"/>
  </autoFilter>
  <tableColumns count="4">
    <tableColumn id="1" name="Feuille" dataDxfId="3"/>
    <tableColumn id="2" name="Poste" dataDxfId="2"/>
    <tableColumn id="3" name="Code GMAO" dataDxfId="1"/>
    <tableColumn id="4" name="Colonne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>
    <tabColor rgb="FF002060"/>
  </sheetPr>
  <dimension ref="A1:E25"/>
  <sheetViews>
    <sheetView workbookViewId="0">
      <pane ySplit="2" topLeftCell="A3" activePane="bottomLeft" state="frozen"/>
      <selection pane="bottomLeft" activeCell="C18" sqref="C18"/>
    </sheetView>
  </sheetViews>
  <sheetFormatPr baseColWidth="10" defaultColWidth="11.42578125" defaultRowHeight="15"/>
  <cols>
    <col min="1" max="1" width="11.85546875" style="3" bestFit="1" customWidth="1"/>
    <col min="2" max="2" width="19" style="1" bestFit="1" customWidth="1"/>
    <col min="3" max="3" width="17.140625" style="3" customWidth="1"/>
    <col min="4" max="4" width="11.42578125" style="3"/>
    <col min="5" max="16384" width="11.42578125" style="1"/>
  </cols>
  <sheetData>
    <row r="1" spans="1:4" ht="26.25" customHeight="1">
      <c r="A1" s="84" t="s">
        <v>19</v>
      </c>
      <c r="B1" s="84"/>
      <c r="C1" s="84"/>
    </row>
    <row r="2" spans="1:4" s="5" customFormat="1" ht="15.75">
      <c r="A2" s="11" t="s">
        <v>11</v>
      </c>
      <c r="B2" s="11" t="s">
        <v>3</v>
      </c>
      <c r="C2" s="11" t="s">
        <v>31</v>
      </c>
      <c r="D2" s="79" t="s">
        <v>88</v>
      </c>
    </row>
    <row r="3" spans="1:4" ht="15.75">
      <c r="A3" s="76" t="s">
        <v>26</v>
      </c>
      <c r="B3" s="77" t="s">
        <v>30</v>
      </c>
      <c r="C3" s="76" t="s">
        <v>16</v>
      </c>
      <c r="D3" s="76"/>
    </row>
    <row r="4" spans="1:4" ht="15" customHeight="1">
      <c r="A4" s="68" t="s">
        <v>47</v>
      </c>
      <c r="B4" s="46" t="s">
        <v>48</v>
      </c>
      <c r="C4" s="78" t="s">
        <v>49</v>
      </c>
      <c r="D4" s="78">
        <v>92026</v>
      </c>
    </row>
    <row r="5" spans="1:4" ht="15" customHeight="1">
      <c r="A5" s="68" t="s">
        <v>50</v>
      </c>
      <c r="B5" s="46" t="s">
        <v>51</v>
      </c>
      <c r="C5" s="78" t="s">
        <v>52</v>
      </c>
      <c r="D5" s="78">
        <v>93066</v>
      </c>
    </row>
    <row r="6" spans="1:4">
      <c r="A6" s="68" t="s">
        <v>53</v>
      </c>
      <c r="B6" s="46" t="s">
        <v>54</v>
      </c>
      <c r="C6" s="78" t="s">
        <v>55</v>
      </c>
      <c r="D6" s="78">
        <v>95018</v>
      </c>
    </row>
    <row r="7" spans="1:4" s="47" customFormat="1">
      <c r="A7" s="68" t="s">
        <v>92</v>
      </c>
      <c r="B7" s="47" t="s">
        <v>93</v>
      </c>
      <c r="C7" s="68" t="s">
        <v>93</v>
      </c>
      <c r="D7" s="68"/>
    </row>
    <row r="8" spans="1:4">
      <c r="A8" s="68" t="s">
        <v>56</v>
      </c>
      <c r="B8" s="46" t="s">
        <v>57</v>
      </c>
      <c r="C8" s="78" t="s">
        <v>58</v>
      </c>
      <c r="D8" s="78">
        <v>92012</v>
      </c>
    </row>
    <row r="9" spans="1:4">
      <c r="A9" s="68" t="s">
        <v>59</v>
      </c>
      <c r="B9" s="46" t="s">
        <v>60</v>
      </c>
      <c r="C9" s="78" t="s">
        <v>61</v>
      </c>
      <c r="D9" s="78">
        <v>92026</v>
      </c>
    </row>
    <row r="10" spans="1:4">
      <c r="A10" s="68" t="s">
        <v>62</v>
      </c>
      <c r="B10" s="46" t="s">
        <v>63</v>
      </c>
      <c r="C10" s="78" t="s">
        <v>64</v>
      </c>
      <c r="D10" s="78">
        <v>92026</v>
      </c>
    </row>
    <row r="11" spans="1:4">
      <c r="A11" s="68" t="s">
        <v>46</v>
      </c>
      <c r="B11" s="46" t="s">
        <v>65</v>
      </c>
      <c r="C11" s="78" t="s">
        <v>66</v>
      </c>
      <c r="D11" s="78">
        <v>93066</v>
      </c>
    </row>
    <row r="12" spans="1:4">
      <c r="A12" s="68" t="s">
        <v>67</v>
      </c>
      <c r="B12" s="46" t="s">
        <v>68</v>
      </c>
      <c r="C12" s="78" t="s">
        <v>69</v>
      </c>
      <c r="D12" s="78">
        <v>92044</v>
      </c>
    </row>
    <row r="13" spans="1:4">
      <c r="A13" s="68" t="s">
        <v>70</v>
      </c>
      <c r="B13" s="46" t="s">
        <v>71</v>
      </c>
      <c r="C13" s="78" t="s">
        <v>71</v>
      </c>
      <c r="D13" s="78">
        <v>92012</v>
      </c>
    </row>
    <row r="14" spans="1:4">
      <c r="A14" s="68" t="s">
        <v>72</v>
      </c>
      <c r="B14" s="46" t="s">
        <v>73</v>
      </c>
      <c r="C14" s="78" t="s">
        <v>74</v>
      </c>
      <c r="D14" s="78">
        <v>92050</v>
      </c>
    </row>
    <row r="15" spans="1:4">
      <c r="A15" s="68" t="s">
        <v>75</v>
      </c>
      <c r="B15" s="46" t="s">
        <v>76</v>
      </c>
      <c r="C15" s="78" t="s">
        <v>77</v>
      </c>
      <c r="D15" s="78">
        <v>92004</v>
      </c>
    </row>
    <row r="16" spans="1:4">
      <c r="A16" s="68" t="s">
        <v>78</v>
      </c>
      <c r="B16" s="46" t="s">
        <v>79</v>
      </c>
      <c r="C16" s="78" t="s">
        <v>80</v>
      </c>
      <c r="D16" s="78">
        <v>92062</v>
      </c>
    </row>
    <row r="17" spans="1:5">
      <c r="A17" s="68" t="s">
        <v>81</v>
      </c>
      <c r="B17" s="46" t="s">
        <v>44</v>
      </c>
      <c r="C17" s="78" t="s">
        <v>44</v>
      </c>
      <c r="D17" s="78">
        <v>92063</v>
      </c>
    </row>
    <row r="18" spans="1:5">
      <c r="A18" s="68" t="s">
        <v>82</v>
      </c>
      <c r="B18" s="46" t="s">
        <v>83</v>
      </c>
      <c r="C18" s="78" t="s">
        <v>84</v>
      </c>
      <c r="D18" s="78">
        <v>93070</v>
      </c>
      <c r="E18" s="7"/>
    </row>
    <row r="19" spans="1:5">
      <c r="A19" s="68" t="s">
        <v>85</v>
      </c>
      <c r="B19" s="46" t="s">
        <v>45</v>
      </c>
      <c r="C19" s="78" t="s">
        <v>86</v>
      </c>
      <c r="D19" s="78">
        <v>92036</v>
      </c>
    </row>
    <row r="20" spans="1:5">
      <c r="A20" s="68" t="s">
        <v>14</v>
      </c>
      <c r="B20" s="47" t="s">
        <v>87</v>
      </c>
      <c r="C20" s="68" t="s">
        <v>15</v>
      </c>
      <c r="D20" s="68"/>
    </row>
    <row r="21" spans="1:5">
      <c r="A21" s="68" t="s">
        <v>89</v>
      </c>
      <c r="B21" s="47" t="s">
        <v>90</v>
      </c>
      <c r="C21" s="68" t="s">
        <v>90</v>
      </c>
    </row>
    <row r="22" spans="1:5">
      <c r="A22" s="24"/>
      <c r="C22" s="24"/>
    </row>
    <row r="23" spans="1:5">
      <c r="A23" s="24"/>
      <c r="C23" s="24"/>
    </row>
    <row r="24" spans="1:5">
      <c r="A24" s="24"/>
      <c r="C24" s="24"/>
    </row>
    <row r="25" spans="1:5">
      <c r="A25" s="24"/>
      <c r="C25" s="24"/>
    </row>
  </sheetData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162"/>
  <sheetViews>
    <sheetView zoomScale="90" zoomScaleNormal="90" workbookViewId="0">
      <pane ySplit="2" topLeftCell="A66" activePane="bottomLeft" state="frozen"/>
      <selection pane="bottomLeft" activeCell="G85" sqref="G85"/>
    </sheetView>
  </sheetViews>
  <sheetFormatPr baseColWidth="10" defaultColWidth="47.28515625" defaultRowHeight="12.75"/>
  <cols>
    <col min="1" max="1" width="15.7109375" style="26" bestFit="1" customWidth="1"/>
    <col min="2" max="2" width="17.140625" style="26" bestFit="1" customWidth="1"/>
    <col min="3" max="3" width="11.42578125" style="26" bestFit="1" customWidth="1"/>
    <col min="4" max="4" width="15.42578125" style="26" bestFit="1" customWidth="1"/>
    <col min="5" max="5" width="10.42578125" style="29" bestFit="1" customWidth="1"/>
    <col min="6" max="6" width="12.85546875" style="29" bestFit="1" customWidth="1"/>
    <col min="7" max="7" width="64" style="26" bestFit="1" customWidth="1"/>
    <col min="8" max="8" width="82.42578125" style="26" bestFit="1" customWidth="1"/>
    <col min="9" max="9" width="12.5703125" style="28" bestFit="1" customWidth="1"/>
    <col min="10" max="10" width="4.85546875" style="20" bestFit="1" customWidth="1"/>
    <col min="11" max="11" width="11.5703125" style="17" bestFit="1" customWidth="1"/>
    <col min="12" max="16384" width="47.28515625" style="17"/>
  </cols>
  <sheetData>
    <row r="1" spans="1:10" s="33" customFormat="1" ht="75.75" customHeight="1">
      <c r="B1" s="34" t="s">
        <v>25</v>
      </c>
      <c r="C1" s="85">
        <f ca="1">TODAY()</f>
        <v>42724</v>
      </c>
      <c r="D1" s="86"/>
      <c r="E1" s="86"/>
      <c r="F1" s="86"/>
      <c r="G1" s="53" t="s">
        <v>94</v>
      </c>
      <c r="I1" s="35"/>
      <c r="J1" s="35"/>
    </row>
    <row r="2" spans="1:10" s="18" customFormat="1" ht="20.100000000000001" customHeight="1">
      <c r="A2" s="30" t="s">
        <v>31</v>
      </c>
      <c r="B2" s="30" t="s">
        <v>29</v>
      </c>
      <c r="C2" s="30" t="s">
        <v>27</v>
      </c>
      <c r="D2" s="30" t="s">
        <v>6</v>
      </c>
      <c r="E2" s="30" t="s">
        <v>1</v>
      </c>
      <c r="F2" s="30" t="s">
        <v>0</v>
      </c>
      <c r="G2" s="31" t="s">
        <v>2</v>
      </c>
      <c r="H2" s="31" t="s">
        <v>4</v>
      </c>
      <c r="I2" s="32" t="s">
        <v>5</v>
      </c>
      <c r="J2" s="19" t="s">
        <v>131</v>
      </c>
    </row>
    <row r="3" spans="1:10">
      <c r="A3" s="26" t="str">
        <f>VLOOKUP(C3,Tableau1[#All],3,FALSE)</f>
        <v>ALSAC</v>
      </c>
      <c r="B3" s="26" t="str">
        <f>VLOOKUP(C3,Tableau1[#All],2,FALSE)</f>
        <v>ALSACE</v>
      </c>
      <c r="C3" s="26" t="s">
        <v>103</v>
      </c>
      <c r="D3" s="27" t="s">
        <v>95</v>
      </c>
      <c r="E3" s="28">
        <v>42370</v>
      </c>
      <c r="F3" s="29" t="s">
        <v>96</v>
      </c>
      <c r="G3" s="26" t="s">
        <v>97</v>
      </c>
      <c r="H3" s="26" t="s">
        <v>98</v>
      </c>
    </row>
    <row r="4" spans="1:10" ht="15" customHeight="1">
      <c r="A4" s="26" t="str">
        <f>VLOOKUP(C4,Tableau1[#All],3,FALSE)</f>
        <v>ALSAC</v>
      </c>
      <c r="B4" s="26" t="str">
        <f>VLOOKUP(C4,Tableau1[#All],2,FALSE)</f>
        <v>ALSACE</v>
      </c>
      <c r="C4" s="26" t="s">
        <v>103</v>
      </c>
      <c r="D4" s="27" t="s">
        <v>104</v>
      </c>
      <c r="E4" s="28">
        <v>41351</v>
      </c>
      <c r="F4" s="29" t="s">
        <v>247</v>
      </c>
      <c r="G4" s="26" t="s">
        <v>243</v>
      </c>
      <c r="H4" s="26" t="s">
        <v>245</v>
      </c>
    </row>
    <row r="5" spans="1:10" ht="15" customHeight="1">
      <c r="A5" s="26" t="str">
        <f>VLOOKUP(C5,Tableau1[#All],3,FALSE)</f>
        <v>ALSAC</v>
      </c>
      <c r="B5" s="26" t="str">
        <f>VLOOKUP(C5,Tableau1[#All],2,FALSE)</f>
        <v>ALSACE</v>
      </c>
      <c r="C5" s="26" t="s">
        <v>103</v>
      </c>
      <c r="D5" s="27" t="s">
        <v>104</v>
      </c>
      <c r="E5" s="28">
        <v>41351</v>
      </c>
      <c r="F5" s="29" t="s">
        <v>248</v>
      </c>
      <c r="G5" s="26" t="s">
        <v>243</v>
      </c>
      <c r="H5" s="26" t="s">
        <v>245</v>
      </c>
    </row>
    <row r="6" spans="1:10">
      <c r="A6" s="26" t="str">
        <f>VLOOKUP(C6,Tableau1[#All],3,FALSE)</f>
        <v>ALSAC</v>
      </c>
      <c r="B6" s="26" t="str">
        <f>VLOOKUP(C6,Tableau1[#All],2,FALSE)</f>
        <v>ALSACE</v>
      </c>
      <c r="C6" s="26" t="s">
        <v>103</v>
      </c>
      <c r="D6" s="27" t="s">
        <v>104</v>
      </c>
      <c r="E6" s="28">
        <v>41351</v>
      </c>
      <c r="F6" s="29" t="s">
        <v>151</v>
      </c>
      <c r="G6" s="26" t="s">
        <v>243</v>
      </c>
      <c r="H6" s="26" t="s">
        <v>245</v>
      </c>
    </row>
    <row r="7" spans="1:10">
      <c r="A7" s="26" t="str">
        <f>VLOOKUP(C7,Tableau1[#All],3,FALSE)</f>
        <v>ALSAC</v>
      </c>
      <c r="B7" s="26" t="str">
        <f>VLOOKUP(C7,Tableau1[#All],2,FALSE)</f>
        <v>ALSACE</v>
      </c>
      <c r="C7" s="26" t="s">
        <v>103</v>
      </c>
      <c r="D7" s="27" t="s">
        <v>104</v>
      </c>
      <c r="E7" s="28">
        <v>41351</v>
      </c>
      <c r="F7" s="29" t="s">
        <v>247</v>
      </c>
      <c r="G7" s="26" t="s">
        <v>244</v>
      </c>
      <c r="H7" s="26" t="s">
        <v>246</v>
      </c>
    </row>
    <row r="8" spans="1:10">
      <c r="A8" s="26" t="str">
        <f>VLOOKUP(C8,Tableau1[#All],3,FALSE)</f>
        <v>ALSAC</v>
      </c>
      <c r="B8" s="26" t="str">
        <f>VLOOKUP(C8,Tableau1[#All],2,FALSE)</f>
        <v>ALSACE</v>
      </c>
      <c r="C8" s="26" t="s">
        <v>103</v>
      </c>
      <c r="D8" s="27" t="s">
        <v>104</v>
      </c>
      <c r="E8" s="28">
        <v>41351</v>
      </c>
      <c r="F8" s="29" t="s">
        <v>248</v>
      </c>
      <c r="G8" s="26" t="s">
        <v>244</v>
      </c>
      <c r="H8" s="26" t="s">
        <v>246</v>
      </c>
    </row>
    <row r="9" spans="1:10">
      <c r="A9" s="26" t="str">
        <f>VLOOKUP(C9,Tableau1[#All],3,FALSE)</f>
        <v>ALSAC</v>
      </c>
      <c r="B9" s="26" t="str">
        <f>VLOOKUP(C9,Tableau1[#All],2,FALSE)</f>
        <v>ALSACE</v>
      </c>
      <c r="C9" s="26" t="s">
        <v>103</v>
      </c>
      <c r="D9" s="27" t="s">
        <v>104</v>
      </c>
      <c r="E9" s="28">
        <v>41351</v>
      </c>
      <c r="F9" s="29" t="s">
        <v>151</v>
      </c>
      <c r="G9" s="26" t="s">
        <v>244</v>
      </c>
      <c r="H9" s="26" t="s">
        <v>246</v>
      </c>
    </row>
    <row r="10" spans="1:10">
      <c r="A10" s="26" t="str">
        <f>VLOOKUP(C10,Tableau1[#All],3,FALSE)</f>
        <v>ALSAC</v>
      </c>
      <c r="B10" s="26" t="str">
        <f>VLOOKUP(C10,Tableau1[#All],2,FALSE)</f>
        <v>ALSACE</v>
      </c>
      <c r="C10" s="26" t="s">
        <v>103</v>
      </c>
      <c r="D10" s="27" t="s">
        <v>104</v>
      </c>
      <c r="E10" s="28">
        <v>42654</v>
      </c>
      <c r="F10" s="29" t="s">
        <v>96</v>
      </c>
      <c r="G10" s="26" t="s">
        <v>266</v>
      </c>
      <c r="H10" s="26" t="s">
        <v>267</v>
      </c>
    </row>
    <row r="11" spans="1:10">
      <c r="A11" s="26" t="str">
        <f>VLOOKUP(C11,Tableau1[#All],3,FALSE)</f>
        <v>ALSAC</v>
      </c>
      <c r="B11" s="26" t="str">
        <f>VLOOKUP(C11,Tableau1[#All],2,FALSE)</f>
        <v>ALSACE</v>
      </c>
      <c r="C11" s="26" t="s">
        <v>103</v>
      </c>
      <c r="D11" s="27" t="s">
        <v>104</v>
      </c>
      <c r="E11" s="28">
        <v>42654</v>
      </c>
      <c r="F11" s="29" t="s">
        <v>154</v>
      </c>
      <c r="G11" s="26" t="s">
        <v>289</v>
      </c>
      <c r="H11" s="26" t="s">
        <v>289</v>
      </c>
    </row>
    <row r="12" spans="1:10">
      <c r="A12" s="26" t="str">
        <f>VLOOKUP(C12,Tableau1[#All],3,FALSE)</f>
        <v>AMPER</v>
      </c>
      <c r="B12" s="26" t="str">
        <f>VLOOKUP(C12,Tableau1[#All],2,FALSE)</f>
        <v>AMPERE</v>
      </c>
      <c r="C12" s="26" t="s">
        <v>114</v>
      </c>
      <c r="D12" s="27" t="s">
        <v>95</v>
      </c>
      <c r="E12" s="28">
        <v>41282</v>
      </c>
      <c r="F12" s="29" t="s">
        <v>107</v>
      </c>
      <c r="G12" s="26" t="s">
        <v>111</v>
      </c>
      <c r="H12" s="26" t="s">
        <v>113</v>
      </c>
    </row>
    <row r="13" spans="1:10">
      <c r="A13" s="26" t="str">
        <f>VLOOKUP(C13,Tableau1[#All],3,FALSE)</f>
        <v>AMPER</v>
      </c>
      <c r="B13" s="26" t="str">
        <f>VLOOKUP(C13,Tableau1[#All],2,FALSE)</f>
        <v>AMPERE</v>
      </c>
      <c r="C13" s="26" t="s">
        <v>114</v>
      </c>
      <c r="D13" s="27" t="s">
        <v>104</v>
      </c>
      <c r="E13" s="28">
        <v>42447</v>
      </c>
      <c r="F13" s="29" t="s">
        <v>248</v>
      </c>
      <c r="G13" s="26" t="s">
        <v>243</v>
      </c>
      <c r="H13" s="26" t="s">
        <v>245</v>
      </c>
    </row>
    <row r="14" spans="1:10">
      <c r="A14" s="26" t="str">
        <f>VLOOKUP(C14,Tableau1[#All],3,FALSE)</f>
        <v>AMPER</v>
      </c>
      <c r="B14" s="26" t="str">
        <f>VLOOKUP(C14,Tableau1[#All],2,FALSE)</f>
        <v>AMPERE</v>
      </c>
      <c r="C14" s="26" t="s">
        <v>114</v>
      </c>
      <c r="D14" s="27" t="s">
        <v>104</v>
      </c>
      <c r="E14" s="28">
        <v>42447</v>
      </c>
      <c r="F14" s="29" t="s">
        <v>151</v>
      </c>
      <c r="G14" s="26" t="s">
        <v>243</v>
      </c>
      <c r="H14" s="26" t="s">
        <v>245</v>
      </c>
    </row>
    <row r="15" spans="1:10">
      <c r="A15" s="26" t="str">
        <f>VLOOKUP(C15,Tableau1[#All],3,FALSE)</f>
        <v>AMPER</v>
      </c>
      <c r="B15" s="26" t="str">
        <f>VLOOKUP(C15,Tableau1[#All],2,FALSE)</f>
        <v>AMPERE</v>
      </c>
      <c r="C15" s="26" t="s">
        <v>114</v>
      </c>
      <c r="D15" s="27" t="s">
        <v>104</v>
      </c>
      <c r="E15" s="28">
        <v>42447</v>
      </c>
      <c r="F15" s="29" t="s">
        <v>248</v>
      </c>
      <c r="G15" s="26" t="s">
        <v>244</v>
      </c>
      <c r="H15" s="26" t="s">
        <v>246</v>
      </c>
    </row>
    <row r="16" spans="1:10">
      <c r="A16" s="26" t="str">
        <f>VLOOKUP(C16,Tableau1[#All],3,FALSE)</f>
        <v>AMPER</v>
      </c>
      <c r="B16" s="26" t="str">
        <f>VLOOKUP(C16,Tableau1[#All],2,FALSE)</f>
        <v>AMPERE</v>
      </c>
      <c r="C16" s="26" t="s">
        <v>114</v>
      </c>
      <c r="D16" s="27" t="s">
        <v>104</v>
      </c>
      <c r="E16" s="28">
        <v>42447</v>
      </c>
      <c r="F16" s="29" t="s">
        <v>151</v>
      </c>
      <c r="G16" s="26" t="s">
        <v>244</v>
      </c>
      <c r="H16" s="26" t="s">
        <v>246</v>
      </c>
    </row>
    <row r="17" spans="1:8">
      <c r="A17" s="26" t="str">
        <f>VLOOKUP(C17,Tableau1[#All],3,FALSE)</f>
        <v>AMPER</v>
      </c>
      <c r="B17" s="26" t="str">
        <f>VLOOKUP(C17,Tableau1[#All],2,FALSE)</f>
        <v>AMPERE</v>
      </c>
      <c r="C17" s="26" t="s">
        <v>114</v>
      </c>
      <c r="D17" s="27" t="s">
        <v>104</v>
      </c>
      <c r="E17" s="28">
        <v>42654</v>
      </c>
      <c r="F17" s="29" t="s">
        <v>96</v>
      </c>
      <c r="G17" s="26" t="s">
        <v>266</v>
      </c>
      <c r="H17" s="26" t="s">
        <v>267</v>
      </c>
    </row>
    <row r="18" spans="1:8">
      <c r="A18" s="26" t="str">
        <f>VLOOKUP(C18,Tableau1[#All],3,FALSE)</f>
        <v>ARGE6</v>
      </c>
      <c r="B18" s="26" t="str">
        <f>VLOOKUP(C18,Tableau1[#All],2,FALSE)</f>
        <v>ARGENTEUIL</v>
      </c>
      <c r="C18" s="26" t="s">
        <v>119</v>
      </c>
      <c r="D18" s="27" t="s">
        <v>95</v>
      </c>
      <c r="E18" s="28">
        <v>42370</v>
      </c>
      <c r="F18" s="29" t="s">
        <v>96</v>
      </c>
      <c r="G18" s="26" t="s">
        <v>97</v>
      </c>
      <c r="H18" s="26" t="s">
        <v>98</v>
      </c>
    </row>
    <row r="19" spans="1:8">
      <c r="A19" s="26" t="str">
        <f>VLOOKUP(C19,Tableau1[#All],3,FALSE)</f>
        <v>ARGE6</v>
      </c>
      <c r="B19" s="26" t="str">
        <f>VLOOKUP(C19,Tableau1[#All],2,FALSE)</f>
        <v>ARGENTEUIL</v>
      </c>
      <c r="C19" s="26" t="s">
        <v>119</v>
      </c>
      <c r="D19" s="27" t="s">
        <v>104</v>
      </c>
      <c r="E19" s="28">
        <v>42705</v>
      </c>
      <c r="F19" s="29" t="s">
        <v>226</v>
      </c>
      <c r="G19" s="26" t="s">
        <v>252</v>
      </c>
      <c r="H19" s="26" t="s">
        <v>253</v>
      </c>
    </row>
    <row r="20" spans="1:8">
      <c r="A20" s="26" t="str">
        <f>VLOOKUP(C20,Tableau1[#All],3,FALSE)</f>
        <v>ARGE6</v>
      </c>
      <c r="B20" s="26" t="str">
        <f>VLOOKUP(C20,Tableau1[#All],2,FALSE)</f>
        <v>ARGENTEUIL</v>
      </c>
      <c r="C20" s="26" t="s">
        <v>119</v>
      </c>
      <c r="D20" s="27" t="s">
        <v>104</v>
      </c>
      <c r="E20" s="28">
        <v>42654</v>
      </c>
      <c r="F20" s="29" t="s">
        <v>96</v>
      </c>
      <c r="G20" s="26" t="s">
        <v>266</v>
      </c>
      <c r="H20" s="26" t="s">
        <v>267</v>
      </c>
    </row>
    <row r="21" spans="1:8">
      <c r="A21" s="26" t="str">
        <f>VLOOKUP(C21,Tableau1[#All],3,FALSE)</f>
        <v>ARGE6</v>
      </c>
      <c r="B21" s="26" t="str">
        <f>VLOOKUP(C21,Tableau1[#All],2,FALSE)</f>
        <v>ARGENTEUIL</v>
      </c>
      <c r="C21" s="26" t="s">
        <v>119</v>
      </c>
      <c r="D21" s="27" t="s">
        <v>104</v>
      </c>
      <c r="E21" s="28">
        <v>42691</v>
      </c>
      <c r="F21" s="29" t="s">
        <v>106</v>
      </c>
      <c r="G21" s="26" t="s">
        <v>272</v>
      </c>
      <c r="H21" s="26" t="s">
        <v>272</v>
      </c>
    </row>
    <row r="22" spans="1:8">
      <c r="A22" s="26" t="str">
        <f>VLOOKUP(C22,Tableau1[#All],3,FALSE)</f>
        <v>BILLA</v>
      </c>
      <c r="B22" s="26" t="str">
        <f>VLOOKUP(C22,Tableau1[#All],2,FALSE)</f>
        <v>BILLANCOURT</v>
      </c>
      <c r="C22" s="26" t="s">
        <v>56</v>
      </c>
      <c r="D22" s="27" t="s">
        <v>120</v>
      </c>
      <c r="E22" s="28">
        <v>42395</v>
      </c>
      <c r="F22" s="29" t="s">
        <v>209</v>
      </c>
      <c r="G22" s="26" t="s">
        <v>215</v>
      </c>
      <c r="H22" s="26" t="s">
        <v>216</v>
      </c>
    </row>
    <row r="23" spans="1:8">
      <c r="A23" s="26" t="str">
        <f>VLOOKUP(C23,Tableau1[#All],3,FALSE)</f>
        <v>BILLA</v>
      </c>
      <c r="B23" s="26" t="str">
        <f>VLOOKUP(C23,Tableau1[#All],2,FALSE)</f>
        <v>BILLANCOURT</v>
      </c>
      <c r="C23" s="26" t="s">
        <v>56</v>
      </c>
      <c r="D23" s="27" t="s">
        <v>120</v>
      </c>
      <c r="E23" s="28">
        <v>42395</v>
      </c>
      <c r="F23" s="29" t="s">
        <v>209</v>
      </c>
      <c r="G23" s="26" t="s">
        <v>217</v>
      </c>
      <c r="H23" s="26" t="s">
        <v>224</v>
      </c>
    </row>
    <row r="24" spans="1:8">
      <c r="A24" s="26" t="str">
        <f>VLOOKUP(C24,Tableau1[#All],3,FALSE)</f>
        <v>BILLA</v>
      </c>
      <c r="B24" s="26" t="str">
        <f>VLOOKUP(C24,Tableau1[#All],2,FALSE)</f>
        <v>BILLANCOURT</v>
      </c>
      <c r="C24" s="26" t="s">
        <v>56</v>
      </c>
      <c r="D24" s="27" t="s">
        <v>120</v>
      </c>
      <c r="E24" s="28">
        <v>42395</v>
      </c>
      <c r="F24" s="29" t="s">
        <v>222</v>
      </c>
      <c r="G24" s="26" t="s">
        <v>223</v>
      </c>
      <c r="H24" s="26" t="s">
        <v>223</v>
      </c>
    </row>
    <row r="25" spans="1:8">
      <c r="A25" s="26" t="str">
        <f>VLOOKUP(C25,Tableau1[#All],3,FALSE)</f>
        <v>BILLA</v>
      </c>
      <c r="B25" s="26" t="str">
        <f>VLOOKUP(C25,Tableau1[#All],2,FALSE)</f>
        <v>BILLANCOURT</v>
      </c>
      <c r="C25" s="26" t="s">
        <v>56</v>
      </c>
      <c r="D25" s="27" t="s">
        <v>104</v>
      </c>
      <c r="E25" s="28">
        <v>42654</v>
      </c>
      <c r="F25" s="29" t="s">
        <v>96</v>
      </c>
      <c r="G25" s="26" t="s">
        <v>266</v>
      </c>
      <c r="H25" s="26" t="s">
        <v>267</v>
      </c>
    </row>
    <row r="26" spans="1:8">
      <c r="A26" s="26" t="str">
        <f>VLOOKUP(C26,Tableau1[#All],3,FALSE)</f>
        <v>BILLA</v>
      </c>
      <c r="B26" s="26" t="str">
        <f>VLOOKUP(C26,Tableau1[#All],2,FALSE)</f>
        <v>BILLANCOURT</v>
      </c>
      <c r="C26" s="26" t="s">
        <v>56</v>
      </c>
      <c r="D26" s="27" t="s">
        <v>281</v>
      </c>
      <c r="E26" s="28">
        <v>42703</v>
      </c>
      <c r="F26" s="29" t="s">
        <v>203</v>
      </c>
      <c r="G26" s="26" t="s">
        <v>282</v>
      </c>
      <c r="H26" s="26" t="s">
        <v>282</v>
      </c>
    </row>
    <row r="27" spans="1:8">
      <c r="A27" s="26" t="str">
        <f>VLOOKUP(C27,Tableau1[#All],3,FALSE)</f>
        <v>DANT5</v>
      </c>
      <c r="B27" s="26" t="str">
        <f>VLOOKUP(C27,Tableau1[#All],2,FALSE)</f>
        <v>DANTON</v>
      </c>
      <c r="C27" s="26" t="s">
        <v>62</v>
      </c>
      <c r="D27" s="27" t="s">
        <v>124</v>
      </c>
      <c r="E27" s="28">
        <v>41275</v>
      </c>
      <c r="F27" s="29" t="s">
        <v>125</v>
      </c>
      <c r="G27" s="26" t="s">
        <v>126</v>
      </c>
      <c r="H27" s="27" t="s">
        <v>126</v>
      </c>
    </row>
    <row r="28" spans="1:8">
      <c r="A28" s="26" t="str">
        <f>VLOOKUP(C28,Tableau1[#All],3,FALSE)</f>
        <v>DANT5</v>
      </c>
      <c r="B28" s="26" t="str">
        <f>VLOOKUP(C28,Tableau1[#All],2,FALSE)</f>
        <v>DANTON</v>
      </c>
      <c r="C28" s="26" t="s">
        <v>62</v>
      </c>
      <c r="D28" s="27" t="s">
        <v>95</v>
      </c>
      <c r="E28" s="28">
        <v>42370</v>
      </c>
      <c r="F28" s="29" t="s">
        <v>96</v>
      </c>
      <c r="G28" s="26" t="s">
        <v>97</v>
      </c>
      <c r="H28" s="26" t="s">
        <v>98</v>
      </c>
    </row>
    <row r="29" spans="1:8">
      <c r="A29" s="26" t="str">
        <f>VLOOKUP(C29,Tableau1[#All],3,FALSE)</f>
        <v>DANT5</v>
      </c>
      <c r="B29" s="26" t="str">
        <f>VLOOKUP(C29,Tableau1[#All],2,FALSE)</f>
        <v>DANTON</v>
      </c>
      <c r="C29" s="26" t="s">
        <v>62</v>
      </c>
      <c r="D29" s="27" t="s">
        <v>104</v>
      </c>
      <c r="E29" s="28">
        <v>42654</v>
      </c>
      <c r="F29" s="29" t="s">
        <v>96</v>
      </c>
      <c r="G29" s="26" t="s">
        <v>266</v>
      </c>
      <c r="H29" s="26" t="s">
        <v>267</v>
      </c>
    </row>
    <row r="30" spans="1:8">
      <c r="A30" s="26" t="str">
        <f>VLOOKUP(C30,Tableau1[#All],3,FALSE)</f>
        <v>BRICH</v>
      </c>
      <c r="B30" s="26" t="str">
        <f>VLOOKUP(C30,Tableau1[#All],2,FALSE)</f>
        <v>LA BRICHE</v>
      </c>
      <c r="C30" s="26" t="s">
        <v>140</v>
      </c>
      <c r="D30" s="27" t="s">
        <v>95</v>
      </c>
      <c r="E30" s="28">
        <v>42370</v>
      </c>
      <c r="F30" s="29" t="s">
        <v>96</v>
      </c>
      <c r="G30" s="26" t="s">
        <v>97</v>
      </c>
      <c r="H30" s="26" t="s">
        <v>98</v>
      </c>
    </row>
    <row r="31" spans="1:8">
      <c r="A31" s="26" t="str">
        <f>VLOOKUP(C31,Tableau1[#All],3,FALSE)</f>
        <v>BRICH</v>
      </c>
      <c r="B31" s="26" t="str">
        <f>VLOOKUP(C31,Tableau1[#All],2,FALSE)</f>
        <v>LA BRICHE</v>
      </c>
      <c r="C31" s="26" t="s">
        <v>140</v>
      </c>
      <c r="D31" s="27" t="s">
        <v>104</v>
      </c>
      <c r="E31" s="28">
        <v>42654</v>
      </c>
      <c r="F31" s="29" t="s">
        <v>96</v>
      </c>
      <c r="G31" s="26" t="s">
        <v>266</v>
      </c>
      <c r="H31" s="27" t="s">
        <v>267</v>
      </c>
    </row>
    <row r="32" spans="1:8">
      <c r="A32" s="26" t="str">
        <f>VLOOKUP(C32,Tableau1[#All],3,FALSE)</f>
        <v>BRICH</v>
      </c>
      <c r="B32" s="26" t="str">
        <f>VLOOKUP(C32,Tableau1[#All],2,FALSE)</f>
        <v>LA BRICHE</v>
      </c>
      <c r="C32" s="26" t="s">
        <v>140</v>
      </c>
      <c r="D32" s="27" t="s">
        <v>263</v>
      </c>
      <c r="E32" s="28">
        <v>42703</v>
      </c>
      <c r="F32" s="29" t="s">
        <v>127</v>
      </c>
      <c r="G32" s="26" t="s">
        <v>280</v>
      </c>
      <c r="H32" s="26" t="s">
        <v>280</v>
      </c>
    </row>
    <row r="33" spans="1:8">
      <c r="A33" s="26" t="str">
        <f>VLOOKUP(C33,Tableau1[#All],3,FALSE)</f>
        <v>BRICH</v>
      </c>
      <c r="B33" s="26" t="str">
        <f>VLOOKUP(C33,Tableau1[#All],2,FALSE)</f>
        <v>LA BRICHE</v>
      </c>
      <c r="C33" s="26" t="s">
        <v>140</v>
      </c>
      <c r="D33" s="27" t="s">
        <v>104</v>
      </c>
      <c r="E33" s="28">
        <v>42644</v>
      </c>
      <c r="F33" s="29" t="s">
        <v>260</v>
      </c>
      <c r="G33" s="26" t="s">
        <v>294</v>
      </c>
      <c r="H33" s="26" t="s">
        <v>295</v>
      </c>
    </row>
    <row r="34" spans="1:8">
      <c r="A34" s="26" t="str">
        <f>VLOOKUP(C34,Tableau1[#All],3,FALSE)</f>
        <v>LEVAL</v>
      </c>
      <c r="B34" s="26" t="str">
        <f>VLOOKUP(C34,Tableau1[#All],2,FALSE)</f>
        <v>LEVALLOIS</v>
      </c>
      <c r="C34" s="26" t="s">
        <v>67</v>
      </c>
      <c r="D34" s="27" t="s">
        <v>95</v>
      </c>
      <c r="E34" s="28">
        <v>41278</v>
      </c>
      <c r="F34" s="29" t="s">
        <v>143</v>
      </c>
      <c r="G34" s="26" t="s">
        <v>144</v>
      </c>
      <c r="H34" s="26" t="s">
        <v>144</v>
      </c>
    </row>
    <row r="35" spans="1:8">
      <c r="A35" s="26" t="str">
        <f>VLOOKUP(C35,Tableau1[#All],3,FALSE)</f>
        <v>LEVAL</v>
      </c>
      <c r="B35" s="26" t="str">
        <f>VLOOKUP(C35,Tableau1[#All],2,FALSE)</f>
        <v>LEVALLOIS</v>
      </c>
      <c r="C35" s="26" t="s">
        <v>67</v>
      </c>
      <c r="D35" s="27" t="s">
        <v>95</v>
      </c>
      <c r="E35" s="28">
        <v>41278</v>
      </c>
      <c r="F35" s="29" t="s">
        <v>147</v>
      </c>
      <c r="G35" s="26" t="s">
        <v>148</v>
      </c>
      <c r="H35" s="26" t="s">
        <v>149</v>
      </c>
    </row>
    <row r="36" spans="1:8">
      <c r="A36" s="26" t="str">
        <f>VLOOKUP(C36,Tableau1[#All],3,FALSE)</f>
        <v>LEVAL</v>
      </c>
      <c r="B36" s="26" t="str">
        <f>VLOOKUP(C36,Tableau1[#All],2,FALSE)</f>
        <v>LEVALLOIS</v>
      </c>
      <c r="C36" s="26" t="s">
        <v>67</v>
      </c>
      <c r="D36" s="27" t="s">
        <v>95</v>
      </c>
      <c r="E36" s="28">
        <v>41281</v>
      </c>
      <c r="F36" s="29" t="s">
        <v>143</v>
      </c>
      <c r="G36" s="26" t="s">
        <v>150</v>
      </c>
      <c r="H36" s="26" t="s">
        <v>150</v>
      </c>
    </row>
    <row r="37" spans="1:8">
      <c r="A37" s="26" t="str">
        <f>VLOOKUP(C37,Tableau1[#All],3,FALSE)</f>
        <v>LEVAL</v>
      </c>
      <c r="B37" s="26" t="str">
        <f>VLOOKUP(C37,Tableau1[#All],2,FALSE)</f>
        <v>LEVALLOIS</v>
      </c>
      <c r="C37" s="26" t="s">
        <v>67</v>
      </c>
      <c r="D37" s="27" t="s">
        <v>142</v>
      </c>
      <c r="E37" s="28">
        <v>41310</v>
      </c>
      <c r="F37" s="29" t="s">
        <v>151</v>
      </c>
      <c r="G37" s="26" t="s">
        <v>152</v>
      </c>
      <c r="H37" s="26" t="s">
        <v>153</v>
      </c>
    </row>
    <row r="38" spans="1:8">
      <c r="A38" s="26" t="str">
        <f>VLOOKUP(C38,Tableau1[#All],3,FALSE)</f>
        <v>LEVAL</v>
      </c>
      <c r="B38" s="26" t="str">
        <f>VLOOKUP(C38,Tableau1[#All],2,FALSE)</f>
        <v>LEVALLOIS</v>
      </c>
      <c r="C38" s="26" t="s">
        <v>67</v>
      </c>
      <c r="D38" s="27" t="s">
        <v>120</v>
      </c>
      <c r="E38" s="28">
        <v>42415</v>
      </c>
      <c r="F38" s="29" t="s">
        <v>106</v>
      </c>
      <c r="G38" s="26" t="s">
        <v>235</v>
      </c>
      <c r="H38" s="26" t="s">
        <v>235</v>
      </c>
    </row>
    <row r="39" spans="1:8">
      <c r="A39" s="26" t="str">
        <f>VLOOKUP(C39,Tableau1[#All],3,FALSE)</f>
        <v>LEVAL</v>
      </c>
      <c r="B39" s="26" t="str">
        <f>VLOOKUP(C39,Tableau1[#All],2,FALSE)</f>
        <v>LEVALLOIS</v>
      </c>
      <c r="C39" s="26" t="s">
        <v>67</v>
      </c>
      <c r="D39" s="27" t="s">
        <v>104</v>
      </c>
      <c r="E39" s="28">
        <v>42384</v>
      </c>
      <c r="F39" s="29" t="s">
        <v>106</v>
      </c>
      <c r="G39" s="26" t="s">
        <v>236</v>
      </c>
      <c r="H39" s="26" t="s">
        <v>237</v>
      </c>
    </row>
    <row r="40" spans="1:8">
      <c r="A40" s="26" t="str">
        <f>VLOOKUP(C40,Tableau1[#All],3,FALSE)</f>
        <v>LEVAL</v>
      </c>
      <c r="B40" s="26" t="str">
        <f>VLOOKUP(C40,Tableau1[#All],2,FALSE)</f>
        <v>LEVALLOIS</v>
      </c>
      <c r="C40" s="26" t="s">
        <v>67</v>
      </c>
      <c r="D40" s="27" t="s">
        <v>104</v>
      </c>
      <c r="E40" s="28">
        <v>42654</v>
      </c>
      <c r="F40" s="29" t="s">
        <v>96</v>
      </c>
      <c r="G40" s="26" t="s">
        <v>266</v>
      </c>
      <c r="H40" s="26" t="s">
        <v>267</v>
      </c>
    </row>
    <row r="41" spans="1:8">
      <c r="A41" s="26" t="str">
        <f>VLOOKUP(C41,Tableau1[#All],3,FALSE)</f>
        <v>MENUS</v>
      </c>
      <c r="B41" s="26" t="str">
        <f>VLOOKUP(C41,Tableau1[#All],2,FALSE)</f>
        <v>MENUS</v>
      </c>
      <c r="C41" s="26" t="s">
        <v>70</v>
      </c>
      <c r="D41" s="27" t="s">
        <v>104</v>
      </c>
      <c r="E41" s="28">
        <v>42447</v>
      </c>
      <c r="F41" s="29" t="s">
        <v>247</v>
      </c>
      <c r="G41" s="26" t="s">
        <v>244</v>
      </c>
      <c r="H41" s="62" t="s">
        <v>246</v>
      </c>
    </row>
    <row r="42" spans="1:8">
      <c r="A42" s="26" t="str">
        <f>VLOOKUP(C42,Tableau1[#All],3,FALSE)</f>
        <v>MENUS</v>
      </c>
      <c r="B42" s="26" t="str">
        <f>VLOOKUP(C42,Tableau1[#All],2,FALSE)</f>
        <v>MENUS</v>
      </c>
      <c r="C42" s="26" t="s">
        <v>70</v>
      </c>
      <c r="D42" s="27" t="s">
        <v>104</v>
      </c>
      <c r="E42" s="28">
        <v>42447</v>
      </c>
      <c r="F42" s="29" t="s">
        <v>248</v>
      </c>
      <c r="G42" s="26" t="s">
        <v>244</v>
      </c>
      <c r="H42" s="26" t="s">
        <v>246</v>
      </c>
    </row>
    <row r="43" spans="1:8">
      <c r="A43" s="26" t="str">
        <f>VLOOKUP(C43,Tableau1[#All],3,FALSE)</f>
        <v>MENUS</v>
      </c>
      <c r="B43" s="26" t="str">
        <f>VLOOKUP(C43,Tableau1[#All],2,FALSE)</f>
        <v>MENUS</v>
      </c>
      <c r="C43" s="26" t="s">
        <v>70</v>
      </c>
      <c r="D43" s="27" t="s">
        <v>104</v>
      </c>
      <c r="E43" s="28">
        <v>42654</v>
      </c>
      <c r="F43" s="29" t="s">
        <v>96</v>
      </c>
      <c r="G43" s="26" t="s">
        <v>266</v>
      </c>
      <c r="H43" s="73" t="s">
        <v>267</v>
      </c>
    </row>
    <row r="44" spans="1:8">
      <c r="A44" s="26" t="str">
        <f>VLOOKUP(C44,Tableau1[#All],3,FALSE)</f>
        <v>NANTE</v>
      </c>
      <c r="B44" s="26" t="str">
        <f>VLOOKUP(C44,Tableau1[#All],2,FALSE)</f>
        <v>NANTERRE</v>
      </c>
      <c r="C44" s="26" t="s">
        <v>72</v>
      </c>
      <c r="D44" s="27" t="s">
        <v>95</v>
      </c>
      <c r="E44" s="28">
        <v>42370</v>
      </c>
      <c r="F44" s="29" t="s">
        <v>96</v>
      </c>
      <c r="G44" s="26" t="s">
        <v>97</v>
      </c>
      <c r="H44" s="62" t="s">
        <v>98</v>
      </c>
    </row>
    <row r="45" spans="1:8">
      <c r="A45" s="26" t="str">
        <f>VLOOKUP(C45,Tableau1[#All],3,FALSE)</f>
        <v>NANTE</v>
      </c>
      <c r="B45" s="26" t="str">
        <f>VLOOKUP(C45,Tableau1[#All],2,FALSE)</f>
        <v>NANTERRE</v>
      </c>
      <c r="C45" s="26" t="s">
        <v>72</v>
      </c>
      <c r="D45" s="27" t="s">
        <v>104</v>
      </c>
      <c r="E45" s="28">
        <v>42383</v>
      </c>
      <c r="F45" s="29" t="s">
        <v>125</v>
      </c>
      <c r="G45" s="26" t="s">
        <v>191</v>
      </c>
      <c r="H45" s="73" t="s">
        <v>192</v>
      </c>
    </row>
    <row r="46" spans="1:8">
      <c r="A46" s="26" t="str">
        <f>VLOOKUP(C46,Tableau1[#All],3,FALSE)</f>
        <v>NANTE</v>
      </c>
      <c r="B46" s="26" t="str">
        <f>VLOOKUP(C46,Tableau1[#All],2,FALSE)</f>
        <v>NANTERRE</v>
      </c>
      <c r="C46" s="26" t="s">
        <v>72</v>
      </c>
      <c r="D46" s="27" t="s">
        <v>104</v>
      </c>
      <c r="E46" s="28">
        <v>42395</v>
      </c>
      <c r="F46" s="29" t="s">
        <v>193</v>
      </c>
      <c r="G46" s="26" t="s">
        <v>194</v>
      </c>
      <c r="H46" s="26" t="s">
        <v>195</v>
      </c>
    </row>
    <row r="47" spans="1:8">
      <c r="A47" s="26" t="str">
        <f>VLOOKUP(C47,Tableau1[#All],3,FALSE)</f>
        <v>NANTE</v>
      </c>
      <c r="B47" s="26" t="str">
        <f>VLOOKUP(C47,Tableau1[#All],2,FALSE)</f>
        <v>NANTERRE</v>
      </c>
      <c r="C47" s="26" t="s">
        <v>72</v>
      </c>
      <c r="D47" s="27" t="s">
        <v>104</v>
      </c>
      <c r="E47" s="28">
        <v>42447</v>
      </c>
      <c r="F47" s="29" t="s">
        <v>242</v>
      </c>
      <c r="G47" s="26" t="s">
        <v>243</v>
      </c>
      <c r="H47" s="62" t="s">
        <v>245</v>
      </c>
    </row>
    <row r="48" spans="1:8">
      <c r="A48" s="26" t="str">
        <f>VLOOKUP(C48,Tableau1[#All],3,FALSE)</f>
        <v>NANTE</v>
      </c>
      <c r="B48" s="26" t="str">
        <f>VLOOKUP(C48,Tableau1[#All],2,FALSE)</f>
        <v>NANTERRE</v>
      </c>
      <c r="C48" s="26" t="s">
        <v>72</v>
      </c>
      <c r="D48" s="27" t="s">
        <v>104</v>
      </c>
      <c r="E48" s="28">
        <v>42447</v>
      </c>
      <c r="F48" s="29" t="s">
        <v>242</v>
      </c>
      <c r="G48" s="26" t="s">
        <v>244</v>
      </c>
      <c r="H48" s="62" t="s">
        <v>246</v>
      </c>
    </row>
    <row r="49" spans="1:8">
      <c r="A49" s="26" t="str">
        <f>VLOOKUP(C49,Tableau1[#All],3,FALSE)</f>
        <v>NANTE</v>
      </c>
      <c r="B49" s="26" t="str">
        <f>VLOOKUP(C49,Tableau1[#All],2,FALSE)</f>
        <v>NANTERRE</v>
      </c>
      <c r="C49" s="26" t="s">
        <v>72</v>
      </c>
      <c r="D49" s="27" t="s">
        <v>104</v>
      </c>
      <c r="E49" s="28">
        <v>42447</v>
      </c>
      <c r="F49" s="29" t="s">
        <v>105</v>
      </c>
      <c r="G49" s="26" t="s">
        <v>244</v>
      </c>
      <c r="H49" s="26" t="s">
        <v>246</v>
      </c>
    </row>
    <row r="50" spans="1:8">
      <c r="A50" s="26" t="str">
        <f>VLOOKUP(C50,Tableau1[#All],3,FALSE)</f>
        <v>NANTE</v>
      </c>
      <c r="B50" s="26" t="str">
        <f>VLOOKUP(C50,Tableau1[#All],2,FALSE)</f>
        <v>NANTERRE</v>
      </c>
      <c r="C50" s="26" t="s">
        <v>72</v>
      </c>
      <c r="D50" s="27" t="s">
        <v>104</v>
      </c>
      <c r="E50" s="28">
        <v>42447</v>
      </c>
      <c r="F50" s="29" t="s">
        <v>196</v>
      </c>
      <c r="G50" s="26" t="s">
        <v>244</v>
      </c>
      <c r="H50" s="62" t="s">
        <v>246</v>
      </c>
    </row>
    <row r="51" spans="1:8">
      <c r="A51" s="26" t="str">
        <f>VLOOKUP(C51,Tableau1[#All],3,FALSE)</f>
        <v>NANTE</v>
      </c>
      <c r="B51" s="26" t="str">
        <f>VLOOKUP(C51,Tableau1[#All],2,FALSE)</f>
        <v>NANTERRE</v>
      </c>
      <c r="C51" s="26" t="s">
        <v>72</v>
      </c>
      <c r="D51" s="27" t="s">
        <v>104</v>
      </c>
      <c r="E51" s="28">
        <v>42449</v>
      </c>
      <c r="F51" s="29" t="s">
        <v>255</v>
      </c>
      <c r="G51" s="26" t="s">
        <v>254</v>
      </c>
      <c r="H51" s="62" t="s">
        <v>254</v>
      </c>
    </row>
    <row r="52" spans="1:8">
      <c r="A52" s="26" t="str">
        <f>VLOOKUP(C52,Tableau1[#All],3,FALSE)</f>
        <v>NANTE</v>
      </c>
      <c r="B52" s="26" t="str">
        <f>VLOOKUP(C52,Tableau1[#All],2,FALSE)</f>
        <v>NANTERRE</v>
      </c>
      <c r="C52" s="26" t="s">
        <v>72</v>
      </c>
      <c r="D52" s="27" t="s">
        <v>104</v>
      </c>
      <c r="E52" s="28">
        <v>42654</v>
      </c>
      <c r="F52" s="29" t="s">
        <v>96</v>
      </c>
      <c r="G52" s="26" t="s">
        <v>266</v>
      </c>
      <c r="H52" s="62" t="s">
        <v>267</v>
      </c>
    </row>
    <row r="53" spans="1:8">
      <c r="A53" s="26" t="str">
        <f>VLOOKUP(C53,Tableau1[#All],3,FALSE)</f>
        <v>NOVIO</v>
      </c>
      <c r="B53" s="26" t="str">
        <f>VLOOKUP(C53,Tableau1[#All],2,FALSE)</f>
        <v>NOVION</v>
      </c>
      <c r="C53" s="26" t="s">
        <v>75</v>
      </c>
      <c r="D53" s="27" t="s">
        <v>104</v>
      </c>
      <c r="E53" s="28">
        <v>42447</v>
      </c>
      <c r="F53" s="29" t="s">
        <v>230</v>
      </c>
      <c r="G53" s="26" t="s">
        <v>243</v>
      </c>
      <c r="H53" s="26" t="s">
        <v>245</v>
      </c>
    </row>
    <row r="54" spans="1:8">
      <c r="A54" s="26" t="str">
        <f>VLOOKUP(C54,Tableau1[#All],3,FALSE)</f>
        <v>NOVIO</v>
      </c>
      <c r="B54" s="26" t="str">
        <f>VLOOKUP(C54,Tableau1[#All],2,FALSE)</f>
        <v>NOVION</v>
      </c>
      <c r="C54" s="26" t="s">
        <v>75</v>
      </c>
      <c r="D54" s="27" t="s">
        <v>104</v>
      </c>
      <c r="E54" s="28">
        <v>42447</v>
      </c>
      <c r="F54" s="29" t="s">
        <v>248</v>
      </c>
      <c r="G54" s="26" t="s">
        <v>243</v>
      </c>
      <c r="H54" s="62" t="s">
        <v>245</v>
      </c>
    </row>
    <row r="55" spans="1:8">
      <c r="A55" s="26" t="str">
        <f>VLOOKUP(C55,Tableau1[#All],3,FALSE)</f>
        <v>NOVIO</v>
      </c>
      <c r="B55" s="26" t="str">
        <f>VLOOKUP(C55,Tableau1[#All],2,FALSE)</f>
        <v>NOVION</v>
      </c>
      <c r="C55" s="26" t="s">
        <v>75</v>
      </c>
      <c r="D55" s="26" t="s">
        <v>104</v>
      </c>
      <c r="E55" s="28">
        <v>42447</v>
      </c>
      <c r="F55" s="29" t="s">
        <v>230</v>
      </c>
      <c r="G55" s="26" t="s">
        <v>244</v>
      </c>
      <c r="H55" s="62" t="s">
        <v>246</v>
      </c>
    </row>
    <row r="56" spans="1:8">
      <c r="A56" s="26" t="str">
        <f>VLOOKUP(C56,Tableau1[#All],3,FALSE)</f>
        <v>NOVIO</v>
      </c>
      <c r="B56" s="26" t="str">
        <f>VLOOKUP(C56,Tableau1[#All],2,FALSE)</f>
        <v>NOVION</v>
      </c>
      <c r="C56" s="26" t="s">
        <v>75</v>
      </c>
      <c r="D56" s="26" t="s">
        <v>104</v>
      </c>
      <c r="E56" s="28">
        <v>42447</v>
      </c>
      <c r="F56" s="29" t="s">
        <v>248</v>
      </c>
      <c r="G56" s="26" t="s">
        <v>244</v>
      </c>
      <c r="H56" s="62" t="s">
        <v>246</v>
      </c>
    </row>
    <row r="57" spans="1:8">
      <c r="A57" s="26" t="str">
        <f>VLOOKUP(C57,Tableau1[#All],3,FALSE)</f>
        <v>PUTEA</v>
      </c>
      <c r="B57" s="26" t="str">
        <f>VLOOKUP(C57,Tableau1[#All],2,FALSE)</f>
        <v>PUTEAUX</v>
      </c>
      <c r="C57" s="26" t="s">
        <v>78</v>
      </c>
      <c r="D57" s="26" t="s">
        <v>132</v>
      </c>
      <c r="E57" s="28">
        <v>41281</v>
      </c>
      <c r="F57" s="29" t="s">
        <v>145</v>
      </c>
      <c r="G57" s="26" t="s">
        <v>169</v>
      </c>
      <c r="H57" s="62" t="s">
        <v>170</v>
      </c>
    </row>
    <row r="58" spans="1:8">
      <c r="A58" s="26" t="str">
        <f>VLOOKUP(C58,Tableau1[#All],3,FALSE)</f>
        <v>PUTEA</v>
      </c>
      <c r="B58" s="26" t="str">
        <f>VLOOKUP(C58,Tableau1[#All],2,FALSE)</f>
        <v>PUTEAUX</v>
      </c>
      <c r="C58" s="26" t="s">
        <v>78</v>
      </c>
      <c r="D58" s="26" t="s">
        <v>104</v>
      </c>
      <c r="E58" s="28">
        <v>42447</v>
      </c>
      <c r="F58" s="29" t="s">
        <v>247</v>
      </c>
      <c r="G58" s="26" t="s">
        <v>243</v>
      </c>
      <c r="H58" s="62" t="s">
        <v>245</v>
      </c>
    </row>
    <row r="59" spans="1:8">
      <c r="A59" s="26" t="str">
        <f>VLOOKUP(C59,Tableau1[#All],3,FALSE)</f>
        <v>PUTEA</v>
      </c>
      <c r="B59" s="26" t="str">
        <f>VLOOKUP(C59,Tableau1[#All],2,FALSE)</f>
        <v>PUTEAUX</v>
      </c>
      <c r="C59" s="26" t="s">
        <v>78</v>
      </c>
      <c r="D59" s="27" t="s">
        <v>104</v>
      </c>
      <c r="E59" s="28">
        <v>42447</v>
      </c>
      <c r="F59" s="29" t="s">
        <v>248</v>
      </c>
      <c r="G59" s="26" t="s">
        <v>243</v>
      </c>
      <c r="H59" s="62" t="s">
        <v>245</v>
      </c>
    </row>
    <row r="60" spans="1:8">
      <c r="A60" s="26" t="str">
        <f>VLOOKUP(C60,Tableau1[#All],3,FALSE)</f>
        <v>PUTEA</v>
      </c>
      <c r="B60" s="26" t="str">
        <f>VLOOKUP(C60,Tableau1[#All],2,FALSE)</f>
        <v>PUTEAUX</v>
      </c>
      <c r="C60" s="26" t="s">
        <v>78</v>
      </c>
      <c r="D60" s="27" t="s">
        <v>104</v>
      </c>
      <c r="E60" s="28">
        <v>42447</v>
      </c>
      <c r="F60" s="29" t="s">
        <v>151</v>
      </c>
      <c r="G60" s="26" t="s">
        <v>243</v>
      </c>
      <c r="H60" s="62" t="s">
        <v>245</v>
      </c>
    </row>
    <row r="61" spans="1:8">
      <c r="A61" s="26" t="str">
        <f>VLOOKUP(C61,Tableau1[#All],3,FALSE)</f>
        <v>PUTEA</v>
      </c>
      <c r="B61" s="26" t="str">
        <f>VLOOKUP(C61,Tableau1[#All],2,FALSE)</f>
        <v>PUTEAUX</v>
      </c>
      <c r="C61" s="26" t="s">
        <v>78</v>
      </c>
      <c r="D61" s="27" t="s">
        <v>104</v>
      </c>
      <c r="E61" s="28">
        <v>42447</v>
      </c>
      <c r="F61" s="29" t="s">
        <v>247</v>
      </c>
      <c r="G61" s="26" t="s">
        <v>244</v>
      </c>
      <c r="H61" s="26" t="s">
        <v>246</v>
      </c>
    </row>
    <row r="62" spans="1:8">
      <c r="A62" s="26" t="str">
        <f>VLOOKUP(C62,Tableau1[#All],3,FALSE)</f>
        <v>PUTEA</v>
      </c>
      <c r="B62" s="26" t="str">
        <f>VLOOKUP(C62,Tableau1[#All],2,FALSE)</f>
        <v>PUTEAUX</v>
      </c>
      <c r="C62" s="26" t="s">
        <v>78</v>
      </c>
      <c r="D62" s="27" t="s">
        <v>104</v>
      </c>
      <c r="E62" s="28">
        <v>42447</v>
      </c>
      <c r="F62" s="29" t="s">
        <v>248</v>
      </c>
      <c r="G62" s="26" t="s">
        <v>244</v>
      </c>
      <c r="H62" s="26" t="s">
        <v>246</v>
      </c>
    </row>
    <row r="63" spans="1:8">
      <c r="A63" s="26" t="str">
        <f>VLOOKUP(C63,Tableau1[#All],3,FALSE)</f>
        <v>PUTEA</v>
      </c>
      <c r="B63" s="26" t="str">
        <f>VLOOKUP(C63,Tableau1[#All],2,FALSE)</f>
        <v>PUTEAUX</v>
      </c>
      <c r="C63" s="26" t="s">
        <v>78</v>
      </c>
      <c r="D63" s="27" t="s">
        <v>104</v>
      </c>
      <c r="E63" s="28">
        <v>42447</v>
      </c>
      <c r="F63" s="29" t="s">
        <v>151</v>
      </c>
      <c r="G63" s="26" t="s">
        <v>244</v>
      </c>
      <c r="H63" s="62" t="s">
        <v>246</v>
      </c>
    </row>
    <row r="64" spans="1:8">
      <c r="A64" s="26" t="str">
        <f>VLOOKUP(C64,Tableau1[#All],3,FALSE)</f>
        <v>PUTEA</v>
      </c>
      <c r="B64" s="26" t="str">
        <f>VLOOKUP(C64,Tableau1[#All],2,FALSE)</f>
        <v>PUTEAUX</v>
      </c>
      <c r="C64" s="26" t="s">
        <v>78</v>
      </c>
      <c r="D64" s="27" t="s">
        <v>104</v>
      </c>
      <c r="E64" s="28">
        <v>42654</v>
      </c>
      <c r="F64" s="29" t="s">
        <v>96</v>
      </c>
      <c r="G64" s="26" t="s">
        <v>266</v>
      </c>
      <c r="H64" s="26" t="s">
        <v>267</v>
      </c>
    </row>
    <row r="65" spans="1:8">
      <c r="A65" s="26" t="str">
        <f>VLOOKUP(C65,Tableau1[#All],3,FALSE)</f>
        <v>PUTEA</v>
      </c>
      <c r="B65" s="26" t="str">
        <f>VLOOKUP(C65,Tableau1[#All],2,FALSE)</f>
        <v>PUTEAUX</v>
      </c>
      <c r="C65" s="26" t="s">
        <v>78</v>
      </c>
      <c r="D65" s="27" t="s">
        <v>104</v>
      </c>
      <c r="E65" s="28">
        <v>42691</v>
      </c>
      <c r="F65" s="29" t="s">
        <v>196</v>
      </c>
      <c r="G65" s="26" t="s">
        <v>273</v>
      </c>
      <c r="H65" s="26" t="s">
        <v>274</v>
      </c>
    </row>
    <row r="66" spans="1:8">
      <c r="A66" s="26" t="str">
        <f>VLOOKUP(C66,Tableau1[#All],3,FALSE)</f>
        <v>PUTEA</v>
      </c>
      <c r="B66" s="26" t="str">
        <f>VLOOKUP(C66,Tableau1[#All],2,FALSE)</f>
        <v>PUTEAUX</v>
      </c>
      <c r="C66" s="26" t="s">
        <v>78</v>
      </c>
      <c r="D66" s="27" t="s">
        <v>104</v>
      </c>
      <c r="E66" s="28">
        <v>42691</v>
      </c>
      <c r="F66" s="29" t="s">
        <v>242</v>
      </c>
      <c r="G66" s="26" t="s">
        <v>273</v>
      </c>
      <c r="H66" s="26" t="s">
        <v>274</v>
      </c>
    </row>
    <row r="67" spans="1:8">
      <c r="A67" s="26" t="str">
        <f>VLOOKUP(C67,Tableau1[#All],3,FALSE)</f>
        <v>RUEIL</v>
      </c>
      <c r="B67" s="26" t="str">
        <f>VLOOKUP(C67,Tableau1[#All],2,FALSE)</f>
        <v>RUEIL</v>
      </c>
      <c r="C67" s="26" t="s">
        <v>81</v>
      </c>
      <c r="D67" s="27" t="s">
        <v>95</v>
      </c>
      <c r="E67" s="28">
        <v>42370</v>
      </c>
      <c r="F67" s="29" t="s">
        <v>96</v>
      </c>
      <c r="G67" s="26" t="s">
        <v>97</v>
      </c>
      <c r="H67" s="26" t="s">
        <v>98</v>
      </c>
    </row>
    <row r="68" spans="1:8">
      <c r="A68" s="26" t="str">
        <f>VLOOKUP(C68,Tableau1[#All],3,FALSE)</f>
        <v>RUEIL</v>
      </c>
      <c r="B68" s="26" t="str">
        <f>VLOOKUP(C68,Tableau1[#All],2,FALSE)</f>
        <v>RUEIL</v>
      </c>
      <c r="C68" s="26" t="s">
        <v>81</v>
      </c>
      <c r="D68" s="27" t="s">
        <v>104</v>
      </c>
      <c r="E68" s="28">
        <v>42447</v>
      </c>
      <c r="F68" s="29" t="s">
        <v>247</v>
      </c>
      <c r="G68" s="26" t="s">
        <v>243</v>
      </c>
      <c r="H68" s="26" t="s">
        <v>245</v>
      </c>
    </row>
    <row r="69" spans="1:8">
      <c r="A69" s="26" t="str">
        <f>VLOOKUP(C69,Tableau1[#All],3,FALSE)</f>
        <v>RUEIL</v>
      </c>
      <c r="B69" s="26" t="str">
        <f>VLOOKUP(C69,Tableau1[#All],2,FALSE)</f>
        <v>RUEIL</v>
      </c>
      <c r="C69" s="26" t="s">
        <v>81</v>
      </c>
      <c r="D69" s="27" t="s">
        <v>104</v>
      </c>
      <c r="E69" s="28">
        <v>42448</v>
      </c>
      <c r="F69" s="29" t="s">
        <v>248</v>
      </c>
      <c r="G69" s="26" t="s">
        <v>243</v>
      </c>
      <c r="H69" s="26" t="s">
        <v>245</v>
      </c>
    </row>
    <row r="70" spans="1:8">
      <c r="A70" s="26" t="str">
        <f>VLOOKUP(C70,Tableau1[#All],3,FALSE)</f>
        <v>RUEIL</v>
      </c>
      <c r="B70" s="26" t="str">
        <f>VLOOKUP(C70,Tableau1[#All],2,FALSE)</f>
        <v>RUEIL</v>
      </c>
      <c r="C70" s="26" t="s">
        <v>81</v>
      </c>
      <c r="D70" s="27" t="s">
        <v>104</v>
      </c>
      <c r="E70" s="28">
        <v>42449</v>
      </c>
      <c r="F70" s="29" t="s">
        <v>247</v>
      </c>
      <c r="G70" s="26" t="s">
        <v>244</v>
      </c>
      <c r="H70" s="62" t="s">
        <v>246</v>
      </c>
    </row>
    <row r="71" spans="1:8">
      <c r="A71" s="26" t="str">
        <f>VLOOKUP(C71,Tableau1[#All],3,FALSE)</f>
        <v>RUEIL</v>
      </c>
      <c r="B71" s="26" t="str">
        <f>VLOOKUP(C71,Tableau1[#All],2,FALSE)</f>
        <v>RUEIL</v>
      </c>
      <c r="C71" s="26" t="s">
        <v>81</v>
      </c>
      <c r="D71" s="27" t="s">
        <v>104</v>
      </c>
      <c r="E71" s="28">
        <v>42450</v>
      </c>
      <c r="F71" s="29" t="s">
        <v>248</v>
      </c>
      <c r="G71" s="26" t="s">
        <v>244</v>
      </c>
      <c r="H71" s="26" t="s">
        <v>246</v>
      </c>
    </row>
    <row r="72" spans="1:8">
      <c r="A72" s="26" t="str">
        <f>VLOOKUP(C72,Tableau1[#All],3,FALSE)</f>
        <v>RUEIL</v>
      </c>
      <c r="B72" s="26" t="str">
        <f>VLOOKUP(C72,Tableau1[#All],2,FALSE)</f>
        <v>RUEIL</v>
      </c>
      <c r="C72" s="26" t="s">
        <v>81</v>
      </c>
      <c r="D72" s="27" t="s">
        <v>104</v>
      </c>
      <c r="E72" s="28">
        <v>42654</v>
      </c>
      <c r="F72" s="29" t="s">
        <v>96</v>
      </c>
      <c r="G72" s="26" t="s">
        <v>266</v>
      </c>
      <c r="H72" s="26" t="s">
        <v>267</v>
      </c>
    </row>
    <row r="73" spans="1:8">
      <c r="A73" s="26" t="str">
        <f>VLOOKUP(C73,Tableau1[#All],3,FALSE)</f>
        <v>RUEIL</v>
      </c>
      <c r="B73" s="26" t="str">
        <f>VLOOKUP(C73,Tableau1[#All],2,FALSE)</f>
        <v>RUEIL</v>
      </c>
      <c r="C73" s="26" t="s">
        <v>81</v>
      </c>
      <c r="D73" s="27" t="s">
        <v>132</v>
      </c>
      <c r="E73" s="28">
        <v>42614</v>
      </c>
      <c r="F73" s="29" t="s">
        <v>286</v>
      </c>
      <c r="G73" s="26" t="s">
        <v>287</v>
      </c>
      <c r="H73" s="26" t="s">
        <v>288</v>
      </c>
    </row>
    <row r="74" spans="1:8">
      <c r="A74" s="26" t="str">
        <f>VLOOKUP(C74,Tableau1[#All],3,FALSE)</f>
        <v>SSOU5</v>
      </c>
      <c r="B74" s="26" t="str">
        <f>VLOOKUP(C74,Tableau1[#All],2,FALSE)</f>
        <v>ST OUEN</v>
      </c>
      <c r="C74" s="26" t="s">
        <v>82</v>
      </c>
      <c r="D74" s="27" t="s">
        <v>104</v>
      </c>
      <c r="E74" s="28">
        <v>42699</v>
      </c>
      <c r="F74" s="29" t="s">
        <v>275</v>
      </c>
      <c r="G74" s="26" t="s">
        <v>276</v>
      </c>
      <c r="H74" s="26" t="s">
        <v>277</v>
      </c>
    </row>
    <row r="75" spans="1:8">
      <c r="A75" s="26" t="str">
        <f>VLOOKUP(C75,Tableau1[#All],3,FALSE)</f>
        <v>SSOU5</v>
      </c>
      <c r="B75" s="26" t="str">
        <f>VLOOKUP(C75,Tableau1[#All],2,FALSE)</f>
        <v>ST OUEN</v>
      </c>
      <c r="C75" s="26" t="s">
        <v>82</v>
      </c>
      <c r="D75" s="27" t="s">
        <v>104</v>
      </c>
      <c r="E75" s="28">
        <v>41583</v>
      </c>
      <c r="F75" s="29" t="s">
        <v>283</v>
      </c>
      <c r="G75" s="26" t="s">
        <v>284</v>
      </c>
      <c r="H75" s="26" t="s">
        <v>284</v>
      </c>
    </row>
    <row r="76" spans="1:8">
      <c r="A76" s="26" t="str">
        <f>VLOOKUP(C76,Tableau1[#All],3,FALSE)</f>
        <v>TILLI</v>
      </c>
      <c r="B76" s="26" t="str">
        <f>VLOOKUP(C76,Tableau1[#All],2,FALSE)</f>
        <v>TILLIERS</v>
      </c>
      <c r="C76" s="26" t="s">
        <v>85</v>
      </c>
      <c r="D76" s="27" t="s">
        <v>104</v>
      </c>
      <c r="E76" s="28">
        <v>42447</v>
      </c>
      <c r="F76" s="29" t="s">
        <v>247</v>
      </c>
      <c r="G76" s="26" t="s">
        <v>243</v>
      </c>
      <c r="H76" s="26" t="s">
        <v>245</v>
      </c>
    </row>
    <row r="77" spans="1:8">
      <c r="A77" s="26" t="str">
        <f>VLOOKUP(C77,Tableau1[#All],3,FALSE)</f>
        <v>TILLI</v>
      </c>
      <c r="B77" s="26" t="str">
        <f>VLOOKUP(C77,Tableau1[#All],2,FALSE)</f>
        <v>TILLIERS</v>
      </c>
      <c r="C77" s="26" t="s">
        <v>85</v>
      </c>
      <c r="D77" s="27" t="s">
        <v>104</v>
      </c>
      <c r="E77" s="28">
        <v>42448</v>
      </c>
      <c r="F77" s="29" t="s">
        <v>248</v>
      </c>
      <c r="G77" s="26" t="s">
        <v>243</v>
      </c>
      <c r="H77" s="26" t="s">
        <v>245</v>
      </c>
    </row>
    <row r="78" spans="1:8">
      <c r="A78" s="26" t="str">
        <f>VLOOKUP(C78,Tableau1[#All],3,FALSE)</f>
        <v>TILLI</v>
      </c>
      <c r="B78" s="26" t="str">
        <f>VLOOKUP(C78,Tableau1[#All],2,FALSE)</f>
        <v>TILLIERS</v>
      </c>
      <c r="C78" s="26" t="s">
        <v>85</v>
      </c>
      <c r="D78" s="27" t="s">
        <v>104</v>
      </c>
      <c r="E78" s="28">
        <v>42449</v>
      </c>
      <c r="F78" s="29" t="s">
        <v>151</v>
      </c>
      <c r="G78" s="26" t="s">
        <v>243</v>
      </c>
      <c r="H78" s="26" t="s">
        <v>245</v>
      </c>
    </row>
    <row r="79" spans="1:8">
      <c r="A79" s="26" t="str">
        <f>VLOOKUP(C79,Tableau1[#All],3,FALSE)</f>
        <v>TILLI</v>
      </c>
      <c r="B79" s="26" t="str">
        <f>VLOOKUP(C79,Tableau1[#All],2,FALSE)</f>
        <v>TILLIERS</v>
      </c>
      <c r="C79" s="26" t="s">
        <v>85</v>
      </c>
      <c r="D79" s="27" t="s">
        <v>104</v>
      </c>
      <c r="E79" s="28">
        <v>42450</v>
      </c>
      <c r="F79" s="29" t="s">
        <v>247</v>
      </c>
      <c r="G79" s="26" t="s">
        <v>244</v>
      </c>
      <c r="H79" s="26" t="s">
        <v>246</v>
      </c>
    </row>
    <row r="80" spans="1:8">
      <c r="A80" s="26" t="str">
        <f>VLOOKUP(C80,Tableau1[#All],3,FALSE)</f>
        <v>TILLI</v>
      </c>
      <c r="B80" s="26" t="str">
        <f>VLOOKUP(C80,Tableau1[#All],2,FALSE)</f>
        <v>TILLIERS</v>
      </c>
      <c r="C80" s="26" t="s">
        <v>85</v>
      </c>
      <c r="D80" s="27" t="s">
        <v>104</v>
      </c>
      <c r="E80" s="28">
        <v>42451</v>
      </c>
      <c r="F80" s="29" t="s">
        <v>248</v>
      </c>
      <c r="G80" s="26" t="s">
        <v>244</v>
      </c>
      <c r="H80" s="26" t="s">
        <v>246</v>
      </c>
    </row>
    <row r="81" spans="1:8">
      <c r="A81" s="26" t="str">
        <f>VLOOKUP(C81,Tableau1[#All],3,FALSE)</f>
        <v>TILLI</v>
      </c>
      <c r="B81" s="26" t="str">
        <f>VLOOKUP(C81,Tableau1[#All],2,FALSE)</f>
        <v>TILLIERS</v>
      </c>
      <c r="C81" s="26" t="s">
        <v>85</v>
      </c>
      <c r="D81" s="27" t="s">
        <v>104</v>
      </c>
      <c r="E81" s="28">
        <v>42452</v>
      </c>
      <c r="F81" s="29" t="s">
        <v>151</v>
      </c>
      <c r="G81" s="26" t="s">
        <v>244</v>
      </c>
      <c r="H81" s="26" t="s">
        <v>246</v>
      </c>
    </row>
    <row r="82" spans="1:8">
      <c r="A82" s="26" t="str">
        <f>VLOOKUP(C82,Tableau1[#All],3,FALSE)</f>
        <v>TILLI</v>
      </c>
      <c r="B82" s="26" t="str">
        <f>VLOOKUP(C82,Tableau1[#All],2,FALSE)</f>
        <v>TILLIERS</v>
      </c>
      <c r="C82" s="26" t="s">
        <v>85</v>
      </c>
      <c r="D82" s="27" t="s">
        <v>104</v>
      </c>
      <c r="E82" s="28">
        <v>42654</v>
      </c>
      <c r="F82" s="29" t="s">
        <v>96</v>
      </c>
      <c r="G82" s="26" t="s">
        <v>266</v>
      </c>
      <c r="H82" s="26" t="s">
        <v>267</v>
      </c>
    </row>
    <row r="83" spans="1:8">
      <c r="A83" s="26" t="str">
        <f>VLOOKUP(C83,Tableau1[#All],3,FALSE)</f>
        <v>TILLI</v>
      </c>
      <c r="B83" s="26" t="str">
        <f>VLOOKUP(C83,Tableau1[#All],2,FALSE)</f>
        <v>TILLIERS</v>
      </c>
      <c r="C83" s="26" t="s">
        <v>85</v>
      </c>
      <c r="D83" s="27" t="s">
        <v>104</v>
      </c>
      <c r="E83" s="28">
        <v>42379</v>
      </c>
      <c r="F83" s="29" t="s">
        <v>296</v>
      </c>
      <c r="G83" s="26" t="s">
        <v>297</v>
      </c>
      <c r="H83" s="27" t="s">
        <v>297</v>
      </c>
    </row>
    <row r="84" spans="1:8">
      <c r="E84" s="28"/>
    </row>
    <row r="85" spans="1:8">
      <c r="E85" s="28"/>
    </row>
    <row r="86" spans="1:8">
      <c r="E86" s="28"/>
    </row>
    <row r="87" spans="1:8">
      <c r="E87" s="28"/>
    </row>
    <row r="88" spans="1:8">
      <c r="E88" s="28"/>
    </row>
    <row r="89" spans="1:8">
      <c r="E89" s="28"/>
    </row>
    <row r="90" spans="1:8">
      <c r="E90" s="28"/>
    </row>
    <row r="91" spans="1:8">
      <c r="E91" s="28"/>
    </row>
    <row r="92" spans="1:8">
      <c r="E92" s="28"/>
    </row>
    <row r="93" spans="1:8">
      <c r="E93" s="28"/>
    </row>
    <row r="94" spans="1:8">
      <c r="E94" s="28"/>
    </row>
    <row r="95" spans="1:8">
      <c r="E95" s="28"/>
    </row>
    <row r="96" spans="1:8">
      <c r="E96" s="28"/>
    </row>
    <row r="97" spans="5:5">
      <c r="E97" s="28"/>
    </row>
    <row r="98" spans="5:5">
      <c r="E98" s="28"/>
    </row>
    <row r="99" spans="5:5">
      <c r="E99" s="28"/>
    </row>
    <row r="100" spans="5:5">
      <c r="E100" s="28"/>
    </row>
    <row r="101" spans="5:5">
      <c r="E101" s="28"/>
    </row>
    <row r="102" spans="5:5">
      <c r="E102" s="28"/>
    </row>
    <row r="103" spans="5:5">
      <c r="E103" s="28"/>
    </row>
    <row r="104" spans="5:5">
      <c r="E104" s="28"/>
    </row>
    <row r="105" spans="5:5">
      <c r="E105" s="28"/>
    </row>
    <row r="106" spans="5:5">
      <c r="E106" s="28"/>
    </row>
    <row r="107" spans="5:5">
      <c r="E107" s="28"/>
    </row>
    <row r="108" spans="5:5">
      <c r="E108" s="28"/>
    </row>
    <row r="109" spans="5:5">
      <c r="E109" s="28"/>
    </row>
    <row r="110" spans="5:5">
      <c r="E110" s="28"/>
    </row>
    <row r="111" spans="5:5">
      <c r="E111" s="28"/>
    </row>
    <row r="112" spans="5:5">
      <c r="E112" s="28"/>
    </row>
    <row r="113" spans="5:5">
      <c r="E113" s="28"/>
    </row>
    <row r="114" spans="5:5">
      <c r="E114" s="28"/>
    </row>
    <row r="115" spans="5:5">
      <c r="E115" s="28"/>
    </row>
    <row r="116" spans="5:5">
      <c r="E116" s="28"/>
    </row>
    <row r="117" spans="5:5">
      <c r="E117" s="28"/>
    </row>
    <row r="118" spans="5:5">
      <c r="E118" s="28"/>
    </row>
    <row r="119" spans="5:5">
      <c r="E119" s="28"/>
    </row>
    <row r="120" spans="5:5">
      <c r="E120" s="28"/>
    </row>
    <row r="121" spans="5:5">
      <c r="E121" s="28"/>
    </row>
    <row r="122" spans="5:5">
      <c r="E122" s="28"/>
    </row>
    <row r="123" spans="5:5">
      <c r="E123" s="28"/>
    </row>
    <row r="124" spans="5:5">
      <c r="E124" s="28"/>
    </row>
    <row r="125" spans="5:5">
      <c r="E125" s="28"/>
    </row>
    <row r="126" spans="5:5">
      <c r="E126" s="28"/>
    </row>
    <row r="127" spans="5:5">
      <c r="E127" s="28"/>
    </row>
    <row r="128" spans="5:5">
      <c r="E128" s="28"/>
    </row>
    <row r="129" spans="5:5">
      <c r="E129" s="28"/>
    </row>
    <row r="130" spans="5:5">
      <c r="E130" s="28"/>
    </row>
    <row r="131" spans="5:5">
      <c r="E131" s="28"/>
    </row>
    <row r="132" spans="5:5">
      <c r="E132" s="28"/>
    </row>
    <row r="133" spans="5:5">
      <c r="E133" s="28"/>
    </row>
    <row r="134" spans="5:5">
      <c r="E134" s="28"/>
    </row>
    <row r="135" spans="5:5">
      <c r="E135" s="28"/>
    </row>
    <row r="136" spans="5:5">
      <c r="E136" s="28"/>
    </row>
    <row r="137" spans="5:5">
      <c r="E137" s="28"/>
    </row>
    <row r="138" spans="5:5">
      <c r="E138" s="28"/>
    </row>
    <row r="139" spans="5:5">
      <c r="E139" s="28"/>
    </row>
    <row r="140" spans="5:5">
      <c r="E140" s="28"/>
    </row>
    <row r="141" spans="5:5">
      <c r="E141" s="28"/>
    </row>
    <row r="142" spans="5:5">
      <c r="E142" s="28"/>
    </row>
    <row r="143" spans="5:5">
      <c r="E143" s="28"/>
    </row>
    <row r="144" spans="5:5">
      <c r="E144" s="28"/>
    </row>
    <row r="145" spans="5:5">
      <c r="E145" s="28"/>
    </row>
    <row r="146" spans="5:5">
      <c r="E146" s="28"/>
    </row>
    <row r="147" spans="5:5">
      <c r="E147" s="28"/>
    </row>
    <row r="148" spans="5:5">
      <c r="E148" s="28"/>
    </row>
    <row r="149" spans="5:5">
      <c r="E149" s="28"/>
    </row>
    <row r="150" spans="5:5">
      <c r="E150" s="28"/>
    </row>
    <row r="151" spans="5:5">
      <c r="E151" s="28"/>
    </row>
    <row r="152" spans="5:5">
      <c r="E152" s="28"/>
    </row>
    <row r="153" spans="5:5">
      <c r="E153" s="28"/>
    </row>
    <row r="154" spans="5:5">
      <c r="E154" s="28"/>
    </row>
    <row r="155" spans="5:5">
      <c r="E155" s="28"/>
    </row>
    <row r="156" spans="5:5">
      <c r="E156" s="28"/>
    </row>
    <row r="157" spans="5:5">
      <c r="E157" s="28"/>
    </row>
    <row r="158" spans="5:5">
      <c r="E158" s="28"/>
    </row>
    <row r="159" spans="5:5">
      <c r="E159" s="28"/>
    </row>
    <row r="160" spans="5:5">
      <c r="E160" s="28"/>
    </row>
    <row r="161" spans="5:5">
      <c r="E161" s="28"/>
    </row>
    <row r="162" spans="5:5">
      <c r="E162" s="28"/>
    </row>
  </sheetData>
  <autoFilter ref="A2:I76"/>
  <mergeCells count="1">
    <mergeCell ref="C1:F1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H87"/>
  <sheetViews>
    <sheetView zoomScale="85" zoomScaleNormal="85" workbookViewId="0">
      <pane ySplit="2" topLeftCell="A3" activePane="bottomLeft" state="frozen"/>
      <selection pane="bottomLeft" activeCell="E11" sqref="E11"/>
    </sheetView>
  </sheetViews>
  <sheetFormatPr baseColWidth="10" defaultColWidth="11.42578125" defaultRowHeight="15"/>
  <cols>
    <col min="1" max="1" width="12.42578125" style="81" bestFit="1" customWidth="1"/>
    <col min="2" max="2" width="10.7109375" style="3" customWidth="1"/>
    <col min="3" max="3" width="9.28515625" style="3" bestFit="1" customWidth="1"/>
    <col min="4" max="4" width="65.140625" style="81" customWidth="1"/>
    <col min="5" max="5" width="65" style="81" customWidth="1"/>
    <col min="6" max="6" width="11.5703125" style="6" bestFit="1" customWidth="1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32</v>
      </c>
      <c r="B1" s="84"/>
      <c r="D1" s="81" t="s">
        <v>100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s="9" customFormat="1">
      <c r="A3" s="8" t="s">
        <v>95</v>
      </c>
      <c r="B3" s="15">
        <v>42370</v>
      </c>
      <c r="C3" s="68" t="s">
        <v>96</v>
      </c>
      <c r="D3" s="82" t="s">
        <v>97</v>
      </c>
      <c r="E3" s="81" t="s">
        <v>98</v>
      </c>
      <c r="F3" s="49"/>
    </row>
    <row r="4" spans="1:8">
      <c r="A4" s="8" t="s">
        <v>104</v>
      </c>
      <c r="B4" s="49">
        <v>41351</v>
      </c>
      <c r="C4" s="81" t="s">
        <v>247</v>
      </c>
      <c r="D4" s="81" t="s">
        <v>243</v>
      </c>
      <c r="E4" s="81" t="s">
        <v>245</v>
      </c>
      <c r="G4" s="9"/>
    </row>
    <row r="5" spans="1:8">
      <c r="A5" s="8" t="s">
        <v>104</v>
      </c>
      <c r="B5" s="49">
        <v>41351</v>
      </c>
      <c r="C5" s="81" t="s">
        <v>248</v>
      </c>
      <c r="D5" s="81" t="s">
        <v>243</v>
      </c>
      <c r="E5" s="81" t="s">
        <v>245</v>
      </c>
      <c r="G5" s="9"/>
    </row>
    <row r="6" spans="1:8">
      <c r="A6" s="8" t="s">
        <v>104</v>
      </c>
      <c r="B6" s="49">
        <v>41351</v>
      </c>
      <c r="C6" s="81" t="s">
        <v>151</v>
      </c>
      <c r="D6" s="81" t="s">
        <v>243</v>
      </c>
      <c r="E6" s="81" t="s">
        <v>245</v>
      </c>
      <c r="G6" s="9"/>
    </row>
    <row r="7" spans="1:8">
      <c r="A7" s="8" t="s">
        <v>104</v>
      </c>
      <c r="B7" s="49">
        <v>41351</v>
      </c>
      <c r="C7" s="81" t="s">
        <v>247</v>
      </c>
      <c r="D7" s="81" t="s">
        <v>244</v>
      </c>
      <c r="E7" s="81" t="s">
        <v>246</v>
      </c>
      <c r="G7" s="9"/>
    </row>
    <row r="8" spans="1:8">
      <c r="A8" s="8" t="s">
        <v>104</v>
      </c>
      <c r="B8" s="49">
        <v>41351</v>
      </c>
      <c r="C8" s="81" t="s">
        <v>248</v>
      </c>
      <c r="D8" s="81" t="s">
        <v>244</v>
      </c>
      <c r="E8" s="81" t="s">
        <v>246</v>
      </c>
      <c r="G8" s="9"/>
    </row>
    <row r="9" spans="1:8">
      <c r="A9" s="8" t="s">
        <v>104</v>
      </c>
      <c r="B9" s="49">
        <v>41351</v>
      </c>
      <c r="C9" s="81" t="s">
        <v>151</v>
      </c>
      <c r="D9" s="81" t="s">
        <v>244</v>
      </c>
      <c r="E9" s="81" t="s">
        <v>246</v>
      </c>
      <c r="G9" s="9"/>
    </row>
    <row r="10" spans="1:8">
      <c r="A10" s="9" t="s">
        <v>104</v>
      </c>
      <c r="B10" s="49">
        <v>42654</v>
      </c>
      <c r="C10" s="81" t="s">
        <v>96</v>
      </c>
      <c r="D10" s="81" t="s">
        <v>266</v>
      </c>
      <c r="E10" s="81" t="s">
        <v>267</v>
      </c>
      <c r="G10" s="9"/>
    </row>
    <row r="11" spans="1:8">
      <c r="A11" s="8" t="s">
        <v>104</v>
      </c>
      <c r="B11" s="49">
        <v>42654</v>
      </c>
      <c r="C11" s="81" t="s">
        <v>154</v>
      </c>
      <c r="D11" s="81" t="s">
        <v>289</v>
      </c>
      <c r="E11" s="81" t="s">
        <v>289</v>
      </c>
      <c r="G11" s="9"/>
    </row>
    <row r="12" spans="1:8">
      <c r="A12" s="8"/>
      <c r="G12" s="9"/>
    </row>
    <row r="13" spans="1:8">
      <c r="A13" s="8"/>
      <c r="G13" s="9"/>
    </row>
    <row r="14" spans="1:8">
      <c r="A14" s="8"/>
      <c r="G14" s="9"/>
    </row>
    <row r="15" spans="1:8">
      <c r="A15" s="8"/>
      <c r="G15" s="9"/>
    </row>
    <row r="16" spans="1:8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  <row r="79" spans="1:7">
      <c r="A79" s="8"/>
      <c r="G79" s="9"/>
    </row>
    <row r="80" spans="1:7">
      <c r="A80" s="8"/>
      <c r="G80" s="9"/>
    </row>
    <row r="81" spans="1:7">
      <c r="A81" s="8"/>
      <c r="G81" s="9"/>
    </row>
    <row r="82" spans="1:7">
      <c r="A82" s="8"/>
      <c r="G82" s="9"/>
    </row>
    <row r="83" spans="1:7">
      <c r="A83" s="8"/>
      <c r="G83" s="9"/>
    </row>
    <row r="84" spans="1:7">
      <c r="A84" s="8"/>
      <c r="G84" s="9"/>
    </row>
    <row r="85" spans="1:7">
      <c r="A85" s="8"/>
      <c r="G85" s="9"/>
    </row>
    <row r="86" spans="1:7">
      <c r="A86" s="8"/>
      <c r="G86" s="9"/>
    </row>
    <row r="87" spans="1:7">
      <c r="A87" s="8"/>
      <c r="G87" s="9"/>
    </row>
  </sheetData>
  <mergeCells count="1">
    <mergeCell ref="A1:B1"/>
  </mergeCells>
  <dataValidations count="1">
    <dataValidation type="list" allowBlank="1" showInputMessage="1" showErrorMessage="1" sqref="A3:A87 G3:G8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H97"/>
  <sheetViews>
    <sheetView zoomScale="85" zoomScaleNormal="85" workbookViewId="0">
      <pane ySplit="2" topLeftCell="A3" activePane="bottomLeft" state="frozen"/>
      <selection pane="bottomLeft" activeCell="A10" sqref="A10"/>
    </sheetView>
  </sheetViews>
  <sheetFormatPr baseColWidth="10" defaultColWidth="11.42578125" defaultRowHeight="15"/>
  <cols>
    <col min="1" max="1" width="12.42578125" style="81" bestFit="1" customWidth="1"/>
    <col min="2" max="2" width="14.140625" style="3" customWidth="1"/>
    <col min="3" max="3" width="11.42578125" style="3"/>
    <col min="4" max="5" width="45.7109375" style="81" customWidth="1"/>
    <col min="6" max="6" width="11.5703125" style="6" bestFit="1" customWidth="1"/>
    <col min="7" max="7" width="11.5703125" style="2" customWidth="1"/>
    <col min="8" max="8" width="40.7109375" style="1" customWidth="1"/>
    <col min="9" max="16384" width="11.42578125" style="1"/>
  </cols>
  <sheetData>
    <row r="1" spans="1:8" ht="26.25">
      <c r="A1" s="84" t="s">
        <v>33</v>
      </c>
      <c r="B1" s="84"/>
      <c r="D1" s="81" t="s">
        <v>21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8" t="s">
        <v>95</v>
      </c>
      <c r="B3" s="49">
        <v>41282</v>
      </c>
      <c r="C3" s="81" t="s">
        <v>107</v>
      </c>
      <c r="D3" s="81" t="s">
        <v>111</v>
      </c>
      <c r="E3" s="81" t="s">
        <v>113</v>
      </c>
      <c r="G3" s="9"/>
    </row>
    <row r="4" spans="1:8">
      <c r="A4" s="8" t="s">
        <v>104</v>
      </c>
      <c r="B4" s="49">
        <v>42447</v>
      </c>
      <c r="C4" s="81" t="s">
        <v>248</v>
      </c>
      <c r="D4" s="81" t="s">
        <v>243</v>
      </c>
      <c r="E4" s="81" t="s">
        <v>245</v>
      </c>
      <c r="G4" s="9"/>
    </row>
    <row r="5" spans="1:8">
      <c r="A5" s="8" t="s">
        <v>104</v>
      </c>
      <c r="B5" s="49">
        <v>42447</v>
      </c>
      <c r="C5" s="81" t="s">
        <v>151</v>
      </c>
      <c r="D5" s="81" t="s">
        <v>243</v>
      </c>
      <c r="E5" s="81" t="s">
        <v>245</v>
      </c>
      <c r="G5" s="9"/>
    </row>
    <row r="6" spans="1:8">
      <c r="A6" s="8" t="s">
        <v>104</v>
      </c>
      <c r="B6" s="49">
        <v>42447</v>
      </c>
      <c r="C6" s="81" t="s">
        <v>248</v>
      </c>
      <c r="D6" s="81" t="s">
        <v>244</v>
      </c>
      <c r="E6" s="81" t="s">
        <v>246</v>
      </c>
      <c r="G6" s="9"/>
    </row>
    <row r="7" spans="1:8">
      <c r="A7" s="8" t="s">
        <v>104</v>
      </c>
      <c r="B7" s="49">
        <v>42447</v>
      </c>
      <c r="C7" s="81" t="s">
        <v>151</v>
      </c>
      <c r="D7" s="81" t="s">
        <v>244</v>
      </c>
      <c r="E7" s="81" t="s">
        <v>246</v>
      </c>
      <c r="G7" s="9"/>
    </row>
    <row r="8" spans="1:8">
      <c r="A8" s="9" t="s">
        <v>104</v>
      </c>
      <c r="B8" s="49">
        <v>42654</v>
      </c>
      <c r="C8" s="81" t="s">
        <v>96</v>
      </c>
      <c r="D8" s="81" t="s">
        <v>266</v>
      </c>
      <c r="E8" s="81" t="s">
        <v>267</v>
      </c>
      <c r="G8" s="9"/>
    </row>
    <row r="9" spans="1:8">
      <c r="A9" s="8"/>
      <c r="G9" s="9"/>
    </row>
    <row r="10" spans="1:8">
      <c r="A10" s="8"/>
      <c r="G10" s="9"/>
    </row>
    <row r="11" spans="1:8">
      <c r="A11" s="8"/>
      <c r="G11" s="9"/>
    </row>
    <row r="12" spans="1:8">
      <c r="A12" s="8"/>
      <c r="G12" s="9"/>
    </row>
    <row r="13" spans="1:8">
      <c r="A13" s="8"/>
      <c r="G13" s="9"/>
    </row>
    <row r="14" spans="1:8">
      <c r="A14" s="8"/>
      <c r="G14" s="9"/>
    </row>
    <row r="15" spans="1:8">
      <c r="A15" s="8"/>
      <c r="G15" s="9"/>
    </row>
    <row r="16" spans="1:8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  <row r="79" spans="1:7">
      <c r="A79" s="8"/>
      <c r="G79" s="9"/>
    </row>
    <row r="80" spans="1:7">
      <c r="A80" s="8"/>
      <c r="G80" s="9"/>
    </row>
    <row r="81" spans="1:7">
      <c r="A81" s="8"/>
      <c r="G81" s="9"/>
    </row>
    <row r="82" spans="1:7">
      <c r="A82" s="8"/>
      <c r="G82" s="9"/>
    </row>
    <row r="83" spans="1:7">
      <c r="A83" s="8"/>
      <c r="G83" s="9"/>
    </row>
    <row r="84" spans="1:7">
      <c r="A84" s="8"/>
      <c r="G84" s="9"/>
    </row>
    <row r="85" spans="1:7">
      <c r="A85" s="8"/>
      <c r="G85" s="9"/>
    </row>
    <row r="86" spans="1:7">
      <c r="A86" s="8"/>
      <c r="G86" s="9"/>
    </row>
    <row r="87" spans="1:7">
      <c r="A87" s="8"/>
      <c r="G87" s="9"/>
    </row>
    <row r="88" spans="1:7">
      <c r="A88" s="8"/>
      <c r="G88" s="9"/>
    </row>
    <row r="89" spans="1:7">
      <c r="A89" s="8"/>
      <c r="G89" s="9"/>
    </row>
    <row r="90" spans="1:7">
      <c r="A90" s="8"/>
      <c r="G90" s="9"/>
    </row>
    <row r="91" spans="1:7">
      <c r="A91" s="8"/>
      <c r="G91" s="9"/>
    </row>
    <row r="92" spans="1:7">
      <c r="A92" s="8"/>
      <c r="G92" s="9"/>
    </row>
    <row r="93" spans="1:7">
      <c r="A93" s="8"/>
      <c r="G93" s="9"/>
    </row>
    <row r="94" spans="1:7">
      <c r="A94" s="8"/>
      <c r="G94" s="9"/>
    </row>
    <row r="95" spans="1:7">
      <c r="A95" s="8"/>
      <c r="G95" s="9"/>
    </row>
    <row r="96" spans="1:7">
      <c r="A96" s="8"/>
      <c r="G96" s="9"/>
    </row>
    <row r="97" spans="1:7">
      <c r="A97" s="8"/>
      <c r="G97" s="9"/>
    </row>
  </sheetData>
  <mergeCells count="1">
    <mergeCell ref="A1:B1"/>
  </mergeCells>
  <dataValidations count="1">
    <dataValidation type="list" allowBlank="1" showInputMessage="1" showErrorMessage="1" sqref="A3:A97 G3:G9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H97"/>
  <sheetViews>
    <sheetView tabSelected="1" zoomScale="85" zoomScaleNormal="85" workbookViewId="0">
      <pane ySplit="2" topLeftCell="A3" activePane="bottomLeft" state="frozen"/>
      <selection pane="bottomLeft" activeCell="F6" sqref="F6"/>
    </sheetView>
  </sheetViews>
  <sheetFormatPr baseColWidth="10" defaultColWidth="11.42578125" defaultRowHeight="15"/>
  <cols>
    <col min="1" max="1" width="12.42578125" style="81" bestFit="1" customWidth="1"/>
    <col min="2" max="2" width="11.85546875" style="49" bestFit="1" customWidth="1"/>
    <col min="3" max="3" width="11.42578125" style="3"/>
    <col min="4" max="4" width="41.42578125" style="81" customWidth="1"/>
    <col min="5" max="5" width="37" style="81" customWidth="1"/>
    <col min="6" max="6" width="11.42578125" style="6"/>
    <col min="7" max="7" width="11.5703125" style="2" bestFit="1" customWidth="1"/>
    <col min="8" max="8" width="45.7109375" style="1" customWidth="1"/>
    <col min="9" max="16384" width="11.42578125" style="1"/>
  </cols>
  <sheetData>
    <row r="1" spans="1:8" ht="26.25">
      <c r="A1" s="84" t="s">
        <v>34</v>
      </c>
      <c r="B1" s="84"/>
      <c r="D1" s="81" t="s">
        <v>21</v>
      </c>
    </row>
    <row r="2" spans="1:8" s="11" customFormat="1" ht="20.100000000000001" customHeight="1">
      <c r="A2" s="11" t="s">
        <v>6</v>
      </c>
      <c r="B2" s="12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ht="15" customHeight="1">
      <c r="A3" s="8" t="s">
        <v>95</v>
      </c>
      <c r="B3" s="15">
        <v>42370</v>
      </c>
      <c r="C3" s="81" t="s">
        <v>96</v>
      </c>
      <c r="D3" s="82" t="s">
        <v>97</v>
      </c>
      <c r="E3" s="81" t="s">
        <v>98</v>
      </c>
      <c r="F3" s="49"/>
      <c r="G3" s="9"/>
      <c r="H3" s="9"/>
    </row>
    <row r="4" spans="1:8">
      <c r="A4" s="8" t="s">
        <v>104</v>
      </c>
      <c r="B4" s="49">
        <v>42705</v>
      </c>
      <c r="C4" s="81" t="s">
        <v>226</v>
      </c>
      <c r="D4" s="81" t="s">
        <v>252</v>
      </c>
      <c r="E4" s="81" t="s">
        <v>253</v>
      </c>
      <c r="F4" s="49"/>
      <c r="G4" s="9"/>
    </row>
    <row r="5" spans="1:8">
      <c r="A5" s="9" t="s">
        <v>104</v>
      </c>
      <c r="B5" s="49">
        <v>42654</v>
      </c>
      <c r="C5" s="81" t="s">
        <v>96</v>
      </c>
      <c r="D5" s="81" t="s">
        <v>266</v>
      </c>
      <c r="E5" s="81" t="s">
        <v>267</v>
      </c>
      <c r="F5" s="49"/>
      <c r="G5" s="9"/>
    </row>
    <row r="6" spans="1:8" ht="15" customHeight="1">
      <c r="A6" s="8" t="s">
        <v>104</v>
      </c>
      <c r="B6" s="49">
        <v>42691</v>
      </c>
      <c r="C6" s="81" t="s">
        <v>106</v>
      </c>
      <c r="D6" s="81" t="s">
        <v>272</v>
      </c>
      <c r="E6" s="81" t="s">
        <v>272</v>
      </c>
      <c r="G6" s="9"/>
    </row>
    <row r="7" spans="1:8">
      <c r="A7" s="8"/>
      <c r="C7" s="48"/>
      <c r="G7" s="9"/>
      <c r="H7" s="47"/>
    </row>
    <row r="8" spans="1:8">
      <c r="A8" s="8"/>
      <c r="C8" s="68"/>
      <c r="G8" s="9"/>
    </row>
    <row r="9" spans="1:8">
      <c r="A9" s="8"/>
      <c r="C9" s="68"/>
      <c r="G9" s="9"/>
    </row>
    <row r="10" spans="1:8">
      <c r="A10" s="8"/>
      <c r="G10" s="9"/>
    </row>
    <row r="11" spans="1:8">
      <c r="A11" s="8"/>
      <c r="G11" s="9"/>
    </row>
    <row r="12" spans="1:8">
      <c r="A12" s="8"/>
      <c r="G12" s="9"/>
    </row>
    <row r="13" spans="1:8">
      <c r="A13" s="8"/>
      <c r="G13" s="9"/>
    </row>
    <row r="14" spans="1:8">
      <c r="A14" s="8"/>
      <c r="G14" s="9"/>
    </row>
    <row r="15" spans="1:8">
      <c r="A15" s="8"/>
      <c r="G15" s="9"/>
    </row>
    <row r="16" spans="1:8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  <row r="79" spans="1:7">
      <c r="A79" s="8"/>
      <c r="G79" s="9"/>
    </row>
    <row r="80" spans="1:7">
      <c r="A80" s="8"/>
      <c r="G80" s="9"/>
    </row>
    <row r="81" spans="1:7">
      <c r="A81" s="8"/>
      <c r="G81" s="9"/>
    </row>
    <row r="82" spans="1:7">
      <c r="A82" s="8"/>
      <c r="G82" s="9"/>
    </row>
    <row r="83" spans="1:7">
      <c r="A83" s="8"/>
      <c r="G83" s="9"/>
    </row>
    <row r="84" spans="1:7">
      <c r="A84" s="8"/>
      <c r="G84" s="9"/>
    </row>
    <row r="85" spans="1:7">
      <c r="A85" s="8"/>
      <c r="G85" s="9"/>
    </row>
    <row r="86" spans="1:7">
      <c r="A86" s="8"/>
      <c r="G86" s="9"/>
    </row>
    <row r="87" spans="1:7">
      <c r="A87" s="8"/>
      <c r="G87" s="9"/>
    </row>
    <row r="88" spans="1:7">
      <c r="A88" s="8"/>
      <c r="G88" s="9"/>
    </row>
    <row r="89" spans="1:7">
      <c r="A89" s="8"/>
      <c r="G89" s="9"/>
    </row>
    <row r="90" spans="1:7">
      <c r="A90" s="8"/>
      <c r="G90" s="9"/>
    </row>
    <row r="91" spans="1:7">
      <c r="A91" s="8"/>
      <c r="G91" s="9"/>
    </row>
    <row r="92" spans="1:7">
      <c r="A92" s="8"/>
      <c r="G92" s="9"/>
    </row>
    <row r="93" spans="1:7">
      <c r="A93" s="8"/>
      <c r="G93" s="9"/>
    </row>
    <row r="94" spans="1:7">
      <c r="A94" s="8"/>
      <c r="G94" s="9"/>
    </row>
    <row r="95" spans="1:7">
      <c r="A95" s="8"/>
      <c r="G95" s="9"/>
    </row>
    <row r="96" spans="1:7">
      <c r="A96" s="8"/>
      <c r="G96" s="9"/>
    </row>
    <row r="97" spans="1:7">
      <c r="A97" s="8"/>
      <c r="G97" s="9"/>
    </row>
  </sheetData>
  <mergeCells count="1">
    <mergeCell ref="A1:B1"/>
  </mergeCells>
  <dataValidations count="1">
    <dataValidation type="list" allowBlank="1" showInputMessage="1" showErrorMessage="1" sqref="G3:G97 A3:A9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I78"/>
  <sheetViews>
    <sheetView zoomScale="85" zoomScaleNormal="85" workbookViewId="0">
      <pane ySplit="2" topLeftCell="A3" activePane="bottomLeft" state="frozen"/>
      <selection pane="bottomLeft" activeCell="E4" sqref="E4"/>
    </sheetView>
  </sheetViews>
  <sheetFormatPr baseColWidth="10" defaultColWidth="11.42578125" defaultRowHeight="15"/>
  <cols>
    <col min="1" max="1" width="12.42578125" style="81" bestFit="1" customWidth="1"/>
    <col min="2" max="2" width="10.85546875" style="3" bestFit="1" customWidth="1"/>
    <col min="3" max="3" width="11.42578125" style="3"/>
    <col min="4" max="4" width="45.7109375" style="81" customWidth="1"/>
    <col min="5" max="5" width="36.28515625" style="81" bestFit="1" customWidth="1"/>
    <col min="6" max="6" width="10.7109375" style="6" customWidth="1"/>
    <col min="7" max="7" width="11.5703125" style="2" bestFit="1" customWidth="1"/>
    <col min="8" max="8" width="40.7109375" style="1" customWidth="1"/>
    <col min="9" max="16384" width="11.42578125" style="1"/>
  </cols>
  <sheetData>
    <row r="1" spans="1:9" ht="26.25">
      <c r="A1" s="84" t="s">
        <v>35</v>
      </c>
      <c r="B1" s="84"/>
      <c r="D1" s="81" t="s">
        <v>133</v>
      </c>
      <c r="I1" s="69"/>
    </row>
    <row r="2" spans="1:9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9" ht="30">
      <c r="A3" s="8" t="s">
        <v>120</v>
      </c>
      <c r="B3" s="49">
        <v>42395</v>
      </c>
      <c r="C3" s="81" t="s">
        <v>209</v>
      </c>
      <c r="D3" s="81" t="s">
        <v>215</v>
      </c>
      <c r="E3" s="81" t="s">
        <v>216</v>
      </c>
      <c r="G3" s="9"/>
    </row>
    <row r="4" spans="1:9">
      <c r="A4" s="8" t="s">
        <v>120</v>
      </c>
      <c r="B4" s="49">
        <v>42395</v>
      </c>
      <c r="C4" s="81" t="s">
        <v>209</v>
      </c>
      <c r="D4" s="81" t="s">
        <v>217</v>
      </c>
      <c r="E4" s="81" t="s">
        <v>218</v>
      </c>
      <c r="G4" s="9"/>
    </row>
    <row r="5" spans="1:9" ht="30">
      <c r="A5" s="8" t="s">
        <v>120</v>
      </c>
      <c r="B5" s="49">
        <v>42395</v>
      </c>
      <c r="C5" s="81" t="s">
        <v>222</v>
      </c>
      <c r="D5" s="83" t="s">
        <v>223</v>
      </c>
      <c r="E5" s="83" t="s">
        <v>223</v>
      </c>
      <c r="G5" s="9"/>
    </row>
    <row r="6" spans="1:9">
      <c r="A6" s="9" t="s">
        <v>104</v>
      </c>
      <c r="B6" s="49">
        <v>42654</v>
      </c>
      <c r="C6" s="81" t="s">
        <v>96</v>
      </c>
      <c r="D6" s="81" t="s">
        <v>266</v>
      </c>
      <c r="E6" s="81" t="s">
        <v>267</v>
      </c>
      <c r="G6" s="9"/>
    </row>
    <row r="7" spans="1:9">
      <c r="A7" s="8" t="s">
        <v>281</v>
      </c>
      <c r="B7" s="49">
        <v>42703</v>
      </c>
      <c r="C7" s="81" t="s">
        <v>203</v>
      </c>
      <c r="D7" s="81" t="s">
        <v>282</v>
      </c>
      <c r="E7" s="81" t="s">
        <v>282</v>
      </c>
      <c r="G7" s="9"/>
    </row>
    <row r="8" spans="1:9">
      <c r="A8" s="8"/>
      <c r="G8" s="9"/>
    </row>
    <row r="9" spans="1:9">
      <c r="A9" s="8"/>
      <c r="G9" s="9"/>
    </row>
    <row r="10" spans="1:9">
      <c r="A10" s="8"/>
      <c r="G10" s="9"/>
    </row>
    <row r="11" spans="1:9">
      <c r="A11" s="8"/>
      <c r="G11" s="9"/>
    </row>
    <row r="12" spans="1:9">
      <c r="A12" s="8"/>
      <c r="G12" s="9"/>
    </row>
    <row r="13" spans="1:9">
      <c r="A13" s="8"/>
      <c r="G13" s="9"/>
    </row>
    <row r="14" spans="1:9">
      <c r="A14" s="8"/>
      <c r="G14" s="9"/>
    </row>
    <row r="15" spans="1:9">
      <c r="A15" s="8"/>
      <c r="G15" s="9"/>
    </row>
    <row r="16" spans="1:9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</sheetData>
  <mergeCells count="1">
    <mergeCell ref="A1:B1"/>
  </mergeCells>
  <dataValidations count="1">
    <dataValidation type="list" allowBlank="1" showInputMessage="1" showErrorMessage="1" sqref="A3:A78 G3:G78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00FF00"/>
  </sheetPr>
  <dimension ref="A1:H84"/>
  <sheetViews>
    <sheetView zoomScale="85" zoomScaleNormal="85" workbookViewId="0">
      <pane ySplit="2" topLeftCell="A3" activePane="bottomLeft" state="frozen"/>
      <selection pane="bottomLeft" activeCell="A3" sqref="A3:H3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2.5703125" style="3" bestFit="1" customWidth="1"/>
    <col min="4" max="4" width="45" style="1" bestFit="1" customWidth="1"/>
    <col min="5" max="5" width="36.2851562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36</v>
      </c>
      <c r="B1" s="84"/>
      <c r="D1" s="47" t="s">
        <v>134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4" spans="1:8">
      <c r="A4" s="9"/>
      <c r="G4" s="9"/>
    </row>
    <row r="5" spans="1:8">
      <c r="A5" s="9"/>
      <c r="G5" s="9"/>
    </row>
    <row r="6" spans="1:8">
      <c r="A6" s="9"/>
      <c r="G6" s="9"/>
    </row>
    <row r="7" spans="1:8">
      <c r="A7" s="9"/>
      <c r="G7" s="9"/>
    </row>
    <row r="8" spans="1:8">
      <c r="A8" s="9"/>
      <c r="G8" s="9"/>
    </row>
    <row r="9" spans="1:8">
      <c r="A9" s="9"/>
      <c r="G9" s="9"/>
    </row>
    <row r="10" spans="1:8">
      <c r="A10" s="9"/>
      <c r="G10" s="9"/>
    </row>
    <row r="11" spans="1:8">
      <c r="A11" s="9"/>
      <c r="G11" s="9"/>
    </row>
    <row r="12" spans="1:8">
      <c r="A12" s="9"/>
      <c r="G12" s="9"/>
    </row>
    <row r="13" spans="1:8">
      <c r="A13" s="9"/>
      <c r="G13" s="9"/>
    </row>
    <row r="14" spans="1:8">
      <c r="A14" s="9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  <row r="81" spans="1:7">
      <c r="A81" s="9"/>
      <c r="G81" s="9"/>
    </row>
    <row r="82" spans="1:7">
      <c r="A82" s="9"/>
      <c r="G82" s="9"/>
    </row>
    <row r="83" spans="1:7">
      <c r="A83" s="9"/>
      <c r="G83" s="9"/>
    </row>
    <row r="84" spans="1:7">
      <c r="A84" s="9"/>
      <c r="G84" s="9"/>
    </row>
  </sheetData>
  <mergeCells count="1">
    <mergeCell ref="A1:B1"/>
  </mergeCells>
  <dataValidations count="1">
    <dataValidation type="list" allowBlank="1" showInputMessage="1" showErrorMessage="1" sqref="A4:A84 G4:G84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00FF00"/>
  </sheetPr>
  <dimension ref="A1:H90"/>
  <sheetViews>
    <sheetView zoomScale="85" zoomScaleNormal="85" workbookViewId="0">
      <pane ySplit="2" topLeftCell="A3" activePane="bottomLeft" state="frozen"/>
      <selection pane="bottomLeft" activeCell="E3" sqref="E3"/>
    </sheetView>
  </sheetViews>
  <sheetFormatPr baseColWidth="10" defaultColWidth="11.42578125" defaultRowHeight="15"/>
  <cols>
    <col min="1" max="1" width="12.42578125" style="1" customWidth="1"/>
    <col min="2" max="2" width="10.7109375" style="3" bestFit="1" customWidth="1"/>
    <col min="3" max="3" width="11.42578125" style="3"/>
    <col min="4" max="4" width="38.85546875" style="81" customWidth="1"/>
    <col min="5" max="5" width="36.85546875" style="47" customWidth="1"/>
    <col min="6" max="6" width="11.42578125" style="6"/>
    <col min="7" max="7" width="12.5703125" style="2" customWidth="1"/>
    <col min="8" max="8" width="44.28515625" style="1" customWidth="1"/>
    <col min="9" max="16384" width="11.42578125" style="1"/>
  </cols>
  <sheetData>
    <row r="1" spans="1:8" ht="26.25">
      <c r="A1" s="84" t="s">
        <v>37</v>
      </c>
      <c r="B1" s="84"/>
      <c r="D1" s="81" t="s">
        <v>133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8"/>
      <c r="B3" s="15"/>
      <c r="C3" s="81"/>
      <c r="D3" s="82"/>
      <c r="E3" s="81"/>
      <c r="F3" s="49"/>
      <c r="G3" s="9"/>
      <c r="H3" s="9"/>
    </row>
    <row r="4" spans="1:8">
      <c r="A4" s="9"/>
      <c r="B4" s="6"/>
      <c r="C4" s="7"/>
      <c r="G4" s="9"/>
      <c r="H4" s="47"/>
    </row>
    <row r="5" spans="1:8">
      <c r="A5" s="9"/>
      <c r="B5" s="6"/>
      <c r="G5" s="9"/>
    </row>
    <row r="6" spans="1:8">
      <c r="A6" s="9"/>
      <c r="B6" s="6"/>
      <c r="G6" s="9"/>
      <c r="H6" s="47"/>
    </row>
    <row r="7" spans="1:8">
      <c r="A7" s="9"/>
      <c r="B7" s="49"/>
      <c r="C7" s="52"/>
      <c r="G7" s="9"/>
    </row>
    <row r="8" spans="1:8">
      <c r="A8" s="9"/>
      <c r="B8" s="49"/>
      <c r="C8" s="52"/>
      <c r="G8" s="9"/>
    </row>
    <row r="9" spans="1:8">
      <c r="A9" s="9"/>
      <c r="B9" s="49"/>
      <c r="C9" s="68"/>
      <c r="G9" s="9"/>
    </row>
    <row r="10" spans="1:8">
      <c r="A10" s="9"/>
      <c r="B10" s="49"/>
      <c r="C10" s="68"/>
      <c r="G10" s="9"/>
    </row>
    <row r="11" spans="1:8">
      <c r="A11" s="9"/>
      <c r="B11" s="49"/>
      <c r="C11" s="68"/>
      <c r="G11" s="9"/>
    </row>
    <row r="12" spans="1:8">
      <c r="A12" s="9"/>
      <c r="B12" s="49"/>
      <c r="C12" s="68"/>
      <c r="G12" s="9"/>
    </row>
    <row r="13" spans="1:8">
      <c r="A13" s="9"/>
      <c r="B13" s="49"/>
      <c r="C13" s="68"/>
      <c r="G13" s="9"/>
    </row>
    <row r="14" spans="1:8">
      <c r="A14" s="9"/>
      <c r="B14" s="49"/>
      <c r="C14" s="68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  <row r="81" spans="1:7">
      <c r="A81" s="9"/>
      <c r="G81" s="9"/>
    </row>
    <row r="82" spans="1:7">
      <c r="A82" s="9"/>
      <c r="G82" s="9"/>
    </row>
    <row r="83" spans="1:7">
      <c r="A83" s="9"/>
      <c r="G83" s="9"/>
    </row>
    <row r="84" spans="1:7">
      <c r="A84" s="9"/>
      <c r="G84" s="9"/>
    </row>
    <row r="85" spans="1:7">
      <c r="A85" s="9"/>
      <c r="G85" s="9"/>
    </row>
    <row r="86" spans="1:7">
      <c r="A86" s="9"/>
      <c r="G86" s="9"/>
    </row>
    <row r="87" spans="1:7">
      <c r="A87" s="9"/>
      <c r="G87" s="9"/>
    </row>
    <row r="88" spans="1:7">
      <c r="A88" s="9"/>
      <c r="G88" s="9"/>
    </row>
    <row r="89" spans="1:7">
      <c r="A89" s="9"/>
      <c r="G89" s="9"/>
    </row>
    <row r="90" spans="1:7">
      <c r="A90" s="9"/>
      <c r="G90" s="9"/>
    </row>
  </sheetData>
  <mergeCells count="1">
    <mergeCell ref="A1:B1"/>
  </mergeCells>
  <dataValidations count="1">
    <dataValidation type="list" allowBlank="1" showInputMessage="1" showErrorMessage="1" sqref="G3:G90 A3:A90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I78"/>
  <sheetViews>
    <sheetView zoomScale="85" zoomScaleNormal="85" workbookViewId="0">
      <pane ySplit="2" topLeftCell="A3" activePane="bottomLeft" state="frozen"/>
      <selection pane="bottomLeft" activeCell="A5" sqref="A5:E5"/>
    </sheetView>
  </sheetViews>
  <sheetFormatPr baseColWidth="10" defaultColWidth="11.42578125" defaultRowHeight="15"/>
  <cols>
    <col min="1" max="1" width="12.42578125" style="81" bestFit="1" customWidth="1"/>
    <col min="2" max="2" width="10.85546875" style="1" bestFit="1" customWidth="1"/>
    <col min="3" max="3" width="12.42578125" style="3" customWidth="1"/>
    <col min="4" max="5" width="45.7109375" style="8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9" ht="26.25">
      <c r="A1" s="84" t="s">
        <v>38</v>
      </c>
      <c r="B1" s="84"/>
      <c r="D1" s="81" t="s">
        <v>21</v>
      </c>
    </row>
    <row r="2" spans="1:9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  <c r="I2" s="11" t="s">
        <v>123</v>
      </c>
    </row>
    <row r="3" spans="1:9">
      <c r="A3" s="8" t="s">
        <v>124</v>
      </c>
      <c r="B3" s="2">
        <v>41275</v>
      </c>
      <c r="C3" s="81" t="s">
        <v>125</v>
      </c>
      <c r="D3" s="81" t="s">
        <v>126</v>
      </c>
      <c r="E3" s="81" t="s">
        <v>126</v>
      </c>
      <c r="G3" s="9"/>
    </row>
    <row r="4" spans="1:9">
      <c r="A4" s="8" t="s">
        <v>95</v>
      </c>
      <c r="B4" s="15">
        <v>42370</v>
      </c>
      <c r="C4" s="81" t="s">
        <v>96</v>
      </c>
      <c r="D4" s="82" t="s">
        <v>97</v>
      </c>
      <c r="E4" s="81" t="s">
        <v>98</v>
      </c>
      <c r="F4" s="49"/>
      <c r="G4" s="9"/>
      <c r="H4" s="9"/>
    </row>
    <row r="5" spans="1:9">
      <c r="A5" s="9" t="s">
        <v>104</v>
      </c>
      <c r="B5" s="49">
        <v>42654</v>
      </c>
      <c r="C5" s="81" t="s">
        <v>96</v>
      </c>
      <c r="D5" s="81" t="s">
        <v>266</v>
      </c>
      <c r="E5" s="81" t="s">
        <v>267</v>
      </c>
      <c r="G5" s="9"/>
    </row>
    <row r="6" spans="1:9">
      <c r="A6" s="8"/>
      <c r="G6" s="9"/>
    </row>
    <row r="7" spans="1:9">
      <c r="A7" s="8"/>
      <c r="G7" s="9"/>
    </row>
    <row r="8" spans="1:9">
      <c r="A8" s="8"/>
      <c r="G8" s="9"/>
    </row>
    <row r="9" spans="1:9">
      <c r="A9" s="8"/>
      <c r="G9" s="9"/>
    </row>
    <row r="10" spans="1:9">
      <c r="A10" s="8"/>
      <c r="G10" s="9"/>
    </row>
    <row r="11" spans="1:9">
      <c r="A11" s="8"/>
      <c r="G11" s="9"/>
    </row>
    <row r="12" spans="1:9">
      <c r="A12" s="8"/>
      <c r="G12" s="9"/>
    </row>
    <row r="13" spans="1:9">
      <c r="A13" s="8"/>
      <c r="G13" s="9"/>
    </row>
    <row r="14" spans="1:9">
      <c r="A14" s="8"/>
      <c r="G14" s="9"/>
    </row>
    <row r="15" spans="1:9">
      <c r="A15" s="8"/>
      <c r="G15" s="9"/>
    </row>
    <row r="16" spans="1:9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</sheetData>
  <mergeCells count="1">
    <mergeCell ref="A1:B1"/>
  </mergeCells>
  <dataValidations count="1">
    <dataValidation type="list" allowBlank="1" showInputMessage="1" showErrorMessage="1" sqref="G3:G78 A3:A78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A1:J74"/>
  <sheetViews>
    <sheetView zoomScale="85" zoomScaleNormal="85" workbookViewId="0">
      <pane ySplit="2" topLeftCell="A3" activePane="bottomLeft" state="frozen"/>
      <selection pane="bottomLeft" activeCell="E6" sqref="E6"/>
    </sheetView>
  </sheetViews>
  <sheetFormatPr baseColWidth="10" defaultColWidth="11.42578125" defaultRowHeight="15"/>
  <cols>
    <col min="1" max="1" width="12.85546875" style="81" bestFit="1" customWidth="1"/>
    <col min="2" max="2" width="10.85546875" style="3" bestFit="1" customWidth="1"/>
    <col min="3" max="3" width="12.5703125" style="3" bestFit="1" customWidth="1"/>
    <col min="4" max="5" width="45.7109375" style="81" customWidth="1"/>
    <col min="6" max="6" width="11.42578125" style="6"/>
    <col min="7" max="7" width="11.5703125" style="2" bestFit="1" customWidth="1"/>
    <col min="8" max="8" width="40.7109375" style="81" customWidth="1"/>
    <col min="9" max="16384" width="11.42578125" style="1"/>
  </cols>
  <sheetData>
    <row r="1" spans="1:10" ht="26.25">
      <c r="A1" s="84" t="s">
        <v>91</v>
      </c>
      <c r="B1" s="84"/>
      <c r="D1" s="81" t="s">
        <v>135</v>
      </c>
    </row>
    <row r="2" spans="1:10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  <c r="J2" s="11" t="s">
        <v>131</v>
      </c>
    </row>
    <row r="3" spans="1:10">
      <c r="A3" s="8" t="s">
        <v>95</v>
      </c>
      <c r="B3" s="15">
        <v>42370</v>
      </c>
      <c r="C3" s="81" t="s">
        <v>96</v>
      </c>
      <c r="D3" s="82" t="s">
        <v>97</v>
      </c>
      <c r="E3" s="81" t="s">
        <v>98</v>
      </c>
      <c r="F3" s="49"/>
      <c r="G3" s="9"/>
      <c r="H3" s="9"/>
    </row>
    <row r="4" spans="1:10">
      <c r="A4" s="8" t="s">
        <v>104</v>
      </c>
      <c r="B4" s="49">
        <v>42654</v>
      </c>
      <c r="C4" s="81" t="s">
        <v>96</v>
      </c>
      <c r="D4" s="81" t="s">
        <v>266</v>
      </c>
      <c r="E4" s="81" t="s">
        <v>267</v>
      </c>
      <c r="G4" s="9"/>
    </row>
    <row r="5" spans="1:10">
      <c r="A5" s="8" t="s">
        <v>263</v>
      </c>
      <c r="B5" s="15">
        <v>42703</v>
      </c>
      <c r="C5" s="81" t="s">
        <v>127</v>
      </c>
      <c r="D5" s="82" t="s">
        <v>280</v>
      </c>
      <c r="E5" s="82" t="s">
        <v>280</v>
      </c>
      <c r="F5" s="49"/>
      <c r="G5" s="9"/>
      <c r="H5" s="9"/>
    </row>
    <row r="6" spans="1:10">
      <c r="A6" s="8" t="s">
        <v>104</v>
      </c>
      <c r="B6" s="49">
        <v>42644</v>
      </c>
      <c r="C6" s="81" t="s">
        <v>260</v>
      </c>
      <c r="D6" s="81" t="s">
        <v>294</v>
      </c>
      <c r="E6" s="81" t="s">
        <v>295</v>
      </c>
      <c r="G6" s="9"/>
    </row>
    <row r="7" spans="1:10">
      <c r="A7" s="8"/>
      <c r="G7" s="9"/>
    </row>
    <row r="8" spans="1:10">
      <c r="A8" s="8"/>
      <c r="G8" s="9"/>
    </row>
    <row r="9" spans="1:10">
      <c r="A9" s="8"/>
      <c r="G9" s="9"/>
    </row>
    <row r="10" spans="1:10">
      <c r="A10" s="8"/>
      <c r="G10" s="9"/>
    </row>
    <row r="11" spans="1:10">
      <c r="A11" s="8"/>
      <c r="G11" s="9"/>
    </row>
    <row r="12" spans="1:10">
      <c r="A12" s="8"/>
      <c r="G12" s="9"/>
    </row>
    <row r="13" spans="1:10">
      <c r="A13" s="8"/>
      <c r="G13" s="9"/>
    </row>
    <row r="14" spans="1:10">
      <c r="A14" s="8"/>
      <c r="G14" s="9"/>
    </row>
    <row r="15" spans="1:10">
      <c r="A15" s="8"/>
      <c r="G15" s="9"/>
    </row>
    <row r="16" spans="1:10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1">
      <c r="A65" s="8"/>
    </row>
    <row r="66" spans="1:1">
      <c r="A66" s="8"/>
    </row>
    <row r="67" spans="1:1">
      <c r="A67" s="8"/>
    </row>
    <row r="68" spans="1:1">
      <c r="A68" s="8"/>
    </row>
    <row r="69" spans="1:1">
      <c r="A69" s="8"/>
    </row>
    <row r="70" spans="1:1">
      <c r="A70" s="8"/>
    </row>
    <row r="71" spans="1:1">
      <c r="A71" s="8"/>
    </row>
    <row r="72" spans="1:1">
      <c r="A72" s="8"/>
    </row>
    <row r="73" spans="1:1">
      <c r="A73" s="8"/>
    </row>
    <row r="74" spans="1:1">
      <c r="A74" s="8"/>
    </row>
  </sheetData>
  <mergeCells count="1">
    <mergeCell ref="A1:B1"/>
  </mergeCells>
  <dataValidations count="1">
    <dataValidation type="list" allowBlank="1" showInputMessage="1" showErrorMessage="1" sqref="G32:G64 A32:A74 A3:A30 G3:G30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J81"/>
  <sheetViews>
    <sheetView zoomScale="85" zoomScaleNormal="85" workbookViewId="0">
      <pane ySplit="2" topLeftCell="A3" activePane="bottomLeft" state="frozen"/>
      <selection pane="bottomLeft" activeCell="H7" sqref="H7"/>
    </sheetView>
  </sheetViews>
  <sheetFormatPr baseColWidth="10" defaultColWidth="11.42578125" defaultRowHeight="15"/>
  <cols>
    <col min="1" max="1" width="12.42578125" style="81" bestFit="1" customWidth="1"/>
    <col min="2" max="2" width="10.85546875" style="3" bestFit="1" customWidth="1"/>
    <col min="3" max="3" width="11.42578125" style="3"/>
    <col min="4" max="4" width="42.28515625" style="81" customWidth="1"/>
    <col min="5" max="5" width="36.28515625" style="1" bestFit="1" customWidth="1"/>
    <col min="6" max="6" width="11.42578125" style="6"/>
    <col min="7" max="7" width="11.5703125" style="2" bestFit="1" customWidth="1"/>
    <col min="8" max="8" width="40.7109375" style="81" customWidth="1"/>
    <col min="9" max="16384" width="11.42578125" style="1"/>
  </cols>
  <sheetData>
    <row r="1" spans="1:10" ht="26.25" customHeight="1">
      <c r="A1" s="84" t="s">
        <v>39</v>
      </c>
      <c r="B1" s="84"/>
      <c r="C1" s="84"/>
      <c r="D1" s="81" t="s">
        <v>141</v>
      </c>
    </row>
    <row r="2" spans="1:10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  <c r="J2" s="11" t="s">
        <v>131</v>
      </c>
    </row>
    <row r="3" spans="1:10">
      <c r="A3" s="8" t="s">
        <v>95</v>
      </c>
      <c r="B3" s="6">
        <v>41278</v>
      </c>
      <c r="C3" s="81" t="s">
        <v>143</v>
      </c>
      <c r="D3" s="81" t="s">
        <v>144</v>
      </c>
      <c r="E3" s="81" t="s">
        <v>144</v>
      </c>
      <c r="G3" s="9"/>
      <c r="J3" s="47" t="s">
        <v>129</v>
      </c>
    </row>
    <row r="4" spans="1:10" s="47" customFormat="1">
      <c r="A4" s="8" t="s">
        <v>95</v>
      </c>
      <c r="B4" s="49">
        <v>41278</v>
      </c>
      <c r="C4" s="81" t="s">
        <v>147</v>
      </c>
      <c r="D4" s="81" t="s">
        <v>148</v>
      </c>
      <c r="E4" s="47" t="s">
        <v>149</v>
      </c>
      <c r="F4" s="49"/>
      <c r="G4" s="9"/>
      <c r="H4" s="81"/>
      <c r="J4" s="47" t="s">
        <v>129</v>
      </c>
    </row>
    <row r="5" spans="1:10">
      <c r="A5" s="8" t="s">
        <v>95</v>
      </c>
      <c r="B5" s="49">
        <v>41281</v>
      </c>
      <c r="C5" s="81" t="s">
        <v>143</v>
      </c>
      <c r="D5" s="81" t="s">
        <v>150</v>
      </c>
      <c r="E5" s="81" t="s">
        <v>150</v>
      </c>
      <c r="G5" s="9"/>
      <c r="J5" s="47" t="s">
        <v>129</v>
      </c>
    </row>
    <row r="6" spans="1:10">
      <c r="A6" s="8" t="s">
        <v>142</v>
      </c>
      <c r="B6" s="49">
        <v>41310</v>
      </c>
      <c r="C6" s="81" t="s">
        <v>151</v>
      </c>
      <c r="D6" s="81" t="s">
        <v>152</v>
      </c>
      <c r="E6" s="81" t="s">
        <v>153</v>
      </c>
      <c r="G6" s="9"/>
      <c r="I6" s="47"/>
      <c r="J6" s="47" t="s">
        <v>129</v>
      </c>
    </row>
    <row r="7" spans="1:10">
      <c r="A7" s="8" t="s">
        <v>120</v>
      </c>
      <c r="B7" s="49">
        <v>42415</v>
      </c>
      <c r="C7" s="81" t="s">
        <v>106</v>
      </c>
      <c r="D7" s="81" t="s">
        <v>235</v>
      </c>
      <c r="E7" s="81" t="s">
        <v>235</v>
      </c>
      <c r="G7" s="9"/>
    </row>
    <row r="8" spans="1:10" ht="45">
      <c r="A8" s="8" t="s">
        <v>104</v>
      </c>
      <c r="B8" s="49">
        <v>42384</v>
      </c>
      <c r="C8" s="81" t="s">
        <v>106</v>
      </c>
      <c r="D8" s="81" t="s">
        <v>236</v>
      </c>
      <c r="E8" s="47" t="s">
        <v>237</v>
      </c>
      <c r="G8" s="9"/>
    </row>
    <row r="9" spans="1:10">
      <c r="A9" s="9" t="s">
        <v>104</v>
      </c>
      <c r="B9" s="49">
        <v>42654</v>
      </c>
      <c r="C9" s="81" t="s">
        <v>96</v>
      </c>
      <c r="D9" s="81" t="s">
        <v>266</v>
      </c>
      <c r="E9" s="81" t="s">
        <v>267</v>
      </c>
      <c r="G9" s="9"/>
    </row>
    <row r="10" spans="1:10">
      <c r="A10" s="8"/>
      <c r="G10" s="9"/>
    </row>
    <row r="11" spans="1:10">
      <c r="A11" s="8"/>
      <c r="G11" s="9"/>
    </row>
    <row r="12" spans="1:10">
      <c r="A12" s="8"/>
      <c r="G12" s="9"/>
    </row>
    <row r="13" spans="1:10">
      <c r="A13" s="8"/>
      <c r="G13" s="9"/>
    </row>
    <row r="14" spans="1:10">
      <c r="A14" s="8"/>
      <c r="G14" s="9"/>
    </row>
    <row r="15" spans="1:10">
      <c r="A15" s="8"/>
      <c r="G15" s="9"/>
    </row>
    <row r="16" spans="1:10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  <row r="73" spans="1:7">
      <c r="A73" s="8"/>
      <c r="G73" s="9"/>
    </row>
    <row r="74" spans="1:7">
      <c r="A74" s="8"/>
      <c r="G74" s="9"/>
    </row>
    <row r="75" spans="1:7">
      <c r="A75" s="8"/>
      <c r="G75" s="9"/>
    </row>
    <row r="76" spans="1:7">
      <c r="A76" s="8"/>
      <c r="G76" s="9"/>
    </row>
    <row r="77" spans="1:7">
      <c r="A77" s="8"/>
      <c r="G77" s="9"/>
    </row>
    <row r="78" spans="1:7">
      <c r="A78" s="8"/>
      <c r="G78" s="9"/>
    </row>
    <row r="79" spans="1:7">
      <c r="A79" s="8"/>
      <c r="G79" s="9"/>
    </row>
    <row r="80" spans="1:7">
      <c r="A80" s="8"/>
      <c r="G80" s="9"/>
    </row>
    <row r="81" spans="1:7">
      <c r="A81" s="8"/>
      <c r="G81" s="9"/>
    </row>
  </sheetData>
  <mergeCells count="1">
    <mergeCell ref="A1:C1"/>
  </mergeCells>
  <dataValidations count="1">
    <dataValidation type="list" allowBlank="1" showInputMessage="1" showErrorMessage="1" sqref="G3:G81 A3:A81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H87"/>
  <sheetViews>
    <sheetView zoomScale="85" zoomScaleNormal="85" workbookViewId="0">
      <pane ySplit="2" topLeftCell="A3" activePane="bottomLeft" state="frozen"/>
      <selection pane="bottomLeft" activeCell="H12" sqref="H12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1.42578125" style="3"/>
    <col min="4" max="4" width="45.7109375" style="1" customWidth="1"/>
    <col min="5" max="5" width="30.710937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40</v>
      </c>
      <c r="B1" s="84"/>
      <c r="D1" s="47" t="s">
        <v>21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s="47" customFormat="1">
      <c r="A3" s="8" t="s">
        <v>104</v>
      </c>
      <c r="B3" s="49">
        <v>42447</v>
      </c>
      <c r="C3" s="81" t="s">
        <v>247</v>
      </c>
      <c r="D3" s="81" t="s">
        <v>244</v>
      </c>
      <c r="E3" s="81" t="s">
        <v>246</v>
      </c>
      <c r="F3" s="49"/>
      <c r="G3" s="9"/>
    </row>
    <row r="4" spans="1:8" s="47" customFormat="1">
      <c r="A4" s="8" t="s">
        <v>104</v>
      </c>
      <c r="B4" s="49">
        <v>42447</v>
      </c>
      <c r="C4" s="81" t="s">
        <v>248</v>
      </c>
      <c r="D4" s="81" t="s">
        <v>244</v>
      </c>
      <c r="E4" s="81" t="s">
        <v>246</v>
      </c>
      <c r="F4" s="49"/>
      <c r="G4" s="9"/>
    </row>
    <row r="5" spans="1:8" s="47" customFormat="1">
      <c r="A5" s="9" t="s">
        <v>104</v>
      </c>
      <c r="B5" s="49">
        <v>42654</v>
      </c>
      <c r="C5" s="81" t="s">
        <v>96</v>
      </c>
      <c r="D5" s="81" t="s">
        <v>266</v>
      </c>
      <c r="E5" s="81" t="s">
        <v>267</v>
      </c>
      <c r="F5" s="49"/>
      <c r="G5" s="9"/>
    </row>
    <row r="6" spans="1:8">
      <c r="A6" s="9"/>
      <c r="B6" s="49"/>
      <c r="C6" s="64"/>
      <c r="D6" s="47"/>
      <c r="E6" s="47"/>
      <c r="G6" s="9"/>
    </row>
    <row r="7" spans="1:8">
      <c r="A7" s="9"/>
      <c r="B7" s="49"/>
      <c r="C7" s="68"/>
      <c r="D7" s="47"/>
      <c r="E7" s="47"/>
      <c r="G7" s="9"/>
    </row>
    <row r="8" spans="1:8">
      <c r="A8" s="9"/>
      <c r="B8" s="49"/>
      <c r="C8" s="68"/>
      <c r="D8" s="47"/>
      <c r="E8" s="47"/>
      <c r="G8" s="9"/>
    </row>
    <row r="9" spans="1:8">
      <c r="A9" s="9"/>
      <c r="G9" s="9"/>
    </row>
    <row r="10" spans="1:8">
      <c r="A10" s="9"/>
      <c r="G10" s="9"/>
    </row>
    <row r="11" spans="1:8">
      <c r="A11" s="9"/>
      <c r="G11" s="9"/>
    </row>
    <row r="12" spans="1:8">
      <c r="A12" s="9"/>
      <c r="G12" s="9"/>
    </row>
    <row r="13" spans="1:8">
      <c r="A13" s="9"/>
      <c r="G13" s="9"/>
    </row>
    <row r="14" spans="1:8">
      <c r="A14" s="9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  <row r="81" spans="1:7">
      <c r="A81" s="9"/>
      <c r="G81" s="9"/>
    </row>
    <row r="82" spans="1:7">
      <c r="A82" s="9"/>
      <c r="G82" s="9"/>
    </row>
    <row r="83" spans="1:7">
      <c r="A83" s="9"/>
      <c r="G83" s="9"/>
    </row>
    <row r="84" spans="1:7">
      <c r="A84" s="9"/>
      <c r="G84" s="9"/>
    </row>
    <row r="85" spans="1:7">
      <c r="A85" s="9"/>
      <c r="G85" s="9"/>
    </row>
    <row r="86" spans="1:7">
      <c r="A86" s="9"/>
      <c r="G86" s="9"/>
    </row>
    <row r="87" spans="1:7">
      <c r="A87" s="9"/>
      <c r="G87" s="9"/>
    </row>
  </sheetData>
  <mergeCells count="1">
    <mergeCell ref="A1:B1"/>
  </mergeCells>
  <dataValidations count="1">
    <dataValidation type="list" allowBlank="1" showInputMessage="1" showErrorMessage="1" sqref="G3:G87 A3:A8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A1:H72"/>
  <sheetViews>
    <sheetView zoomScale="85" zoomScaleNormal="85" workbookViewId="0">
      <pane ySplit="2" topLeftCell="A3" activePane="bottomLeft" state="frozen"/>
      <selection pane="bottomLeft" activeCell="F3" sqref="F3"/>
    </sheetView>
  </sheetViews>
  <sheetFormatPr baseColWidth="10" defaultColWidth="11.42578125" defaultRowHeight="15"/>
  <cols>
    <col min="1" max="1" width="12.42578125" style="81" bestFit="1" customWidth="1"/>
    <col min="2" max="2" width="11.85546875" style="3" bestFit="1" customWidth="1"/>
    <col min="3" max="3" width="11.42578125" style="3"/>
    <col min="4" max="4" width="36.85546875" style="81" customWidth="1"/>
    <col min="5" max="5" width="45.7109375" style="8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41</v>
      </c>
      <c r="B1" s="84"/>
      <c r="D1" s="81" t="s">
        <v>160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8" t="s">
        <v>95</v>
      </c>
      <c r="B3" s="15">
        <v>42370</v>
      </c>
      <c r="C3" s="81" t="s">
        <v>96</v>
      </c>
      <c r="D3" s="82" t="s">
        <v>97</v>
      </c>
      <c r="E3" s="81" t="s">
        <v>98</v>
      </c>
      <c r="F3" s="49"/>
      <c r="G3" s="9"/>
      <c r="H3" s="9"/>
    </row>
    <row r="4" spans="1:8">
      <c r="A4" s="8" t="s">
        <v>104</v>
      </c>
      <c r="B4" s="49">
        <v>42383</v>
      </c>
      <c r="C4" s="81" t="s">
        <v>125</v>
      </c>
      <c r="D4" s="81" t="s">
        <v>191</v>
      </c>
      <c r="E4" s="81" t="s">
        <v>192</v>
      </c>
      <c r="G4" s="9"/>
    </row>
    <row r="5" spans="1:8">
      <c r="A5" s="8" t="s">
        <v>104</v>
      </c>
      <c r="B5" s="49">
        <v>42395</v>
      </c>
      <c r="C5" s="81" t="s">
        <v>193</v>
      </c>
      <c r="D5" s="81" t="s">
        <v>194</v>
      </c>
      <c r="E5" s="81" t="s">
        <v>195</v>
      </c>
      <c r="G5" s="9"/>
    </row>
    <row r="6" spans="1:8">
      <c r="A6" s="8" t="s">
        <v>104</v>
      </c>
      <c r="B6" s="49">
        <v>42447</v>
      </c>
      <c r="C6" s="81" t="s">
        <v>242</v>
      </c>
      <c r="D6" s="81" t="s">
        <v>243</v>
      </c>
      <c r="E6" s="81" t="s">
        <v>245</v>
      </c>
      <c r="G6" s="9"/>
    </row>
    <row r="7" spans="1:8">
      <c r="A7" s="8" t="s">
        <v>104</v>
      </c>
      <c r="B7" s="49">
        <v>42447</v>
      </c>
      <c r="C7" s="81" t="s">
        <v>242</v>
      </c>
      <c r="D7" s="81" t="s">
        <v>244</v>
      </c>
      <c r="E7" s="81" t="s">
        <v>246</v>
      </c>
      <c r="G7" s="9"/>
    </row>
    <row r="8" spans="1:8">
      <c r="A8" s="8" t="s">
        <v>104</v>
      </c>
      <c r="B8" s="49">
        <v>42447</v>
      </c>
      <c r="C8" s="81" t="s">
        <v>105</v>
      </c>
      <c r="D8" s="81" t="s">
        <v>244</v>
      </c>
      <c r="E8" s="81" t="s">
        <v>246</v>
      </c>
      <c r="G8" s="9"/>
    </row>
    <row r="9" spans="1:8">
      <c r="A9" s="8" t="s">
        <v>104</v>
      </c>
      <c r="B9" s="49">
        <v>42447</v>
      </c>
      <c r="C9" s="81" t="s">
        <v>196</v>
      </c>
      <c r="D9" s="81" t="s">
        <v>244</v>
      </c>
      <c r="E9" s="81" t="s">
        <v>246</v>
      </c>
      <c r="G9" s="9"/>
    </row>
    <row r="10" spans="1:8">
      <c r="A10" s="8" t="s">
        <v>104</v>
      </c>
      <c r="B10" s="49">
        <v>42449</v>
      </c>
      <c r="C10" s="81" t="s">
        <v>255</v>
      </c>
      <c r="D10" s="81" t="s">
        <v>254</v>
      </c>
      <c r="E10" s="81" t="s">
        <v>254</v>
      </c>
      <c r="G10" s="9"/>
    </row>
    <row r="11" spans="1:8">
      <c r="A11" s="9" t="s">
        <v>104</v>
      </c>
      <c r="B11" s="49">
        <v>42654</v>
      </c>
      <c r="C11" s="81" t="s">
        <v>96</v>
      </c>
      <c r="D11" s="81" t="s">
        <v>266</v>
      </c>
      <c r="E11" s="81" t="s">
        <v>267</v>
      </c>
      <c r="G11" s="9"/>
    </row>
    <row r="12" spans="1:8">
      <c r="A12" s="8"/>
      <c r="G12" s="9"/>
    </row>
    <row r="13" spans="1:8">
      <c r="A13" s="8"/>
      <c r="G13" s="9"/>
    </row>
    <row r="14" spans="1:8">
      <c r="A14" s="8"/>
      <c r="G14" s="9"/>
    </row>
    <row r="15" spans="1:8">
      <c r="A15" s="8"/>
      <c r="G15" s="9"/>
    </row>
    <row r="16" spans="1:8">
      <c r="A16" s="8"/>
      <c r="G16" s="9"/>
    </row>
    <row r="17" spans="1:7">
      <c r="A17" s="8"/>
      <c r="G17" s="9"/>
    </row>
    <row r="18" spans="1:7">
      <c r="A18" s="8"/>
      <c r="G18" s="9"/>
    </row>
    <row r="19" spans="1:7">
      <c r="A19" s="8"/>
      <c r="G19" s="9"/>
    </row>
    <row r="20" spans="1:7">
      <c r="A20" s="8"/>
      <c r="G20" s="9"/>
    </row>
    <row r="21" spans="1:7">
      <c r="A21" s="8"/>
      <c r="G21" s="9"/>
    </row>
    <row r="22" spans="1:7">
      <c r="A22" s="8"/>
      <c r="G22" s="9"/>
    </row>
    <row r="23" spans="1:7">
      <c r="A23" s="8"/>
      <c r="G23" s="9"/>
    </row>
    <row r="24" spans="1:7">
      <c r="A24" s="8"/>
      <c r="G24" s="9"/>
    </row>
    <row r="25" spans="1:7">
      <c r="A25" s="8"/>
      <c r="G25" s="9"/>
    </row>
    <row r="26" spans="1:7">
      <c r="A26" s="8"/>
      <c r="G26" s="9"/>
    </row>
    <row r="27" spans="1:7">
      <c r="A27" s="8"/>
      <c r="G27" s="9"/>
    </row>
    <row r="28" spans="1:7">
      <c r="A28" s="8"/>
      <c r="G28" s="9"/>
    </row>
    <row r="29" spans="1:7">
      <c r="A29" s="8"/>
      <c r="G29" s="9"/>
    </row>
    <row r="30" spans="1:7">
      <c r="A30" s="8"/>
      <c r="G30" s="9"/>
    </row>
    <row r="31" spans="1:7">
      <c r="A31" s="8"/>
      <c r="G31" s="9"/>
    </row>
    <row r="32" spans="1:7">
      <c r="A32" s="8"/>
      <c r="G32" s="9"/>
    </row>
    <row r="33" spans="1:7">
      <c r="A33" s="8"/>
      <c r="G33" s="9"/>
    </row>
    <row r="34" spans="1:7">
      <c r="A34" s="8"/>
      <c r="G34" s="9"/>
    </row>
    <row r="35" spans="1:7">
      <c r="A35" s="8"/>
      <c r="G35" s="9"/>
    </row>
    <row r="36" spans="1:7">
      <c r="A36" s="8"/>
      <c r="G36" s="9"/>
    </row>
    <row r="37" spans="1:7">
      <c r="A37" s="8"/>
      <c r="G37" s="9"/>
    </row>
    <row r="38" spans="1:7">
      <c r="A38" s="8"/>
      <c r="G38" s="9"/>
    </row>
    <row r="39" spans="1:7">
      <c r="A39" s="8"/>
      <c r="G39" s="9"/>
    </row>
    <row r="40" spans="1:7">
      <c r="A40" s="8"/>
      <c r="G40" s="9"/>
    </row>
    <row r="41" spans="1:7">
      <c r="A41" s="8"/>
      <c r="G41" s="9"/>
    </row>
    <row r="42" spans="1:7">
      <c r="A42" s="8"/>
      <c r="G42" s="9"/>
    </row>
    <row r="43" spans="1:7">
      <c r="A43" s="8"/>
      <c r="G43" s="9"/>
    </row>
    <row r="44" spans="1:7">
      <c r="A44" s="8"/>
      <c r="G44" s="9"/>
    </row>
    <row r="45" spans="1:7">
      <c r="A45" s="8"/>
      <c r="G45" s="9"/>
    </row>
    <row r="46" spans="1:7">
      <c r="A46" s="8"/>
      <c r="G46" s="9"/>
    </row>
    <row r="47" spans="1:7">
      <c r="A47" s="8"/>
      <c r="G47" s="9"/>
    </row>
    <row r="48" spans="1:7">
      <c r="A48" s="8"/>
      <c r="G48" s="9"/>
    </row>
    <row r="49" spans="1:7">
      <c r="A49" s="8"/>
      <c r="G49" s="9"/>
    </row>
    <row r="50" spans="1:7">
      <c r="A50" s="8"/>
      <c r="G50" s="9"/>
    </row>
    <row r="51" spans="1:7">
      <c r="A51" s="8"/>
      <c r="G51" s="9"/>
    </row>
    <row r="52" spans="1:7">
      <c r="A52" s="8"/>
      <c r="G52" s="9"/>
    </row>
    <row r="53" spans="1:7">
      <c r="A53" s="8"/>
      <c r="G53" s="9"/>
    </row>
    <row r="54" spans="1:7">
      <c r="A54" s="8"/>
      <c r="G54" s="9"/>
    </row>
    <row r="55" spans="1:7">
      <c r="A55" s="8"/>
      <c r="G55" s="9"/>
    </row>
    <row r="56" spans="1:7">
      <c r="A56" s="8"/>
      <c r="G56" s="9"/>
    </row>
    <row r="57" spans="1:7">
      <c r="A57" s="8"/>
      <c r="G57" s="9"/>
    </row>
    <row r="58" spans="1:7">
      <c r="A58" s="8"/>
      <c r="G58" s="9"/>
    </row>
    <row r="59" spans="1:7">
      <c r="A59" s="8"/>
      <c r="G59" s="9"/>
    </row>
    <row r="60" spans="1:7">
      <c r="A60" s="8"/>
      <c r="G60" s="9"/>
    </row>
    <row r="61" spans="1:7">
      <c r="A61" s="8"/>
      <c r="G61" s="9"/>
    </row>
    <row r="62" spans="1:7">
      <c r="A62" s="8"/>
      <c r="G62" s="9"/>
    </row>
    <row r="63" spans="1:7">
      <c r="A63" s="8"/>
      <c r="G63" s="9"/>
    </row>
    <row r="64" spans="1:7">
      <c r="A64" s="8"/>
      <c r="G64" s="9"/>
    </row>
    <row r="65" spans="1:7">
      <c r="A65" s="8"/>
      <c r="G65" s="9"/>
    </row>
    <row r="66" spans="1:7">
      <c r="A66" s="8"/>
      <c r="G66" s="9"/>
    </row>
    <row r="67" spans="1:7">
      <c r="A67" s="8"/>
      <c r="G67" s="9"/>
    </row>
    <row r="68" spans="1:7">
      <c r="A68" s="8"/>
      <c r="G68" s="9"/>
    </row>
    <row r="69" spans="1:7">
      <c r="A69" s="8"/>
      <c r="G69" s="9"/>
    </row>
    <row r="70" spans="1:7">
      <c r="A70" s="8"/>
      <c r="G70" s="9"/>
    </row>
    <row r="71" spans="1:7">
      <c r="A71" s="8"/>
      <c r="G71" s="9"/>
    </row>
    <row r="72" spans="1:7">
      <c r="A72" s="8"/>
      <c r="G72" s="9"/>
    </row>
  </sheetData>
  <mergeCells count="1">
    <mergeCell ref="A1:B1"/>
  </mergeCells>
  <dataValidations count="1">
    <dataValidation type="list" allowBlank="1" showInputMessage="1" showErrorMessage="1" sqref="G3:G72 A3:A72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A1:H87"/>
  <sheetViews>
    <sheetView zoomScale="85" zoomScaleNormal="85" workbookViewId="0">
      <pane ySplit="2" topLeftCell="A3" activePane="bottomLeft" state="frozen"/>
      <selection pane="bottomLeft" activeCell="G8" sqref="G8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1.42578125" style="3"/>
    <col min="4" max="4" width="45.7109375" style="81" customWidth="1"/>
    <col min="5" max="5" width="45.710937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42</v>
      </c>
      <c r="B1" s="84"/>
      <c r="D1" s="81" t="s">
        <v>21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9" t="s">
        <v>104</v>
      </c>
      <c r="B3" s="49">
        <v>42447</v>
      </c>
      <c r="C3" s="81" t="s">
        <v>230</v>
      </c>
      <c r="D3" s="81" t="s">
        <v>243</v>
      </c>
      <c r="E3" s="81" t="s">
        <v>245</v>
      </c>
      <c r="F3" s="49"/>
      <c r="G3" s="9"/>
      <c r="H3" s="9"/>
    </row>
    <row r="4" spans="1:8" ht="15" customHeight="1">
      <c r="A4" s="9" t="s">
        <v>104</v>
      </c>
      <c r="B4" s="49">
        <v>42447</v>
      </c>
      <c r="C4" s="81" t="s">
        <v>248</v>
      </c>
      <c r="D4" s="81" t="s">
        <v>243</v>
      </c>
      <c r="E4" s="81" t="s">
        <v>245</v>
      </c>
      <c r="G4" s="9"/>
    </row>
    <row r="5" spans="1:8">
      <c r="A5" s="9" t="s">
        <v>104</v>
      </c>
      <c r="B5" s="49">
        <v>42447</v>
      </c>
      <c r="C5" s="81" t="s">
        <v>230</v>
      </c>
      <c r="D5" s="81" t="s">
        <v>244</v>
      </c>
      <c r="E5" s="81" t="s">
        <v>246</v>
      </c>
      <c r="G5" s="9"/>
    </row>
    <row r="6" spans="1:8">
      <c r="A6" s="9" t="s">
        <v>104</v>
      </c>
      <c r="B6" s="49">
        <v>42447</v>
      </c>
      <c r="C6" s="81" t="s">
        <v>248</v>
      </c>
      <c r="D6" s="81" t="s">
        <v>244</v>
      </c>
      <c r="E6" s="81" t="s">
        <v>246</v>
      </c>
      <c r="G6" s="9"/>
    </row>
    <row r="7" spans="1:8">
      <c r="A7" s="9"/>
      <c r="G7" s="9"/>
    </row>
    <row r="8" spans="1:8">
      <c r="A8" s="9"/>
      <c r="G8" s="9"/>
    </row>
    <row r="9" spans="1:8">
      <c r="A9" s="9"/>
      <c r="G9" s="9"/>
    </row>
    <row r="10" spans="1:8">
      <c r="A10" s="9"/>
      <c r="G10" s="9"/>
    </row>
    <row r="11" spans="1:8">
      <c r="A11" s="9"/>
      <c r="G11" s="9"/>
    </row>
    <row r="12" spans="1:8">
      <c r="A12" s="9"/>
      <c r="G12" s="9"/>
    </row>
    <row r="13" spans="1:8">
      <c r="A13" s="9"/>
      <c r="G13" s="9"/>
    </row>
    <row r="14" spans="1:8">
      <c r="A14" s="9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  <row r="81" spans="1:7">
      <c r="A81" s="9"/>
      <c r="G81" s="9"/>
    </row>
    <row r="82" spans="1:7">
      <c r="A82" s="9"/>
      <c r="G82" s="9"/>
    </row>
    <row r="83" spans="1:7">
      <c r="A83" s="9"/>
      <c r="G83" s="9"/>
    </row>
    <row r="84" spans="1:7">
      <c r="A84" s="9"/>
      <c r="G84" s="9"/>
    </row>
    <row r="85" spans="1:7">
      <c r="A85" s="9"/>
      <c r="G85" s="9"/>
    </row>
    <row r="86" spans="1:7">
      <c r="A86" s="9"/>
      <c r="G86" s="9"/>
    </row>
    <row r="87" spans="1:7">
      <c r="A87" s="9"/>
      <c r="G87" s="9"/>
    </row>
  </sheetData>
  <mergeCells count="1">
    <mergeCell ref="A1:B1"/>
  </mergeCells>
  <dataValidations count="1">
    <dataValidation type="list" allowBlank="1" showInputMessage="1" showErrorMessage="1" sqref="G3:G87 A3:A8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J73"/>
  <sheetViews>
    <sheetView zoomScale="85" zoomScaleNormal="85" workbookViewId="0">
      <pane ySplit="2" topLeftCell="A3" activePane="bottomLeft" state="frozen"/>
      <selection pane="bottomLeft" activeCell="D15" sqref="D15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1.42578125" style="3"/>
    <col min="4" max="4" width="37.5703125" style="81" customWidth="1"/>
    <col min="5" max="5" width="37.85546875" style="81" customWidth="1"/>
    <col min="6" max="6" width="11.42578125" style="6"/>
    <col min="7" max="7" width="11.5703125" style="2" bestFit="1" customWidth="1"/>
    <col min="8" max="8" width="40.7109375" style="1" customWidth="1"/>
    <col min="9" max="9" width="11.42578125" style="1"/>
    <col min="10" max="10" width="14" style="1" customWidth="1"/>
    <col min="11" max="16384" width="11.42578125" style="1"/>
  </cols>
  <sheetData>
    <row r="1" spans="1:10" ht="26.25">
      <c r="A1" s="84" t="s">
        <v>43</v>
      </c>
      <c r="B1" s="84"/>
      <c r="D1" s="81" t="s">
        <v>168</v>
      </c>
    </row>
    <row r="2" spans="1:10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  <c r="J2" s="11" t="s">
        <v>131</v>
      </c>
    </row>
    <row r="3" spans="1:10">
      <c r="A3" s="8" t="s">
        <v>132</v>
      </c>
      <c r="B3" s="6">
        <v>41281</v>
      </c>
      <c r="C3" s="81" t="s">
        <v>145</v>
      </c>
      <c r="D3" s="81" t="s">
        <v>169</v>
      </c>
      <c r="E3" s="81" t="s">
        <v>170</v>
      </c>
      <c r="G3" s="9"/>
      <c r="H3" s="47"/>
      <c r="J3" s="47" t="s">
        <v>139</v>
      </c>
    </row>
    <row r="4" spans="1:10">
      <c r="A4" s="8" t="s">
        <v>104</v>
      </c>
      <c r="B4" s="49">
        <v>42447</v>
      </c>
      <c r="C4" s="81" t="s">
        <v>247</v>
      </c>
      <c r="D4" s="81" t="s">
        <v>243</v>
      </c>
      <c r="E4" s="81" t="s">
        <v>245</v>
      </c>
      <c r="G4" s="9"/>
    </row>
    <row r="5" spans="1:10">
      <c r="A5" s="8" t="s">
        <v>104</v>
      </c>
      <c r="B5" s="49">
        <v>42447</v>
      </c>
      <c r="C5" s="81" t="s">
        <v>248</v>
      </c>
      <c r="D5" s="81" t="s">
        <v>243</v>
      </c>
      <c r="E5" s="81" t="s">
        <v>245</v>
      </c>
      <c r="G5" s="9"/>
    </row>
    <row r="6" spans="1:10">
      <c r="A6" s="8" t="s">
        <v>104</v>
      </c>
      <c r="B6" s="49">
        <v>42447</v>
      </c>
      <c r="C6" s="81" t="s">
        <v>151</v>
      </c>
      <c r="D6" s="81" t="s">
        <v>243</v>
      </c>
      <c r="E6" s="81" t="s">
        <v>245</v>
      </c>
      <c r="G6" s="9"/>
    </row>
    <row r="7" spans="1:10">
      <c r="A7" s="8" t="s">
        <v>104</v>
      </c>
      <c r="B7" s="49">
        <v>42447</v>
      </c>
      <c r="C7" s="81" t="s">
        <v>247</v>
      </c>
      <c r="D7" s="81" t="s">
        <v>244</v>
      </c>
      <c r="E7" s="81" t="s">
        <v>246</v>
      </c>
      <c r="G7" s="9"/>
    </row>
    <row r="8" spans="1:10">
      <c r="A8" s="8" t="s">
        <v>104</v>
      </c>
      <c r="B8" s="49">
        <v>42447</v>
      </c>
      <c r="C8" s="81" t="s">
        <v>248</v>
      </c>
      <c r="D8" s="81" t="s">
        <v>244</v>
      </c>
      <c r="E8" s="81" t="s">
        <v>246</v>
      </c>
      <c r="G8" s="9"/>
    </row>
    <row r="9" spans="1:10">
      <c r="A9" s="8" t="s">
        <v>104</v>
      </c>
      <c r="B9" s="49">
        <v>42447</v>
      </c>
      <c r="C9" s="81" t="s">
        <v>151</v>
      </c>
      <c r="D9" s="81" t="s">
        <v>244</v>
      </c>
      <c r="E9" s="81" t="s">
        <v>246</v>
      </c>
      <c r="G9" s="9"/>
    </row>
    <row r="10" spans="1:10">
      <c r="A10" s="9" t="s">
        <v>104</v>
      </c>
      <c r="B10" s="49">
        <v>42654</v>
      </c>
      <c r="C10" s="81" t="s">
        <v>96</v>
      </c>
      <c r="D10" s="81" t="s">
        <v>266</v>
      </c>
      <c r="E10" s="81" t="s">
        <v>267</v>
      </c>
      <c r="G10" s="9"/>
    </row>
    <row r="11" spans="1:10">
      <c r="A11" s="9" t="s">
        <v>104</v>
      </c>
      <c r="B11" s="49">
        <v>42691</v>
      </c>
      <c r="C11" s="81" t="s">
        <v>196</v>
      </c>
      <c r="D11" s="81" t="s">
        <v>273</v>
      </c>
      <c r="E11" s="81" t="s">
        <v>274</v>
      </c>
      <c r="G11" s="9"/>
    </row>
    <row r="12" spans="1:10">
      <c r="A12" s="9" t="s">
        <v>104</v>
      </c>
      <c r="B12" s="49">
        <v>42691</v>
      </c>
      <c r="C12" s="81" t="s">
        <v>242</v>
      </c>
      <c r="D12" s="81" t="s">
        <v>273</v>
      </c>
      <c r="E12" s="81" t="s">
        <v>274</v>
      </c>
      <c r="G12" s="9"/>
    </row>
    <row r="13" spans="1:10">
      <c r="A13" s="9"/>
      <c r="G13" s="9"/>
    </row>
    <row r="14" spans="1:10">
      <c r="A14" s="9"/>
      <c r="G14" s="9"/>
    </row>
    <row r="15" spans="1:10">
      <c r="A15" s="9"/>
      <c r="G15" s="9"/>
    </row>
    <row r="16" spans="1:10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</sheetData>
  <mergeCells count="1">
    <mergeCell ref="A1:B1"/>
  </mergeCells>
  <dataValidations count="1">
    <dataValidation type="list" allowBlank="1" showInputMessage="1" showErrorMessage="1" sqref="G3:G73 A3:A73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A1:H80"/>
  <sheetViews>
    <sheetView zoomScale="85" zoomScaleNormal="85" workbookViewId="0">
      <pane ySplit="2" topLeftCell="A3" activePane="bottomLeft" state="frozen"/>
      <selection pane="bottomLeft" activeCell="E16" sqref="E16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1.42578125" style="3"/>
    <col min="4" max="5" width="45.710937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44</v>
      </c>
      <c r="B1" s="84"/>
      <c r="D1" s="1" t="s">
        <v>22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ht="15" customHeight="1">
      <c r="A3" s="8" t="s">
        <v>95</v>
      </c>
      <c r="B3" s="15">
        <v>42370</v>
      </c>
      <c r="C3" s="81" t="s">
        <v>96</v>
      </c>
      <c r="D3" s="82" t="s">
        <v>97</v>
      </c>
      <c r="E3" s="81" t="s">
        <v>98</v>
      </c>
      <c r="F3" s="49"/>
      <c r="G3" s="9"/>
      <c r="H3" s="9"/>
    </row>
    <row r="4" spans="1:8" ht="15" customHeight="1">
      <c r="A4" s="8" t="s">
        <v>104</v>
      </c>
      <c r="B4" s="49">
        <v>42447</v>
      </c>
      <c r="C4" s="81" t="s">
        <v>247</v>
      </c>
      <c r="D4" s="81" t="s">
        <v>243</v>
      </c>
      <c r="E4" s="81" t="s">
        <v>245</v>
      </c>
      <c r="G4" s="9"/>
    </row>
    <row r="5" spans="1:8">
      <c r="A5" s="8" t="s">
        <v>104</v>
      </c>
      <c r="B5" s="49">
        <v>42448</v>
      </c>
      <c r="C5" s="81" t="s">
        <v>248</v>
      </c>
      <c r="D5" s="81" t="s">
        <v>243</v>
      </c>
      <c r="E5" s="81" t="s">
        <v>245</v>
      </c>
      <c r="G5" s="9"/>
    </row>
    <row r="6" spans="1:8">
      <c r="A6" s="8" t="s">
        <v>104</v>
      </c>
      <c r="B6" s="49">
        <v>42449</v>
      </c>
      <c r="C6" s="81" t="s">
        <v>247</v>
      </c>
      <c r="D6" s="81" t="s">
        <v>244</v>
      </c>
      <c r="E6" s="81" t="s">
        <v>246</v>
      </c>
      <c r="G6" s="9"/>
    </row>
    <row r="7" spans="1:8">
      <c r="A7" s="8" t="s">
        <v>104</v>
      </c>
      <c r="B7" s="49">
        <v>42450</v>
      </c>
      <c r="C7" s="81" t="s">
        <v>248</v>
      </c>
      <c r="D7" s="81" t="s">
        <v>244</v>
      </c>
      <c r="E7" s="81" t="s">
        <v>246</v>
      </c>
      <c r="G7" s="9"/>
    </row>
    <row r="8" spans="1:8">
      <c r="A8" s="9" t="s">
        <v>104</v>
      </c>
      <c r="B8" s="49">
        <v>42654</v>
      </c>
      <c r="C8" s="81" t="s">
        <v>96</v>
      </c>
      <c r="D8" s="81" t="s">
        <v>266</v>
      </c>
      <c r="E8" s="81" t="s">
        <v>267</v>
      </c>
      <c r="G8" s="9"/>
    </row>
    <row r="9" spans="1:8">
      <c r="A9" s="9" t="s">
        <v>132</v>
      </c>
      <c r="B9" s="49">
        <v>42614</v>
      </c>
      <c r="C9" s="81" t="s">
        <v>286</v>
      </c>
      <c r="D9" s="81" t="s">
        <v>287</v>
      </c>
      <c r="E9" s="81" t="s">
        <v>288</v>
      </c>
      <c r="G9" s="9"/>
    </row>
    <row r="10" spans="1:8">
      <c r="A10" s="9"/>
      <c r="G10" s="9"/>
    </row>
    <row r="11" spans="1:8">
      <c r="A11" s="9"/>
      <c r="G11" s="9"/>
    </row>
    <row r="12" spans="1:8">
      <c r="A12" s="9"/>
      <c r="G12" s="9"/>
    </row>
    <row r="13" spans="1:8">
      <c r="A13" s="9"/>
      <c r="G13" s="9"/>
    </row>
    <row r="14" spans="1:8">
      <c r="A14" s="9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</sheetData>
  <mergeCells count="1">
    <mergeCell ref="A1:B1"/>
  </mergeCells>
  <dataValidations count="1">
    <dataValidation type="list" allowBlank="1" showInputMessage="1" showErrorMessage="1" sqref="G3:G80 A3:A80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A1:H80"/>
  <sheetViews>
    <sheetView zoomScale="85" zoomScaleNormal="85" workbookViewId="0">
      <pane ySplit="2" topLeftCell="A3" activePane="bottomLeft" state="frozen"/>
      <selection pane="bottomLeft" activeCell="H14" sqref="H14"/>
    </sheetView>
  </sheetViews>
  <sheetFormatPr baseColWidth="10" defaultColWidth="11.42578125" defaultRowHeight="15"/>
  <cols>
    <col min="1" max="1" width="12.42578125" style="47" bestFit="1" customWidth="1"/>
    <col min="2" max="2" width="10.85546875" style="81" bestFit="1" customWidth="1"/>
    <col min="3" max="3" width="11.42578125" style="81"/>
    <col min="4" max="5" width="45.7109375" style="47" customWidth="1"/>
    <col min="6" max="6" width="11.42578125" style="49"/>
    <col min="7" max="7" width="11.5703125" style="2" bestFit="1" customWidth="1"/>
    <col min="8" max="8" width="40.7109375" style="47" customWidth="1"/>
    <col min="9" max="16384" width="11.42578125" style="47"/>
  </cols>
  <sheetData>
    <row r="1" spans="1:8" ht="26.25">
      <c r="A1" s="84" t="s">
        <v>83</v>
      </c>
      <c r="B1" s="84"/>
      <c r="D1" s="47" t="s">
        <v>134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ht="15" customHeight="1">
      <c r="A3" s="8" t="s">
        <v>104</v>
      </c>
      <c r="B3" s="15">
        <v>42699</v>
      </c>
      <c r="C3" s="81" t="s">
        <v>275</v>
      </c>
      <c r="D3" s="82" t="s">
        <v>276</v>
      </c>
      <c r="E3" s="82" t="s">
        <v>277</v>
      </c>
      <c r="G3" s="9"/>
      <c r="H3" s="9"/>
    </row>
    <row r="4" spans="1:8" ht="15" customHeight="1">
      <c r="A4" s="8" t="s">
        <v>104</v>
      </c>
      <c r="B4" s="49">
        <v>41583</v>
      </c>
      <c r="C4" s="81" t="s">
        <v>283</v>
      </c>
      <c r="D4" s="81" t="s">
        <v>284</v>
      </c>
      <c r="E4" s="81" t="s">
        <v>284</v>
      </c>
      <c r="G4" s="9"/>
    </row>
    <row r="5" spans="1:8">
      <c r="A5" s="8"/>
      <c r="B5" s="49"/>
      <c r="D5" s="81"/>
      <c r="E5" s="81"/>
      <c r="G5" s="9"/>
    </row>
    <row r="6" spans="1:8">
      <c r="A6" s="8"/>
      <c r="B6" s="49"/>
      <c r="D6" s="81"/>
      <c r="E6" s="81"/>
      <c r="G6" s="9"/>
    </row>
    <row r="7" spans="1:8">
      <c r="A7" s="8"/>
      <c r="B7" s="49"/>
      <c r="D7" s="81"/>
      <c r="E7" s="81"/>
      <c r="G7" s="81"/>
    </row>
    <row r="8" spans="1:8">
      <c r="A8" s="9"/>
      <c r="B8" s="49"/>
      <c r="D8" s="81"/>
      <c r="E8" s="81"/>
      <c r="G8" s="9"/>
    </row>
    <row r="9" spans="1:8">
      <c r="A9" s="9"/>
      <c r="G9" s="9"/>
    </row>
    <row r="10" spans="1:8">
      <c r="A10" s="9"/>
      <c r="G10" s="9"/>
    </row>
    <row r="11" spans="1:8">
      <c r="A11" s="9"/>
      <c r="G11" s="9"/>
    </row>
    <row r="12" spans="1:8">
      <c r="A12" s="9"/>
      <c r="G12" s="9"/>
    </row>
    <row r="13" spans="1:8">
      <c r="A13" s="9"/>
      <c r="G13" s="9"/>
    </row>
    <row r="14" spans="1:8">
      <c r="A14" s="9"/>
      <c r="G14" s="9"/>
    </row>
    <row r="15" spans="1:8">
      <c r="A15" s="9"/>
      <c r="G15" s="9"/>
    </row>
    <row r="16" spans="1:8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  <row r="78" spans="1:7">
      <c r="A78" s="9"/>
      <c r="G78" s="9"/>
    </row>
    <row r="79" spans="1:7">
      <c r="A79" s="9"/>
      <c r="G79" s="9"/>
    </row>
    <row r="80" spans="1:7">
      <c r="A80" s="9"/>
      <c r="G80" s="9"/>
    </row>
  </sheetData>
  <mergeCells count="1">
    <mergeCell ref="A1:B1"/>
  </mergeCells>
  <dataValidations count="1">
    <dataValidation type="list" allowBlank="1" showInputMessage="1" showErrorMessage="1" sqref="A3:A80 G3:G6 G8:G80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tabColor rgb="FFFF0000"/>
  </sheetPr>
  <dimension ref="A1:J77"/>
  <sheetViews>
    <sheetView zoomScale="85" zoomScaleNormal="85" workbookViewId="0">
      <pane ySplit="2" topLeftCell="A3" activePane="bottomLeft" state="frozen"/>
      <selection pane="bottomLeft" activeCell="G3" sqref="G3"/>
    </sheetView>
  </sheetViews>
  <sheetFormatPr baseColWidth="10" defaultColWidth="11.42578125" defaultRowHeight="15"/>
  <cols>
    <col min="1" max="1" width="12.42578125" style="1" bestFit="1" customWidth="1"/>
    <col min="2" max="2" width="10.85546875" style="3" bestFit="1" customWidth="1"/>
    <col min="3" max="3" width="11.42578125" style="3"/>
    <col min="4" max="4" width="50" style="81" customWidth="1"/>
    <col min="5" max="5" width="34.42578125" style="1" customWidth="1"/>
    <col min="6" max="6" width="11.42578125" style="6"/>
    <col min="7" max="7" width="11.5703125" style="2" bestFit="1" customWidth="1"/>
    <col min="8" max="8" width="40.7109375" style="1" customWidth="1"/>
    <col min="9" max="9" width="11.42578125" style="1"/>
    <col min="10" max="10" width="12.140625" style="1" bestFit="1" customWidth="1"/>
    <col min="11" max="16384" width="11.42578125" style="1"/>
  </cols>
  <sheetData>
    <row r="1" spans="1:10" ht="26.25">
      <c r="A1" s="84" t="s">
        <v>45</v>
      </c>
      <c r="B1" s="84"/>
      <c r="D1" s="81" t="s">
        <v>22</v>
      </c>
    </row>
    <row r="2" spans="1:10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  <c r="J2" s="11" t="s">
        <v>131</v>
      </c>
    </row>
    <row r="3" spans="1:10">
      <c r="A3" s="9" t="s">
        <v>104</v>
      </c>
      <c r="B3" s="49">
        <v>42447</v>
      </c>
      <c r="C3" s="81" t="s">
        <v>247</v>
      </c>
      <c r="D3" s="81" t="s">
        <v>243</v>
      </c>
      <c r="E3" s="81" t="s">
        <v>245</v>
      </c>
      <c r="G3" s="9"/>
    </row>
    <row r="4" spans="1:10">
      <c r="A4" s="9" t="s">
        <v>104</v>
      </c>
      <c r="B4" s="49">
        <v>42448</v>
      </c>
      <c r="C4" s="81" t="s">
        <v>248</v>
      </c>
      <c r="D4" s="81" t="s">
        <v>243</v>
      </c>
      <c r="E4" s="81" t="s">
        <v>245</v>
      </c>
      <c r="G4" s="9"/>
    </row>
    <row r="5" spans="1:10">
      <c r="A5" s="9" t="s">
        <v>104</v>
      </c>
      <c r="B5" s="49">
        <v>42449</v>
      </c>
      <c r="C5" s="81" t="s">
        <v>151</v>
      </c>
      <c r="D5" s="81" t="s">
        <v>243</v>
      </c>
      <c r="E5" s="81" t="s">
        <v>245</v>
      </c>
      <c r="G5" s="9"/>
    </row>
    <row r="6" spans="1:10">
      <c r="A6" s="9" t="s">
        <v>104</v>
      </c>
      <c r="B6" s="49">
        <v>42450</v>
      </c>
      <c r="C6" s="81" t="s">
        <v>247</v>
      </c>
      <c r="D6" s="81" t="s">
        <v>244</v>
      </c>
      <c r="E6" s="81" t="s">
        <v>246</v>
      </c>
      <c r="G6" s="9"/>
    </row>
    <row r="7" spans="1:10">
      <c r="A7" s="9" t="s">
        <v>104</v>
      </c>
      <c r="B7" s="49">
        <v>42451</v>
      </c>
      <c r="C7" s="81" t="s">
        <v>248</v>
      </c>
      <c r="D7" s="81" t="s">
        <v>244</v>
      </c>
      <c r="E7" s="81" t="s">
        <v>246</v>
      </c>
      <c r="G7" s="9"/>
    </row>
    <row r="8" spans="1:10">
      <c r="A8" s="9" t="s">
        <v>104</v>
      </c>
      <c r="B8" s="49">
        <v>42452</v>
      </c>
      <c r="C8" s="81" t="s">
        <v>151</v>
      </c>
      <c r="D8" s="81" t="s">
        <v>244</v>
      </c>
      <c r="E8" s="81" t="s">
        <v>246</v>
      </c>
      <c r="G8" s="9"/>
    </row>
    <row r="9" spans="1:10">
      <c r="A9" s="9" t="s">
        <v>104</v>
      </c>
      <c r="B9" s="49">
        <v>42654</v>
      </c>
      <c r="C9" s="81" t="s">
        <v>96</v>
      </c>
      <c r="D9" s="81" t="s">
        <v>266</v>
      </c>
      <c r="E9" s="81" t="s">
        <v>267</v>
      </c>
      <c r="G9" s="9"/>
    </row>
    <row r="10" spans="1:10">
      <c r="A10" s="9" t="s">
        <v>104</v>
      </c>
      <c r="B10" s="49">
        <v>42379</v>
      </c>
      <c r="C10" s="81" t="s">
        <v>296</v>
      </c>
      <c r="D10" s="81" t="s">
        <v>297</v>
      </c>
      <c r="E10" s="81" t="s">
        <v>297</v>
      </c>
      <c r="G10" s="9"/>
    </row>
    <row r="11" spans="1:10">
      <c r="A11" s="9"/>
      <c r="G11" s="9"/>
    </row>
    <row r="12" spans="1:10">
      <c r="A12" s="9"/>
      <c r="G12" s="9"/>
    </row>
    <row r="13" spans="1:10">
      <c r="A13" s="9"/>
      <c r="G13" s="9"/>
    </row>
    <row r="14" spans="1:10">
      <c r="A14" s="9"/>
      <c r="G14" s="9"/>
    </row>
    <row r="15" spans="1:10">
      <c r="A15" s="9"/>
      <c r="G15" s="9"/>
    </row>
    <row r="16" spans="1:10">
      <c r="A16" s="9"/>
      <c r="G16" s="9"/>
    </row>
    <row r="17" spans="1:7">
      <c r="A17" s="9"/>
      <c r="G17" s="9"/>
    </row>
    <row r="18" spans="1:7">
      <c r="A18" s="9"/>
      <c r="G18" s="9"/>
    </row>
    <row r="19" spans="1:7">
      <c r="A19" s="9"/>
      <c r="G19" s="9"/>
    </row>
    <row r="20" spans="1:7">
      <c r="A20" s="9"/>
      <c r="G20" s="9"/>
    </row>
    <row r="21" spans="1:7">
      <c r="A21" s="9"/>
      <c r="G21" s="9"/>
    </row>
    <row r="22" spans="1:7">
      <c r="A22" s="9"/>
      <c r="G22" s="9"/>
    </row>
    <row r="23" spans="1:7">
      <c r="A23" s="9"/>
      <c r="G23" s="9"/>
    </row>
    <row r="24" spans="1:7">
      <c r="A24" s="9"/>
      <c r="G24" s="9"/>
    </row>
    <row r="25" spans="1:7">
      <c r="A25" s="9"/>
      <c r="G25" s="9"/>
    </row>
    <row r="26" spans="1:7">
      <c r="A26" s="9"/>
      <c r="G26" s="9"/>
    </row>
    <row r="27" spans="1:7">
      <c r="A27" s="9"/>
      <c r="G27" s="9"/>
    </row>
    <row r="28" spans="1:7">
      <c r="A28" s="9"/>
      <c r="G28" s="9"/>
    </row>
    <row r="29" spans="1:7">
      <c r="A29" s="9"/>
      <c r="G29" s="9"/>
    </row>
    <row r="30" spans="1:7">
      <c r="A30" s="9"/>
      <c r="G30" s="9"/>
    </row>
    <row r="31" spans="1:7">
      <c r="A31" s="9"/>
      <c r="G31" s="9"/>
    </row>
    <row r="32" spans="1:7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  <row r="71" spans="1:7">
      <c r="A71" s="9"/>
      <c r="G71" s="9"/>
    </row>
    <row r="72" spans="1:7">
      <c r="A72" s="9"/>
      <c r="G72" s="9"/>
    </row>
    <row r="73" spans="1:7">
      <c r="A73" s="9"/>
      <c r="G73" s="9"/>
    </row>
    <row r="74" spans="1:7">
      <c r="A74" s="9"/>
      <c r="G74" s="9"/>
    </row>
    <row r="75" spans="1:7">
      <c r="A75" s="9"/>
      <c r="G75" s="9"/>
    </row>
    <row r="76" spans="1:7">
      <c r="A76" s="9"/>
      <c r="G76" s="9"/>
    </row>
    <row r="77" spans="1:7">
      <c r="A77" s="9"/>
      <c r="G77" s="9"/>
    </row>
  </sheetData>
  <mergeCells count="1">
    <mergeCell ref="A1:B1"/>
  </mergeCells>
  <dataValidations count="1">
    <dataValidation type="list" allowBlank="1" showInputMessage="1" showErrorMessage="1" sqref="G3:G77 A3:A77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>
    <tabColor rgb="FF00FF00"/>
  </sheetPr>
  <dimension ref="A1:H17"/>
  <sheetViews>
    <sheetView workbookViewId="0">
      <pane ySplit="2" topLeftCell="A3" activePane="bottomLeft" state="frozen"/>
      <selection pane="bottomLeft" activeCell="A3" sqref="A3:H24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42578125" style="3"/>
    <col min="4" max="4" width="41.5703125" style="1" customWidth="1"/>
    <col min="5" max="5" width="47.4257812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7</v>
      </c>
      <c r="B1" s="84"/>
      <c r="D1" s="1" t="s">
        <v>20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s="47" customFormat="1">
      <c r="B3" s="54"/>
      <c r="C3" s="55"/>
      <c r="F3" s="49"/>
      <c r="G3" s="2"/>
    </row>
    <row r="4" spans="1:8" s="47" customFormat="1">
      <c r="B4" s="54"/>
      <c r="C4" s="55"/>
      <c r="F4" s="49"/>
      <c r="G4" s="2"/>
    </row>
    <row r="5" spans="1:8" s="47" customFormat="1">
      <c r="B5" s="54"/>
      <c r="C5" s="55"/>
      <c r="E5" s="71"/>
      <c r="F5" s="49"/>
      <c r="G5" s="2"/>
    </row>
    <row r="6" spans="1:8" s="9" customFormat="1">
      <c r="B6" s="54"/>
      <c r="C6" s="8"/>
      <c r="D6" s="47"/>
      <c r="F6" s="15"/>
      <c r="G6" s="16"/>
    </row>
    <row r="7" spans="1:8" s="9" customFormat="1">
      <c r="A7" s="47"/>
      <c r="B7" s="54"/>
      <c r="C7" s="68"/>
      <c r="D7" s="47"/>
      <c r="E7" s="71"/>
      <c r="F7" s="15"/>
      <c r="G7" s="16"/>
    </row>
    <row r="8" spans="1:8" s="9" customFormat="1">
      <c r="A8" s="47"/>
      <c r="B8" s="54"/>
      <c r="C8" s="57"/>
      <c r="D8" s="71"/>
      <c r="E8" s="47"/>
      <c r="F8" s="49"/>
      <c r="G8" s="16"/>
    </row>
    <row r="9" spans="1:8">
      <c r="A9" s="47"/>
      <c r="B9" s="49"/>
      <c r="C9" s="65"/>
      <c r="D9" s="47"/>
      <c r="E9" s="47"/>
    </row>
    <row r="10" spans="1:8" s="47" customFormat="1">
      <c r="B10" s="49"/>
      <c r="C10" s="68"/>
      <c r="E10" s="71"/>
      <c r="F10" s="49"/>
      <c r="G10" s="2"/>
    </row>
    <row r="11" spans="1:8" s="47" customFormat="1">
      <c r="B11" s="49"/>
      <c r="C11" s="68"/>
      <c r="E11" s="71"/>
      <c r="F11" s="49"/>
      <c r="G11" s="2"/>
    </row>
    <row r="12" spans="1:8">
      <c r="A12" s="47"/>
      <c r="B12" s="49"/>
      <c r="C12" s="67"/>
      <c r="D12" s="47"/>
      <c r="E12" s="47"/>
    </row>
    <row r="13" spans="1:8">
      <c r="A13" s="47"/>
      <c r="B13" s="49"/>
      <c r="C13" s="67"/>
      <c r="D13" s="47"/>
    </row>
    <row r="14" spans="1:8">
      <c r="A14" s="47"/>
      <c r="B14" s="49"/>
      <c r="C14" s="68"/>
      <c r="D14" s="47"/>
      <c r="E14" s="47"/>
    </row>
    <row r="15" spans="1:8" s="47" customFormat="1">
      <c r="B15" s="49"/>
      <c r="C15" s="68"/>
      <c r="D15" s="72"/>
      <c r="E15" s="71"/>
      <c r="F15" s="49"/>
      <c r="G15" s="2"/>
    </row>
    <row r="16" spans="1:8" s="47" customFormat="1">
      <c r="B16" s="49"/>
      <c r="C16" s="68"/>
      <c r="F16" s="49"/>
      <c r="G16" s="2"/>
    </row>
    <row r="17" spans="2:7" s="47" customFormat="1">
      <c r="B17" s="49"/>
      <c r="C17" s="68"/>
      <c r="F17" s="49"/>
      <c r="G17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>
    <tabColor rgb="FF00FF00"/>
  </sheetPr>
  <dimension ref="A1:H3"/>
  <sheetViews>
    <sheetView workbookViewId="0">
      <pane ySplit="2" topLeftCell="A3" activePane="bottomLeft" state="frozen"/>
      <selection pane="bottomLeft" activeCell="A3" sqref="A3:XFD3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42578125" style="3"/>
    <col min="4" max="5" width="45.710937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8</v>
      </c>
      <c r="B1" s="84"/>
      <c r="D1" s="1" t="s">
        <v>21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 ht="15" customHeight="1">
      <c r="A3" s="47"/>
      <c r="B3" s="49"/>
      <c r="C3" s="68"/>
      <c r="D3" s="47"/>
      <c r="E3" s="47"/>
    </row>
  </sheetData>
  <mergeCells count="1">
    <mergeCell ref="A1:B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>
    <tabColor rgb="FF00FF00"/>
  </sheetPr>
  <dimension ref="A1:H11"/>
  <sheetViews>
    <sheetView workbookViewId="0">
      <pane ySplit="2" topLeftCell="A3" activePane="bottomLeft" state="frozen"/>
      <selection pane="bottomLeft" activeCell="A3" sqref="A3:H15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42578125" style="3"/>
    <col min="4" max="4" width="42.28515625" style="1" customWidth="1"/>
    <col min="5" max="5" width="39.140625" style="1" customWidth="1"/>
    <col min="6" max="6" width="11.42578125" style="6"/>
    <col min="7" max="7" width="11.5703125" style="2" bestFit="1" customWidth="1"/>
    <col min="8" max="8" width="50.42578125" style="1" customWidth="1"/>
    <col min="9" max="16384" width="11.42578125" style="1"/>
  </cols>
  <sheetData>
    <row r="1" spans="1:8" ht="30">
      <c r="A1" s="84" t="s">
        <v>9</v>
      </c>
      <c r="B1" s="84"/>
      <c r="D1" s="1" t="s">
        <v>23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47"/>
      <c r="B3" s="49"/>
      <c r="C3" s="59"/>
      <c r="D3" s="47"/>
      <c r="E3" s="47"/>
    </row>
    <row r="4" spans="1:8">
      <c r="A4" s="47"/>
      <c r="B4" s="49"/>
      <c r="C4" s="60"/>
      <c r="D4" s="47"/>
      <c r="E4" s="47"/>
    </row>
    <row r="5" spans="1:8">
      <c r="A5" s="47"/>
      <c r="B5" s="49"/>
      <c r="C5" s="68"/>
      <c r="D5" s="47"/>
    </row>
    <row r="6" spans="1:8">
      <c r="A6" s="47"/>
      <c r="B6" s="49"/>
      <c r="C6" s="68"/>
      <c r="D6" s="47"/>
    </row>
    <row r="7" spans="1:8">
      <c r="A7" s="47"/>
      <c r="B7" s="49"/>
      <c r="C7" s="68"/>
      <c r="D7" s="47"/>
    </row>
    <row r="8" spans="1:8">
      <c r="A8" s="47"/>
      <c r="B8" s="49"/>
      <c r="C8" s="68"/>
      <c r="D8" s="47"/>
      <c r="E8" s="47"/>
    </row>
    <row r="9" spans="1:8">
      <c r="A9" s="47"/>
      <c r="B9" s="49"/>
      <c r="C9" s="68"/>
      <c r="D9" s="47"/>
      <c r="E9" s="47"/>
    </row>
    <row r="10" spans="1:8">
      <c r="A10" s="47"/>
      <c r="B10" s="49"/>
      <c r="C10" s="68"/>
      <c r="D10" s="47"/>
      <c r="E10" s="47"/>
    </row>
    <row r="11" spans="1:8">
      <c r="A11" s="47"/>
      <c r="B11" s="49"/>
    </row>
  </sheetData>
  <mergeCells count="1">
    <mergeCell ref="A1:B1"/>
  </mergeCells>
  <pageMargins left="0.7" right="0.7" top="0.75" bottom="0.75" header="0.3" footer="0.3"/>
  <pageSetup paperSize="0" orientation="portrait" horizontalDpi="0" verticalDpi="0" copie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>
    <tabColor rgb="FF00FF00"/>
  </sheetPr>
  <dimension ref="A1:H9"/>
  <sheetViews>
    <sheetView workbookViewId="0">
      <pane ySplit="2" topLeftCell="A3" activePane="bottomLeft" state="frozen"/>
      <selection pane="bottomLeft" activeCell="A3" sqref="A3:F16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42578125" style="3"/>
    <col min="4" max="5" width="45.7109375" style="1" customWidth="1"/>
    <col min="6" max="6" width="11.42578125" style="6"/>
    <col min="7" max="7" width="11.5703125" style="2" bestFit="1" customWidth="1"/>
    <col min="8" max="8" width="40.7109375" style="1" customWidth="1"/>
    <col min="9" max="16384" width="11.42578125" style="1"/>
  </cols>
  <sheetData>
    <row r="1" spans="1:8" ht="26.25">
      <c r="A1" s="84" t="s">
        <v>10</v>
      </c>
      <c r="B1" s="84"/>
      <c r="D1" s="1" t="s">
        <v>22</v>
      </c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2" t="s">
        <v>12</v>
      </c>
      <c r="H2" s="11" t="s">
        <v>13</v>
      </c>
    </row>
    <row r="3" spans="1:8">
      <c r="A3" s="47"/>
      <c r="B3" s="49"/>
      <c r="C3" s="61"/>
      <c r="D3" s="47"/>
      <c r="E3" s="47"/>
    </row>
    <row r="4" spans="1:8">
      <c r="A4" s="47"/>
      <c r="B4" s="49"/>
      <c r="C4" s="68"/>
      <c r="D4" s="47"/>
      <c r="E4" s="47"/>
    </row>
    <row r="5" spans="1:8">
      <c r="A5" s="47"/>
      <c r="B5" s="49"/>
      <c r="C5" s="68"/>
      <c r="D5" s="47"/>
      <c r="E5" s="47"/>
    </row>
    <row r="6" spans="1:8">
      <c r="A6" s="47"/>
      <c r="B6" s="49"/>
      <c r="C6" s="68"/>
      <c r="D6" s="47"/>
      <c r="E6" s="47"/>
    </row>
    <row r="7" spans="1:8">
      <c r="A7" s="47"/>
      <c r="B7" s="49"/>
      <c r="C7" s="68"/>
      <c r="D7" s="47"/>
      <c r="E7" s="47"/>
    </row>
    <row r="8" spans="1:8">
      <c r="A8" s="47"/>
      <c r="B8" s="49"/>
      <c r="C8" s="68"/>
      <c r="D8" s="47"/>
      <c r="E8" s="47"/>
    </row>
    <row r="9" spans="1:8">
      <c r="A9" s="47"/>
      <c r="B9" s="49"/>
      <c r="C9" s="68"/>
      <c r="D9" s="47"/>
      <c r="E9" s="47"/>
    </row>
  </sheetData>
  <mergeCells count="1">
    <mergeCell ref="A1:B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">
    <tabColor rgb="FF00FF00"/>
  </sheetPr>
  <dimension ref="A1:H30"/>
  <sheetViews>
    <sheetView workbookViewId="0">
      <pane ySplit="2" topLeftCell="A3" activePane="bottomLeft" state="frozen"/>
      <selection pane="bottomLeft" activeCell="A3" sqref="A3:G33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5703125" style="3" bestFit="1" customWidth="1"/>
    <col min="4" max="4" width="57.28515625" style="1" customWidth="1"/>
    <col min="5" max="5" width="45.7109375" style="1" customWidth="1"/>
    <col min="6" max="6" width="11.42578125" style="6"/>
    <col min="7" max="7" width="11.5703125" style="1" bestFit="1" customWidth="1"/>
    <col min="8" max="8" width="40.7109375" style="1" customWidth="1"/>
    <col min="9" max="16384" width="11.42578125" style="1"/>
  </cols>
  <sheetData>
    <row r="1" spans="1:8" ht="26.25">
      <c r="A1" s="84" t="s">
        <v>17</v>
      </c>
      <c r="B1" s="84"/>
      <c r="D1" s="1" t="s">
        <v>24</v>
      </c>
      <c r="F1" s="10"/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1" t="s">
        <v>12</v>
      </c>
      <c r="H2" s="11" t="s">
        <v>13</v>
      </c>
    </row>
    <row r="3" spans="1:8">
      <c r="B3" s="6"/>
      <c r="C3" s="21"/>
    </row>
    <row r="4" spans="1:8" ht="15" customHeight="1">
      <c r="B4" s="6"/>
      <c r="C4" s="21"/>
    </row>
    <row r="5" spans="1:8" ht="15" customHeight="1">
      <c r="B5" s="6"/>
      <c r="C5" s="23"/>
    </row>
    <row r="6" spans="1:8">
      <c r="B6" s="6"/>
      <c r="C6" s="21"/>
    </row>
    <row r="7" spans="1:8">
      <c r="B7" s="6"/>
      <c r="C7" s="21"/>
    </row>
    <row r="8" spans="1:8">
      <c r="B8" s="6"/>
      <c r="C8" s="21"/>
    </row>
    <row r="9" spans="1:8">
      <c r="B9" s="6"/>
      <c r="C9" s="22"/>
    </row>
    <row r="10" spans="1:8">
      <c r="B10" s="6"/>
      <c r="C10" s="21"/>
    </row>
    <row r="11" spans="1:8">
      <c r="B11" s="6"/>
      <c r="C11" s="21"/>
    </row>
    <row r="12" spans="1:8">
      <c r="B12" s="6"/>
      <c r="C12" s="21"/>
    </row>
    <row r="13" spans="1:8">
      <c r="B13" s="6"/>
      <c r="C13" s="21"/>
    </row>
    <row r="14" spans="1:8">
      <c r="B14" s="6"/>
      <c r="C14" s="21"/>
    </row>
    <row r="15" spans="1:8">
      <c r="B15" s="6"/>
      <c r="C15" s="21"/>
    </row>
    <row r="16" spans="1:8">
      <c r="B16" s="6"/>
      <c r="C16" s="21"/>
    </row>
    <row r="17" spans="1:7">
      <c r="B17" s="6"/>
      <c r="C17" s="21"/>
    </row>
    <row r="18" spans="1:7">
      <c r="B18" s="6"/>
      <c r="C18" s="21"/>
    </row>
    <row r="19" spans="1:7" s="47" customFormat="1">
      <c r="A19" s="70"/>
      <c r="B19" s="13"/>
      <c r="C19" s="14"/>
      <c r="D19" s="70"/>
      <c r="F19" s="49"/>
      <c r="G19" s="2"/>
    </row>
    <row r="20" spans="1:7" s="47" customFormat="1">
      <c r="A20" s="70"/>
      <c r="B20" s="13"/>
      <c r="C20" s="14"/>
      <c r="D20" s="70"/>
      <c r="F20" s="49"/>
      <c r="G20" s="2"/>
    </row>
    <row r="21" spans="1:7" s="47" customFormat="1">
      <c r="A21" s="70"/>
      <c r="B21" s="13"/>
      <c r="C21" s="14"/>
      <c r="D21" s="70"/>
      <c r="F21" s="49"/>
      <c r="G21" s="2"/>
    </row>
    <row r="22" spans="1:7" s="47" customFormat="1">
      <c r="A22" s="70"/>
      <c r="B22" s="13"/>
      <c r="C22" s="14"/>
      <c r="D22" s="70"/>
      <c r="F22" s="49"/>
      <c r="G22" s="2"/>
    </row>
    <row r="23" spans="1:7" s="47" customFormat="1">
      <c r="A23" s="70"/>
      <c r="B23" s="13"/>
      <c r="C23" s="14"/>
      <c r="D23" s="70"/>
      <c r="F23" s="49"/>
      <c r="G23" s="2"/>
    </row>
    <row r="24" spans="1:7" s="47" customFormat="1">
      <c r="A24" s="70"/>
      <c r="B24" s="13"/>
      <c r="C24" s="14"/>
      <c r="D24" s="70"/>
      <c r="F24" s="49"/>
      <c r="G24" s="2"/>
    </row>
    <row r="25" spans="1:7" s="47" customFormat="1">
      <c r="A25" s="70"/>
      <c r="B25" s="13"/>
      <c r="C25" s="14"/>
      <c r="D25" s="70"/>
      <c r="F25" s="49"/>
      <c r="G25" s="2"/>
    </row>
    <row r="26" spans="1:7" s="47" customFormat="1">
      <c r="A26" s="70"/>
      <c r="B26" s="13"/>
      <c r="C26" s="14"/>
      <c r="D26" s="70"/>
      <c r="F26" s="49"/>
      <c r="G26" s="2"/>
    </row>
    <row r="27" spans="1:7" s="47" customFormat="1">
      <c r="A27" s="70"/>
      <c r="B27" s="13"/>
      <c r="C27" s="14"/>
      <c r="D27" s="70"/>
      <c r="F27" s="49"/>
      <c r="G27" s="2"/>
    </row>
    <row r="28" spans="1:7" s="47" customFormat="1">
      <c r="A28" s="70"/>
      <c r="B28" s="13"/>
      <c r="C28" s="14"/>
      <c r="D28" s="70"/>
      <c r="F28" s="49"/>
      <c r="G28" s="2"/>
    </row>
    <row r="29" spans="1:7" s="47" customFormat="1">
      <c r="A29" s="70"/>
      <c r="B29" s="13"/>
      <c r="C29" s="14"/>
      <c r="D29" s="70"/>
      <c r="F29" s="49"/>
      <c r="G29" s="2"/>
    </row>
    <row r="30" spans="1:7" s="47" customFormat="1">
      <c r="A30" s="70"/>
      <c r="B30" s="13"/>
      <c r="C30" s="14"/>
      <c r="D30" s="70"/>
      <c r="F30" s="49"/>
      <c r="G30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>
    <tabColor rgb="FF00FF00"/>
  </sheetPr>
  <dimension ref="A1:H70"/>
  <sheetViews>
    <sheetView zoomScaleNormal="100" workbookViewId="0">
      <pane ySplit="2" topLeftCell="A3" activePane="bottomLeft" state="frozen"/>
      <selection pane="bottomLeft" activeCell="G70" sqref="G3:G70"/>
    </sheetView>
  </sheetViews>
  <sheetFormatPr baseColWidth="10" defaultColWidth="11.42578125" defaultRowHeight="15"/>
  <cols>
    <col min="1" max="1" width="12.42578125" style="1" bestFit="1" customWidth="1"/>
    <col min="2" max="2" width="11.28515625" style="25" bestFit="1" customWidth="1"/>
    <col min="3" max="3" width="15.42578125" style="25" customWidth="1"/>
    <col min="4" max="4" width="42" style="1" customWidth="1"/>
    <col min="5" max="5" width="30.7109375" style="1" customWidth="1"/>
    <col min="6" max="6" width="11.42578125" style="49"/>
    <col min="7" max="7" width="11.5703125" style="1" bestFit="1" customWidth="1"/>
    <col min="8" max="8" width="40.7109375" style="1" customWidth="1"/>
    <col min="9" max="16384" width="11.42578125" style="1"/>
  </cols>
  <sheetData>
    <row r="1" spans="1:8" ht="26.25">
      <c r="A1" s="84" t="s">
        <v>28</v>
      </c>
      <c r="B1" s="84"/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1" t="s">
        <v>12</v>
      </c>
      <c r="H2" s="11" t="s">
        <v>13</v>
      </c>
    </row>
    <row r="3" spans="1:8" ht="12.75" customHeight="1">
      <c r="A3" s="9"/>
      <c r="B3" s="38"/>
      <c r="C3" s="48"/>
      <c r="D3" s="47"/>
      <c r="E3" s="47"/>
      <c r="F3" s="58"/>
      <c r="G3" s="9"/>
      <c r="H3" s="37"/>
    </row>
    <row r="4" spans="1:8" ht="12.75" customHeight="1">
      <c r="A4" s="9"/>
      <c r="B4" s="49"/>
      <c r="C4" s="68"/>
      <c r="D4" s="47"/>
      <c r="E4" s="47"/>
      <c r="F4" s="58"/>
      <c r="G4" s="9"/>
      <c r="H4" s="39"/>
    </row>
    <row r="5" spans="1:8" ht="12.75" customHeight="1">
      <c r="A5" s="9"/>
      <c r="B5" s="41"/>
      <c r="C5" s="48"/>
      <c r="D5" s="47"/>
      <c r="E5" s="47"/>
      <c r="F5" s="58"/>
      <c r="G5" s="9"/>
      <c r="H5" s="40"/>
    </row>
    <row r="6" spans="1:8" ht="12.75" customHeight="1">
      <c r="A6" s="9"/>
      <c r="B6" s="41"/>
      <c r="C6" s="48"/>
      <c r="D6" s="47"/>
      <c r="E6" s="47"/>
      <c r="F6" s="58"/>
      <c r="G6" s="9"/>
      <c r="H6" s="46"/>
    </row>
    <row r="7" spans="1:8" ht="12.75" customHeight="1">
      <c r="A7" s="9"/>
      <c r="B7" s="43"/>
      <c r="C7" s="48"/>
      <c r="D7" s="47"/>
      <c r="E7" s="47"/>
      <c r="F7" s="58"/>
      <c r="G7" s="9"/>
      <c r="H7" s="42"/>
    </row>
    <row r="8" spans="1:8" ht="12.75" customHeight="1">
      <c r="A8" s="9"/>
      <c r="B8" s="44"/>
      <c r="C8" s="48"/>
      <c r="D8" s="47"/>
      <c r="E8" s="47"/>
      <c r="G8" s="9"/>
      <c r="H8" s="47"/>
    </row>
    <row r="9" spans="1:8" ht="12.75" customHeight="1">
      <c r="A9" s="9"/>
      <c r="B9" s="45"/>
      <c r="C9" s="48"/>
      <c r="D9" s="47"/>
      <c r="E9" s="47"/>
      <c r="F9" s="58"/>
      <c r="G9" s="9"/>
      <c r="H9" s="46"/>
    </row>
    <row r="10" spans="1:8" ht="12.75" customHeight="1">
      <c r="A10" s="9"/>
      <c r="B10" s="49"/>
      <c r="C10" s="48"/>
      <c r="D10" s="47"/>
      <c r="E10" s="47"/>
      <c r="G10" s="9"/>
      <c r="H10" s="47"/>
    </row>
    <row r="11" spans="1:8" s="47" customFormat="1" ht="12.75" customHeight="1">
      <c r="A11" s="9"/>
      <c r="B11" s="49"/>
      <c r="C11" s="50"/>
      <c r="F11" s="58"/>
      <c r="G11" s="9"/>
      <c r="H11" s="46"/>
    </row>
    <row r="12" spans="1:8" s="47" customFormat="1" ht="12.75" customHeight="1">
      <c r="A12" s="9"/>
      <c r="B12" s="49"/>
      <c r="C12" s="50"/>
      <c r="F12" s="58"/>
      <c r="G12" s="9"/>
      <c r="H12" s="46"/>
    </row>
    <row r="13" spans="1:8" s="47" customFormat="1" ht="12.75" customHeight="1">
      <c r="A13" s="9"/>
      <c r="B13" s="49"/>
      <c r="C13" s="50"/>
      <c r="F13" s="58"/>
      <c r="G13" s="9"/>
      <c r="H13" s="46"/>
    </row>
    <row r="14" spans="1:8" s="47" customFormat="1" ht="12.75" customHeight="1">
      <c r="A14" s="9"/>
      <c r="B14" s="49"/>
      <c r="C14" s="50"/>
      <c r="F14" s="58"/>
      <c r="G14" s="9"/>
      <c r="H14" s="46"/>
    </row>
    <row r="15" spans="1:8" s="47" customFormat="1" ht="12.75" customHeight="1">
      <c r="A15" s="9"/>
      <c r="B15" s="49"/>
      <c r="C15" s="50"/>
      <c r="F15" s="58"/>
      <c r="G15" s="9"/>
      <c r="H15" s="46"/>
    </row>
    <row r="16" spans="1:8" s="47" customFormat="1" ht="12.75" customHeight="1">
      <c r="A16" s="9"/>
      <c r="B16" s="49"/>
      <c r="C16" s="51"/>
      <c r="F16" s="58"/>
      <c r="G16" s="9"/>
      <c r="H16" s="46"/>
    </row>
    <row r="17" spans="1:8" ht="12.75" customHeight="1">
      <c r="A17" s="9"/>
      <c r="B17" s="49"/>
      <c r="C17" s="56"/>
      <c r="D17" s="47"/>
      <c r="F17" s="58"/>
      <c r="G17" s="9"/>
      <c r="H17" s="46"/>
    </row>
    <row r="18" spans="1:8" s="47" customFormat="1" ht="12.75" customHeight="1">
      <c r="A18" s="9"/>
      <c r="B18" s="49"/>
      <c r="C18" s="63"/>
      <c r="F18" s="58"/>
      <c r="G18" s="9"/>
      <c r="H18" s="46"/>
    </row>
    <row r="19" spans="1:8" s="47" customFormat="1" ht="12.75" customHeight="1">
      <c r="A19" s="9"/>
      <c r="B19" s="49"/>
      <c r="C19" s="63"/>
      <c r="F19" s="58"/>
      <c r="G19" s="9"/>
      <c r="H19" s="46"/>
    </row>
    <row r="20" spans="1:8" s="47" customFormat="1" ht="12.75" customHeight="1">
      <c r="A20" s="9"/>
      <c r="B20" s="49"/>
      <c r="C20" s="66"/>
      <c r="F20" s="58"/>
      <c r="G20" s="9"/>
      <c r="H20" s="46"/>
    </row>
    <row r="21" spans="1:8" s="47" customFormat="1" ht="12.75" customHeight="1">
      <c r="A21" s="9"/>
      <c r="B21" s="49"/>
      <c r="C21" s="66"/>
      <c r="F21" s="58"/>
      <c r="G21" s="9"/>
      <c r="H21" s="46"/>
    </row>
    <row r="22" spans="1:8" s="47" customFormat="1" ht="12.75" customHeight="1">
      <c r="A22" s="9"/>
      <c r="B22" s="9"/>
      <c r="C22" s="66"/>
      <c r="F22" s="49"/>
      <c r="G22" s="9"/>
    </row>
    <row r="23" spans="1:8" ht="12.75" customHeight="1">
      <c r="A23" s="9"/>
      <c r="B23" s="49"/>
      <c r="C23" s="67"/>
      <c r="D23" s="47"/>
      <c r="E23" s="47"/>
      <c r="F23" s="58"/>
      <c r="G23" s="9"/>
      <c r="H23" s="46"/>
    </row>
    <row r="24" spans="1:8" s="47" customFormat="1" ht="12.75" customHeight="1">
      <c r="A24" s="9"/>
      <c r="B24" s="49"/>
      <c r="C24" s="67"/>
      <c r="F24" s="58"/>
      <c r="G24" s="9"/>
      <c r="H24" s="46"/>
    </row>
    <row r="25" spans="1:8">
      <c r="A25" s="9"/>
      <c r="B25" s="49"/>
      <c r="C25" s="68"/>
      <c r="D25" s="47"/>
      <c r="F25" s="58"/>
      <c r="G25" s="9"/>
      <c r="H25" s="46"/>
    </row>
    <row r="26" spans="1:8" s="47" customFormat="1">
      <c r="A26" s="9"/>
      <c r="B26" s="49"/>
      <c r="C26" s="68"/>
      <c r="F26" s="58"/>
      <c r="G26" s="9"/>
      <c r="H26" s="46"/>
    </row>
    <row r="27" spans="1:8" s="47" customFormat="1">
      <c r="A27" s="9"/>
      <c r="B27" s="49"/>
      <c r="C27" s="68"/>
      <c r="F27" s="58"/>
      <c r="G27" s="9"/>
      <c r="H27" s="46"/>
    </row>
    <row r="28" spans="1:8">
      <c r="A28" s="9"/>
      <c r="G28" s="9"/>
    </row>
    <row r="29" spans="1:8">
      <c r="A29" s="9"/>
      <c r="G29" s="9"/>
    </row>
    <row r="30" spans="1:8">
      <c r="A30" s="9"/>
      <c r="G30" s="9"/>
    </row>
    <row r="31" spans="1:8">
      <c r="A31" s="9"/>
      <c r="G31" s="9"/>
    </row>
    <row r="32" spans="1:8">
      <c r="A32" s="9"/>
      <c r="G32" s="9"/>
    </row>
    <row r="33" spans="1:7">
      <c r="A33" s="9"/>
      <c r="G33" s="9"/>
    </row>
    <row r="34" spans="1:7">
      <c r="A34" s="9"/>
      <c r="G34" s="9"/>
    </row>
    <row r="35" spans="1:7">
      <c r="A35" s="9"/>
      <c r="G35" s="9"/>
    </row>
    <row r="36" spans="1:7">
      <c r="A36" s="9"/>
      <c r="G36" s="9"/>
    </row>
    <row r="37" spans="1:7">
      <c r="A37" s="9"/>
      <c r="G37" s="9"/>
    </row>
    <row r="38" spans="1:7">
      <c r="A38" s="9"/>
      <c r="G38" s="9"/>
    </row>
    <row r="39" spans="1:7">
      <c r="A39" s="9"/>
      <c r="G39" s="9"/>
    </row>
    <row r="40" spans="1:7">
      <c r="A40" s="9"/>
      <c r="G40" s="9"/>
    </row>
    <row r="41" spans="1:7">
      <c r="A41" s="9"/>
      <c r="G41" s="9"/>
    </row>
    <row r="42" spans="1:7">
      <c r="A42" s="9"/>
      <c r="G42" s="9"/>
    </row>
    <row r="43" spans="1:7">
      <c r="A43" s="9"/>
      <c r="G43" s="9"/>
    </row>
    <row r="44" spans="1:7">
      <c r="A44" s="9"/>
      <c r="G44" s="9"/>
    </row>
    <row r="45" spans="1:7">
      <c r="A45" s="9"/>
      <c r="G45" s="9"/>
    </row>
    <row r="46" spans="1:7">
      <c r="A46" s="9"/>
      <c r="G46" s="9"/>
    </row>
    <row r="47" spans="1:7">
      <c r="A47" s="9"/>
      <c r="G47" s="9"/>
    </row>
    <row r="48" spans="1:7">
      <c r="A48" s="9"/>
      <c r="G48" s="9"/>
    </row>
    <row r="49" spans="1:7">
      <c r="A49" s="9"/>
      <c r="G49" s="9"/>
    </row>
    <row r="50" spans="1:7">
      <c r="A50" s="9"/>
      <c r="G50" s="9"/>
    </row>
    <row r="51" spans="1:7">
      <c r="A51" s="9"/>
      <c r="G51" s="9"/>
    </row>
    <row r="52" spans="1:7">
      <c r="A52" s="9"/>
      <c r="G52" s="9"/>
    </row>
    <row r="53" spans="1:7">
      <c r="A53" s="9"/>
      <c r="G53" s="9"/>
    </row>
    <row r="54" spans="1:7">
      <c r="A54" s="9"/>
      <c r="G54" s="9"/>
    </row>
    <row r="55" spans="1:7">
      <c r="A55" s="9"/>
      <c r="G55" s="9"/>
    </row>
    <row r="56" spans="1:7">
      <c r="A56" s="9"/>
      <c r="G56" s="9"/>
    </row>
    <row r="57" spans="1:7">
      <c r="A57" s="9"/>
      <c r="G57" s="9"/>
    </row>
    <row r="58" spans="1:7">
      <c r="A58" s="9"/>
      <c r="G58" s="9"/>
    </row>
    <row r="59" spans="1:7">
      <c r="A59" s="9"/>
      <c r="G59" s="9"/>
    </row>
    <row r="60" spans="1:7">
      <c r="A60" s="9"/>
      <c r="G60" s="9"/>
    </row>
    <row r="61" spans="1:7">
      <c r="A61" s="9"/>
      <c r="G61" s="9"/>
    </row>
    <row r="62" spans="1:7">
      <c r="A62" s="9"/>
      <c r="G62" s="9"/>
    </row>
    <row r="63" spans="1:7">
      <c r="A63" s="9"/>
      <c r="G63" s="9"/>
    </row>
    <row r="64" spans="1:7">
      <c r="A64" s="9"/>
      <c r="G64" s="9"/>
    </row>
    <row r="65" spans="1:7">
      <c r="A65" s="9"/>
      <c r="G65" s="9"/>
    </row>
    <row r="66" spans="1:7">
      <c r="A66" s="9"/>
      <c r="G66" s="9"/>
    </row>
    <row r="67" spans="1:7">
      <c r="A67" s="9"/>
      <c r="G67" s="9"/>
    </row>
    <row r="68" spans="1:7">
      <c r="A68" s="9"/>
      <c r="G68" s="9"/>
    </row>
    <row r="69" spans="1:7">
      <c r="A69" s="9"/>
      <c r="G69" s="9"/>
    </row>
    <row r="70" spans="1:7">
      <c r="A70" s="9"/>
      <c r="G70" s="9"/>
    </row>
  </sheetData>
  <autoFilter ref="A2:H27">
    <filterColumn colId="0"/>
  </autoFilter>
  <sortState ref="A3:H34">
    <sortCondition ref="C3"/>
  </sortState>
  <mergeCells count="1">
    <mergeCell ref="A1:B1"/>
  </mergeCells>
  <dataValidations count="1">
    <dataValidation type="list" allowBlank="1" showInputMessage="1" showErrorMessage="1" sqref="A22:B22 A3:A21 A23:A70 G3:G70">
      <formula1>"Duval,Rodriguez,Poulain,Verdan,Redon,Schmitt,Mongereau,Chadron,Blanck,Laminette,Cailleux,Pierre,Jegou,Klamm,Soulez"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Objet d’environnement du Gestionnaire d" dvAspect="DVASPECT_ICON" shapeId="1027" r:id="rId3"/>
  </oleObjects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3">
    <tabColor rgb="FF00FF00"/>
  </sheetPr>
  <dimension ref="A1:H3"/>
  <sheetViews>
    <sheetView workbookViewId="0">
      <pane ySplit="2" topLeftCell="A3" activePane="bottomLeft" state="frozen"/>
      <selection pane="bottomLeft" activeCell="E2" sqref="E2"/>
    </sheetView>
  </sheetViews>
  <sheetFormatPr baseColWidth="10" defaultColWidth="11.42578125" defaultRowHeight="15"/>
  <cols>
    <col min="1" max="1" width="12.42578125" style="1" bestFit="1" customWidth="1"/>
    <col min="2" max="2" width="10.7109375" style="3" bestFit="1" customWidth="1"/>
    <col min="3" max="3" width="11.42578125" style="3"/>
    <col min="4" max="5" width="45.7109375" style="1" customWidth="1"/>
    <col min="6" max="6" width="11.42578125" style="6"/>
    <col min="7" max="7" width="11.5703125" style="1" bestFit="1" customWidth="1"/>
    <col min="8" max="8" width="40.7109375" style="1" customWidth="1"/>
    <col min="9" max="16384" width="11.42578125" style="1"/>
  </cols>
  <sheetData>
    <row r="1" spans="1:8" ht="26.25">
      <c r="A1" s="84" t="s">
        <v>18</v>
      </c>
      <c r="B1" s="84"/>
    </row>
    <row r="2" spans="1:8" s="11" customFormat="1" ht="20.100000000000001" customHeight="1">
      <c r="A2" s="11" t="s">
        <v>6</v>
      </c>
      <c r="B2" s="11" t="s">
        <v>1</v>
      </c>
      <c r="C2" s="11" t="s">
        <v>0</v>
      </c>
      <c r="D2" s="11" t="s">
        <v>2</v>
      </c>
      <c r="E2" s="11" t="s">
        <v>4</v>
      </c>
      <c r="F2" s="12" t="s">
        <v>5</v>
      </c>
      <c r="G2" s="11" t="s">
        <v>12</v>
      </c>
      <c r="H2" s="11" t="s">
        <v>13</v>
      </c>
    </row>
    <row r="3" spans="1:8" ht="15" customHeight="1">
      <c r="D3" s="4"/>
    </row>
  </sheetData>
  <mergeCells count="1">
    <mergeCell ref="A1:B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L135"/>
  <sheetViews>
    <sheetView zoomScale="85" zoomScaleNormal="85" workbookViewId="0">
      <selection sqref="A1:XFD1048576"/>
    </sheetView>
  </sheetViews>
  <sheetFormatPr baseColWidth="10" defaultRowHeight="15"/>
  <cols>
    <col min="1" max="1" width="16.140625" bestFit="1" customWidth="1"/>
    <col min="2" max="2" width="17.28515625" bestFit="1" customWidth="1"/>
    <col min="3" max="3" width="11.7109375" bestFit="1" customWidth="1"/>
    <col min="4" max="4" width="15.7109375" bestFit="1" customWidth="1"/>
    <col min="5" max="5" width="10.85546875" bestFit="1" customWidth="1"/>
    <col min="6" max="6" width="12.85546875" bestFit="1" customWidth="1"/>
    <col min="7" max="7" width="46.85546875" bestFit="1" customWidth="1"/>
    <col min="8" max="8" width="71.85546875" bestFit="1" customWidth="1"/>
    <col min="9" max="9" width="12.85546875" bestFit="1" customWidth="1"/>
    <col min="10" max="10" width="17.28515625" bestFit="1" customWidth="1"/>
    <col min="11" max="11" width="76.7109375" bestFit="1" customWidth="1"/>
    <col min="12" max="12" width="10.85546875" bestFit="1" customWidth="1"/>
  </cols>
  <sheetData>
    <row r="1" spans="1:12">
      <c r="L1" s="36">
        <f ca="1">TODAY()</f>
        <v>42724</v>
      </c>
    </row>
    <row r="2" spans="1:12" s="18" customFormat="1" ht="20.100000000000001" customHeight="1">
      <c r="A2" s="30" t="s">
        <v>31</v>
      </c>
      <c r="B2" s="30" t="s">
        <v>29</v>
      </c>
      <c r="C2" s="30" t="s">
        <v>27</v>
      </c>
      <c r="D2" s="30" t="s">
        <v>6</v>
      </c>
      <c r="E2" s="30" t="s">
        <v>1</v>
      </c>
      <c r="F2" s="30" t="s">
        <v>0</v>
      </c>
      <c r="G2" s="31" t="s">
        <v>2</v>
      </c>
      <c r="H2" s="31" t="s">
        <v>4</v>
      </c>
      <c r="I2" s="32" t="s">
        <v>5</v>
      </c>
      <c r="J2" s="12" t="s">
        <v>12</v>
      </c>
      <c r="K2" s="11" t="s">
        <v>13</v>
      </c>
    </row>
    <row r="3" spans="1:12">
      <c r="A3" t="str">
        <f>VLOOKUP(C3,Tableau1[#All],3,FALSE)</f>
        <v>ALSAC</v>
      </c>
      <c r="B3" t="str">
        <f>VLOOKUP(C3,Tableau1[#All],2,FALSE)</f>
        <v>ALSACE</v>
      </c>
      <c r="C3" s="80" t="s">
        <v>103</v>
      </c>
      <c r="D3" s="80" t="s">
        <v>95</v>
      </c>
      <c r="E3" s="36">
        <v>41319</v>
      </c>
      <c r="F3" s="80" t="s">
        <v>96</v>
      </c>
      <c r="G3" s="80" t="s">
        <v>99</v>
      </c>
      <c r="H3" s="80" t="s">
        <v>101</v>
      </c>
      <c r="I3" s="36">
        <v>41319</v>
      </c>
      <c r="J3" s="80" t="s">
        <v>95</v>
      </c>
      <c r="K3" s="80" t="s">
        <v>102</v>
      </c>
    </row>
    <row r="4" spans="1:12">
      <c r="A4" t="str">
        <f>VLOOKUP(C4,Tableau1[#All],3,FALSE)</f>
        <v>AMPER</v>
      </c>
      <c r="B4" t="str">
        <f>VLOOKUP(C4,Tableau1[#All],2,FALSE)</f>
        <v>AMPERE</v>
      </c>
      <c r="C4" s="80" t="s">
        <v>114</v>
      </c>
      <c r="D4" s="80" t="s">
        <v>95</v>
      </c>
      <c r="E4" s="36">
        <v>41279</v>
      </c>
      <c r="F4" s="80" t="s">
        <v>105</v>
      </c>
      <c r="G4" s="80" t="s">
        <v>108</v>
      </c>
      <c r="H4" s="80" t="s">
        <v>109</v>
      </c>
      <c r="I4" s="36">
        <v>41316</v>
      </c>
      <c r="J4" s="80" t="s">
        <v>95</v>
      </c>
    </row>
    <row r="5" spans="1:12">
      <c r="A5" t="str">
        <f>VLOOKUP(C5,Tableau1[#All],3,FALSE)</f>
        <v>AMPER</v>
      </c>
      <c r="B5" t="str">
        <f>VLOOKUP(C5,Tableau1[#All],2,FALSE)</f>
        <v>AMPERE</v>
      </c>
      <c r="C5" s="80" t="s">
        <v>114</v>
      </c>
      <c r="D5" s="80" t="s">
        <v>95</v>
      </c>
      <c r="E5" s="36">
        <v>41284</v>
      </c>
      <c r="F5" s="80" t="s">
        <v>106</v>
      </c>
      <c r="G5" s="80" t="s">
        <v>110</v>
      </c>
      <c r="H5" s="80" t="s">
        <v>110</v>
      </c>
      <c r="I5" s="36">
        <v>41316</v>
      </c>
      <c r="J5" s="80" t="s">
        <v>95</v>
      </c>
      <c r="K5" s="80" t="s">
        <v>112</v>
      </c>
    </row>
    <row r="6" spans="1:12">
      <c r="A6" t="str">
        <f>VLOOKUP(C6,Tableau1[#All],3,FALSE)</f>
        <v>ARGE6</v>
      </c>
      <c r="B6" t="str">
        <f>VLOOKUP(C6,Tableau1[#All],2,FALSE)</f>
        <v>ARGENTEUIL</v>
      </c>
      <c r="C6" s="80" t="s">
        <v>119</v>
      </c>
      <c r="D6" s="80" t="s">
        <v>104</v>
      </c>
      <c r="E6" s="36">
        <v>41281</v>
      </c>
      <c r="F6" s="80" t="s">
        <v>115</v>
      </c>
      <c r="G6" s="80" t="s">
        <v>116</v>
      </c>
      <c r="H6" s="80" t="s">
        <v>117</v>
      </c>
      <c r="I6" s="36">
        <v>41343</v>
      </c>
      <c r="J6" s="80" t="s">
        <v>104</v>
      </c>
      <c r="K6" s="80" t="s">
        <v>118</v>
      </c>
    </row>
    <row r="7" spans="1:12">
      <c r="A7" t="str">
        <f>VLOOKUP(C7,Tableau1[#All],3,FALSE)</f>
        <v>DANT5</v>
      </c>
      <c r="B7" t="str">
        <f>VLOOKUP(C7,Tableau1[#All],2,FALSE)</f>
        <v>DANTON</v>
      </c>
      <c r="C7" s="80" t="s">
        <v>62</v>
      </c>
      <c r="D7" s="80" t="s">
        <v>120</v>
      </c>
      <c r="E7" s="36">
        <v>41291</v>
      </c>
      <c r="F7" s="80" t="s">
        <v>106</v>
      </c>
      <c r="G7" s="80" t="s">
        <v>121</v>
      </c>
      <c r="H7" s="80" t="s">
        <v>122</v>
      </c>
      <c r="I7" s="36">
        <v>41338</v>
      </c>
      <c r="J7" s="80" t="s">
        <v>120</v>
      </c>
      <c r="K7" s="46"/>
    </row>
    <row r="8" spans="1:12">
      <c r="A8" t="str">
        <f>VLOOKUP(C8,Tableau1[#All],3,FALSE)</f>
        <v>BRICH</v>
      </c>
      <c r="B8" t="str">
        <f>VLOOKUP(C8,Tableau1[#All],2,FALSE)</f>
        <v>LA BRICHE</v>
      </c>
      <c r="C8" s="80" t="s">
        <v>140</v>
      </c>
      <c r="D8" s="80" t="s">
        <v>132</v>
      </c>
      <c r="E8" s="36">
        <v>41281</v>
      </c>
      <c r="F8" s="80" t="s">
        <v>106</v>
      </c>
      <c r="G8" s="80" t="s">
        <v>136</v>
      </c>
      <c r="H8" s="80" t="s">
        <v>137</v>
      </c>
      <c r="I8" s="36">
        <v>41324</v>
      </c>
      <c r="J8" s="80" t="s">
        <v>95</v>
      </c>
      <c r="K8" s="80" t="s">
        <v>138</v>
      </c>
    </row>
    <row r="9" spans="1:12">
      <c r="A9" t="str">
        <f>VLOOKUP(C9,Tableau1[#All],3,FALSE)</f>
        <v>LEVAL</v>
      </c>
      <c r="B9" t="str">
        <f>VLOOKUP(C9,Tableau1[#All],2,FALSE)</f>
        <v>LEVALLOIS</v>
      </c>
      <c r="C9" s="80" t="s">
        <v>67</v>
      </c>
      <c r="D9" s="80" t="s">
        <v>124</v>
      </c>
      <c r="E9" s="36">
        <v>41278</v>
      </c>
      <c r="F9" s="80" t="s">
        <v>145</v>
      </c>
      <c r="G9" s="80" t="s">
        <v>146</v>
      </c>
      <c r="H9" s="80" t="s">
        <v>156</v>
      </c>
      <c r="I9" s="36">
        <v>41370</v>
      </c>
      <c r="J9" s="80" t="s">
        <v>120</v>
      </c>
      <c r="K9" s="80" t="s">
        <v>157</v>
      </c>
    </row>
    <row r="10" spans="1:12">
      <c r="A10" t="str">
        <f>VLOOKUP(C10,Tableau1[#All],3,FALSE)</f>
        <v>NANTE</v>
      </c>
      <c r="B10" t="str">
        <f>VLOOKUP(C10,Tableau1[#All],2,FALSE)</f>
        <v>NANTERRE</v>
      </c>
      <c r="C10" s="80" t="s">
        <v>72</v>
      </c>
      <c r="D10" s="80" t="s">
        <v>120</v>
      </c>
      <c r="E10" s="36">
        <v>41297</v>
      </c>
      <c r="F10" s="80" t="s">
        <v>158</v>
      </c>
      <c r="G10" s="80" t="s">
        <v>159</v>
      </c>
      <c r="H10" s="80" t="s">
        <v>162</v>
      </c>
      <c r="I10" s="36">
        <v>41325</v>
      </c>
      <c r="J10" s="80" t="s">
        <v>120</v>
      </c>
      <c r="K10" s="80" t="s">
        <v>161</v>
      </c>
    </row>
    <row r="11" spans="1:12">
      <c r="A11" t="str">
        <f>VLOOKUP(C11,Tableau1[#All],3,FALSE)</f>
        <v>NANTE</v>
      </c>
      <c r="B11" t="str">
        <f>VLOOKUP(C11,Tableau1[#All],2,FALSE)</f>
        <v>NANTERRE</v>
      </c>
      <c r="C11" s="80" t="s">
        <v>72</v>
      </c>
      <c r="D11" s="80" t="s">
        <v>142</v>
      </c>
      <c r="E11" s="36">
        <v>41281</v>
      </c>
      <c r="F11" s="80" t="s">
        <v>163</v>
      </c>
      <c r="G11" s="80" t="s">
        <v>164</v>
      </c>
      <c r="H11" s="80" t="s">
        <v>164</v>
      </c>
      <c r="I11" s="36">
        <v>41384</v>
      </c>
      <c r="J11" s="80" t="s">
        <v>142</v>
      </c>
      <c r="K11" s="80" t="s">
        <v>165</v>
      </c>
    </row>
    <row r="12" spans="1:12">
      <c r="A12" t="str">
        <f>VLOOKUP(C12,Tableau1[#All],3,FALSE)</f>
        <v>PUTEA</v>
      </c>
      <c r="B12" t="str">
        <f>VLOOKUP(C12,Tableau1[#All],2,FALSE)</f>
        <v>PUTEAUX</v>
      </c>
      <c r="C12" s="80" t="s">
        <v>78</v>
      </c>
      <c r="D12" s="80" t="s">
        <v>120</v>
      </c>
      <c r="E12" s="36">
        <v>41281</v>
      </c>
      <c r="F12" s="80" t="s">
        <v>154</v>
      </c>
      <c r="G12" s="80" t="s">
        <v>172</v>
      </c>
      <c r="H12" s="80" t="s">
        <v>172</v>
      </c>
      <c r="I12" s="36">
        <v>41339</v>
      </c>
      <c r="J12" s="80" t="s">
        <v>120</v>
      </c>
      <c r="K12" s="80" t="s">
        <v>173</v>
      </c>
    </row>
    <row r="13" spans="1:12">
      <c r="A13" t="str">
        <f>VLOOKUP(C13,Tableau1[#All],3,FALSE)</f>
        <v>PUTEA</v>
      </c>
      <c r="B13" t="str">
        <f>VLOOKUP(C13,Tableau1[#All],2,FALSE)</f>
        <v>PUTEAUX</v>
      </c>
      <c r="C13" s="80" t="s">
        <v>78</v>
      </c>
      <c r="D13" s="80" t="s">
        <v>95</v>
      </c>
      <c r="E13" s="36">
        <v>41310</v>
      </c>
      <c r="F13" s="80" t="s">
        <v>167</v>
      </c>
      <c r="G13" s="80" t="s">
        <v>174</v>
      </c>
      <c r="H13" s="80" t="s">
        <v>174</v>
      </c>
      <c r="I13" s="36">
        <v>41430</v>
      </c>
      <c r="J13" s="80" t="s">
        <v>95</v>
      </c>
      <c r="K13" s="80" t="s">
        <v>175</v>
      </c>
    </row>
    <row r="14" spans="1:12">
      <c r="A14" t="str">
        <f>VLOOKUP(C14,Tableau1[#All],3,FALSE)</f>
        <v>PUTEA</v>
      </c>
      <c r="B14" t="str">
        <f>VLOOKUP(C14,Tableau1[#All],2,FALSE)</f>
        <v>PUTEAUX</v>
      </c>
      <c r="C14" s="80" t="s">
        <v>78</v>
      </c>
      <c r="D14" s="80" t="s">
        <v>95</v>
      </c>
      <c r="E14" s="36">
        <v>41278</v>
      </c>
      <c r="F14" s="80" t="s">
        <v>106</v>
      </c>
      <c r="G14" s="80" t="s">
        <v>106</v>
      </c>
      <c r="H14" s="80" t="s">
        <v>106</v>
      </c>
      <c r="I14" s="36">
        <v>41324</v>
      </c>
      <c r="J14" s="80" t="s">
        <v>95</v>
      </c>
      <c r="K14" s="80" t="s">
        <v>171</v>
      </c>
    </row>
    <row r="15" spans="1:12">
      <c r="A15" t="str">
        <f>VLOOKUP(C15,Tableau1[#All],3,FALSE)</f>
        <v>TILLI</v>
      </c>
      <c r="B15" t="str">
        <f>VLOOKUP(C15,Tableau1[#All],2,FALSE)</f>
        <v>TILLIERS</v>
      </c>
      <c r="C15" s="80" t="s">
        <v>85</v>
      </c>
      <c r="D15" s="80" t="s">
        <v>95</v>
      </c>
      <c r="E15" s="36">
        <v>41278</v>
      </c>
      <c r="F15" s="80" t="s">
        <v>105</v>
      </c>
      <c r="G15" s="80" t="s">
        <v>176</v>
      </c>
      <c r="H15" s="80" t="s">
        <v>177</v>
      </c>
      <c r="I15" s="36">
        <v>41445</v>
      </c>
      <c r="J15" s="80" t="s">
        <v>95</v>
      </c>
      <c r="K15" s="46"/>
    </row>
    <row r="16" spans="1:12">
      <c r="A16" t="str">
        <f>VLOOKUP(C16,Tableau1[#All],3,FALSE)</f>
        <v>PUTEA</v>
      </c>
      <c r="B16" t="str">
        <f>VLOOKUP(C16,Tableau1[#All],2,FALSE)</f>
        <v>PUTEAUX</v>
      </c>
      <c r="C16" s="80" t="s">
        <v>78</v>
      </c>
      <c r="D16" s="80" t="s">
        <v>178</v>
      </c>
      <c r="E16" s="36">
        <v>42380</v>
      </c>
      <c r="F16" s="80" t="s">
        <v>106</v>
      </c>
      <c r="G16" s="80" t="s">
        <v>179</v>
      </c>
      <c r="H16" s="80" t="s">
        <v>180</v>
      </c>
      <c r="I16" s="36">
        <v>42381</v>
      </c>
      <c r="J16" s="80" t="s">
        <v>104</v>
      </c>
      <c r="K16" s="80" t="s">
        <v>181</v>
      </c>
    </row>
    <row r="17" spans="1:11">
      <c r="A17" t="str">
        <f>VLOOKUP(C17,Tableau1[#All],3,FALSE)</f>
        <v>PUTEA</v>
      </c>
      <c r="B17" t="str">
        <f>VLOOKUP(C17,Tableau1[#All],2,FALSE)</f>
        <v>PUTEAUX</v>
      </c>
      <c r="C17" s="80" t="s">
        <v>78</v>
      </c>
      <c r="D17" s="80" t="s">
        <v>178</v>
      </c>
      <c r="E17" s="36">
        <v>42380</v>
      </c>
      <c r="F17" s="80" t="s">
        <v>154</v>
      </c>
      <c r="G17" s="80" t="s">
        <v>183</v>
      </c>
      <c r="H17" s="80" t="s">
        <v>184</v>
      </c>
      <c r="I17" s="36">
        <v>42381</v>
      </c>
      <c r="J17" s="80" t="s">
        <v>178</v>
      </c>
      <c r="K17" s="80" t="s">
        <v>185</v>
      </c>
    </row>
    <row r="18" spans="1:11">
      <c r="A18" t="str">
        <f>VLOOKUP(C18,Tableau1[#All],3,FALSE)</f>
        <v>BRICH</v>
      </c>
      <c r="B18" t="str">
        <f>VLOOKUP(C18,Tableau1[#All],2,FALSE)</f>
        <v>LA BRICHE</v>
      </c>
      <c r="C18" s="80" t="s">
        <v>140</v>
      </c>
      <c r="D18" s="80" t="s">
        <v>104</v>
      </c>
      <c r="E18" s="36">
        <v>42383</v>
      </c>
      <c r="F18" s="80" t="s">
        <v>106</v>
      </c>
      <c r="G18" s="80" t="s">
        <v>188</v>
      </c>
      <c r="H18" s="80" t="s">
        <v>189</v>
      </c>
      <c r="I18" s="36">
        <v>42383</v>
      </c>
      <c r="J18" s="80" t="s">
        <v>104</v>
      </c>
      <c r="K18" s="80" t="s">
        <v>189</v>
      </c>
    </row>
    <row r="19" spans="1:11">
      <c r="A19" t="str">
        <f>VLOOKUP(C19,Tableau1[#All],3,FALSE)</f>
        <v>ARGE6</v>
      </c>
      <c r="B19" t="str">
        <f>VLOOKUP(C19,Tableau1[#All],2,FALSE)</f>
        <v>ARGENTEUIL</v>
      </c>
      <c r="C19" s="80" t="s">
        <v>119</v>
      </c>
      <c r="D19" s="80" t="s">
        <v>95</v>
      </c>
      <c r="E19" s="36">
        <v>42383</v>
      </c>
      <c r="F19" s="80" t="s">
        <v>106</v>
      </c>
      <c r="G19" s="80" t="s">
        <v>188</v>
      </c>
      <c r="H19" s="80" t="s">
        <v>190</v>
      </c>
      <c r="I19" s="36">
        <v>42395</v>
      </c>
      <c r="J19" s="80" t="s">
        <v>120</v>
      </c>
      <c r="K19" s="80" t="s">
        <v>190</v>
      </c>
    </row>
    <row r="20" spans="1:11">
      <c r="A20" t="str">
        <f>VLOOKUP(C20,Tableau1[#All],3,FALSE)</f>
        <v>TILLI</v>
      </c>
      <c r="B20" t="str">
        <f>VLOOKUP(C20,Tableau1[#All],2,FALSE)</f>
        <v>TILLIERS</v>
      </c>
      <c r="C20" s="80" t="s">
        <v>85</v>
      </c>
      <c r="D20" s="80" t="s">
        <v>95</v>
      </c>
      <c r="E20" s="36">
        <v>42383</v>
      </c>
      <c r="F20" s="80" t="s">
        <v>106</v>
      </c>
      <c r="G20" s="80" t="s">
        <v>188</v>
      </c>
      <c r="H20" s="80" t="s">
        <v>190</v>
      </c>
      <c r="I20" s="36">
        <v>42395</v>
      </c>
      <c r="J20" s="80" t="s">
        <v>120</v>
      </c>
      <c r="K20" s="80" t="s">
        <v>190</v>
      </c>
    </row>
    <row r="21" spans="1:11">
      <c r="A21" t="str">
        <f>VLOOKUP(C21,Tableau1[#All],3,FALSE)</f>
        <v>BILLA</v>
      </c>
      <c r="B21" t="str">
        <f>VLOOKUP(C21,Tableau1[#All],2,FALSE)</f>
        <v>BILLANCOURT</v>
      </c>
      <c r="C21" s="80" t="s">
        <v>56</v>
      </c>
      <c r="D21" s="80" t="s">
        <v>120</v>
      </c>
      <c r="E21" s="36">
        <v>42395</v>
      </c>
      <c r="F21" s="80" t="s">
        <v>199</v>
      </c>
      <c r="G21" s="80" t="s">
        <v>201</v>
      </c>
      <c r="H21" s="80" t="s">
        <v>202</v>
      </c>
      <c r="I21" s="36">
        <v>42404</v>
      </c>
      <c r="J21" s="80" t="s">
        <v>120</v>
      </c>
      <c r="K21" s="80" t="s">
        <v>229</v>
      </c>
    </row>
    <row r="22" spans="1:11">
      <c r="A22" t="str">
        <f>VLOOKUP(C22,Tableau1[#All],3,FALSE)</f>
        <v>BILLA</v>
      </c>
      <c r="B22" t="str">
        <f>VLOOKUP(C22,Tableau1[#All],2,FALSE)</f>
        <v>BILLANCOURT</v>
      </c>
      <c r="C22" s="80" t="s">
        <v>56</v>
      </c>
      <c r="D22" s="80" t="s">
        <v>120</v>
      </c>
      <c r="E22" s="36">
        <v>42395</v>
      </c>
      <c r="F22" s="80" t="s">
        <v>200</v>
      </c>
      <c r="G22" s="80" t="s">
        <v>204</v>
      </c>
      <c r="H22" s="80" t="s">
        <v>202</v>
      </c>
      <c r="I22" s="36">
        <v>42405</v>
      </c>
      <c r="J22" s="80" t="s">
        <v>120</v>
      </c>
      <c r="K22" s="80" t="s">
        <v>229</v>
      </c>
    </row>
    <row r="23" spans="1:11">
      <c r="A23" t="str">
        <f>VLOOKUP(C23,Tableau1[#All],3,FALSE)</f>
        <v>NANTE</v>
      </c>
      <c r="B23" t="str">
        <f>VLOOKUP(C23,Tableau1[#All],2,FALSE)</f>
        <v>NANTERRE</v>
      </c>
      <c r="C23" s="80" t="s">
        <v>72</v>
      </c>
      <c r="D23" s="80" t="s">
        <v>178</v>
      </c>
      <c r="E23" s="36">
        <v>42407</v>
      </c>
      <c r="F23" s="80" t="s">
        <v>106</v>
      </c>
      <c r="G23" s="80" t="s">
        <v>232</v>
      </c>
      <c r="H23" s="80" t="s">
        <v>234</v>
      </c>
      <c r="I23" s="36">
        <v>42407</v>
      </c>
      <c r="J23" s="80" t="s">
        <v>178</v>
      </c>
      <c r="K23" s="80" t="s">
        <v>233</v>
      </c>
    </row>
    <row r="24" spans="1:11">
      <c r="A24" t="str">
        <f>VLOOKUP(C24,Tableau1[#All],3,FALSE)</f>
        <v>ARGE6</v>
      </c>
      <c r="B24" t="str">
        <f>VLOOKUP(C24,Tableau1[#All],2,FALSE)</f>
        <v>ARGENTEUIL</v>
      </c>
      <c r="C24" s="80" t="s">
        <v>119</v>
      </c>
      <c r="D24" s="80" t="s">
        <v>178</v>
      </c>
      <c r="E24" s="36">
        <v>42418</v>
      </c>
      <c r="F24" s="80" t="s">
        <v>238</v>
      </c>
      <c r="G24" s="80" t="s">
        <v>239</v>
      </c>
      <c r="H24" s="80" t="s">
        <v>240</v>
      </c>
      <c r="I24" s="36">
        <v>42418</v>
      </c>
      <c r="J24" s="80" t="s">
        <v>178</v>
      </c>
      <c r="K24" s="80" t="s">
        <v>241</v>
      </c>
    </row>
    <row r="25" spans="1:11">
      <c r="A25" t="str">
        <f>VLOOKUP(C25,Tableau1[#All],3,FALSE)</f>
        <v>NANTE</v>
      </c>
      <c r="B25" t="str">
        <f>VLOOKUP(C25,Tableau1[#All],2,FALSE)</f>
        <v>NANTERRE</v>
      </c>
      <c r="C25" s="80" t="s">
        <v>72</v>
      </c>
      <c r="D25" s="80" t="s">
        <v>104</v>
      </c>
      <c r="E25" s="36">
        <v>42395</v>
      </c>
      <c r="F25" s="80" t="s">
        <v>226</v>
      </c>
      <c r="G25" s="80" t="s">
        <v>227</v>
      </c>
      <c r="H25" s="80" t="s">
        <v>228</v>
      </c>
      <c r="I25" s="36">
        <v>42468</v>
      </c>
      <c r="J25" s="80" t="s">
        <v>104</v>
      </c>
      <c r="K25" s="80" t="s">
        <v>249</v>
      </c>
    </row>
    <row r="26" spans="1:11">
      <c r="A26" t="str">
        <f>VLOOKUP(C26,Tableau1[#All],3,FALSE)</f>
        <v>DANT5</v>
      </c>
      <c r="B26" t="str">
        <f>VLOOKUP(C26,Tableau1[#All],2,FALSE)</f>
        <v>DANTON</v>
      </c>
      <c r="C26" s="80" t="s">
        <v>62</v>
      </c>
      <c r="D26" s="80" t="s">
        <v>95</v>
      </c>
      <c r="E26" s="36">
        <v>41310</v>
      </c>
      <c r="F26" s="80" t="s">
        <v>127</v>
      </c>
      <c r="G26" s="80" t="s">
        <v>128</v>
      </c>
      <c r="H26" s="80" t="s">
        <v>130</v>
      </c>
      <c r="I26" s="36">
        <v>41640</v>
      </c>
      <c r="J26" s="80" t="s">
        <v>142</v>
      </c>
      <c r="K26" s="46"/>
    </row>
    <row r="27" spans="1:11">
      <c r="A27" t="str">
        <f>VLOOKUP(C27,Tableau1[#All],3,FALSE)</f>
        <v>NOVIO</v>
      </c>
      <c r="B27" t="str">
        <f>VLOOKUP(C27,Tableau1[#All],2,FALSE)</f>
        <v>NOVION</v>
      </c>
      <c r="C27" s="80" t="s">
        <v>75</v>
      </c>
      <c r="D27" s="80" t="s">
        <v>95</v>
      </c>
      <c r="E27" s="36">
        <v>42395</v>
      </c>
      <c r="F27" s="80" t="s">
        <v>230</v>
      </c>
      <c r="G27" s="80" t="s">
        <v>231</v>
      </c>
      <c r="H27" s="80" t="s">
        <v>231</v>
      </c>
      <c r="I27" s="36">
        <v>42451</v>
      </c>
      <c r="J27" s="80" t="s">
        <v>95</v>
      </c>
      <c r="K27" s="80" t="s">
        <v>250</v>
      </c>
    </row>
    <row r="28" spans="1:11">
      <c r="A28" t="str">
        <f>VLOOKUP(C28,Tableau1[#All],3,FALSE)</f>
        <v>BOULE</v>
      </c>
      <c r="B28" t="str">
        <f>VLOOKUP(C28,Tableau1[#All],2,FALSE)</f>
        <v>BOULE</v>
      </c>
      <c r="C28" s="80" t="s">
        <v>92</v>
      </c>
      <c r="D28" s="80" t="s">
        <v>104</v>
      </c>
      <c r="E28" s="36">
        <v>42447</v>
      </c>
      <c r="F28" s="80" t="s">
        <v>247</v>
      </c>
      <c r="G28" s="80" t="s">
        <v>243</v>
      </c>
      <c r="H28" s="80" t="s">
        <v>245</v>
      </c>
      <c r="I28" s="36">
        <v>42401</v>
      </c>
      <c r="J28" s="80" t="s">
        <v>256</v>
      </c>
      <c r="K28" s="46"/>
    </row>
    <row r="29" spans="1:11">
      <c r="A29" t="str">
        <f>VLOOKUP(C29,Tableau1[#All],3,FALSE)</f>
        <v>BOULE</v>
      </c>
      <c r="B29" t="str">
        <f>VLOOKUP(C29,Tableau1[#All],2,FALSE)</f>
        <v>BOULE</v>
      </c>
      <c r="C29" s="80" t="s">
        <v>92</v>
      </c>
      <c r="D29" s="80" t="s">
        <v>104</v>
      </c>
      <c r="E29" s="36">
        <v>42447</v>
      </c>
      <c r="F29" s="80" t="s">
        <v>248</v>
      </c>
      <c r="G29" s="80" t="s">
        <v>243</v>
      </c>
      <c r="H29" s="80" t="s">
        <v>245</v>
      </c>
      <c r="I29" s="36">
        <v>42402</v>
      </c>
      <c r="J29" s="80" t="s">
        <v>256</v>
      </c>
      <c r="K29" s="46"/>
    </row>
    <row r="30" spans="1:11">
      <c r="A30" t="str">
        <f>VLOOKUP(C30,Tableau1[#All],3,FALSE)</f>
        <v>BOULE</v>
      </c>
      <c r="B30" t="str">
        <f>VLOOKUP(C30,Tableau1[#All],2,FALSE)</f>
        <v>BOULE</v>
      </c>
      <c r="C30" s="80" t="s">
        <v>92</v>
      </c>
      <c r="D30" s="80" t="s">
        <v>104</v>
      </c>
      <c r="E30" s="36">
        <v>42447</v>
      </c>
      <c r="F30" s="80" t="s">
        <v>151</v>
      </c>
      <c r="G30" s="80" t="s">
        <v>243</v>
      </c>
      <c r="H30" s="80" t="s">
        <v>245</v>
      </c>
      <c r="I30" s="36">
        <v>42403</v>
      </c>
      <c r="J30" s="80" t="s">
        <v>256</v>
      </c>
      <c r="K30" s="46"/>
    </row>
    <row r="31" spans="1:11">
      <c r="A31" t="str">
        <f>VLOOKUP(C31,Tableau1[#All],3,FALSE)</f>
        <v>BOULE</v>
      </c>
      <c r="B31" t="str">
        <f>VLOOKUP(C31,Tableau1[#All],2,FALSE)</f>
        <v>BOULE</v>
      </c>
      <c r="C31" s="80" t="s">
        <v>92</v>
      </c>
      <c r="D31" s="80" t="s">
        <v>104</v>
      </c>
      <c r="E31" s="36">
        <v>42447</v>
      </c>
      <c r="F31" s="80" t="s">
        <v>247</v>
      </c>
      <c r="G31" s="80" t="s">
        <v>244</v>
      </c>
      <c r="H31" s="80" t="s">
        <v>246</v>
      </c>
      <c r="I31" s="36">
        <v>42404</v>
      </c>
      <c r="J31" s="80" t="s">
        <v>256</v>
      </c>
    </row>
    <row r="32" spans="1:11">
      <c r="A32" t="str">
        <f>VLOOKUP(C32,Tableau1[#All],3,FALSE)</f>
        <v>BOULE</v>
      </c>
      <c r="B32" t="str">
        <f>VLOOKUP(C32,Tableau1[#All],2,FALSE)</f>
        <v>BOULE</v>
      </c>
      <c r="C32" s="80" t="s">
        <v>92</v>
      </c>
      <c r="D32" s="80" t="s">
        <v>104</v>
      </c>
      <c r="E32" s="36">
        <v>42447</v>
      </c>
      <c r="F32" s="80" t="s">
        <v>248</v>
      </c>
      <c r="G32" s="80" t="s">
        <v>244</v>
      </c>
      <c r="H32" s="80" t="s">
        <v>246</v>
      </c>
      <c r="I32" s="36">
        <v>42405</v>
      </c>
      <c r="J32" s="80" t="s">
        <v>256</v>
      </c>
      <c r="K32" s="46"/>
    </row>
    <row r="33" spans="1:11">
      <c r="A33" t="str">
        <f>VLOOKUP(C33,Tableau1[#All],3,FALSE)</f>
        <v>BOULE</v>
      </c>
      <c r="B33" t="str">
        <f>VLOOKUP(C33,Tableau1[#All],2,FALSE)</f>
        <v>BOULE</v>
      </c>
      <c r="C33" s="80" t="s">
        <v>92</v>
      </c>
      <c r="D33" s="80" t="s">
        <v>104</v>
      </c>
      <c r="E33" s="36">
        <v>42447</v>
      </c>
      <c r="F33" s="80" t="s">
        <v>151</v>
      </c>
      <c r="G33" s="80" t="s">
        <v>244</v>
      </c>
      <c r="H33" s="80" t="s">
        <v>246</v>
      </c>
      <c r="I33" s="36">
        <v>42406</v>
      </c>
      <c r="J33" s="80" t="s">
        <v>256</v>
      </c>
    </row>
    <row r="34" spans="1:11">
      <c r="A34" t="str">
        <f>VLOOKUP(C34,Tableau1[#All],3,FALSE)</f>
        <v>LEVAL</v>
      </c>
      <c r="B34" t="str">
        <f>VLOOKUP(C34,Tableau1[#All],2,FALSE)</f>
        <v>LEVALLOIS</v>
      </c>
      <c r="C34" s="80" t="s">
        <v>67</v>
      </c>
      <c r="D34" s="80" t="s">
        <v>124</v>
      </c>
      <c r="E34" s="36">
        <v>41307</v>
      </c>
      <c r="F34" s="80" t="s">
        <v>154</v>
      </c>
      <c r="G34" s="80" t="s">
        <v>155</v>
      </c>
      <c r="H34" s="80" t="s">
        <v>155</v>
      </c>
      <c r="I34" s="36">
        <v>41641</v>
      </c>
      <c r="J34" s="80" t="s">
        <v>142</v>
      </c>
    </row>
    <row r="35" spans="1:11">
      <c r="A35" t="str">
        <f>VLOOKUP(C35,Tableau1[#All],3,FALSE)</f>
        <v>MENUS</v>
      </c>
      <c r="B35" t="str">
        <f>VLOOKUP(C35,Tableau1[#All],2,FALSE)</f>
        <v>MENUS</v>
      </c>
      <c r="C35" s="80" t="s">
        <v>70</v>
      </c>
      <c r="D35" s="80" t="s">
        <v>104</v>
      </c>
      <c r="E35" s="36">
        <v>42447</v>
      </c>
      <c r="F35" s="80" t="s">
        <v>247</v>
      </c>
      <c r="G35" s="80" t="s">
        <v>243</v>
      </c>
      <c r="H35" s="80" t="s">
        <v>245</v>
      </c>
      <c r="I35" s="36">
        <v>42372</v>
      </c>
      <c r="J35" s="80" t="s">
        <v>104</v>
      </c>
    </row>
    <row r="36" spans="1:11">
      <c r="A36" t="str">
        <f>VLOOKUP(C36,Tableau1[#All],3,FALSE)</f>
        <v>MENUS</v>
      </c>
      <c r="B36" t="str">
        <f>VLOOKUP(C36,Tableau1[#All],2,FALSE)</f>
        <v>MENUS</v>
      </c>
      <c r="C36" s="80" t="s">
        <v>70</v>
      </c>
      <c r="D36" s="80" t="s">
        <v>104</v>
      </c>
      <c r="E36" s="36">
        <v>42447</v>
      </c>
      <c r="F36" s="80" t="s">
        <v>248</v>
      </c>
      <c r="G36" s="80" t="s">
        <v>243</v>
      </c>
      <c r="H36" s="80" t="s">
        <v>245</v>
      </c>
      <c r="I36" s="36">
        <v>42372</v>
      </c>
      <c r="J36" s="80" t="s">
        <v>104</v>
      </c>
      <c r="K36" s="46"/>
    </row>
    <row r="37" spans="1:11">
      <c r="A37" t="str">
        <f>VLOOKUP(C37,Tableau1[#All],3,FALSE)</f>
        <v>BRICH</v>
      </c>
      <c r="B37" t="str">
        <f>VLOOKUP(C37,Tableau1[#All],2,FALSE)</f>
        <v>LA BRICHE</v>
      </c>
      <c r="C37" s="80" t="s">
        <v>140</v>
      </c>
      <c r="D37" s="80" t="s">
        <v>104</v>
      </c>
      <c r="E37" s="36">
        <v>42541</v>
      </c>
      <c r="F37" s="80" t="s">
        <v>247</v>
      </c>
      <c r="G37" s="80" t="s">
        <v>257</v>
      </c>
      <c r="H37" s="80" t="s">
        <v>257</v>
      </c>
      <c r="I37" s="36">
        <v>42542</v>
      </c>
      <c r="J37" s="80" t="s">
        <v>256</v>
      </c>
      <c r="K37" s="80" t="s">
        <v>257</v>
      </c>
    </row>
    <row r="38" spans="1:11">
      <c r="A38" t="str">
        <f>VLOOKUP(C38,Tableau1[#All],3,FALSE)</f>
        <v>NANTE</v>
      </c>
      <c r="B38" t="str">
        <f>VLOOKUP(C38,Tableau1[#All],2,FALSE)</f>
        <v>NANTERRE</v>
      </c>
      <c r="C38" s="80" t="s">
        <v>72</v>
      </c>
      <c r="D38" s="80" t="s">
        <v>104</v>
      </c>
      <c r="E38" s="36">
        <v>42447</v>
      </c>
      <c r="F38" s="80" t="s">
        <v>196</v>
      </c>
      <c r="G38" s="80" t="s">
        <v>243</v>
      </c>
      <c r="H38" s="80" t="s">
        <v>245</v>
      </c>
      <c r="I38" s="36">
        <v>42478</v>
      </c>
      <c r="J38" s="80" t="s">
        <v>104</v>
      </c>
      <c r="K38" s="80" t="s">
        <v>243</v>
      </c>
    </row>
    <row r="39" spans="1:11">
      <c r="A39" t="str">
        <f>VLOOKUP(C39,Tableau1[#All],3,FALSE)</f>
        <v>BILLA</v>
      </c>
      <c r="B39" t="str">
        <f>VLOOKUP(C39,Tableau1[#All],2,FALSE)</f>
        <v>BILLANCOURT</v>
      </c>
      <c r="C39" s="80" t="s">
        <v>56</v>
      </c>
      <c r="D39" s="80" t="s">
        <v>120</v>
      </c>
      <c r="E39" s="36">
        <v>42395</v>
      </c>
      <c r="F39" s="80" t="s">
        <v>207</v>
      </c>
      <c r="G39" s="80" t="s">
        <v>213</v>
      </c>
      <c r="H39" s="80" t="s">
        <v>210</v>
      </c>
      <c r="I39" s="36">
        <v>42511</v>
      </c>
      <c r="J39" s="80" t="s">
        <v>142</v>
      </c>
      <c r="K39" s="80" t="s">
        <v>261</v>
      </c>
    </row>
    <row r="40" spans="1:11">
      <c r="A40" t="str">
        <f>VLOOKUP(C40,Tableau1[#All],3,FALSE)</f>
        <v>BILLA</v>
      </c>
      <c r="B40" t="str">
        <f>VLOOKUP(C40,Tableau1[#All],2,FALSE)</f>
        <v>BILLANCOURT</v>
      </c>
      <c r="C40" s="80" t="s">
        <v>56</v>
      </c>
      <c r="D40" s="80" t="s">
        <v>120</v>
      </c>
      <c r="E40" s="36">
        <v>42395</v>
      </c>
      <c r="F40" s="80" t="s">
        <v>208</v>
      </c>
      <c r="G40" s="80" t="s">
        <v>213</v>
      </c>
      <c r="H40" s="80" t="s">
        <v>210</v>
      </c>
      <c r="I40" s="36">
        <v>42512</v>
      </c>
      <c r="J40" s="80" t="s">
        <v>142</v>
      </c>
      <c r="K40" s="80" t="s">
        <v>261</v>
      </c>
    </row>
    <row r="41" spans="1:11">
      <c r="A41" t="str">
        <f>VLOOKUP(C41,Tableau1[#All],3,FALSE)</f>
        <v>BILLA</v>
      </c>
      <c r="B41" t="str">
        <f>VLOOKUP(C41,Tableau1[#All],2,FALSE)</f>
        <v>BILLANCOURT</v>
      </c>
      <c r="C41" s="80" t="s">
        <v>56</v>
      </c>
      <c r="D41" s="80" t="s">
        <v>120</v>
      </c>
      <c r="E41" s="36">
        <v>42395</v>
      </c>
      <c r="F41" s="80" t="s">
        <v>207</v>
      </c>
      <c r="G41" s="80" t="s">
        <v>214</v>
      </c>
      <c r="H41" s="80" t="s">
        <v>214</v>
      </c>
      <c r="I41" s="36">
        <v>42512</v>
      </c>
      <c r="J41" s="80" t="s">
        <v>142</v>
      </c>
      <c r="K41" s="80" t="s">
        <v>261</v>
      </c>
    </row>
    <row r="42" spans="1:11">
      <c r="A42" t="str">
        <f>VLOOKUP(C42,Tableau1[#All],3,FALSE)</f>
        <v>BILLA</v>
      </c>
      <c r="B42" t="str">
        <f>VLOOKUP(C42,Tableau1[#All],2,FALSE)</f>
        <v>BILLANCOURT</v>
      </c>
      <c r="C42" s="80" t="s">
        <v>56</v>
      </c>
      <c r="D42" s="80" t="s">
        <v>120</v>
      </c>
      <c r="E42" s="36">
        <v>42395</v>
      </c>
      <c r="F42" s="80" t="s">
        <v>219</v>
      </c>
      <c r="G42" s="80" t="s">
        <v>220</v>
      </c>
      <c r="H42" s="80" t="s">
        <v>221</v>
      </c>
      <c r="I42" s="36">
        <v>42512</v>
      </c>
      <c r="J42" s="80" t="s">
        <v>142</v>
      </c>
      <c r="K42" s="80" t="s">
        <v>261</v>
      </c>
    </row>
    <row r="43" spans="1:11">
      <c r="A43" t="str">
        <f>VLOOKUP(C43,Tableau1[#All],3,FALSE)</f>
        <v>BILLA</v>
      </c>
      <c r="B43" t="str">
        <f>VLOOKUP(C43,Tableau1[#All],2,FALSE)</f>
        <v>BILLANCOURT</v>
      </c>
      <c r="C43" s="80" t="s">
        <v>56</v>
      </c>
      <c r="D43" s="80" t="s">
        <v>120</v>
      </c>
      <c r="E43" s="36">
        <v>42395</v>
      </c>
      <c r="F43" s="80" t="s">
        <v>258</v>
      </c>
      <c r="G43" s="80" t="s">
        <v>213</v>
      </c>
      <c r="H43" s="80" t="s">
        <v>210</v>
      </c>
      <c r="I43" s="36">
        <v>42510</v>
      </c>
      <c r="J43" s="80" t="s">
        <v>259</v>
      </c>
      <c r="K43" s="80" t="s">
        <v>261</v>
      </c>
    </row>
    <row r="44" spans="1:11">
      <c r="A44" t="str">
        <f>VLOOKUP(C44,Tableau1[#All],3,FALSE)</f>
        <v>BILLA</v>
      </c>
      <c r="B44" t="str">
        <f>VLOOKUP(C44,Tableau1[#All],2,FALSE)</f>
        <v>BILLANCOURT</v>
      </c>
      <c r="C44" s="80" t="s">
        <v>56</v>
      </c>
      <c r="D44" s="80" t="s">
        <v>120</v>
      </c>
      <c r="E44" s="36">
        <v>42396</v>
      </c>
      <c r="F44" s="80" t="s">
        <v>260</v>
      </c>
      <c r="G44" s="80" t="s">
        <v>213</v>
      </c>
      <c r="H44" s="80" t="s">
        <v>210</v>
      </c>
      <c r="I44" s="36">
        <v>42511</v>
      </c>
      <c r="J44" s="80" t="s">
        <v>259</v>
      </c>
      <c r="K44" s="80" t="s">
        <v>261</v>
      </c>
    </row>
    <row r="45" spans="1:11">
      <c r="A45" t="str">
        <f>VLOOKUP(C45,Tableau1[#All],3,FALSE)</f>
        <v>BRICH</v>
      </c>
      <c r="B45" t="str">
        <f>VLOOKUP(C45,Tableau1[#All],2,FALSE)</f>
        <v>LA BRICHE</v>
      </c>
      <c r="C45" s="80" t="s">
        <v>140</v>
      </c>
      <c r="D45" s="80" t="s">
        <v>95</v>
      </c>
      <c r="E45" s="36">
        <v>42394</v>
      </c>
      <c r="F45" s="46">
        <v>611</v>
      </c>
      <c r="G45" s="80" t="s">
        <v>186</v>
      </c>
      <c r="H45" s="80" t="s">
        <v>187</v>
      </c>
      <c r="I45" s="36">
        <v>42430</v>
      </c>
      <c r="J45" s="80" t="s">
        <v>256</v>
      </c>
      <c r="K45" s="80" t="s">
        <v>262</v>
      </c>
    </row>
    <row r="46" spans="1:11">
      <c r="A46" t="str">
        <f>VLOOKUP(C46,Tableau1[#All],3,FALSE)</f>
        <v>BRICH</v>
      </c>
      <c r="B46" t="str">
        <f>VLOOKUP(C46,Tableau1[#All],2,FALSE)</f>
        <v>LA BRICHE</v>
      </c>
      <c r="C46" s="80" t="s">
        <v>140</v>
      </c>
      <c r="D46" s="80" t="s">
        <v>104</v>
      </c>
      <c r="E46" s="36">
        <v>42447</v>
      </c>
      <c r="F46" s="80" t="s">
        <v>247</v>
      </c>
      <c r="G46" s="80" t="s">
        <v>243</v>
      </c>
      <c r="H46" s="80" t="s">
        <v>245</v>
      </c>
      <c r="I46" s="36">
        <v>42539</v>
      </c>
      <c r="J46" s="80" t="s">
        <v>263</v>
      </c>
      <c r="K46" s="80" t="s">
        <v>264</v>
      </c>
    </row>
    <row r="47" spans="1:11">
      <c r="A47" t="str">
        <f>VLOOKUP(C47,Tableau1[#All],3,FALSE)</f>
        <v>BRICH</v>
      </c>
      <c r="B47" t="str">
        <f>VLOOKUP(C47,Tableau1[#All],2,FALSE)</f>
        <v>LA BRICHE</v>
      </c>
      <c r="C47" s="80" t="s">
        <v>140</v>
      </c>
      <c r="D47" s="80" t="s">
        <v>104</v>
      </c>
      <c r="E47" s="36">
        <v>42447</v>
      </c>
      <c r="F47" s="80" t="s">
        <v>247</v>
      </c>
      <c r="G47" s="80" t="s">
        <v>244</v>
      </c>
      <c r="H47" s="80" t="s">
        <v>246</v>
      </c>
      <c r="I47" s="36">
        <v>42539</v>
      </c>
      <c r="J47" s="80" t="s">
        <v>263</v>
      </c>
      <c r="K47" s="80" t="s">
        <v>264</v>
      </c>
    </row>
    <row r="48" spans="1:11">
      <c r="A48" t="str">
        <f>VLOOKUP(C48,Tableau1[#All],3,FALSE)</f>
        <v>ALSAC</v>
      </c>
      <c r="B48" t="str">
        <f>VLOOKUP(C48,Tableau1[#All],2,FALSE)</f>
        <v>ALSACE</v>
      </c>
      <c r="C48" s="80" t="s">
        <v>103</v>
      </c>
      <c r="D48" s="80" t="s">
        <v>104</v>
      </c>
      <c r="E48" s="36">
        <v>42395</v>
      </c>
      <c r="F48" s="80" t="s">
        <v>196</v>
      </c>
      <c r="G48" s="80" t="s">
        <v>197</v>
      </c>
      <c r="H48" s="80" t="s">
        <v>198</v>
      </c>
      <c r="I48" s="36">
        <v>42561</v>
      </c>
      <c r="J48" s="80" t="s">
        <v>265</v>
      </c>
      <c r="K48" s="46"/>
    </row>
    <row r="49" spans="1:11">
      <c r="A49" t="str">
        <f>VLOOKUP(C49,Tableau1[#All],3,FALSE)</f>
        <v>BILLA</v>
      </c>
      <c r="B49" t="str">
        <f>VLOOKUP(C49,Tableau1[#All],2,FALSE)</f>
        <v>BILLANCOURT</v>
      </c>
      <c r="C49" s="80" t="s">
        <v>56</v>
      </c>
      <c r="D49" s="80" t="s">
        <v>120</v>
      </c>
      <c r="E49" s="36">
        <v>42395</v>
      </c>
      <c r="F49" s="80" t="s">
        <v>203</v>
      </c>
      <c r="G49" s="80" t="s">
        <v>205</v>
      </c>
      <c r="H49" s="80" t="s">
        <v>205</v>
      </c>
      <c r="I49" s="36">
        <v>42653</v>
      </c>
      <c r="J49" s="80" t="s">
        <v>142</v>
      </c>
      <c r="K49" s="46"/>
    </row>
    <row r="50" spans="1:11">
      <c r="A50" t="str">
        <f>VLOOKUP(C50,Tableau1[#All],3,FALSE)</f>
        <v>BILLA</v>
      </c>
      <c r="B50" t="str">
        <f>VLOOKUP(C50,Tableau1[#All],2,FALSE)</f>
        <v>BILLANCOURT</v>
      </c>
      <c r="C50" s="80" t="s">
        <v>56</v>
      </c>
      <c r="D50" s="80" t="s">
        <v>120</v>
      </c>
      <c r="E50" s="36">
        <v>42395</v>
      </c>
      <c r="F50" s="80" t="s">
        <v>206</v>
      </c>
      <c r="G50" s="80" t="s">
        <v>213</v>
      </c>
      <c r="H50" s="80" t="s">
        <v>210</v>
      </c>
      <c r="I50" s="36">
        <v>42653</v>
      </c>
      <c r="J50" s="80" t="s">
        <v>142</v>
      </c>
      <c r="K50" s="46"/>
    </row>
    <row r="51" spans="1:11">
      <c r="A51" t="str">
        <f>VLOOKUP(C51,Tableau1[#All],3,FALSE)</f>
        <v>BILLA</v>
      </c>
      <c r="B51" t="str">
        <f>VLOOKUP(C51,Tableau1[#All],2,FALSE)</f>
        <v>BILLANCOURT</v>
      </c>
      <c r="C51" s="80" t="s">
        <v>56</v>
      </c>
      <c r="D51" s="80" t="s">
        <v>120</v>
      </c>
      <c r="E51" s="36">
        <v>42395</v>
      </c>
      <c r="F51" s="80" t="s">
        <v>209</v>
      </c>
      <c r="G51" s="80" t="s">
        <v>211</v>
      </c>
      <c r="H51" s="80" t="s">
        <v>212</v>
      </c>
      <c r="I51" s="36">
        <v>42653</v>
      </c>
      <c r="J51" s="80" t="s">
        <v>142</v>
      </c>
      <c r="K51" s="46"/>
    </row>
    <row r="52" spans="1:11">
      <c r="A52" t="str">
        <f>VLOOKUP(C52,Tableau1[#All],3,FALSE)</f>
        <v>MENUS</v>
      </c>
      <c r="B52" t="str">
        <f>VLOOKUP(C52,Tableau1[#All],2,FALSE)</f>
        <v>MENUS</v>
      </c>
      <c r="C52" s="80" t="s">
        <v>70</v>
      </c>
      <c r="D52" s="80" t="s">
        <v>95</v>
      </c>
      <c r="E52" s="36">
        <v>42370</v>
      </c>
      <c r="F52" s="80" t="s">
        <v>96</v>
      </c>
      <c r="G52" s="80" t="s">
        <v>97</v>
      </c>
      <c r="H52" s="80" t="s">
        <v>98</v>
      </c>
      <c r="I52" s="36">
        <v>42667</v>
      </c>
      <c r="J52" s="80" t="s">
        <v>142</v>
      </c>
      <c r="K52" s="80" t="s">
        <v>268</v>
      </c>
    </row>
    <row r="53" spans="1:11">
      <c r="A53" t="str">
        <f>VLOOKUP(C53,Tableau1[#All],3,FALSE)</f>
        <v>AMPER</v>
      </c>
      <c r="B53" t="str">
        <f>VLOOKUP(C53,Tableau1[#All],2,FALSE)</f>
        <v>AMPERE</v>
      </c>
      <c r="C53" s="80" t="s">
        <v>114</v>
      </c>
      <c r="D53" s="80" t="s">
        <v>95</v>
      </c>
      <c r="E53" s="36">
        <v>42370</v>
      </c>
      <c r="F53" s="80" t="s">
        <v>96</v>
      </c>
      <c r="G53" s="80" t="s">
        <v>97</v>
      </c>
      <c r="H53" s="80" t="s">
        <v>98</v>
      </c>
      <c r="I53" s="36">
        <v>42667</v>
      </c>
      <c r="J53" s="80" t="s">
        <v>256</v>
      </c>
      <c r="K53" s="80" t="s">
        <v>269</v>
      </c>
    </row>
    <row r="54" spans="1:11">
      <c r="A54" t="str">
        <f>VLOOKUP(C54,Tableau1[#All],3,FALSE)</f>
        <v>PUTEA</v>
      </c>
      <c r="B54" t="str">
        <f>VLOOKUP(C54,Tableau1[#All],2,FALSE)</f>
        <v>PUTEAUX</v>
      </c>
      <c r="C54" s="80" t="s">
        <v>78</v>
      </c>
      <c r="D54" s="80" t="s">
        <v>95</v>
      </c>
      <c r="E54" s="36">
        <v>42370</v>
      </c>
      <c r="F54" s="80" t="s">
        <v>96</v>
      </c>
      <c r="G54" s="80" t="s">
        <v>97</v>
      </c>
      <c r="H54" s="80" t="s">
        <v>98</v>
      </c>
      <c r="I54" s="36">
        <v>42667</v>
      </c>
      <c r="J54" s="80" t="s">
        <v>263</v>
      </c>
      <c r="K54" s="80" t="s">
        <v>268</v>
      </c>
    </row>
    <row r="55" spans="1:11">
      <c r="A55" t="str">
        <f>VLOOKUP(C55,Tableau1[#All],3,FALSE)</f>
        <v>BILLA</v>
      </c>
      <c r="B55" t="str">
        <f>VLOOKUP(C55,Tableau1[#All],2,FALSE)</f>
        <v>BILLANCOURT</v>
      </c>
      <c r="C55" s="80" t="s">
        <v>56</v>
      </c>
      <c r="D55" s="80" t="s">
        <v>95</v>
      </c>
      <c r="E55" s="36">
        <v>42370</v>
      </c>
      <c r="F55" s="80" t="s">
        <v>96</v>
      </c>
      <c r="G55" s="80" t="s">
        <v>97</v>
      </c>
      <c r="H55" s="80" t="s">
        <v>98</v>
      </c>
      <c r="I55" s="36">
        <v>42669</v>
      </c>
      <c r="J55" s="80" t="s">
        <v>104</v>
      </c>
      <c r="K55" s="46"/>
    </row>
    <row r="56" spans="1:11">
      <c r="A56" t="str">
        <f>VLOOKUP(C56,Tableau1[#All],3,FALSE)</f>
        <v>LEVAL</v>
      </c>
      <c r="B56" t="str">
        <f>VLOOKUP(C56,Tableau1[#All],2,FALSE)</f>
        <v>LEVALLOIS</v>
      </c>
      <c r="C56" s="80" t="s">
        <v>67</v>
      </c>
      <c r="D56" s="80" t="s">
        <v>104</v>
      </c>
      <c r="E56" s="36">
        <v>42447</v>
      </c>
      <c r="F56" s="80" t="s">
        <v>247</v>
      </c>
      <c r="G56" s="80" t="s">
        <v>243</v>
      </c>
      <c r="H56" s="80" t="s">
        <v>245</v>
      </c>
      <c r="I56" s="36">
        <v>43101</v>
      </c>
      <c r="J56" s="80" t="s">
        <v>104</v>
      </c>
      <c r="K56" s="80" t="s">
        <v>270</v>
      </c>
    </row>
    <row r="57" spans="1:11">
      <c r="A57" t="str">
        <f>VLOOKUP(C57,Tableau1[#All],3,FALSE)</f>
        <v>LEVAL</v>
      </c>
      <c r="B57" t="str">
        <f>VLOOKUP(C57,Tableau1[#All],2,FALSE)</f>
        <v>LEVALLOIS</v>
      </c>
      <c r="C57" s="80" t="s">
        <v>67</v>
      </c>
      <c r="D57" s="80" t="s">
        <v>104</v>
      </c>
      <c r="E57" s="36">
        <v>42447</v>
      </c>
      <c r="F57" s="80" t="s">
        <v>248</v>
      </c>
      <c r="G57" s="80" t="s">
        <v>243</v>
      </c>
      <c r="H57" s="80" t="s">
        <v>245</v>
      </c>
      <c r="I57" s="36">
        <v>43102</v>
      </c>
      <c r="J57" s="80" t="s">
        <v>104</v>
      </c>
      <c r="K57" s="80" t="s">
        <v>270</v>
      </c>
    </row>
    <row r="58" spans="1:11">
      <c r="A58" t="str">
        <f>VLOOKUP(C58,Tableau1[#All],3,FALSE)</f>
        <v>LEVAL</v>
      </c>
      <c r="B58" t="str">
        <f>VLOOKUP(C58,Tableau1[#All],2,FALSE)</f>
        <v>LEVALLOIS</v>
      </c>
      <c r="C58" s="80" t="s">
        <v>67</v>
      </c>
      <c r="D58" s="80" t="s">
        <v>104</v>
      </c>
      <c r="E58" s="36">
        <v>42447</v>
      </c>
      <c r="F58" s="80" t="s">
        <v>151</v>
      </c>
      <c r="G58" s="80" t="s">
        <v>243</v>
      </c>
      <c r="H58" s="80" t="s">
        <v>245</v>
      </c>
      <c r="I58" s="36">
        <v>43103</v>
      </c>
      <c r="J58" s="80" t="s">
        <v>104</v>
      </c>
      <c r="K58" s="80" t="s">
        <v>270</v>
      </c>
    </row>
    <row r="59" spans="1:11">
      <c r="A59" t="str">
        <f>VLOOKUP(C59,Tableau1[#All],3,FALSE)</f>
        <v>LEVAL</v>
      </c>
      <c r="B59" t="str">
        <f>VLOOKUP(C59,Tableau1[#All],2,FALSE)</f>
        <v>LEVALLOIS</v>
      </c>
      <c r="C59" s="80" t="s">
        <v>67</v>
      </c>
      <c r="D59" s="80" t="s">
        <v>104</v>
      </c>
      <c r="E59" s="36">
        <v>42447</v>
      </c>
      <c r="F59" s="80" t="s">
        <v>247</v>
      </c>
      <c r="G59" s="80" t="s">
        <v>244</v>
      </c>
      <c r="H59" s="80" t="s">
        <v>246</v>
      </c>
      <c r="I59" s="36">
        <v>43104</v>
      </c>
      <c r="J59" s="80" t="s">
        <v>104</v>
      </c>
      <c r="K59" s="80" t="s">
        <v>270</v>
      </c>
    </row>
    <row r="60" spans="1:11">
      <c r="A60" t="str">
        <f>VLOOKUP(C60,Tableau1[#All],3,FALSE)</f>
        <v>LEVAL</v>
      </c>
      <c r="B60" t="str">
        <f>VLOOKUP(C60,Tableau1[#All],2,FALSE)</f>
        <v>LEVALLOIS</v>
      </c>
      <c r="C60" s="80" t="s">
        <v>67</v>
      </c>
      <c r="D60" s="80" t="s">
        <v>104</v>
      </c>
      <c r="E60" s="36">
        <v>42447</v>
      </c>
      <c r="F60" s="80" t="s">
        <v>248</v>
      </c>
      <c r="G60" s="80" t="s">
        <v>244</v>
      </c>
      <c r="H60" s="80" t="s">
        <v>246</v>
      </c>
      <c r="I60" s="36">
        <v>43105</v>
      </c>
      <c r="J60" s="80" t="s">
        <v>104</v>
      </c>
      <c r="K60" s="80" t="s">
        <v>270</v>
      </c>
    </row>
    <row r="61" spans="1:11">
      <c r="A61" t="str">
        <f>VLOOKUP(C61,Tableau1[#All],3,FALSE)</f>
        <v>LEVAL</v>
      </c>
      <c r="B61" t="str">
        <f>VLOOKUP(C61,Tableau1[#All],2,FALSE)</f>
        <v>LEVALLOIS</v>
      </c>
      <c r="C61" s="80" t="s">
        <v>67</v>
      </c>
      <c r="D61" s="80" t="s">
        <v>104</v>
      </c>
      <c r="E61" s="36">
        <v>42447</v>
      </c>
      <c r="F61" s="80" t="s">
        <v>151</v>
      </c>
      <c r="G61" s="80" t="s">
        <v>244</v>
      </c>
      <c r="H61" s="80" t="s">
        <v>246</v>
      </c>
      <c r="I61" s="36">
        <v>43106</v>
      </c>
      <c r="J61" s="80" t="s">
        <v>104</v>
      </c>
      <c r="K61" s="80" t="s">
        <v>270</v>
      </c>
    </row>
    <row r="62" spans="1:11">
      <c r="A62" t="str">
        <f>VLOOKUP(C62,Tableau1[#All],3,FALSE)</f>
        <v>NANTE</v>
      </c>
      <c r="B62" t="str">
        <f>VLOOKUP(C62,Tableau1[#All],2,FALSE)</f>
        <v>NANTERRE</v>
      </c>
      <c r="C62" s="80" t="s">
        <v>72</v>
      </c>
      <c r="D62" s="80" t="s">
        <v>104</v>
      </c>
      <c r="E62" s="36">
        <v>42010</v>
      </c>
      <c r="F62" s="80" t="s">
        <v>158</v>
      </c>
      <c r="G62" s="80" t="s">
        <v>166</v>
      </c>
      <c r="H62" s="80" t="s">
        <v>225</v>
      </c>
      <c r="I62" s="36">
        <v>42664</v>
      </c>
      <c r="J62" s="80" t="s">
        <v>271</v>
      </c>
    </row>
    <row r="63" spans="1:11">
      <c r="A63" t="str">
        <f>VLOOKUP(C63,Tableau1[#All],3,FALSE)</f>
        <v>PUTEA</v>
      </c>
      <c r="B63" t="str">
        <f>VLOOKUP(C63,Tableau1[#All],2,FALSE)</f>
        <v>PUTEAUX</v>
      </c>
      <c r="C63" s="80" t="s">
        <v>78</v>
      </c>
      <c r="D63" s="80" t="s">
        <v>178</v>
      </c>
      <c r="E63" s="36">
        <v>42292</v>
      </c>
      <c r="F63" s="80" t="s">
        <v>106</v>
      </c>
      <c r="G63" s="80" t="s">
        <v>182</v>
      </c>
      <c r="H63" s="80" t="s">
        <v>251</v>
      </c>
      <c r="I63" s="36">
        <v>42702</v>
      </c>
      <c r="J63" s="80" t="s">
        <v>263</v>
      </c>
      <c r="K63" s="80" t="s">
        <v>279</v>
      </c>
    </row>
    <row r="64" spans="1:11">
      <c r="A64" t="str">
        <f>VLOOKUP(C64,Tableau1[#All],3,FALSE)</f>
        <v>NANTE</v>
      </c>
      <c r="B64" t="str">
        <f>VLOOKUP(C64,Tableau1[#All],2,FALSE)</f>
        <v>NANTERRE</v>
      </c>
      <c r="C64" s="80" t="s">
        <v>72</v>
      </c>
      <c r="D64" s="80" t="s">
        <v>104</v>
      </c>
      <c r="E64" s="36">
        <v>42447</v>
      </c>
      <c r="F64" s="80" t="s">
        <v>105</v>
      </c>
      <c r="G64" s="80" t="s">
        <v>243</v>
      </c>
      <c r="H64" s="80" t="s">
        <v>245</v>
      </c>
      <c r="I64" s="36">
        <v>42685</v>
      </c>
      <c r="J64" s="80" t="s">
        <v>104</v>
      </c>
      <c r="K64" s="80" t="s">
        <v>243</v>
      </c>
    </row>
    <row r="65" spans="1:11">
      <c r="A65" t="str">
        <f>VLOOKUP(C65,Tableau1[#All],3,FALSE)</f>
        <v>NANTE</v>
      </c>
      <c r="B65" t="str">
        <f>VLOOKUP(C65,Tableau1[#All],2,FALSE)</f>
        <v>NANTERRE</v>
      </c>
      <c r="C65" s="80" t="s">
        <v>72</v>
      </c>
      <c r="D65" s="80" t="s">
        <v>104</v>
      </c>
      <c r="E65" s="36">
        <v>42684</v>
      </c>
      <c r="F65" s="80" t="s">
        <v>230</v>
      </c>
      <c r="G65" s="80" t="s">
        <v>285</v>
      </c>
      <c r="H65" s="80" t="s">
        <v>278</v>
      </c>
      <c r="I65" s="36">
        <v>42710</v>
      </c>
      <c r="J65" s="80" t="s">
        <v>256</v>
      </c>
      <c r="K65" s="80" t="s">
        <v>278</v>
      </c>
    </row>
    <row r="66" spans="1:11">
      <c r="A66" t="str">
        <f>VLOOKUP(C66,Tableau1[#All],3,FALSE)</f>
        <v>NOVIO</v>
      </c>
      <c r="B66" t="str">
        <f>VLOOKUP(C66,Tableau1[#All],2,FALSE)</f>
        <v>NOVION</v>
      </c>
      <c r="C66" s="80" t="s">
        <v>75</v>
      </c>
      <c r="D66" s="80" t="s">
        <v>104</v>
      </c>
      <c r="E66" s="36">
        <v>42705</v>
      </c>
      <c r="F66" s="80" t="s">
        <v>290</v>
      </c>
      <c r="G66" s="80" t="s">
        <v>291</v>
      </c>
      <c r="H66" s="80" t="s">
        <v>291</v>
      </c>
      <c r="I66" s="36">
        <v>42716</v>
      </c>
      <c r="J66" s="80" t="s">
        <v>104</v>
      </c>
      <c r="K66" s="46"/>
    </row>
    <row r="67" spans="1:11">
      <c r="A67" t="str">
        <f>VLOOKUP(C67,Tableau1[#All],3,FALSE)</f>
        <v>NOVIO</v>
      </c>
      <c r="B67" t="str">
        <f>VLOOKUP(C67,Tableau1[#All],2,FALSE)</f>
        <v>NOVION</v>
      </c>
      <c r="C67" s="80" t="s">
        <v>75</v>
      </c>
      <c r="D67" s="80" t="s">
        <v>104</v>
      </c>
      <c r="E67" s="36">
        <v>42705</v>
      </c>
      <c r="F67" s="80" t="s">
        <v>292</v>
      </c>
      <c r="G67" s="80" t="s">
        <v>291</v>
      </c>
      <c r="H67" s="80" t="s">
        <v>291</v>
      </c>
      <c r="I67" s="36">
        <v>42716</v>
      </c>
      <c r="J67" s="80" t="s">
        <v>104</v>
      </c>
    </row>
    <row r="68" spans="1:11">
      <c r="A68" t="str">
        <f>VLOOKUP(C68,Tableau1[#All],3,FALSE)</f>
        <v>TILLI</v>
      </c>
      <c r="B68" t="str">
        <f>VLOOKUP(C68,Tableau1[#All],2,FALSE)</f>
        <v>TILLIERS</v>
      </c>
      <c r="C68" s="80" t="s">
        <v>85</v>
      </c>
      <c r="D68" s="80" t="s">
        <v>95</v>
      </c>
      <c r="E68" s="36">
        <v>42370</v>
      </c>
      <c r="F68" s="80" t="s">
        <v>96</v>
      </c>
      <c r="G68" s="80" t="s">
        <v>97</v>
      </c>
      <c r="H68" s="80" t="s">
        <v>98</v>
      </c>
      <c r="I68" s="36">
        <v>42717</v>
      </c>
      <c r="J68" s="80" t="s">
        <v>142</v>
      </c>
    </row>
    <row r="69" spans="1:11">
      <c r="A69" s="74" t="str">
        <f>VLOOKUP(C69,Tableau1[#All],3,FALSE)</f>
        <v>ALSAC</v>
      </c>
      <c r="B69" s="74" t="str">
        <f>VLOOKUP(C69,Tableau1[#All],2,FALSE)</f>
        <v>ALSACE</v>
      </c>
      <c r="C69" s="74" t="s">
        <v>103</v>
      </c>
      <c r="D69" s="74" t="s">
        <v>104</v>
      </c>
      <c r="E69" s="75">
        <v>42654</v>
      </c>
      <c r="F69" s="74" t="s">
        <v>298</v>
      </c>
      <c r="G69" s="74" t="s">
        <v>293</v>
      </c>
      <c r="H69" s="74" t="s">
        <v>293</v>
      </c>
      <c r="I69" s="75">
        <v>42717</v>
      </c>
      <c r="J69" s="74" t="s">
        <v>263</v>
      </c>
      <c r="K69" s="74" t="s">
        <v>299</v>
      </c>
    </row>
    <row r="70" spans="1:11">
      <c r="A70" t="str">
        <f>VLOOKUP(C70,Tableau1[#All],3,FALSE)</f>
        <v>LEVAL</v>
      </c>
      <c r="B70" t="str">
        <f>VLOOKUP(C70,Tableau1[#All],2,FALSE)</f>
        <v>LEVALLOIS</v>
      </c>
      <c r="C70" s="80" t="s">
        <v>67</v>
      </c>
      <c r="D70" s="80" t="s">
        <v>95</v>
      </c>
      <c r="E70" s="36">
        <v>42370</v>
      </c>
      <c r="F70" s="80" t="s">
        <v>96</v>
      </c>
      <c r="G70" s="80" t="s">
        <v>97</v>
      </c>
      <c r="H70" s="80" t="s">
        <v>98</v>
      </c>
      <c r="I70" s="36">
        <v>42723</v>
      </c>
      <c r="J70" s="80" t="s">
        <v>259</v>
      </c>
    </row>
    <row r="71" spans="1:11">
      <c r="C71" s="46"/>
      <c r="D71" s="46"/>
      <c r="E71" s="36"/>
      <c r="F71" s="46"/>
      <c r="G71" s="46"/>
      <c r="H71" s="46"/>
      <c r="I71" s="36"/>
      <c r="J71" s="46"/>
      <c r="K71" s="46"/>
    </row>
    <row r="72" spans="1:11">
      <c r="C72" s="46"/>
      <c r="D72" s="46"/>
      <c r="E72" s="36"/>
      <c r="F72" s="46"/>
      <c r="G72" s="46"/>
      <c r="H72" s="46"/>
      <c r="I72" s="36"/>
      <c r="J72" s="46"/>
      <c r="K72" s="46"/>
    </row>
    <row r="73" spans="1:11">
      <c r="C73" s="46"/>
      <c r="D73" s="46"/>
      <c r="E73" s="36"/>
      <c r="F73" s="46"/>
      <c r="G73" s="46"/>
      <c r="H73" s="46"/>
      <c r="I73" s="36"/>
      <c r="J73" s="46"/>
    </row>
    <row r="74" spans="1:11">
      <c r="C74" s="46"/>
      <c r="D74" s="46"/>
      <c r="E74" s="36"/>
      <c r="F74" s="46"/>
      <c r="G74" s="46"/>
      <c r="H74" s="46"/>
      <c r="I74" s="36"/>
      <c r="J74" s="46"/>
      <c r="K74" s="46"/>
    </row>
    <row r="75" spans="1:11">
      <c r="C75" s="46"/>
      <c r="D75" s="46"/>
      <c r="E75" s="36"/>
      <c r="F75" s="46"/>
      <c r="G75" s="46"/>
      <c r="H75" s="46"/>
      <c r="I75" s="36"/>
      <c r="J75" s="46"/>
      <c r="K75" s="46"/>
    </row>
    <row r="76" spans="1:11">
      <c r="C76" s="46"/>
      <c r="D76" s="46"/>
      <c r="E76" s="36"/>
      <c r="F76" s="46"/>
      <c r="G76" s="46"/>
      <c r="H76" s="46"/>
      <c r="I76" s="36"/>
      <c r="J76" s="46"/>
      <c r="K76" s="46"/>
    </row>
    <row r="77" spans="1:11">
      <c r="C77" s="46"/>
      <c r="D77" s="46"/>
      <c r="E77" s="36"/>
      <c r="F77" s="46"/>
      <c r="G77" s="46"/>
      <c r="H77" s="46"/>
      <c r="I77" s="36"/>
      <c r="J77" s="46"/>
      <c r="K77" s="46"/>
    </row>
    <row r="78" spans="1:11">
      <c r="C78" s="46"/>
      <c r="D78" s="46"/>
      <c r="E78" s="36"/>
      <c r="F78" s="46"/>
      <c r="G78" s="46"/>
      <c r="H78" s="46"/>
      <c r="I78" s="36"/>
      <c r="J78" s="46"/>
      <c r="K78" s="46"/>
    </row>
    <row r="79" spans="1:11">
      <c r="C79" s="46"/>
      <c r="D79" s="46"/>
      <c r="E79" s="36"/>
      <c r="F79" s="46"/>
      <c r="G79" s="46"/>
      <c r="H79" s="46"/>
      <c r="I79" s="36"/>
      <c r="J79" s="46"/>
    </row>
    <row r="80" spans="1:11">
      <c r="C80" s="46"/>
      <c r="D80" s="46"/>
      <c r="E80" s="36"/>
      <c r="F80" s="46"/>
      <c r="G80" s="46"/>
      <c r="H80" s="46"/>
      <c r="I80" s="36"/>
      <c r="J80" s="46"/>
    </row>
    <row r="81" spans="3:11">
      <c r="C81" s="46"/>
      <c r="D81" s="46"/>
      <c r="E81" s="36"/>
      <c r="F81" s="46"/>
      <c r="G81" s="46"/>
      <c r="H81" s="46"/>
      <c r="I81" s="36"/>
      <c r="J81" s="46"/>
      <c r="K81" s="46"/>
    </row>
    <row r="82" spans="3:11">
      <c r="C82" s="46"/>
      <c r="D82" s="46"/>
      <c r="E82" s="36"/>
      <c r="F82" s="46"/>
      <c r="G82" s="46"/>
      <c r="H82" s="46"/>
      <c r="I82" s="36"/>
      <c r="J82" s="46"/>
      <c r="K82" s="46"/>
    </row>
    <row r="83" spans="3:11">
      <c r="C83" s="46"/>
      <c r="D83" s="46"/>
      <c r="E83" s="36"/>
      <c r="F83" s="46"/>
      <c r="G83" s="46"/>
      <c r="H83" s="46"/>
      <c r="I83" s="36"/>
      <c r="J83" s="46"/>
    </row>
    <row r="84" spans="3:11">
      <c r="C84" s="46"/>
      <c r="D84" s="46"/>
      <c r="E84" s="36"/>
      <c r="F84" s="46"/>
      <c r="G84" s="46"/>
      <c r="H84" s="46"/>
      <c r="I84" s="36"/>
      <c r="J84" s="46"/>
      <c r="K84" s="46"/>
    </row>
    <row r="85" spans="3:11">
      <c r="C85" s="46"/>
      <c r="D85" s="46"/>
      <c r="E85" s="36"/>
      <c r="F85" s="46"/>
      <c r="G85" s="46"/>
      <c r="H85" s="46"/>
      <c r="I85" s="36"/>
      <c r="J85" s="46"/>
      <c r="K85" s="46"/>
    </row>
    <row r="86" spans="3:11">
      <c r="C86" s="46"/>
      <c r="D86" s="46"/>
      <c r="E86" s="36"/>
      <c r="F86" s="46"/>
      <c r="G86" s="46"/>
      <c r="H86" s="46"/>
      <c r="I86" s="36"/>
      <c r="J86" s="46"/>
      <c r="K86" s="46"/>
    </row>
    <row r="87" spans="3:11">
      <c r="C87" s="46"/>
      <c r="D87" s="46"/>
      <c r="E87" s="36"/>
      <c r="F87" s="46"/>
      <c r="G87" s="46"/>
      <c r="H87" s="46"/>
      <c r="I87" s="36"/>
      <c r="J87" s="46"/>
    </row>
    <row r="88" spans="3:11">
      <c r="C88" s="46"/>
      <c r="D88" s="46"/>
      <c r="E88" s="36"/>
      <c r="F88" s="46"/>
      <c r="G88" s="46"/>
      <c r="H88" s="46"/>
      <c r="I88" s="36"/>
      <c r="J88" s="46"/>
    </row>
    <row r="89" spans="3:11">
      <c r="C89" s="46"/>
      <c r="D89" s="46"/>
      <c r="E89" s="36"/>
      <c r="F89" s="46"/>
      <c r="G89" s="46"/>
      <c r="H89" s="46"/>
      <c r="I89" s="36"/>
      <c r="J89" s="46"/>
    </row>
    <row r="90" spans="3:11">
      <c r="C90" s="46"/>
      <c r="D90" s="46"/>
      <c r="E90" s="36"/>
      <c r="F90" s="46"/>
      <c r="G90" s="46"/>
      <c r="H90" s="46"/>
      <c r="I90" s="36"/>
      <c r="J90" s="46"/>
      <c r="K90" s="46"/>
    </row>
    <row r="91" spans="3:11">
      <c r="C91" s="46"/>
      <c r="D91" s="46"/>
      <c r="E91" s="36"/>
      <c r="F91" s="46"/>
      <c r="G91" s="46"/>
      <c r="H91" s="46"/>
      <c r="I91" s="36"/>
      <c r="J91" s="46"/>
      <c r="K91" s="46"/>
    </row>
    <row r="92" spans="3:11">
      <c r="C92" s="46"/>
      <c r="D92" s="46"/>
      <c r="E92" s="36"/>
      <c r="F92" s="46"/>
      <c r="G92" s="46"/>
      <c r="H92" s="46"/>
      <c r="I92" s="36"/>
      <c r="J92" s="46"/>
    </row>
    <row r="93" spans="3:11">
      <c r="C93" s="46"/>
      <c r="D93" s="46"/>
      <c r="E93" s="36"/>
      <c r="F93" s="46"/>
      <c r="G93" s="46"/>
      <c r="H93" s="46"/>
      <c r="I93" s="36"/>
      <c r="J93" s="46"/>
    </row>
    <row r="94" spans="3:11">
      <c r="C94" s="46"/>
      <c r="D94" s="46"/>
      <c r="E94" s="36"/>
      <c r="F94" s="46"/>
      <c r="G94" s="46"/>
      <c r="H94" s="46"/>
      <c r="I94" s="36"/>
      <c r="J94" s="46"/>
      <c r="K94" s="46"/>
    </row>
    <row r="95" spans="3:11">
      <c r="C95" s="46"/>
      <c r="D95" s="46"/>
      <c r="E95" s="36"/>
      <c r="F95" s="46"/>
      <c r="G95" s="46"/>
      <c r="H95" s="46"/>
      <c r="I95" s="36"/>
      <c r="J95" s="46"/>
    </row>
    <row r="96" spans="3:11">
      <c r="C96" s="46"/>
      <c r="D96" s="46"/>
      <c r="E96" s="36"/>
      <c r="F96" s="46"/>
      <c r="G96" s="46"/>
      <c r="H96" s="46"/>
      <c r="I96" s="36"/>
      <c r="J96" s="46"/>
    </row>
    <row r="97" spans="3:11">
      <c r="C97" s="46"/>
      <c r="D97" s="46"/>
      <c r="E97" s="36"/>
      <c r="F97" s="46"/>
      <c r="G97" s="46"/>
      <c r="H97" s="46"/>
      <c r="I97" s="36"/>
      <c r="J97" s="46"/>
    </row>
    <row r="98" spans="3:11">
      <c r="C98" s="46"/>
      <c r="D98" s="46"/>
      <c r="E98" s="36"/>
      <c r="F98" s="46"/>
      <c r="G98" s="46"/>
      <c r="H98" s="46"/>
      <c r="I98" s="36"/>
      <c r="J98" s="46"/>
    </row>
    <row r="99" spans="3:11">
      <c r="C99" s="46"/>
      <c r="D99" s="46"/>
      <c r="E99" s="36"/>
      <c r="F99" s="46"/>
      <c r="G99" s="46"/>
      <c r="H99" s="46"/>
      <c r="I99" s="36"/>
      <c r="J99" s="46"/>
    </row>
    <row r="100" spans="3:11">
      <c r="C100" s="46"/>
      <c r="D100" s="46"/>
      <c r="E100" s="36"/>
      <c r="F100" s="46"/>
      <c r="G100" s="46"/>
      <c r="H100" s="46"/>
      <c r="I100" s="36"/>
      <c r="J100" s="46"/>
      <c r="K100" s="46"/>
    </row>
    <row r="101" spans="3:11">
      <c r="C101" s="46"/>
      <c r="D101" s="46"/>
      <c r="E101" s="36"/>
      <c r="F101" s="46"/>
      <c r="G101" s="46"/>
      <c r="H101" s="46"/>
      <c r="I101" s="36"/>
      <c r="J101" s="46"/>
      <c r="K101" s="46"/>
    </row>
    <row r="102" spans="3:11">
      <c r="C102" s="46"/>
      <c r="D102" s="46"/>
      <c r="E102" s="36"/>
      <c r="F102" s="46"/>
      <c r="G102" s="46"/>
      <c r="H102" s="46"/>
      <c r="I102" s="36"/>
      <c r="J102" s="46"/>
      <c r="K102" s="46"/>
    </row>
    <row r="103" spans="3:11">
      <c r="C103" s="46"/>
      <c r="D103" s="46"/>
      <c r="E103" s="36"/>
      <c r="F103" s="46"/>
      <c r="G103" s="46"/>
      <c r="H103" s="46"/>
      <c r="I103" s="36"/>
      <c r="J103" s="46"/>
    </row>
    <row r="104" spans="3:11">
      <c r="C104" s="46"/>
      <c r="D104" s="46"/>
      <c r="E104" s="36"/>
      <c r="F104" s="46"/>
      <c r="G104" s="46"/>
      <c r="H104" s="46"/>
      <c r="I104" s="36"/>
      <c r="J104" s="46"/>
      <c r="K104" s="46"/>
    </row>
    <row r="105" spans="3:11">
      <c r="C105" s="46"/>
      <c r="D105" s="46"/>
      <c r="E105" s="36"/>
      <c r="F105" s="46"/>
      <c r="G105" s="46"/>
      <c r="H105" s="46"/>
      <c r="I105" s="36"/>
      <c r="J105" s="46"/>
      <c r="K105" s="46"/>
    </row>
    <row r="106" spans="3:11">
      <c r="C106" s="46"/>
      <c r="D106" s="46"/>
      <c r="E106" s="36"/>
      <c r="F106" s="46"/>
      <c r="G106" s="46"/>
      <c r="H106" s="46"/>
      <c r="I106" s="36"/>
      <c r="J106" s="36"/>
      <c r="K106" s="46"/>
    </row>
    <row r="107" spans="3:11">
      <c r="C107" s="46"/>
      <c r="D107" s="46"/>
      <c r="E107" s="36"/>
      <c r="F107" s="46"/>
      <c r="G107" s="46"/>
      <c r="H107" s="46"/>
      <c r="I107" s="36"/>
      <c r="J107" s="46"/>
      <c r="K107" s="46"/>
    </row>
    <row r="108" spans="3:11">
      <c r="C108" s="46"/>
      <c r="D108" s="46"/>
      <c r="E108" s="36"/>
      <c r="F108" s="46"/>
      <c r="G108" s="46"/>
      <c r="H108" s="46"/>
      <c r="I108" s="36"/>
      <c r="J108" s="46"/>
      <c r="K108" s="46"/>
    </row>
    <row r="109" spans="3:11">
      <c r="C109" s="46"/>
      <c r="D109" s="46"/>
      <c r="E109" s="36"/>
      <c r="F109" s="46"/>
      <c r="G109" s="46"/>
      <c r="H109" s="46"/>
      <c r="I109" s="36"/>
      <c r="J109" s="46"/>
      <c r="K109" s="46"/>
    </row>
    <row r="110" spans="3:11">
      <c r="C110" s="46"/>
      <c r="D110" s="46"/>
      <c r="E110" s="36"/>
      <c r="F110" s="46"/>
      <c r="G110" s="46"/>
      <c r="H110" s="46"/>
      <c r="I110" s="36"/>
      <c r="J110" s="46"/>
      <c r="K110" s="46"/>
    </row>
    <row r="111" spans="3:11">
      <c r="C111" s="46"/>
      <c r="D111" s="46"/>
      <c r="E111" s="36"/>
      <c r="F111" s="46"/>
      <c r="G111" s="46"/>
      <c r="H111" s="46"/>
      <c r="I111" s="36"/>
      <c r="J111" s="46"/>
      <c r="K111" s="46"/>
    </row>
    <row r="112" spans="3:11">
      <c r="C112" s="46"/>
      <c r="D112" s="46"/>
      <c r="E112" s="36"/>
      <c r="F112" s="46"/>
      <c r="G112" s="46"/>
      <c r="I112" s="36"/>
      <c r="J112" s="46"/>
      <c r="K112" s="46"/>
    </row>
    <row r="113" spans="3:11">
      <c r="C113" s="46"/>
      <c r="D113" s="46"/>
      <c r="E113" s="36"/>
      <c r="F113" s="46"/>
      <c r="G113" s="46"/>
      <c r="I113" s="36"/>
      <c r="J113" s="46"/>
      <c r="K113" s="46"/>
    </row>
    <row r="114" spans="3:11">
      <c r="C114" s="46"/>
      <c r="D114" s="46"/>
      <c r="E114" s="36"/>
      <c r="F114" s="46"/>
      <c r="G114" s="46"/>
      <c r="H114" s="46"/>
      <c r="I114" s="36"/>
      <c r="J114" s="46"/>
    </row>
    <row r="115" spans="3:11">
      <c r="C115" s="46"/>
      <c r="D115" s="46"/>
      <c r="E115" s="36"/>
      <c r="F115" s="46"/>
      <c r="G115" s="46"/>
      <c r="I115" s="36"/>
      <c r="J115" s="46"/>
      <c r="K115" s="46"/>
    </row>
    <row r="116" spans="3:11">
      <c r="C116" s="46"/>
      <c r="D116" s="46"/>
      <c r="E116" s="36"/>
      <c r="F116" s="46"/>
      <c r="G116" s="46"/>
      <c r="H116" s="46"/>
      <c r="I116" s="36"/>
      <c r="J116" s="46"/>
    </row>
    <row r="117" spans="3:11">
      <c r="C117" s="46"/>
      <c r="D117" s="46"/>
      <c r="E117" s="36"/>
      <c r="F117" s="46"/>
      <c r="G117" s="46"/>
      <c r="H117" s="46"/>
      <c r="I117" s="36"/>
      <c r="J117" s="46"/>
    </row>
    <row r="118" spans="3:11">
      <c r="C118" s="46"/>
      <c r="D118" s="46"/>
      <c r="E118" s="36"/>
      <c r="F118" s="46"/>
      <c r="G118" s="46"/>
      <c r="I118" s="36"/>
      <c r="J118" s="46"/>
      <c r="K118" s="46"/>
    </row>
    <row r="119" spans="3:11">
      <c r="C119" s="46"/>
      <c r="D119" s="46"/>
      <c r="E119" s="36"/>
      <c r="F119" s="46"/>
      <c r="G119" s="46"/>
      <c r="I119" s="36"/>
      <c r="J119" s="46"/>
      <c r="K119" s="46"/>
    </row>
    <row r="120" spans="3:11">
      <c r="C120" s="46"/>
      <c r="D120" s="46"/>
      <c r="E120" s="36"/>
      <c r="F120" s="46"/>
      <c r="G120" s="46"/>
      <c r="H120" s="46"/>
      <c r="I120" s="36"/>
      <c r="J120" s="46"/>
    </row>
    <row r="121" spans="3:11">
      <c r="C121" s="46"/>
      <c r="D121" s="46"/>
      <c r="E121" s="36"/>
      <c r="F121" s="46"/>
      <c r="G121" s="46"/>
      <c r="I121" s="36"/>
      <c r="J121" s="46"/>
    </row>
    <row r="122" spans="3:11">
      <c r="C122" s="46"/>
      <c r="D122" s="46"/>
      <c r="E122" s="36"/>
      <c r="F122" s="46"/>
      <c r="G122" s="46"/>
      <c r="I122" s="36"/>
      <c r="J122" s="46"/>
      <c r="K122" s="46"/>
    </row>
    <row r="123" spans="3:11">
      <c r="C123" s="46"/>
      <c r="D123" s="46"/>
      <c r="E123" s="36"/>
      <c r="F123" s="46"/>
      <c r="G123" s="46"/>
      <c r="H123" s="46"/>
      <c r="I123" s="36"/>
      <c r="J123" s="46"/>
    </row>
    <row r="124" spans="3:11">
      <c r="C124" s="46"/>
      <c r="D124" s="46"/>
      <c r="E124" s="36"/>
      <c r="F124" s="46"/>
      <c r="G124" s="46"/>
      <c r="I124" s="36"/>
      <c r="J124" s="46"/>
    </row>
    <row r="125" spans="3:11">
      <c r="C125" s="46"/>
      <c r="D125" s="46"/>
      <c r="E125" s="36"/>
      <c r="F125" s="46"/>
      <c r="G125" s="46"/>
      <c r="I125" s="36"/>
      <c r="J125" s="46"/>
      <c r="K125" s="46"/>
    </row>
    <row r="126" spans="3:11">
      <c r="C126" s="46"/>
      <c r="D126" s="46"/>
      <c r="E126" s="36"/>
      <c r="F126" s="46"/>
      <c r="G126" s="46"/>
      <c r="H126" s="46"/>
      <c r="I126" s="36"/>
      <c r="J126" s="46"/>
    </row>
    <row r="127" spans="3:11">
      <c r="C127" s="46"/>
      <c r="D127" s="46"/>
      <c r="E127" s="36"/>
      <c r="F127" s="46"/>
      <c r="G127" s="46"/>
      <c r="I127" s="36"/>
      <c r="J127" s="46"/>
    </row>
    <row r="128" spans="3:11">
      <c r="C128" s="46"/>
      <c r="D128" s="46"/>
      <c r="E128" s="36"/>
      <c r="F128" s="46"/>
      <c r="G128" s="46"/>
      <c r="H128" s="46"/>
      <c r="I128" s="36"/>
      <c r="J128" s="46"/>
      <c r="K128" s="46"/>
    </row>
    <row r="129" spans="3:10">
      <c r="C129" s="46"/>
      <c r="D129" s="46"/>
      <c r="E129" s="36"/>
      <c r="F129" s="46"/>
      <c r="G129" s="46"/>
      <c r="H129" s="46"/>
      <c r="I129" s="36"/>
      <c r="J129" s="46"/>
    </row>
    <row r="130" spans="3:10">
      <c r="C130" s="46"/>
      <c r="D130" s="46"/>
      <c r="E130" s="36"/>
      <c r="F130" s="46"/>
      <c r="G130" s="46"/>
      <c r="H130" s="46"/>
      <c r="I130" s="36"/>
      <c r="J130" s="46"/>
    </row>
    <row r="131" spans="3:10">
      <c r="C131" s="46"/>
      <c r="D131" s="46"/>
      <c r="E131" s="36"/>
      <c r="F131" s="46"/>
      <c r="G131" s="46"/>
      <c r="H131" s="46"/>
      <c r="I131" s="36"/>
      <c r="J131" s="46"/>
    </row>
    <row r="132" spans="3:10">
      <c r="C132" s="46"/>
      <c r="D132" s="46"/>
      <c r="E132" s="36"/>
      <c r="F132" s="46"/>
      <c r="G132" s="46"/>
      <c r="H132" s="46"/>
      <c r="I132" s="36"/>
      <c r="J132" s="46"/>
    </row>
    <row r="133" spans="3:10">
      <c r="C133" s="46"/>
      <c r="D133" s="46"/>
      <c r="E133" s="36"/>
      <c r="F133" s="46"/>
      <c r="G133" s="46"/>
      <c r="H133" s="46"/>
      <c r="I133" s="36"/>
      <c r="J133" s="46"/>
    </row>
    <row r="134" spans="3:10">
      <c r="C134" s="46"/>
      <c r="D134" s="46"/>
      <c r="E134" s="36"/>
      <c r="F134" s="46"/>
      <c r="G134" s="46"/>
      <c r="H134" s="46"/>
      <c r="I134" s="36"/>
      <c r="J134" s="46"/>
    </row>
    <row r="135" spans="3:10">
      <c r="C135" s="46"/>
      <c r="D135" s="46"/>
      <c r="E135" s="36"/>
      <c r="F135" s="46"/>
      <c r="G135" s="46"/>
      <c r="H135" s="46"/>
      <c r="I135" s="36"/>
      <c r="J135" s="46"/>
    </row>
  </sheetData>
  <autoFilter ref="A2:K13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Données</vt:lpstr>
      <vt:lpstr>Récap</vt:lpstr>
      <vt:lpstr>Als</vt:lpstr>
      <vt:lpstr>Amp</vt:lpstr>
      <vt:lpstr>Arg</vt:lpstr>
      <vt:lpstr>BIL</vt:lpstr>
      <vt:lpstr>BOU</vt:lpstr>
      <vt:lpstr>COU</vt:lpstr>
      <vt:lpstr>DAN</vt:lpstr>
      <vt:lpstr>Lab</vt:lpstr>
      <vt:lpstr>LEV</vt:lpstr>
      <vt:lpstr>MEN</vt:lpstr>
      <vt:lpstr>NAN</vt:lpstr>
      <vt:lpstr>NOV</vt:lpstr>
      <vt:lpstr>PUT</vt:lpstr>
      <vt:lpstr>RUE</vt:lpstr>
      <vt:lpstr>STO</vt:lpstr>
      <vt:lpstr>TIL</vt:lpstr>
      <vt:lpstr>Sau</vt:lpstr>
      <vt:lpstr>Van</vt:lpstr>
      <vt:lpstr>Vér</vt:lpstr>
      <vt:lpstr>Vrs</vt:lpstr>
      <vt:lpstr>Tlc</vt:lpstr>
      <vt:lpstr>Exp</vt:lpstr>
      <vt:lpstr>Omt</vt:lpstr>
      <vt:lpstr>ARCHIVAGE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Poste IT informatique</dc:title>
  <dc:creator/>
  <dc:description>C'est le tableau blanc, mais sans veleda……</dc:description>
  <cp:lastModifiedBy/>
  <dcterms:created xsi:type="dcterms:W3CDTF">2006-09-12T15:06:44Z</dcterms:created>
  <dcterms:modified xsi:type="dcterms:W3CDTF">2016-12-20T15:27:39Z</dcterms:modified>
</cp:coreProperties>
</file>