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9108"/>
  </bookViews>
  <sheets>
    <sheet name="cles ateliers et gest perm" sheetId="1" r:id="rId1"/>
    <sheet name="gestion cles volantes" sheetId="5" r:id="rId2"/>
    <sheet name="CLES VEHICULES" sheetId="2" r:id="rId3"/>
    <sheet name="CLES OUTILLAGE" sheetId="3" r:id="rId4"/>
  </sheets>
  <definedNames>
    <definedName name="dénomination" localSheetId="1">'cles ateliers et gest perm'!$E$6:$E$21</definedName>
    <definedName name="dénominations" localSheetId="1">'cles ateliers et gest perm'!$E$6:$E$21</definedName>
    <definedName name="nom_cles" localSheetId="1">'cles ateliers et gest perm'!$E$6:$E$21</definedName>
    <definedName name="Nomclé">'cles ateliers et gest perm'!$E$6:$E$21</definedName>
    <definedName name="nomclés">'cles ateliers et gest perm'!$E$6:$E$21</definedName>
    <definedName name="Noms" localSheetId="1">'gestion cles volantes'!$G$17:$G$34</definedName>
    <definedName name="Noms_clés" localSheetId="1">'cles ateliers et gest perm'!$E$6:$E$21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22" i="1"/>
  <c r="H6" i="1" l="1"/>
  <c r="B4" i="5" l="1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3" i="5"/>
  <c r="G7" i="1"/>
  <c r="G8" i="1"/>
  <c r="G9" i="1"/>
  <c r="G10" i="1"/>
  <c r="G11" i="1"/>
  <c r="G12" i="1"/>
  <c r="G13" i="1"/>
  <c r="G14" i="1"/>
  <c r="G15" i="1"/>
  <c r="G17" i="1"/>
  <c r="G18" i="1"/>
  <c r="G19" i="1"/>
  <c r="G20" i="1"/>
  <c r="G21" i="1"/>
  <c r="H7" i="1" l="1"/>
  <c r="I7" i="1" s="1"/>
  <c r="H8" i="1"/>
  <c r="I8" i="1" s="1"/>
  <c r="H9" i="1"/>
  <c r="I9" i="1" s="1"/>
  <c r="H10" i="1"/>
  <c r="I10" i="1" s="1"/>
  <c r="H11" i="1"/>
  <c r="I11" i="1" s="1"/>
  <c r="H13" i="1"/>
  <c r="I13" i="1" s="1"/>
  <c r="H14" i="1"/>
  <c r="I14" i="1" s="1"/>
  <c r="H15" i="1"/>
  <c r="I15" i="1" s="1"/>
  <c r="H17" i="1"/>
  <c r="I17" i="1" s="1"/>
  <c r="H18" i="1"/>
  <c r="I18" i="1" s="1"/>
  <c r="H19" i="1"/>
  <c r="I19" i="1" s="1"/>
  <c r="H20" i="1"/>
  <c r="I20" i="1" s="1"/>
  <c r="H21" i="1"/>
  <c r="I21" i="1" s="1"/>
  <c r="G6" i="1" l="1"/>
  <c r="H12" i="1"/>
  <c r="I12" i="1" s="1"/>
  <c r="I6" i="1"/>
</calcChain>
</file>

<file path=xl/sharedStrings.xml><?xml version="1.0" encoding="utf-8"?>
<sst xmlns="http://schemas.openxmlformats.org/spreadsheetml/2006/main" count="145" uniqueCount="114">
  <si>
    <t>atelier noir</t>
  </si>
  <si>
    <t>cle mag conso</t>
  </si>
  <si>
    <t>cle mag tuy inf DN150</t>
  </si>
  <si>
    <t>cle zone prepa et mag tuy sup DN150</t>
  </si>
  <si>
    <t>atelier blanc</t>
  </si>
  <si>
    <t>mag conso</t>
  </si>
  <si>
    <t>mag tuyauterie</t>
  </si>
  <si>
    <t>cle AT maintenance</t>
  </si>
  <si>
    <t>bureau direction</t>
  </si>
  <si>
    <t>cle bureau resp prod</t>
  </si>
  <si>
    <t>DIR</t>
  </si>
  <si>
    <t xml:space="preserve">cle portail acces </t>
  </si>
  <si>
    <t>cle porte paliere</t>
  </si>
  <si>
    <t>cle atelier/bureau</t>
  </si>
  <si>
    <t>portail SN3P</t>
  </si>
  <si>
    <t>portail atelier noir</t>
  </si>
  <si>
    <t>portail atelier blanc</t>
  </si>
  <si>
    <t>ATN 03</t>
  </si>
  <si>
    <t>ATN 04</t>
  </si>
  <si>
    <t>ATN 05</t>
  </si>
  <si>
    <t>ATB 01</t>
  </si>
  <si>
    <t>ATB 02</t>
  </si>
  <si>
    <t>ATB 03</t>
  </si>
  <si>
    <t>ATB 04</t>
  </si>
  <si>
    <t>ATB 05</t>
  </si>
  <si>
    <t>DIR 01</t>
  </si>
  <si>
    <t>DIR 02</t>
  </si>
  <si>
    <t>DIR 03</t>
  </si>
  <si>
    <t>PORT 01</t>
  </si>
  <si>
    <t>PORT 02</t>
  </si>
  <si>
    <t>TROUSSEAU</t>
  </si>
  <si>
    <t>CHEF CHANTIER</t>
  </si>
  <si>
    <t>VOLANT</t>
  </si>
  <si>
    <t xml:space="preserve">TROUSSEAU </t>
  </si>
  <si>
    <t>BOITE A CLES GESTION DES ATELIERS</t>
  </si>
  <si>
    <t>DESIGNATION BOITES A CLES</t>
  </si>
  <si>
    <t>BUREAU RESP PROD ATELIER NOIR</t>
  </si>
  <si>
    <t>BOITE A CLE DOUBLE DES VEHICULES</t>
  </si>
  <si>
    <t>BOITE A CLE DOUBLE DU MATERIEL</t>
  </si>
  <si>
    <t>EMPLACEMENT DE LA BOITE</t>
  </si>
  <si>
    <t>2 cles acces porte atelier</t>
  </si>
  <si>
    <t>3 cles porte acces atelier</t>
  </si>
  <si>
    <t>IDENTIFICATION DES CLES</t>
  </si>
  <si>
    <t>DENOMINATION DES CLES</t>
  </si>
  <si>
    <t>PEUGEOT 5008</t>
  </si>
  <si>
    <t>PEUGEOT 3008</t>
  </si>
  <si>
    <t>PEUGEOT BOXER</t>
  </si>
  <si>
    <t>DK 656 EG</t>
  </si>
  <si>
    <t>RENAULT MASTER</t>
  </si>
  <si>
    <t>RENAULT CLIO</t>
  </si>
  <si>
    <t>STILL CHARIOT</t>
  </si>
  <si>
    <t>EB 994 JV</t>
  </si>
  <si>
    <t>VE 01</t>
  </si>
  <si>
    <t>VE 02</t>
  </si>
  <si>
    <t>VE 03</t>
  </si>
  <si>
    <t>VE 04</t>
  </si>
  <si>
    <t>VE 05</t>
  </si>
  <si>
    <t>VE 06</t>
  </si>
  <si>
    <t>VE 07</t>
  </si>
  <si>
    <t>VE 08</t>
  </si>
  <si>
    <t>VE 09</t>
  </si>
  <si>
    <t>CAISSE A OUTIL</t>
  </si>
  <si>
    <t>RENE</t>
  </si>
  <si>
    <t>CHRISTOPHE</t>
  </si>
  <si>
    <t>CA 01</t>
  </si>
  <si>
    <t>CA 02</t>
  </si>
  <si>
    <t>CA 03</t>
  </si>
  <si>
    <t>CADENAS CHANTIER</t>
  </si>
  <si>
    <t>CC 01</t>
  </si>
  <si>
    <t>CC 02</t>
  </si>
  <si>
    <t>CC 03</t>
  </si>
  <si>
    <t>QTS DE CLES</t>
  </si>
  <si>
    <t>ARNAUD</t>
  </si>
  <si>
    <t>FABIEN</t>
  </si>
  <si>
    <t>INGRID</t>
  </si>
  <si>
    <t>JEAN-LUC</t>
  </si>
  <si>
    <t>YANNICK</t>
  </si>
  <si>
    <t>STEPHANE</t>
  </si>
  <si>
    <t>ENRIQUE</t>
  </si>
  <si>
    <t>reste en stock permanent</t>
  </si>
  <si>
    <t>Pris en stock volant</t>
  </si>
  <si>
    <t>Stock réel</t>
  </si>
  <si>
    <t xml:space="preserve">TABLEAU GESTION DES CLEFS </t>
  </si>
  <si>
    <t>Date de rendu</t>
  </si>
  <si>
    <t>Date de prise</t>
  </si>
  <si>
    <t>Qté</t>
  </si>
  <si>
    <t>Nom de clé</t>
  </si>
  <si>
    <t>Nom Emprunteur</t>
  </si>
  <si>
    <t>DW 143 GW</t>
  </si>
  <si>
    <t>CX 838 PY</t>
  </si>
  <si>
    <t>CX 036 LW</t>
  </si>
  <si>
    <t>EB 787 ZN</t>
  </si>
  <si>
    <t>PEUGEOT BOXER PLT</t>
  </si>
  <si>
    <t>BA 857 PM</t>
  </si>
  <si>
    <t>Enrique PEZZOLI</t>
  </si>
  <si>
    <t>Yannick MORAND</t>
  </si>
  <si>
    <t xml:space="preserve">Jean-Luc </t>
  </si>
  <si>
    <t>Stéphane DELRUE</t>
  </si>
  <si>
    <t>Christophe CHENU</t>
  </si>
  <si>
    <t>Gabriel GERY</t>
  </si>
  <si>
    <t>René PERRET</t>
  </si>
  <si>
    <t>Michel AGUILAR</t>
  </si>
  <si>
    <t>Arnaud CHAPON</t>
  </si>
  <si>
    <t>Fabien LEORAT</t>
  </si>
  <si>
    <t>Laurent OLLIER</t>
  </si>
  <si>
    <t>Ricardo GONZALES</t>
  </si>
  <si>
    <t>José NAVARRO</t>
  </si>
  <si>
    <t>Laurent MARQUES</t>
  </si>
  <si>
    <t>ATN-01</t>
  </si>
  <si>
    <t>ATN-02</t>
  </si>
  <si>
    <t>PEUGEOT BOXER+</t>
  </si>
  <si>
    <t>Boîte aux lettres</t>
  </si>
  <si>
    <t>BAL-01</t>
  </si>
  <si>
    <t>Cle vestiaires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</si>
</sst>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0" fontId="0" fillId="0" borderId="2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0" fillId="0" borderId="2" xfId="0" applyBorder="1"/>
    <xf numFmtId="14" fontId="0" fillId="0" borderId="2" xfId="0" applyNumberFormat="1" applyBorder="1"/>
    <xf numFmtId="0" fontId="0" fillId="0" borderId="19" xfId="0" applyBorder="1"/>
    <xf numFmtId="14" fontId="0" fillId="0" borderId="19" xfId="0" applyNumberFormat="1" applyBorder="1"/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255" wrapText="1"/>
    </xf>
    <xf numFmtId="0" fontId="1" fillId="0" borderId="2" xfId="0" applyFont="1" applyBorder="1" applyAlignment="1">
      <alignment horizontal="center" vertical="center" textRotation="255" wrapText="1"/>
    </xf>
    <xf numFmtId="0" fontId="1" fillId="0" borderId="21" xfId="0" applyFont="1" applyBorder="1" applyAlignment="1">
      <alignment horizontal="center" vertical="center" textRotation="255" wrapText="1"/>
    </xf>
    <xf numFmtId="0" fontId="1" fillId="0" borderId="7" xfId="0" applyFont="1" applyBorder="1" applyAlignment="1">
      <alignment horizontal="center" vertical="center" textRotation="255" wrapText="1"/>
    </xf>
    <xf numFmtId="0" fontId="1" fillId="0" borderId="9" xfId="0" applyFont="1" applyBorder="1" applyAlignment="1">
      <alignment horizontal="center" vertical="center" textRotation="255" wrapText="1"/>
    </xf>
    <xf numFmtId="0" fontId="1" fillId="0" borderId="23" xfId="0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38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3</xdr:row>
          <xdr:rowOff>7620</xdr:rowOff>
        </xdr:from>
        <xdr:to>
          <xdr:col>7</xdr:col>
          <xdr:colOff>769620</xdr:colOff>
          <xdr:row>4</xdr:row>
          <xdr:rowOff>243840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2"/>
  <sheetViews>
    <sheetView tabSelected="1" workbookViewId="0">
      <selection activeCell="H6" sqref="H6"/>
    </sheetView>
  </sheetViews>
  <sheetFormatPr baseColWidth="10" defaultColWidth="22.5546875" defaultRowHeight="14.4" x14ac:dyDescent="0.3"/>
  <cols>
    <col min="1" max="1" width="22.5546875" style="1"/>
    <col min="2" max="2" width="15.109375" style="1" customWidth="1"/>
    <col min="3" max="3" width="14.44140625" style="1" customWidth="1"/>
    <col min="4" max="4" width="22.5546875" style="1"/>
    <col min="5" max="5" width="15.33203125" style="1" customWidth="1"/>
    <col min="6" max="8" width="11.88671875" style="1" customWidth="1"/>
    <col min="9" max="9" width="6.5546875" style="1" customWidth="1"/>
    <col min="10" max="17" width="4.6640625" style="1" customWidth="1"/>
    <col min="18" max="16384" width="22.5546875" style="1"/>
  </cols>
  <sheetData>
    <row r="1" spans="1:17" ht="21.6" customHeight="1" thickBot="1" x14ac:dyDescent="0.35">
      <c r="A1" s="23" t="s">
        <v>82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5"/>
    </row>
    <row r="2" spans="1:17" ht="14.4" customHeight="1" x14ac:dyDescent="0.3">
      <c r="A2" s="26" t="s">
        <v>35</v>
      </c>
      <c r="B2" s="26" t="s">
        <v>39</v>
      </c>
      <c r="C2" s="29" t="s">
        <v>42</v>
      </c>
      <c r="D2" s="30"/>
      <c r="E2" s="35" t="s">
        <v>43</v>
      </c>
      <c r="F2" s="44" t="s">
        <v>71</v>
      </c>
      <c r="G2" s="44" t="s">
        <v>79</v>
      </c>
      <c r="H2" s="44" t="s">
        <v>80</v>
      </c>
      <c r="I2" s="44" t="s">
        <v>81</v>
      </c>
      <c r="J2" s="38" t="s">
        <v>62</v>
      </c>
      <c r="K2" s="38" t="s">
        <v>72</v>
      </c>
      <c r="L2" s="38" t="s">
        <v>73</v>
      </c>
      <c r="M2" s="38" t="s">
        <v>74</v>
      </c>
      <c r="N2" s="38" t="s">
        <v>75</v>
      </c>
      <c r="O2" s="38" t="s">
        <v>76</v>
      </c>
      <c r="P2" s="38" t="s">
        <v>77</v>
      </c>
      <c r="Q2" s="41" t="s">
        <v>78</v>
      </c>
    </row>
    <row r="3" spans="1:17" x14ac:dyDescent="0.3">
      <c r="A3" s="27"/>
      <c r="B3" s="27"/>
      <c r="C3" s="31"/>
      <c r="D3" s="32"/>
      <c r="E3" s="36"/>
      <c r="F3" s="45"/>
      <c r="G3" s="45"/>
      <c r="H3" s="45"/>
      <c r="I3" s="45"/>
      <c r="J3" s="39"/>
      <c r="K3" s="39"/>
      <c r="L3" s="39"/>
      <c r="M3" s="39"/>
      <c r="N3" s="39"/>
      <c r="O3" s="39"/>
      <c r="P3" s="39"/>
      <c r="Q3" s="42"/>
    </row>
    <row r="4" spans="1:17" x14ac:dyDescent="0.3">
      <c r="A4" s="27"/>
      <c r="B4" s="27"/>
      <c r="C4" s="31"/>
      <c r="D4" s="32"/>
      <c r="E4" s="36"/>
      <c r="F4" s="45"/>
      <c r="G4" s="45"/>
      <c r="H4" s="45"/>
      <c r="I4" s="45"/>
      <c r="J4" s="39"/>
      <c r="K4" s="39"/>
      <c r="L4" s="39"/>
      <c r="M4" s="39"/>
      <c r="N4" s="39"/>
      <c r="O4" s="39"/>
      <c r="P4" s="39"/>
      <c r="Q4" s="42"/>
    </row>
    <row r="5" spans="1:17" ht="63" customHeight="1" thickBot="1" x14ac:dyDescent="0.35">
      <c r="A5" s="28"/>
      <c r="B5" s="28"/>
      <c r="C5" s="33"/>
      <c r="D5" s="34"/>
      <c r="E5" s="37"/>
      <c r="F5" s="46"/>
      <c r="G5" s="46"/>
      <c r="H5" s="46"/>
      <c r="I5" s="46"/>
      <c r="J5" s="40"/>
      <c r="K5" s="40"/>
      <c r="L5" s="40"/>
      <c r="M5" s="40"/>
      <c r="N5" s="40"/>
      <c r="O5" s="40"/>
      <c r="P5" s="40"/>
      <c r="Q5" s="43"/>
    </row>
    <row r="6" spans="1:17" ht="14.4" customHeight="1" thickBot="1" x14ac:dyDescent="0.35">
      <c r="A6" s="47" t="s">
        <v>34</v>
      </c>
      <c r="B6" s="47" t="s">
        <v>36</v>
      </c>
      <c r="C6" s="49" t="s">
        <v>0</v>
      </c>
      <c r="D6" s="9" t="s">
        <v>40</v>
      </c>
      <c r="E6" s="13" t="s">
        <v>108</v>
      </c>
      <c r="F6" s="14">
        <v>15</v>
      </c>
      <c r="G6" s="14">
        <f>F6-(J6+K6+L6+M6+N6+O6)</f>
        <v>9</v>
      </c>
      <c r="H6" s="14" t="str">
        <f>MID('gestion cles volantes'!A3,2,5)</f>
        <v/>
      </c>
      <c r="I6" s="14" t="e">
        <f>G6-H6</f>
        <v>#VALUE!</v>
      </c>
      <c r="J6" s="14">
        <v>1</v>
      </c>
      <c r="K6" s="14">
        <v>1</v>
      </c>
      <c r="L6" s="14">
        <v>1</v>
      </c>
      <c r="M6" s="14">
        <v>1</v>
      </c>
      <c r="N6" s="14">
        <v>1</v>
      </c>
      <c r="O6" s="14">
        <v>1</v>
      </c>
      <c r="P6" s="14"/>
      <c r="Q6" s="9"/>
    </row>
    <row r="7" spans="1:17" ht="15" thickBot="1" x14ac:dyDescent="0.35">
      <c r="A7" s="48"/>
      <c r="B7" s="48"/>
      <c r="C7" s="50"/>
      <c r="D7" s="4" t="s">
        <v>1</v>
      </c>
      <c r="E7" s="15" t="s">
        <v>109</v>
      </c>
      <c r="F7" s="3"/>
      <c r="G7" s="14">
        <f t="shared" ref="G7:G22" si="0">F7-(J7+K7+L7+M7+N7+O7)</f>
        <v>0</v>
      </c>
      <c r="H7" s="14" t="str">
        <f>'gestion cles volantes'!B7</f>
        <v/>
      </c>
      <c r="I7" s="14" t="e">
        <f t="shared" ref="I7:I21" si="1">G7-H7</f>
        <v>#VALUE!</v>
      </c>
      <c r="J7" s="3"/>
      <c r="K7" s="3"/>
      <c r="L7" s="3"/>
      <c r="M7" s="3"/>
      <c r="N7" s="3"/>
      <c r="O7" s="3"/>
      <c r="P7" s="3"/>
      <c r="Q7" s="4"/>
    </row>
    <row r="8" spans="1:17" ht="15" thickBot="1" x14ac:dyDescent="0.35">
      <c r="A8" s="48"/>
      <c r="B8" s="48"/>
      <c r="C8" s="50"/>
      <c r="D8" s="4" t="s">
        <v>2</v>
      </c>
      <c r="E8" s="15" t="s">
        <v>17</v>
      </c>
      <c r="F8" s="3"/>
      <c r="G8" s="14">
        <f t="shared" si="0"/>
        <v>0</v>
      </c>
      <c r="H8" s="14" t="str">
        <f>'gestion cles volantes'!B8</f>
        <v/>
      </c>
      <c r="I8" s="14" t="e">
        <f t="shared" si="1"/>
        <v>#VALUE!</v>
      </c>
      <c r="J8" s="3"/>
      <c r="K8" s="3"/>
      <c r="L8" s="3"/>
      <c r="M8" s="3"/>
      <c r="N8" s="3"/>
      <c r="O8" s="3"/>
      <c r="P8" s="3"/>
      <c r="Q8" s="4"/>
    </row>
    <row r="9" spans="1:17" ht="29.4" thickBot="1" x14ac:dyDescent="0.35">
      <c r="A9" s="48"/>
      <c r="B9" s="48"/>
      <c r="C9" s="50"/>
      <c r="D9" s="4" t="s">
        <v>3</v>
      </c>
      <c r="E9" s="15" t="s">
        <v>18</v>
      </c>
      <c r="F9" s="3"/>
      <c r="G9" s="14">
        <f t="shared" si="0"/>
        <v>0</v>
      </c>
      <c r="H9" s="14" t="str">
        <f>'gestion cles volantes'!B9</f>
        <v/>
      </c>
      <c r="I9" s="14" t="e">
        <f t="shared" si="1"/>
        <v>#VALUE!</v>
      </c>
      <c r="J9" s="3"/>
      <c r="K9" s="3"/>
      <c r="L9" s="3"/>
      <c r="M9" s="3"/>
      <c r="N9" s="3"/>
      <c r="O9" s="3"/>
      <c r="P9" s="3"/>
      <c r="Q9" s="4"/>
    </row>
    <row r="10" spans="1:17" ht="15" thickBot="1" x14ac:dyDescent="0.35">
      <c r="A10" s="48"/>
      <c r="B10" s="48"/>
      <c r="C10" s="51"/>
      <c r="D10" s="10" t="s">
        <v>9</v>
      </c>
      <c r="E10" s="16" t="s">
        <v>19</v>
      </c>
      <c r="F10" s="5"/>
      <c r="G10" s="14">
        <f t="shared" si="0"/>
        <v>0</v>
      </c>
      <c r="H10" s="14" t="str">
        <f>'gestion cles volantes'!B10</f>
        <v/>
      </c>
      <c r="I10" s="14" t="e">
        <f t="shared" si="1"/>
        <v>#VALUE!</v>
      </c>
      <c r="J10" s="5"/>
      <c r="K10" s="5"/>
      <c r="L10" s="5"/>
      <c r="M10" s="5"/>
      <c r="N10" s="5"/>
      <c r="O10" s="5"/>
      <c r="P10" s="5"/>
      <c r="Q10" s="6"/>
    </row>
    <row r="11" spans="1:17" ht="15" thickBot="1" x14ac:dyDescent="0.35">
      <c r="A11" s="48"/>
      <c r="B11" s="48"/>
      <c r="C11" s="52" t="s">
        <v>4</v>
      </c>
      <c r="D11" s="11" t="s">
        <v>41</v>
      </c>
      <c r="E11" s="12" t="s">
        <v>20</v>
      </c>
      <c r="F11" s="7">
        <v>1</v>
      </c>
      <c r="G11" s="14">
        <f t="shared" si="0"/>
        <v>1</v>
      </c>
      <c r="H11" s="14" t="str">
        <f>'gestion cles volantes'!B11</f>
        <v/>
      </c>
      <c r="I11" s="14" t="e">
        <f t="shared" si="1"/>
        <v>#VALUE!</v>
      </c>
      <c r="J11" s="7"/>
      <c r="K11" s="7"/>
      <c r="L11" s="7"/>
      <c r="M11" s="7"/>
      <c r="N11" s="7"/>
      <c r="O11" s="7"/>
      <c r="P11" s="7"/>
      <c r="Q11" s="11"/>
    </row>
    <row r="12" spans="1:17" ht="15" thickBot="1" x14ac:dyDescent="0.35">
      <c r="A12" s="48"/>
      <c r="B12" s="48"/>
      <c r="C12" s="50"/>
      <c r="D12" s="4" t="s">
        <v>5</v>
      </c>
      <c r="E12" s="8" t="s">
        <v>21</v>
      </c>
      <c r="F12" s="3">
        <v>5</v>
      </c>
      <c r="G12" s="14">
        <f t="shared" si="0"/>
        <v>5</v>
      </c>
      <c r="H12" s="14" t="str">
        <f>'gestion cles volantes'!B3</f>
        <v/>
      </c>
      <c r="I12" s="14" t="e">
        <f t="shared" si="1"/>
        <v>#VALUE!</v>
      </c>
      <c r="J12" s="3"/>
      <c r="K12" s="3"/>
      <c r="L12" s="3"/>
      <c r="M12" s="3"/>
      <c r="N12" s="3"/>
      <c r="O12" s="3"/>
      <c r="P12" s="3"/>
      <c r="Q12" s="4"/>
    </row>
    <row r="13" spans="1:17" ht="15" thickBot="1" x14ac:dyDescent="0.35">
      <c r="A13" s="48"/>
      <c r="B13" s="48"/>
      <c r="C13" s="50"/>
      <c r="D13" s="4" t="s">
        <v>6</v>
      </c>
      <c r="E13" s="8" t="s">
        <v>22</v>
      </c>
      <c r="F13" s="3"/>
      <c r="G13" s="14">
        <f t="shared" si="0"/>
        <v>0</v>
      </c>
      <c r="H13" s="14" t="str">
        <f>'gestion cles volantes'!B13</f>
        <v/>
      </c>
      <c r="I13" s="14" t="e">
        <f t="shared" si="1"/>
        <v>#VALUE!</v>
      </c>
      <c r="J13" s="3"/>
      <c r="K13" s="3"/>
      <c r="L13" s="3"/>
      <c r="M13" s="3"/>
      <c r="N13" s="3"/>
      <c r="O13" s="3"/>
      <c r="P13" s="3"/>
      <c r="Q13" s="4"/>
    </row>
    <row r="14" spans="1:17" ht="15" thickBot="1" x14ac:dyDescent="0.35">
      <c r="A14" s="48"/>
      <c r="B14" s="48"/>
      <c r="C14" s="50"/>
      <c r="D14" s="4" t="s">
        <v>7</v>
      </c>
      <c r="E14" s="8" t="s">
        <v>23</v>
      </c>
      <c r="F14" s="3">
        <v>1</v>
      </c>
      <c r="G14" s="14">
        <f t="shared" si="0"/>
        <v>1</v>
      </c>
      <c r="H14" s="14" t="str">
        <f>'gestion cles volantes'!B14</f>
        <v/>
      </c>
      <c r="I14" s="14" t="e">
        <f t="shared" si="1"/>
        <v>#VALUE!</v>
      </c>
      <c r="J14" s="3"/>
      <c r="K14" s="3"/>
      <c r="L14" s="3"/>
      <c r="M14" s="3"/>
      <c r="N14" s="3"/>
      <c r="O14" s="3"/>
      <c r="P14" s="3"/>
      <c r="Q14" s="4"/>
    </row>
    <row r="15" spans="1:17" ht="15" thickBot="1" x14ac:dyDescent="0.35">
      <c r="A15" s="48"/>
      <c r="B15" s="48"/>
      <c r="C15" s="53"/>
      <c r="D15" s="6" t="s">
        <v>9</v>
      </c>
      <c r="E15" s="8" t="s">
        <v>24</v>
      </c>
      <c r="F15" s="3">
        <v>1</v>
      </c>
      <c r="G15" s="14">
        <f t="shared" si="0"/>
        <v>1</v>
      </c>
      <c r="H15" s="14" t="str">
        <f>'gestion cles volantes'!B15</f>
        <v/>
      </c>
      <c r="I15" s="14" t="e">
        <f t="shared" si="1"/>
        <v>#VALUE!</v>
      </c>
      <c r="J15" s="3"/>
      <c r="K15" s="3"/>
      <c r="L15" s="3"/>
      <c r="M15" s="3"/>
      <c r="N15" s="3"/>
      <c r="O15" s="3"/>
      <c r="P15" s="3"/>
      <c r="Q15" s="4"/>
    </row>
    <row r="16" spans="1:17" ht="15" thickBot="1" x14ac:dyDescent="0.35">
      <c r="A16" s="48"/>
      <c r="B16" s="48"/>
      <c r="C16" s="65"/>
      <c r="D16" s="66" t="s">
        <v>113</v>
      </c>
      <c r="E16" s="12"/>
      <c r="F16" s="7">
        <v>1</v>
      </c>
      <c r="G16" s="14">
        <f t="shared" si="0"/>
        <v>1</v>
      </c>
      <c r="H16" s="14"/>
      <c r="I16" s="14"/>
      <c r="J16" s="7"/>
      <c r="K16" s="7"/>
      <c r="L16" s="7"/>
      <c r="M16" s="7"/>
      <c r="N16" s="7"/>
      <c r="O16" s="7"/>
      <c r="P16" s="7"/>
      <c r="Q16" s="11"/>
    </row>
    <row r="17" spans="1:17" ht="15" thickBot="1" x14ac:dyDescent="0.35">
      <c r="A17" s="48"/>
      <c r="B17" s="48"/>
      <c r="C17" s="49" t="s">
        <v>8</v>
      </c>
      <c r="D17" s="9" t="s">
        <v>11</v>
      </c>
      <c r="E17" s="13" t="s">
        <v>25</v>
      </c>
      <c r="F17" s="14">
        <v>1</v>
      </c>
      <c r="G17" s="14">
        <f t="shared" si="0"/>
        <v>1</v>
      </c>
      <c r="H17" s="14" t="str">
        <f>'gestion cles volantes'!B16</f>
        <v/>
      </c>
      <c r="I17" s="14" t="e">
        <f t="shared" si="1"/>
        <v>#VALUE!</v>
      </c>
      <c r="J17" s="14"/>
      <c r="K17" s="14"/>
      <c r="L17" s="14"/>
      <c r="M17" s="14"/>
      <c r="N17" s="14"/>
      <c r="O17" s="14"/>
      <c r="P17" s="14"/>
      <c r="Q17" s="9"/>
    </row>
    <row r="18" spans="1:17" ht="15" thickBot="1" x14ac:dyDescent="0.35">
      <c r="A18" s="48"/>
      <c r="B18" s="48"/>
      <c r="C18" s="50"/>
      <c r="D18" s="4" t="s">
        <v>12</v>
      </c>
      <c r="E18" s="15" t="s">
        <v>26</v>
      </c>
      <c r="F18" s="3">
        <v>1</v>
      </c>
      <c r="G18" s="14">
        <f t="shared" si="0"/>
        <v>1</v>
      </c>
      <c r="H18" s="14" t="str">
        <f>'gestion cles volantes'!B17</f>
        <v/>
      </c>
      <c r="I18" s="14" t="e">
        <f t="shared" si="1"/>
        <v>#VALUE!</v>
      </c>
      <c r="J18" s="3"/>
      <c r="K18" s="3"/>
      <c r="L18" s="3"/>
      <c r="M18" s="3"/>
      <c r="N18" s="3"/>
      <c r="O18" s="3"/>
      <c r="P18" s="3"/>
      <c r="Q18" s="4"/>
    </row>
    <row r="19" spans="1:17" ht="15" thickBot="1" x14ac:dyDescent="0.35">
      <c r="A19" s="48"/>
      <c r="B19" s="48"/>
      <c r="C19" s="53"/>
      <c r="D19" s="6" t="s">
        <v>13</v>
      </c>
      <c r="E19" s="16" t="s">
        <v>27</v>
      </c>
      <c r="F19" s="5">
        <v>3</v>
      </c>
      <c r="G19" s="14">
        <f t="shared" si="0"/>
        <v>3</v>
      </c>
      <c r="H19" s="14" t="str">
        <f>'gestion cles volantes'!B18</f>
        <v/>
      </c>
      <c r="I19" s="14" t="e">
        <f t="shared" si="1"/>
        <v>#VALUE!</v>
      </c>
      <c r="J19" s="5"/>
      <c r="K19" s="5"/>
      <c r="L19" s="5"/>
      <c r="M19" s="5"/>
      <c r="N19" s="5"/>
      <c r="O19" s="5"/>
      <c r="P19" s="5"/>
      <c r="Q19" s="6"/>
    </row>
    <row r="20" spans="1:17" ht="15" thickBot="1" x14ac:dyDescent="0.35">
      <c r="A20" s="48"/>
      <c r="B20" s="48"/>
      <c r="C20" s="49" t="s">
        <v>14</v>
      </c>
      <c r="D20" s="9" t="s">
        <v>15</v>
      </c>
      <c r="E20" s="13" t="s">
        <v>28</v>
      </c>
      <c r="F20" s="14"/>
      <c r="G20" s="14">
        <f t="shared" si="0"/>
        <v>0</v>
      </c>
      <c r="H20" s="14" t="str">
        <f>'gestion cles volantes'!B19</f>
        <v/>
      </c>
      <c r="I20" s="14" t="e">
        <f t="shared" si="1"/>
        <v>#VALUE!</v>
      </c>
      <c r="J20" s="14"/>
      <c r="K20" s="14"/>
      <c r="L20" s="14"/>
      <c r="M20" s="14"/>
      <c r="N20" s="14"/>
      <c r="O20" s="14"/>
      <c r="P20" s="14"/>
      <c r="Q20" s="9"/>
    </row>
    <row r="21" spans="1:17" x14ac:dyDescent="0.3">
      <c r="A21" s="67"/>
      <c r="B21" s="67"/>
      <c r="C21" s="51"/>
      <c r="D21" s="10" t="s">
        <v>16</v>
      </c>
      <c r="E21" s="18" t="s">
        <v>29</v>
      </c>
      <c r="F21" s="68">
        <v>3</v>
      </c>
      <c r="G21" s="69">
        <f t="shared" si="0"/>
        <v>3</v>
      </c>
      <c r="H21" s="69" t="str">
        <f>'gestion cles volantes'!B20</f>
        <v/>
      </c>
      <c r="I21" s="69" t="e">
        <f t="shared" si="1"/>
        <v>#VALUE!</v>
      </c>
      <c r="J21" s="68"/>
      <c r="K21" s="68"/>
      <c r="L21" s="68"/>
      <c r="M21" s="68"/>
      <c r="N21" s="68"/>
      <c r="O21" s="68"/>
      <c r="P21" s="68"/>
      <c r="Q21" s="10"/>
    </row>
    <row r="22" spans="1:17" x14ac:dyDescent="0.3">
      <c r="A22" s="3"/>
      <c r="B22" s="3"/>
      <c r="C22" s="3"/>
      <c r="D22" s="3" t="s">
        <v>111</v>
      </c>
      <c r="E22" s="3" t="s">
        <v>112</v>
      </c>
      <c r="F22" s="3">
        <v>1</v>
      </c>
      <c r="G22" s="3">
        <f t="shared" si="0"/>
        <v>1</v>
      </c>
      <c r="H22" s="3"/>
      <c r="I22" s="3"/>
      <c r="J22" s="3"/>
      <c r="K22" s="3"/>
      <c r="L22" s="3"/>
      <c r="M22" s="3"/>
      <c r="N22" s="3"/>
      <c r="O22" s="3"/>
      <c r="P22" s="3"/>
      <c r="Q22" s="3"/>
    </row>
  </sheetData>
  <mergeCells count="23">
    <mergeCell ref="I2:I5"/>
    <mergeCell ref="A6:A21"/>
    <mergeCell ref="B6:B21"/>
    <mergeCell ref="C6:C10"/>
    <mergeCell ref="C11:C15"/>
    <mergeCell ref="C17:C19"/>
    <mergeCell ref="C20:C21"/>
    <mergeCell ref="A1:Q1"/>
    <mergeCell ref="A2:A5"/>
    <mergeCell ref="B2:B5"/>
    <mergeCell ref="C2:D5"/>
    <mergeCell ref="E2:E5"/>
    <mergeCell ref="N2:N5"/>
    <mergeCell ref="O2:O5"/>
    <mergeCell ref="P2:P5"/>
    <mergeCell ref="Q2:Q5"/>
    <mergeCell ref="J2:J5"/>
    <mergeCell ref="K2:K5"/>
    <mergeCell ref="L2:L5"/>
    <mergeCell ref="M2:M5"/>
    <mergeCell ref="F2:F5"/>
    <mergeCell ref="G2:G5"/>
    <mergeCell ref="H2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69"/>
  <sheetViews>
    <sheetView workbookViewId="0">
      <selection activeCell="D5" sqref="D5"/>
    </sheetView>
  </sheetViews>
  <sheetFormatPr baseColWidth="10" defaultRowHeight="14.4" x14ac:dyDescent="0.3"/>
  <cols>
    <col min="1" max="5" width="15.6640625" customWidth="1"/>
  </cols>
  <sheetData>
    <row r="1" spans="1:8" ht="15" customHeight="1" x14ac:dyDescent="0.3">
      <c r="A1" s="58" t="s">
        <v>86</v>
      </c>
      <c r="B1" s="60" t="s">
        <v>85</v>
      </c>
      <c r="C1" s="62" t="s">
        <v>87</v>
      </c>
      <c r="D1" s="54" t="s">
        <v>84</v>
      </c>
      <c r="E1" s="56" t="s">
        <v>83</v>
      </c>
    </row>
    <row r="2" spans="1:8" ht="30" customHeight="1" thickBot="1" x14ac:dyDescent="0.35">
      <c r="A2" s="59"/>
      <c r="B2" s="61"/>
      <c r="C2" s="63"/>
      <c r="D2" s="55"/>
      <c r="E2" s="57"/>
    </row>
    <row r="3" spans="1:8" ht="20.100000000000001" customHeight="1" thickTop="1" x14ac:dyDescent="0.3">
      <c r="A3" s="21"/>
      <c r="B3" s="21" t="str">
        <f>IF(D3="","",IF(E3="",1,0))</f>
        <v/>
      </c>
      <c r="C3" s="21"/>
      <c r="D3" s="22"/>
      <c r="E3" s="22"/>
    </row>
    <row r="4" spans="1:8" ht="20.100000000000001" customHeight="1" x14ac:dyDescent="0.3">
      <c r="A4" s="19" t="s">
        <v>108</v>
      </c>
      <c r="B4" s="19">
        <f t="shared" ref="B4:B67" si="0">IF(D4="","",IF(E4="",1,0))</f>
        <v>1</v>
      </c>
      <c r="C4" s="19" t="s">
        <v>104</v>
      </c>
      <c r="D4" s="20">
        <v>42726</v>
      </c>
      <c r="E4" s="20"/>
    </row>
    <row r="5" spans="1:8" ht="20.100000000000001" customHeight="1" x14ac:dyDescent="0.3">
      <c r="A5" s="19"/>
      <c r="B5" s="19" t="str">
        <f t="shared" si="0"/>
        <v/>
      </c>
      <c r="C5" s="19"/>
      <c r="D5" s="20"/>
      <c r="E5" s="20"/>
    </row>
    <row r="6" spans="1:8" ht="20.100000000000001" customHeight="1" x14ac:dyDescent="0.3">
      <c r="A6" s="19"/>
      <c r="B6" s="19" t="str">
        <f t="shared" si="0"/>
        <v/>
      </c>
      <c r="C6" s="19"/>
      <c r="D6" s="19"/>
      <c r="E6" s="19"/>
    </row>
    <row r="7" spans="1:8" ht="20.100000000000001" customHeight="1" x14ac:dyDescent="0.3">
      <c r="A7" s="19"/>
      <c r="B7" s="19" t="str">
        <f t="shared" si="0"/>
        <v/>
      </c>
      <c r="C7" s="19"/>
      <c r="D7" s="20"/>
      <c r="E7" s="20"/>
    </row>
    <row r="8" spans="1:8" ht="20.100000000000001" customHeight="1" x14ac:dyDescent="0.3">
      <c r="A8" s="19"/>
      <c r="B8" s="19" t="str">
        <f t="shared" si="0"/>
        <v/>
      </c>
      <c r="C8" s="19"/>
      <c r="D8" s="19"/>
      <c r="E8" s="19"/>
    </row>
    <row r="9" spans="1:8" ht="20.100000000000001" customHeight="1" x14ac:dyDescent="0.3">
      <c r="A9" s="19"/>
      <c r="B9" s="19" t="str">
        <f t="shared" si="0"/>
        <v/>
      </c>
      <c r="C9" s="19"/>
      <c r="D9" s="19"/>
      <c r="E9" s="19"/>
    </row>
    <row r="10" spans="1:8" ht="20.100000000000001" customHeight="1" x14ac:dyDescent="0.3">
      <c r="A10" s="19"/>
      <c r="B10" s="19" t="str">
        <f t="shared" si="0"/>
        <v/>
      </c>
      <c r="C10" s="19"/>
      <c r="D10" s="19"/>
      <c r="E10" s="19"/>
      <c r="H10" s="2"/>
    </row>
    <row r="11" spans="1:8" ht="20.100000000000001" customHeight="1" x14ac:dyDescent="0.3">
      <c r="A11" s="19"/>
      <c r="B11" s="19" t="str">
        <f t="shared" si="0"/>
        <v/>
      </c>
      <c r="C11" s="19"/>
      <c r="D11" s="19"/>
      <c r="E11" s="19"/>
    </row>
    <row r="12" spans="1:8" ht="20.100000000000001" customHeight="1" x14ac:dyDescent="0.3">
      <c r="A12" s="19"/>
      <c r="B12" s="19" t="str">
        <f t="shared" si="0"/>
        <v/>
      </c>
      <c r="C12" s="19"/>
      <c r="D12" s="19"/>
      <c r="E12" s="19"/>
    </row>
    <row r="13" spans="1:8" ht="20.100000000000001" customHeight="1" x14ac:dyDescent="0.3">
      <c r="A13" s="19"/>
      <c r="B13" s="19" t="str">
        <f t="shared" si="0"/>
        <v/>
      </c>
      <c r="C13" s="19"/>
      <c r="D13" s="19"/>
      <c r="E13" s="19"/>
    </row>
    <row r="14" spans="1:8" ht="20.100000000000001" customHeight="1" x14ac:dyDescent="0.3">
      <c r="A14" s="19"/>
      <c r="B14" s="19" t="str">
        <f t="shared" si="0"/>
        <v/>
      </c>
      <c r="C14" s="19"/>
      <c r="D14" s="19"/>
      <c r="E14" s="19"/>
    </row>
    <row r="15" spans="1:8" ht="20.100000000000001" customHeight="1" x14ac:dyDescent="0.3">
      <c r="A15" s="19"/>
      <c r="B15" s="19" t="str">
        <f t="shared" si="0"/>
        <v/>
      </c>
      <c r="C15" s="19"/>
      <c r="D15" s="19"/>
      <c r="E15" s="19"/>
    </row>
    <row r="16" spans="1:8" ht="20.100000000000001" customHeight="1" x14ac:dyDescent="0.3">
      <c r="A16" s="19"/>
      <c r="B16" s="19" t="str">
        <f t="shared" si="0"/>
        <v/>
      </c>
      <c r="C16" s="19"/>
      <c r="D16" s="19"/>
      <c r="E16" s="19"/>
    </row>
    <row r="17" spans="1:7" ht="20.100000000000001" customHeight="1" x14ac:dyDescent="0.3">
      <c r="A17" s="19"/>
      <c r="B17" s="19" t="str">
        <f t="shared" si="0"/>
        <v/>
      </c>
      <c r="C17" s="19"/>
      <c r="D17" s="19"/>
      <c r="E17" s="19"/>
      <c r="G17" t="s">
        <v>94</v>
      </c>
    </row>
    <row r="18" spans="1:7" ht="20.100000000000001" customHeight="1" x14ac:dyDescent="0.3">
      <c r="A18" s="19"/>
      <c r="B18" s="19" t="str">
        <f t="shared" si="0"/>
        <v/>
      </c>
      <c r="C18" s="19"/>
      <c r="D18" s="19"/>
      <c r="E18" s="19"/>
      <c r="G18" t="s">
        <v>95</v>
      </c>
    </row>
    <row r="19" spans="1:7" ht="20.100000000000001" customHeight="1" x14ac:dyDescent="0.3">
      <c r="A19" s="19"/>
      <c r="B19" s="19" t="str">
        <f t="shared" si="0"/>
        <v/>
      </c>
      <c r="C19" s="19"/>
      <c r="D19" s="19"/>
      <c r="E19" s="19"/>
      <c r="G19" t="s">
        <v>96</v>
      </c>
    </row>
    <row r="20" spans="1:7" ht="20.100000000000001" customHeight="1" x14ac:dyDescent="0.3">
      <c r="A20" s="19"/>
      <c r="B20" s="19" t="str">
        <f t="shared" si="0"/>
        <v/>
      </c>
      <c r="C20" s="19"/>
      <c r="D20" s="19"/>
      <c r="E20" s="19"/>
      <c r="G20" t="s">
        <v>97</v>
      </c>
    </row>
    <row r="21" spans="1:7" ht="20.100000000000001" customHeight="1" x14ac:dyDescent="0.3">
      <c r="A21" s="19"/>
      <c r="B21" s="19" t="str">
        <f t="shared" si="0"/>
        <v/>
      </c>
      <c r="C21" s="19"/>
      <c r="D21" s="19"/>
      <c r="E21" s="19"/>
      <c r="G21" t="s">
        <v>98</v>
      </c>
    </row>
    <row r="22" spans="1:7" ht="20.100000000000001" customHeight="1" x14ac:dyDescent="0.3">
      <c r="A22" s="19"/>
      <c r="B22" s="19" t="str">
        <f t="shared" si="0"/>
        <v/>
      </c>
      <c r="C22" s="19"/>
      <c r="D22" s="19"/>
      <c r="E22" s="19"/>
      <c r="G22" t="s">
        <v>99</v>
      </c>
    </row>
    <row r="23" spans="1:7" ht="20.100000000000001" customHeight="1" x14ac:dyDescent="0.3">
      <c r="A23" s="19"/>
      <c r="B23" s="19" t="str">
        <f t="shared" si="0"/>
        <v/>
      </c>
      <c r="C23" s="19"/>
      <c r="D23" s="19"/>
      <c r="E23" s="19"/>
      <c r="G23" t="s">
        <v>100</v>
      </c>
    </row>
    <row r="24" spans="1:7" ht="20.100000000000001" customHeight="1" x14ac:dyDescent="0.3">
      <c r="A24" s="19"/>
      <c r="B24" s="19" t="str">
        <f t="shared" si="0"/>
        <v/>
      </c>
      <c r="C24" s="19"/>
      <c r="D24" s="19"/>
      <c r="E24" s="19"/>
      <c r="G24" t="s">
        <v>101</v>
      </c>
    </row>
    <row r="25" spans="1:7" ht="20.100000000000001" customHeight="1" x14ac:dyDescent="0.3">
      <c r="A25" s="19"/>
      <c r="B25" s="19" t="str">
        <f t="shared" si="0"/>
        <v/>
      </c>
      <c r="C25" s="19"/>
      <c r="D25" s="19"/>
      <c r="E25" s="19"/>
      <c r="G25" t="s">
        <v>102</v>
      </c>
    </row>
    <row r="26" spans="1:7" ht="20.100000000000001" customHeight="1" x14ac:dyDescent="0.3">
      <c r="A26" s="19"/>
      <c r="B26" s="19" t="str">
        <f t="shared" si="0"/>
        <v/>
      </c>
      <c r="C26" s="19"/>
      <c r="D26" s="19"/>
      <c r="E26" s="19"/>
      <c r="G26" t="s">
        <v>103</v>
      </c>
    </row>
    <row r="27" spans="1:7" ht="20.100000000000001" customHeight="1" x14ac:dyDescent="0.3">
      <c r="A27" s="19"/>
      <c r="B27" s="19" t="str">
        <f t="shared" si="0"/>
        <v/>
      </c>
      <c r="C27" s="19"/>
      <c r="D27" s="19"/>
      <c r="E27" s="19"/>
      <c r="G27" t="s">
        <v>104</v>
      </c>
    </row>
    <row r="28" spans="1:7" ht="20.100000000000001" customHeight="1" x14ac:dyDescent="0.3">
      <c r="A28" s="19"/>
      <c r="B28" s="19" t="str">
        <f t="shared" si="0"/>
        <v/>
      </c>
      <c r="C28" s="19"/>
      <c r="D28" s="19"/>
      <c r="E28" s="19"/>
      <c r="G28" t="s">
        <v>105</v>
      </c>
    </row>
    <row r="29" spans="1:7" ht="20.100000000000001" customHeight="1" x14ac:dyDescent="0.3">
      <c r="A29" s="19"/>
      <c r="B29" s="19" t="str">
        <f t="shared" si="0"/>
        <v/>
      </c>
      <c r="C29" s="19"/>
      <c r="D29" s="19"/>
      <c r="E29" s="19"/>
      <c r="G29" t="s">
        <v>107</v>
      </c>
    </row>
    <row r="30" spans="1:7" ht="20.100000000000001" customHeight="1" x14ac:dyDescent="0.3">
      <c r="A30" s="19"/>
      <c r="B30" s="19" t="str">
        <f t="shared" si="0"/>
        <v/>
      </c>
      <c r="C30" s="19"/>
      <c r="D30" s="19"/>
      <c r="E30" s="19"/>
      <c r="G30" t="s">
        <v>106</v>
      </c>
    </row>
    <row r="31" spans="1:7" ht="20.100000000000001" customHeight="1" x14ac:dyDescent="0.3">
      <c r="A31" s="19"/>
      <c r="B31" s="19" t="str">
        <f t="shared" si="0"/>
        <v/>
      </c>
      <c r="C31" s="19"/>
      <c r="D31" s="19"/>
      <c r="E31" s="19"/>
    </row>
    <row r="32" spans="1:7" ht="20.100000000000001" customHeight="1" x14ac:dyDescent="0.3">
      <c r="A32" s="19"/>
      <c r="B32" s="19" t="str">
        <f t="shared" si="0"/>
        <v/>
      </c>
      <c r="C32" s="19"/>
      <c r="D32" s="19"/>
      <c r="E32" s="19"/>
    </row>
    <row r="33" spans="1:5" ht="20.100000000000001" customHeight="1" x14ac:dyDescent="0.3">
      <c r="A33" s="19"/>
      <c r="B33" s="19" t="str">
        <f t="shared" si="0"/>
        <v/>
      </c>
      <c r="C33" s="19"/>
      <c r="D33" s="19"/>
      <c r="E33" s="19"/>
    </row>
    <row r="34" spans="1:5" ht="20.100000000000001" customHeight="1" x14ac:dyDescent="0.3">
      <c r="A34" s="19"/>
      <c r="B34" s="19" t="str">
        <f t="shared" si="0"/>
        <v/>
      </c>
      <c r="C34" s="19"/>
      <c r="D34" s="19"/>
      <c r="E34" s="19"/>
    </row>
    <row r="35" spans="1:5" ht="20.100000000000001" customHeight="1" x14ac:dyDescent="0.3">
      <c r="A35" s="19"/>
      <c r="B35" s="19" t="str">
        <f t="shared" si="0"/>
        <v/>
      </c>
      <c r="C35" s="19"/>
      <c r="D35" s="19"/>
      <c r="E35" s="19"/>
    </row>
    <row r="36" spans="1:5" ht="20.100000000000001" customHeight="1" x14ac:dyDescent="0.3">
      <c r="A36" s="19"/>
      <c r="B36" s="19" t="str">
        <f t="shared" si="0"/>
        <v/>
      </c>
      <c r="C36" s="19"/>
      <c r="D36" s="19"/>
      <c r="E36" s="19"/>
    </row>
    <row r="37" spans="1:5" ht="20.100000000000001" customHeight="1" x14ac:dyDescent="0.3">
      <c r="A37" s="19"/>
      <c r="B37" s="19" t="str">
        <f t="shared" si="0"/>
        <v/>
      </c>
      <c r="C37" s="19"/>
      <c r="D37" s="19"/>
      <c r="E37" s="19"/>
    </row>
    <row r="38" spans="1:5" ht="20.100000000000001" customHeight="1" x14ac:dyDescent="0.3">
      <c r="A38" s="19"/>
      <c r="B38" s="19" t="str">
        <f t="shared" si="0"/>
        <v/>
      </c>
      <c r="C38" s="19"/>
      <c r="D38" s="19"/>
      <c r="E38" s="19"/>
    </row>
    <row r="39" spans="1:5" ht="20.100000000000001" customHeight="1" x14ac:dyDescent="0.3">
      <c r="A39" s="19"/>
      <c r="B39" s="19" t="str">
        <f t="shared" si="0"/>
        <v/>
      </c>
      <c r="C39" s="19"/>
      <c r="D39" s="19"/>
      <c r="E39" s="19"/>
    </row>
    <row r="40" spans="1:5" ht="20.100000000000001" customHeight="1" x14ac:dyDescent="0.3">
      <c r="A40" s="19"/>
      <c r="B40" s="19" t="str">
        <f t="shared" si="0"/>
        <v/>
      </c>
      <c r="C40" s="19"/>
      <c r="D40" s="19"/>
      <c r="E40" s="19"/>
    </row>
    <row r="41" spans="1:5" ht="20.100000000000001" customHeight="1" x14ac:dyDescent="0.3">
      <c r="A41" s="19"/>
      <c r="B41" s="19" t="str">
        <f t="shared" si="0"/>
        <v/>
      </c>
      <c r="C41" s="19"/>
      <c r="D41" s="19"/>
      <c r="E41" s="19"/>
    </row>
    <row r="42" spans="1:5" ht="20.100000000000001" customHeight="1" x14ac:dyDescent="0.3">
      <c r="A42" s="19"/>
      <c r="B42" s="19" t="str">
        <f t="shared" si="0"/>
        <v/>
      </c>
      <c r="C42" s="19"/>
      <c r="D42" s="19"/>
      <c r="E42" s="19"/>
    </row>
    <row r="43" spans="1:5" ht="20.100000000000001" customHeight="1" x14ac:dyDescent="0.3">
      <c r="A43" s="19"/>
      <c r="B43" s="19" t="str">
        <f t="shared" si="0"/>
        <v/>
      </c>
      <c r="C43" s="19"/>
      <c r="D43" s="19"/>
      <c r="E43" s="19"/>
    </row>
    <row r="44" spans="1:5" ht="20.100000000000001" customHeight="1" x14ac:dyDescent="0.3">
      <c r="A44" s="19"/>
      <c r="B44" s="19" t="str">
        <f t="shared" si="0"/>
        <v/>
      </c>
      <c r="C44" s="19"/>
      <c r="D44" s="19"/>
      <c r="E44" s="19"/>
    </row>
    <row r="45" spans="1:5" ht="20.100000000000001" customHeight="1" x14ac:dyDescent="0.3">
      <c r="A45" s="19"/>
      <c r="B45" s="19" t="str">
        <f t="shared" si="0"/>
        <v/>
      </c>
      <c r="C45" s="19"/>
      <c r="D45" s="19"/>
      <c r="E45" s="19"/>
    </row>
    <row r="46" spans="1:5" ht="20.100000000000001" customHeight="1" x14ac:dyDescent="0.3">
      <c r="A46" s="19"/>
      <c r="B46" s="19" t="str">
        <f t="shared" si="0"/>
        <v/>
      </c>
      <c r="C46" s="19"/>
      <c r="D46" s="19"/>
      <c r="E46" s="19"/>
    </row>
    <row r="47" spans="1:5" ht="20.100000000000001" customHeight="1" x14ac:dyDescent="0.3">
      <c r="A47" s="19"/>
      <c r="B47" s="19" t="str">
        <f t="shared" si="0"/>
        <v/>
      </c>
      <c r="C47" s="19"/>
      <c r="D47" s="19"/>
      <c r="E47" s="19"/>
    </row>
    <row r="48" spans="1:5" ht="20.100000000000001" customHeight="1" x14ac:dyDescent="0.3">
      <c r="A48" s="19"/>
      <c r="B48" s="19" t="str">
        <f t="shared" si="0"/>
        <v/>
      </c>
      <c r="C48" s="19"/>
      <c r="D48" s="19"/>
      <c r="E48" s="19"/>
    </row>
    <row r="49" spans="1:5" ht="20.100000000000001" customHeight="1" x14ac:dyDescent="0.3">
      <c r="A49" s="19"/>
      <c r="B49" s="19" t="str">
        <f t="shared" si="0"/>
        <v/>
      </c>
      <c r="C49" s="19"/>
      <c r="D49" s="19"/>
      <c r="E49" s="19"/>
    </row>
    <row r="50" spans="1:5" ht="20.100000000000001" customHeight="1" x14ac:dyDescent="0.3">
      <c r="A50" s="19"/>
      <c r="B50" s="19" t="str">
        <f t="shared" si="0"/>
        <v/>
      </c>
      <c r="C50" s="19"/>
      <c r="D50" s="19"/>
      <c r="E50" s="19"/>
    </row>
    <row r="51" spans="1:5" ht="20.100000000000001" customHeight="1" x14ac:dyDescent="0.3">
      <c r="A51" s="19"/>
      <c r="B51" s="19" t="str">
        <f t="shared" si="0"/>
        <v/>
      </c>
      <c r="C51" s="19"/>
      <c r="D51" s="19"/>
      <c r="E51" s="19"/>
    </row>
    <row r="52" spans="1:5" ht="20.100000000000001" customHeight="1" x14ac:dyDescent="0.3">
      <c r="A52" s="19"/>
      <c r="B52" s="19" t="str">
        <f t="shared" si="0"/>
        <v/>
      </c>
      <c r="C52" s="19"/>
      <c r="D52" s="19"/>
      <c r="E52" s="19"/>
    </row>
    <row r="53" spans="1:5" ht="20.100000000000001" customHeight="1" x14ac:dyDescent="0.3">
      <c r="A53" s="19"/>
      <c r="B53" s="19" t="str">
        <f t="shared" si="0"/>
        <v/>
      </c>
      <c r="C53" s="19"/>
      <c r="D53" s="19"/>
      <c r="E53" s="19"/>
    </row>
    <row r="54" spans="1:5" ht="20.100000000000001" customHeight="1" x14ac:dyDescent="0.3">
      <c r="A54" s="19"/>
      <c r="B54" s="19" t="str">
        <f t="shared" si="0"/>
        <v/>
      </c>
      <c r="C54" s="19"/>
      <c r="D54" s="19"/>
      <c r="E54" s="19"/>
    </row>
    <row r="55" spans="1:5" ht="20.100000000000001" customHeight="1" x14ac:dyDescent="0.3">
      <c r="A55" s="19"/>
      <c r="B55" s="19" t="str">
        <f t="shared" si="0"/>
        <v/>
      </c>
      <c r="C55" s="19"/>
      <c r="D55" s="19"/>
      <c r="E55" s="19"/>
    </row>
    <row r="56" spans="1:5" ht="20.100000000000001" customHeight="1" x14ac:dyDescent="0.3">
      <c r="A56" s="19"/>
      <c r="B56" s="19" t="str">
        <f t="shared" si="0"/>
        <v/>
      </c>
      <c r="C56" s="19"/>
      <c r="D56" s="19"/>
      <c r="E56" s="19"/>
    </row>
    <row r="57" spans="1:5" ht="20.100000000000001" customHeight="1" x14ac:dyDescent="0.3">
      <c r="A57" s="19"/>
      <c r="B57" s="19" t="str">
        <f t="shared" si="0"/>
        <v/>
      </c>
      <c r="C57" s="19"/>
      <c r="D57" s="19"/>
      <c r="E57" s="19"/>
    </row>
    <row r="58" spans="1:5" ht="20.100000000000001" customHeight="1" x14ac:dyDescent="0.3">
      <c r="A58" s="19"/>
      <c r="B58" s="19" t="str">
        <f t="shared" si="0"/>
        <v/>
      </c>
      <c r="C58" s="19"/>
      <c r="D58" s="19"/>
      <c r="E58" s="19"/>
    </row>
    <row r="59" spans="1:5" ht="20.100000000000001" customHeight="1" x14ac:dyDescent="0.3">
      <c r="A59" s="19"/>
      <c r="B59" s="19" t="str">
        <f t="shared" si="0"/>
        <v/>
      </c>
      <c r="C59" s="19"/>
      <c r="D59" s="19"/>
      <c r="E59" s="19"/>
    </row>
    <row r="60" spans="1:5" ht="20.100000000000001" customHeight="1" x14ac:dyDescent="0.3">
      <c r="A60" s="19"/>
      <c r="B60" s="19" t="str">
        <f t="shared" si="0"/>
        <v/>
      </c>
      <c r="C60" s="19"/>
      <c r="D60" s="19"/>
      <c r="E60" s="19"/>
    </row>
    <row r="61" spans="1:5" ht="20.100000000000001" customHeight="1" x14ac:dyDescent="0.3">
      <c r="A61" s="19"/>
      <c r="B61" s="19" t="str">
        <f t="shared" si="0"/>
        <v/>
      </c>
      <c r="C61" s="19"/>
      <c r="D61" s="19"/>
      <c r="E61" s="19"/>
    </row>
    <row r="62" spans="1:5" ht="20.100000000000001" customHeight="1" x14ac:dyDescent="0.3">
      <c r="A62" s="19"/>
      <c r="B62" s="19" t="str">
        <f t="shared" si="0"/>
        <v/>
      </c>
      <c r="C62" s="19"/>
      <c r="D62" s="19"/>
      <c r="E62" s="19"/>
    </row>
    <row r="63" spans="1:5" ht="20.100000000000001" customHeight="1" x14ac:dyDescent="0.3">
      <c r="A63" s="19"/>
      <c r="B63" s="19" t="str">
        <f t="shared" si="0"/>
        <v/>
      </c>
      <c r="C63" s="19"/>
      <c r="D63" s="19"/>
      <c r="E63" s="19"/>
    </row>
    <row r="64" spans="1:5" ht="20.100000000000001" customHeight="1" x14ac:dyDescent="0.3">
      <c r="A64" s="19"/>
      <c r="B64" s="19" t="str">
        <f t="shared" si="0"/>
        <v/>
      </c>
      <c r="C64" s="19"/>
      <c r="D64" s="19"/>
      <c r="E64" s="19"/>
    </row>
    <row r="65" spans="1:5" ht="20.100000000000001" customHeight="1" x14ac:dyDescent="0.3">
      <c r="A65" s="19"/>
      <c r="B65" s="19" t="str">
        <f t="shared" si="0"/>
        <v/>
      </c>
      <c r="C65" s="19"/>
      <c r="D65" s="19"/>
      <c r="E65" s="19"/>
    </row>
    <row r="66" spans="1:5" ht="20.100000000000001" customHeight="1" x14ac:dyDescent="0.3">
      <c r="A66" s="19"/>
      <c r="B66" s="19" t="str">
        <f t="shared" si="0"/>
        <v/>
      </c>
      <c r="C66" s="19"/>
      <c r="D66" s="19"/>
      <c r="E66" s="19"/>
    </row>
    <row r="67" spans="1:5" ht="20.100000000000001" customHeight="1" x14ac:dyDescent="0.3">
      <c r="A67" s="19"/>
      <c r="B67" s="19" t="str">
        <f t="shared" si="0"/>
        <v/>
      </c>
      <c r="C67" s="19"/>
      <c r="D67" s="19"/>
      <c r="E67" s="19"/>
    </row>
    <row r="68" spans="1:5" ht="20.100000000000001" customHeight="1" x14ac:dyDescent="0.3">
      <c r="A68" s="19"/>
      <c r="B68" s="19" t="str">
        <f t="shared" ref="B68" si="1">IF(D68="","",IF(E68="",1,0))</f>
        <v/>
      </c>
      <c r="C68" s="19"/>
      <c r="D68" s="19"/>
      <c r="E68" s="19"/>
    </row>
    <row r="69" spans="1:5" x14ac:dyDescent="0.3">
      <c r="A69" s="19"/>
      <c r="B69" s="19"/>
      <c r="C69" s="19"/>
      <c r="D69" s="19"/>
      <c r="E69" s="19"/>
    </row>
  </sheetData>
  <mergeCells count="5">
    <mergeCell ref="D1:D2"/>
    <mergeCell ref="E1:E2"/>
    <mergeCell ref="A1:A2"/>
    <mergeCell ref="B1:B2"/>
    <mergeCell ref="C1:C2"/>
  </mergeCells>
  <dataValidations count="2">
    <dataValidation type="list" allowBlank="1" showInputMessage="1" showErrorMessage="1" sqref="A3:A68">
      <formula1 xml:space="preserve"> Nomclé</formula1>
    </dataValidation>
    <dataValidation type="list" allowBlank="1" showInputMessage="1" showErrorMessage="1" sqref="C3:C68">
      <formula1 xml:space="preserve"> Noms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1">
          <controlPr defaultSize="0" autoLine="0" r:id="rId5">
            <anchor moveWithCells="1">
              <from>
                <xdr:col>7</xdr:col>
                <xdr:colOff>7620</xdr:colOff>
                <xdr:row>3</xdr:row>
                <xdr:rowOff>7620</xdr:rowOff>
              </from>
              <to>
                <xdr:col>7</xdr:col>
                <xdr:colOff>769620</xdr:colOff>
                <xdr:row>4</xdr:row>
                <xdr:rowOff>243840</xdr:rowOff>
              </to>
            </anchor>
          </controlPr>
        </control>
      </mc:Choice>
      <mc:Fallback>
        <control shapeId="1032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0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9" sqref="G9"/>
    </sheetView>
  </sheetViews>
  <sheetFormatPr baseColWidth="10" defaultColWidth="22.5546875" defaultRowHeight="14.4" x14ac:dyDescent="0.3"/>
  <cols>
    <col min="1" max="1" width="22.5546875" style="1"/>
    <col min="2" max="2" width="15.109375" style="1" customWidth="1"/>
    <col min="3" max="4" width="22.5546875" style="1"/>
    <col min="5" max="5" width="16.5546875" style="1" customWidth="1"/>
    <col min="6" max="8" width="10.77734375" style="1" customWidth="1"/>
    <col min="9" max="16384" width="22.5546875" style="1"/>
  </cols>
  <sheetData>
    <row r="1" spans="1:8" ht="15" customHeight="1" x14ac:dyDescent="0.3">
      <c r="F1" s="1" t="s">
        <v>30</v>
      </c>
      <c r="G1" s="1" t="s">
        <v>30</v>
      </c>
      <c r="H1" s="1" t="s">
        <v>33</v>
      </c>
    </row>
    <row r="2" spans="1:8" ht="40.049999999999997" customHeight="1" x14ac:dyDescent="0.3">
      <c r="A2" s="1" t="s">
        <v>35</v>
      </c>
      <c r="B2" s="1" t="s">
        <v>39</v>
      </c>
      <c r="C2" s="64" t="s">
        <v>42</v>
      </c>
      <c r="D2" s="64"/>
      <c r="E2" s="1" t="s">
        <v>43</v>
      </c>
      <c r="F2" s="1" t="s">
        <v>31</v>
      </c>
      <c r="G2" s="1" t="s">
        <v>32</v>
      </c>
      <c r="H2" s="1" t="s">
        <v>10</v>
      </c>
    </row>
    <row r="3" spans="1:8" ht="15" customHeight="1" x14ac:dyDescent="0.3">
      <c r="C3" s="17"/>
      <c r="D3" s="17"/>
    </row>
    <row r="4" spans="1:8" ht="15" customHeight="1" x14ac:dyDescent="0.3">
      <c r="C4" s="17"/>
      <c r="D4" s="17"/>
    </row>
    <row r="5" spans="1:8" ht="15" customHeight="1" x14ac:dyDescent="0.3">
      <c r="A5" s="64" t="s">
        <v>37</v>
      </c>
      <c r="C5" s="1" t="s">
        <v>44</v>
      </c>
      <c r="D5" s="1" t="s">
        <v>47</v>
      </c>
      <c r="E5" s="1" t="s">
        <v>52</v>
      </c>
    </row>
    <row r="6" spans="1:8" ht="15" customHeight="1" x14ac:dyDescent="0.3">
      <c r="A6" s="64"/>
      <c r="C6" s="1" t="s">
        <v>45</v>
      </c>
      <c r="D6" s="1" t="s">
        <v>51</v>
      </c>
      <c r="E6" s="1" t="s">
        <v>53</v>
      </c>
    </row>
    <row r="7" spans="1:8" ht="15" customHeight="1" x14ac:dyDescent="0.3">
      <c r="C7" s="1" t="s">
        <v>46</v>
      </c>
      <c r="D7" s="1" t="s">
        <v>89</v>
      </c>
      <c r="E7" s="1" t="s">
        <v>54</v>
      </c>
      <c r="G7" s="1">
        <v>1</v>
      </c>
    </row>
    <row r="8" spans="1:8" ht="15" customHeight="1" x14ac:dyDescent="0.3">
      <c r="C8" s="1" t="s">
        <v>110</v>
      </c>
      <c r="D8" s="1" t="s">
        <v>90</v>
      </c>
      <c r="E8" s="1" t="s">
        <v>55</v>
      </c>
      <c r="G8" s="1">
        <v>1</v>
      </c>
    </row>
    <row r="9" spans="1:8" ht="15" customHeight="1" x14ac:dyDescent="0.3">
      <c r="C9" s="1" t="s">
        <v>92</v>
      </c>
      <c r="D9" s="1" t="s">
        <v>91</v>
      </c>
      <c r="E9" s="1" t="s">
        <v>56</v>
      </c>
      <c r="G9" s="1">
        <v>1</v>
      </c>
    </row>
    <row r="10" spans="1:8" ht="15" customHeight="1" x14ac:dyDescent="0.3">
      <c r="C10" s="1" t="s">
        <v>46</v>
      </c>
      <c r="E10" s="1" t="s">
        <v>57</v>
      </c>
    </row>
    <row r="11" spans="1:8" ht="15" customHeight="1" x14ac:dyDescent="0.3">
      <c r="C11" s="1" t="s">
        <v>48</v>
      </c>
      <c r="D11" s="1" t="s">
        <v>93</v>
      </c>
      <c r="E11" s="1" t="s">
        <v>58</v>
      </c>
      <c r="G11" s="1">
        <v>1</v>
      </c>
    </row>
    <row r="12" spans="1:8" ht="15" customHeight="1" x14ac:dyDescent="0.3">
      <c r="C12" s="1" t="s">
        <v>49</v>
      </c>
      <c r="D12" s="1" t="s">
        <v>88</v>
      </c>
      <c r="E12" s="1" t="s">
        <v>59</v>
      </c>
    </row>
    <row r="13" spans="1:8" ht="15" customHeight="1" x14ac:dyDescent="0.3">
      <c r="C13" s="1" t="s">
        <v>50</v>
      </c>
      <c r="E13" s="1" t="s">
        <v>60</v>
      </c>
    </row>
    <row r="14" spans="1:8" ht="15" customHeight="1" x14ac:dyDescent="0.3"/>
    <row r="15" spans="1:8" ht="15" customHeight="1" x14ac:dyDescent="0.3">
      <c r="A15" s="64" t="s">
        <v>38</v>
      </c>
      <c r="C15" s="1" t="s">
        <v>61</v>
      </c>
      <c r="D15" s="1" t="s">
        <v>62</v>
      </c>
      <c r="E15" s="1" t="s">
        <v>64</v>
      </c>
    </row>
    <row r="16" spans="1:8" ht="15" customHeight="1" x14ac:dyDescent="0.3">
      <c r="A16" s="64"/>
      <c r="D16" s="1" t="s">
        <v>63</v>
      </c>
      <c r="E16" s="1" t="s">
        <v>65</v>
      </c>
    </row>
    <row r="17" spans="3:5" ht="15" customHeight="1" x14ac:dyDescent="0.3">
      <c r="E17" s="1" t="s">
        <v>66</v>
      </c>
    </row>
    <row r="18" spans="3:5" ht="15" customHeight="1" x14ac:dyDescent="0.3">
      <c r="C18" s="1" t="s">
        <v>67</v>
      </c>
      <c r="E18" s="1" t="s">
        <v>68</v>
      </c>
    </row>
    <row r="19" spans="3:5" ht="15" customHeight="1" x14ac:dyDescent="0.3">
      <c r="E19" s="1" t="s">
        <v>69</v>
      </c>
    </row>
    <row r="20" spans="3:5" ht="15" customHeight="1" x14ac:dyDescent="0.3">
      <c r="E20" s="1" t="s">
        <v>70</v>
      </c>
    </row>
  </sheetData>
  <mergeCells count="3">
    <mergeCell ref="C2:D2"/>
    <mergeCell ref="A5:A6"/>
    <mergeCell ref="A15:A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workbookViewId="0">
      <selection activeCell="G4" sqref="G4"/>
    </sheetView>
  </sheetViews>
  <sheetFormatPr baseColWidth="10" defaultColWidth="22.5546875" defaultRowHeight="14.4" x14ac:dyDescent="0.3"/>
  <cols>
    <col min="1" max="1" width="22.5546875" style="1"/>
    <col min="2" max="2" width="15.109375" style="1" customWidth="1"/>
    <col min="3" max="4" width="22.5546875" style="1"/>
    <col min="5" max="5" width="16.5546875" style="1" customWidth="1"/>
    <col min="6" max="16384" width="22.5546875" style="1"/>
  </cols>
  <sheetData>
    <row r="1" spans="1:8" x14ac:dyDescent="0.3">
      <c r="F1" s="1" t="s">
        <v>30</v>
      </c>
      <c r="G1" s="1" t="s">
        <v>30</v>
      </c>
      <c r="H1" s="1" t="s">
        <v>33</v>
      </c>
    </row>
    <row r="2" spans="1:8" ht="40.950000000000003" customHeight="1" x14ac:dyDescent="0.3">
      <c r="A2" s="1" t="s">
        <v>35</v>
      </c>
      <c r="B2" s="1" t="s">
        <v>39</v>
      </c>
      <c r="C2" s="64" t="s">
        <v>42</v>
      </c>
      <c r="D2" s="64"/>
      <c r="E2" s="1" t="s">
        <v>43</v>
      </c>
      <c r="F2" s="1" t="s">
        <v>31</v>
      </c>
      <c r="G2" s="1" t="s">
        <v>32</v>
      </c>
      <c r="H2" s="1" t="s">
        <v>10</v>
      </c>
    </row>
    <row r="3" spans="1:8" ht="28.8" x14ac:dyDescent="0.3">
      <c r="A3" s="1" t="s">
        <v>38</v>
      </c>
      <c r="C3" s="1" t="s">
        <v>61</v>
      </c>
      <c r="D3" s="1" t="s">
        <v>62</v>
      </c>
      <c r="E3" s="1" t="s">
        <v>64</v>
      </c>
    </row>
    <row r="4" spans="1:8" x14ac:dyDescent="0.3">
      <c r="D4" s="1" t="s">
        <v>63</v>
      </c>
      <c r="E4" s="1" t="s">
        <v>65</v>
      </c>
      <c r="G4" s="1">
        <v>2</v>
      </c>
    </row>
    <row r="5" spans="1:8" x14ac:dyDescent="0.3">
      <c r="E5" s="1" t="s">
        <v>66</v>
      </c>
      <c r="G5" s="1">
        <v>2</v>
      </c>
    </row>
    <row r="6" spans="1:8" x14ac:dyDescent="0.3">
      <c r="C6" s="1" t="s">
        <v>67</v>
      </c>
      <c r="E6" s="1" t="s">
        <v>68</v>
      </c>
    </row>
    <row r="7" spans="1:8" x14ac:dyDescent="0.3">
      <c r="E7" s="1" t="s">
        <v>69</v>
      </c>
    </row>
    <row r="8" spans="1:8" x14ac:dyDescent="0.3">
      <c r="E8" s="1" t="s">
        <v>70</v>
      </c>
    </row>
  </sheetData>
  <mergeCells count="1"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cles ateliers et gest perm</vt:lpstr>
      <vt:lpstr>gestion cles volantes</vt:lpstr>
      <vt:lpstr>CLES VEHICULES</vt:lpstr>
      <vt:lpstr>CLES OUTILLAGE</vt:lpstr>
      <vt:lpstr>'gestion cles volantes'!dénomination</vt:lpstr>
      <vt:lpstr>'gestion cles volantes'!dénominations</vt:lpstr>
      <vt:lpstr>'gestion cles volantes'!nom_cles</vt:lpstr>
      <vt:lpstr>Nomclé</vt:lpstr>
      <vt:lpstr>nomclés</vt:lpstr>
      <vt:lpstr>'gestion cles volantes'!Noms</vt:lpstr>
      <vt:lpstr>'gestion cles volantes'!Noms_clés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Delrue</dc:creator>
  <cp:lastModifiedBy>Stephane Delrue</cp:lastModifiedBy>
  <dcterms:created xsi:type="dcterms:W3CDTF">2016-12-21T14:22:57Z</dcterms:created>
  <dcterms:modified xsi:type="dcterms:W3CDTF">2016-12-22T14:57:06Z</dcterms:modified>
</cp:coreProperties>
</file>