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E:\Téléchargements\"/>
    </mc:Choice>
  </mc:AlternateContent>
  <bookViews>
    <workbookView xWindow="-28920" yWindow="-120" windowWidth="29040" windowHeight="15720"/>
  </bookViews>
  <sheets>
    <sheet name="Feuil1" sheetId="1" r:id="rId1"/>
    <sheet name="Feuil2" sheetId="2" r:id="rId2"/>
  </sheets>
  <calcPr calcId="162913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/>
  <c r="M8" i="1" s="1"/>
  <c r="AN8" i="1" l="1"/>
  <c r="AJ8" i="1"/>
  <c r="AF8" i="1"/>
  <c r="AB8" i="1"/>
  <c r="X8" i="1"/>
  <c r="T8" i="1"/>
  <c r="P8" i="1"/>
  <c r="L8" i="1"/>
  <c r="AM8" i="1"/>
  <c r="AI8" i="1"/>
  <c r="AE8" i="1"/>
  <c r="AA8" i="1"/>
  <c r="W8" i="1"/>
  <c r="S8" i="1"/>
  <c r="O8" i="1"/>
  <c r="AP8" i="1"/>
  <c r="AL8" i="1"/>
  <c r="AH8" i="1"/>
  <c r="AD8" i="1"/>
  <c r="Z8" i="1"/>
  <c r="V8" i="1"/>
  <c r="R8" i="1"/>
  <c r="N8" i="1"/>
  <c r="AO8" i="1"/>
  <c r="AK8" i="1"/>
  <c r="AG8" i="1"/>
  <c r="AC8" i="1"/>
  <c r="Y8" i="1"/>
  <c r="U8" i="1"/>
  <c r="Q8" i="1"/>
  <c r="K10" i="1" a="1"/>
  <c r="K10" i="1"/>
  <c r="H10" i="1"/>
  <c r="G10" i="1"/>
  <c r="F10" i="1"/>
  <c r="J10" i="1" a="1"/>
  <c r="J10" i="1" s="1"/>
  <c r="C5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<sst xmlns="http://schemas.openxmlformats.org/spreadsheetml/2006/main" count="152" uniqueCount="41">
  <si>
    <t>Mois</t>
  </si>
  <si>
    <t>Année</t>
  </si>
  <si>
    <t>Date début</t>
  </si>
  <si>
    <t>Date de fin</t>
  </si>
  <si>
    <t>Nom</t>
  </si>
  <si>
    <t>Prénom</t>
  </si>
  <si>
    <t>Structure</t>
  </si>
  <si>
    <t>Nationalité</t>
  </si>
  <si>
    <t>Camp</t>
  </si>
  <si>
    <t>Hospit</t>
  </si>
  <si>
    <t>Retour Famille</t>
  </si>
  <si>
    <t>Présent Semaine</t>
  </si>
  <si>
    <t>Présent Week</t>
  </si>
  <si>
    <t>Absence injustifiée</t>
  </si>
  <si>
    <t>Emeraude</t>
  </si>
  <si>
    <t>FR</t>
  </si>
  <si>
    <t>F</t>
  </si>
  <si>
    <t>P</t>
  </si>
  <si>
    <t>DF</t>
  </si>
  <si>
    <t>DC</t>
  </si>
  <si>
    <t>DH</t>
  </si>
  <si>
    <t>BE</t>
  </si>
  <si>
    <t>Logis Rubis</t>
  </si>
  <si>
    <t>C</t>
  </si>
  <si>
    <t>H</t>
  </si>
  <si>
    <t>RH</t>
  </si>
  <si>
    <t>RF</t>
  </si>
  <si>
    <t>RC</t>
  </si>
  <si>
    <t>AI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</si>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</sst>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F800]dddd\,\ mmmm\ dd\,\ yyyy"/>
    <numFmt numFmtId="165" formatCode="d\ &quot;/&quot;\ mm"/>
    <numFmt numFmtId="166" formatCode="ddd"/>
    <numFmt numFmtId="167" formatCode="[$-40C]mmmm\-yy;@"/>
  </numFmts>
  <fonts count="3">
    <font>
      <sz val="11"/>
      <color theme="1"/>
      <name val="Aptos Narrow"/>
      <family val="2"/>
      <scheme val="minor"/>
    </font>
    <font>
      <sz val="12"/>
      <color theme="1"/>
      <name val="Abadi"/>
      <family val="2"/>
    </font>
    <font>
      <sz val="11"/>
      <color theme="1"/>
      <name val="Abad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/>
    </xf>
    <xf numFmtId="167" fontId="1" fillId="0" borderId="0" xfId="0" applyNumberFormat="1" applyFont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2">
    <dxf>
      <font>
        <color theme="9"/>
      </font>
    </dxf>
    <dxf>
      <font>
        <color theme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P61"/>
  <sheetViews>
    <sheetView tabSelected="1" workbookViewId="0">
      <selection activeCell="L14" sqref="L14"/>
    </sheetView>
  </sheetViews>
  <sheetFormatPr baseColWidth="10" defaultColWidth="11.5" defaultRowHeight="15" outlineLevelCol="1"/>
  <cols>
    <col min="1" max="1" width="3.875" style="1" customWidth="1"/>
    <col min="2" max="2" width="20" style="1" bestFit="1" customWidth="1"/>
    <col min="3" max="3" width="16.875" style="1" bestFit="1" customWidth="1"/>
    <col min="4" max="4" width="12.375" style="1" bestFit="1" customWidth="1"/>
    <col min="5" max="5" width="12.25" style="1" customWidth="1"/>
    <col min="6" max="6" width="6.625" style="1" hidden="1" customWidth="1" outlineLevel="1"/>
    <col min="7" max="7" width="7.5" style="1" hidden="1" customWidth="1" outlineLevel="1"/>
    <col min="8" max="8" width="8.25" style="1" hidden="1" customWidth="1" outlineLevel="1"/>
    <col min="9" max="9" width="9.5" style="1" hidden="1" customWidth="1" outlineLevel="1"/>
    <col min="10" max="10" width="8.5" style="1" hidden="1" customWidth="1" outlineLevel="1"/>
    <col min="11" max="11" width="10.5" style="1" hidden="1" customWidth="1" outlineLevel="1"/>
    <col min="12" max="12" width="9.625" style="1" bestFit="1" customWidth="1" collapsed="1"/>
    <col min="13" max="13" width="9.625" style="1" bestFit="1" customWidth="1"/>
    <col min="14" max="20" width="7.625" style="1" bestFit="1" customWidth="1"/>
    <col min="21" max="42" width="9" style="1" bestFit="1" customWidth="1"/>
    <col min="43" max="16384" width="11.5" style="1"/>
  </cols>
  <sheetData>
    <row r="2" spans="2:42">
      <c r="B2" s="1" t="s">
        <v>0</v>
      </c>
      <c r="C2" s="6" t="s">
        <v>31</v>
      </c>
      <c r="G2" s="1" t="s">
        <v>17</v>
      </c>
      <c r="H2" s="1" t="s">
        <v>20</v>
      </c>
      <c r="I2" s="1" t="s">
        <v>18</v>
      </c>
      <c r="J2" s="1" t="s">
        <v>19</v>
      </c>
      <c r="K2" s="1" t="s">
        <v>28</v>
      </c>
    </row>
    <row r="3" spans="2:42">
      <c r="B3" s="1" t="s">
        <v>1</v>
      </c>
      <c r="C3" s="1">
        <v>2026</v>
      </c>
      <c r="H3" s="1" t="s">
        <v>24</v>
      </c>
      <c r="I3" s="1" t="s">
        <v>16</v>
      </c>
      <c r="J3" s="1" t="s">
        <v>23</v>
      </c>
    </row>
    <row r="4" spans="2:42">
      <c r="B4" s="1" t="s">
        <v>2</v>
      </c>
      <c r="C4" s="2">
        <f>DATEVALUE("1-" &amp; $C$2 &amp; "-" &amp; $C$3)</f>
        <v>46082</v>
      </c>
      <c r="H4" s="1" t="s">
        <v>25</v>
      </c>
      <c r="I4" s="1" t="s">
        <v>26</v>
      </c>
      <c r="J4" s="1" t="s">
        <v>27</v>
      </c>
    </row>
    <row r="5" spans="2:42">
      <c r="B5" s="1" t="s">
        <v>3</v>
      </c>
      <c r="C5" s="2">
        <f>EOMONTH(C4,0)</f>
        <v>46112</v>
      </c>
    </row>
    <row r="8" spans="2:42" s="3" customFormat="1" ht="56.45" customHeight="1">
      <c r="B8" s="3" t="s">
        <v>4</v>
      </c>
      <c r="C8" s="3" t="s">
        <v>5</v>
      </c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4">
        <f>IF(MONTH($C$4+COLUMN()-COLUMN($L$8))&lt;&gt;MONTH($C$4),"",$C$4+COLUMN()-COLUMN($L$8))</f>
        <v>46082</v>
      </c>
      <c r="M8" s="4">
        <f t="shared" ref="M8:AP8" si="0">IF(MONTH($C$4+COLUMN()-COLUMN($L$8))&lt;&gt;MONTH($C$4),"",$C$4+COLUMN()-COLUMN($L$8))</f>
        <v>46083</v>
      </c>
      <c r="N8" s="4">
        <f t="shared" si="0"/>
        <v>46084</v>
      </c>
      <c r="O8" s="4">
        <f t="shared" si="0"/>
        <v>46085</v>
      </c>
      <c r="P8" s="4">
        <f t="shared" si="0"/>
        <v>46086</v>
      </c>
      <c r="Q8" s="4">
        <f t="shared" si="0"/>
        <v>46087</v>
      </c>
      <c r="R8" s="4">
        <f t="shared" si="0"/>
        <v>46088</v>
      </c>
      <c r="S8" s="4">
        <f t="shared" si="0"/>
        <v>46089</v>
      </c>
      <c r="T8" s="4">
        <f t="shared" si="0"/>
        <v>46090</v>
      </c>
      <c r="U8" s="4">
        <f t="shared" si="0"/>
        <v>46091</v>
      </c>
      <c r="V8" s="4">
        <f t="shared" si="0"/>
        <v>46092</v>
      </c>
      <c r="W8" s="4">
        <f t="shared" si="0"/>
        <v>46093</v>
      </c>
      <c r="X8" s="4">
        <f t="shared" si="0"/>
        <v>46094</v>
      </c>
      <c r="Y8" s="4">
        <f t="shared" si="0"/>
        <v>46095</v>
      </c>
      <c r="Z8" s="4">
        <f t="shared" si="0"/>
        <v>46096</v>
      </c>
      <c r="AA8" s="4">
        <f t="shared" si="0"/>
        <v>46097</v>
      </c>
      <c r="AB8" s="4">
        <f t="shared" si="0"/>
        <v>46098</v>
      </c>
      <c r="AC8" s="4">
        <f t="shared" si="0"/>
        <v>46099</v>
      </c>
      <c r="AD8" s="4">
        <f t="shared" si="0"/>
        <v>46100</v>
      </c>
      <c r="AE8" s="4">
        <f t="shared" si="0"/>
        <v>46101</v>
      </c>
      <c r="AF8" s="4">
        <f t="shared" si="0"/>
        <v>46102</v>
      </c>
      <c r="AG8" s="4">
        <f t="shared" si="0"/>
        <v>46103</v>
      </c>
      <c r="AH8" s="4">
        <f t="shared" si="0"/>
        <v>46104</v>
      </c>
      <c r="AI8" s="4">
        <f t="shared" si="0"/>
        <v>46105</v>
      </c>
      <c r="AJ8" s="4">
        <f t="shared" si="0"/>
        <v>46106</v>
      </c>
      <c r="AK8" s="4">
        <f t="shared" si="0"/>
        <v>46107</v>
      </c>
      <c r="AL8" s="4">
        <f t="shared" si="0"/>
        <v>46108</v>
      </c>
      <c r="AM8" s="4">
        <f t="shared" si="0"/>
        <v>46109</v>
      </c>
      <c r="AN8" s="4">
        <f t="shared" si="0"/>
        <v>46110</v>
      </c>
      <c r="AO8" s="4">
        <f t="shared" si="0"/>
        <v>46111</v>
      </c>
      <c r="AP8" s="4">
        <f t="shared" si="0"/>
        <v>46112</v>
      </c>
    </row>
    <row r="9" spans="2:42" s="3" customFormat="1">
      <c r="L9" s="5">
        <v>45931</v>
      </c>
      <c r="M9" s="5">
        <v>45932</v>
      </c>
      <c r="N9" s="5">
        <v>45933</v>
      </c>
      <c r="O9" s="5">
        <v>45934</v>
      </c>
      <c r="P9" s="5">
        <v>45935</v>
      </c>
      <c r="Q9" s="5">
        <v>45936</v>
      </c>
      <c r="R9" s="5">
        <v>45937</v>
      </c>
      <c r="S9" s="5">
        <v>45938</v>
      </c>
      <c r="T9" s="5">
        <v>45939</v>
      </c>
      <c r="U9" s="5">
        <v>45940</v>
      </c>
      <c r="V9" s="5">
        <v>45941</v>
      </c>
      <c r="W9" s="5">
        <v>45942</v>
      </c>
      <c r="X9" s="5">
        <v>45943</v>
      </c>
      <c r="Y9" s="5">
        <v>45944</v>
      </c>
      <c r="Z9" s="5">
        <v>45945</v>
      </c>
      <c r="AA9" s="5">
        <v>45946</v>
      </c>
      <c r="AB9" s="5">
        <v>45947</v>
      </c>
      <c r="AC9" s="5">
        <v>45948</v>
      </c>
      <c r="AD9" s="5">
        <v>45949</v>
      </c>
      <c r="AE9" s="5">
        <v>45950</v>
      </c>
      <c r="AF9" s="5">
        <v>45951</v>
      </c>
      <c r="AG9" s="5">
        <v>45952</v>
      </c>
      <c r="AH9" s="5">
        <v>45953</v>
      </c>
      <c r="AI9" s="5">
        <v>45954</v>
      </c>
      <c r="AJ9" s="5">
        <v>45955</v>
      </c>
      <c r="AK9" s="5">
        <v>45956</v>
      </c>
      <c r="AL9" s="5">
        <v>45957</v>
      </c>
      <c r="AM9" s="5">
        <v>45958</v>
      </c>
      <c r="AN9" s="5">
        <v>45959</v>
      </c>
      <c r="AO9" s="5">
        <v>45960</v>
      </c>
      <c r="AP9" s="5">
        <v>45961</v>
      </c>
    </row>
    <row r="10" spans="2:42">
      <c r="D10" s="1" t="s">
        <v>14</v>
      </c>
      <c r="E10" s="1" t="s">
        <v>15</v>
      </c>
      <c r="F10" s="1">
        <f>COUNTIF(L10:AP10,"C")</f>
        <v>1</v>
      </c>
      <c r="G10" s="1">
        <f>COUNTIF(L10:AP10,"H")</f>
        <v>0</v>
      </c>
      <c r="H10" s="1">
        <f>COUNTIF(L10:AP10,"F")</f>
        <v>1</v>
      </c>
      <c r="J10" s="1" t="str" cm="1">
        <f t="array" ref="J10">IF(B10="","",SUMPRODUCT((L10:AP10&lt;&gt;"H")*(L10:AP10&lt;&gt;"C")*(L10:AP10&lt;&gt;"DF")*(L10:AP10&lt;&gt;"RF")*(L10:AP10&lt;&gt;"")*(($L$9:$AP$9="Sam")+($L$9:$AP$9="Dim"))))</f>
        <v/>
      </c>
      <c r="K10" s="1" cm="1">
        <f t="array" ref="K10">SUMPRODUCT(($L10:$AP10="AI"))</f>
        <v>0</v>
      </c>
      <c r="M10" s="1" t="s">
        <v>23</v>
      </c>
      <c r="N10" s="1" t="s">
        <v>16</v>
      </c>
      <c r="O10" s="1" t="s">
        <v>17</v>
      </c>
      <c r="P10" s="1" t="s">
        <v>17</v>
      </c>
      <c r="Q10" s="1" t="s">
        <v>17</v>
      </c>
      <c r="R10" s="1" t="s">
        <v>18</v>
      </c>
      <c r="S10" s="1" t="s">
        <v>19</v>
      </c>
      <c r="U10" s="1" t="s">
        <v>17</v>
      </c>
      <c r="V10" s="1" t="s">
        <v>19</v>
      </c>
      <c r="W10" s="1" t="s">
        <v>20</v>
      </c>
    </row>
    <row r="11" spans="2:42">
      <c r="D11" s="1" t="s">
        <v>14</v>
      </c>
      <c r="E11" s="1" t="s">
        <v>15</v>
      </c>
    </row>
    <row r="12" spans="2:42">
      <c r="D12" s="1" t="s">
        <v>14</v>
      </c>
      <c r="E12" s="1" t="s">
        <v>15</v>
      </c>
    </row>
    <row r="13" spans="2:42">
      <c r="D13" s="1" t="s">
        <v>14</v>
      </c>
      <c r="E13" s="1" t="s">
        <v>15</v>
      </c>
    </row>
    <row r="14" spans="2:42">
      <c r="D14" s="1" t="s">
        <v>14</v>
      </c>
      <c r="E14" s="1" t="s">
        <v>15</v>
      </c>
    </row>
    <row r="15" spans="2:42">
      <c r="D15" s="1" t="s">
        <v>14</v>
      </c>
      <c r="E15" s="1" t="s">
        <v>15</v>
      </c>
    </row>
    <row r="16" spans="2:42">
      <c r="D16" s="1" t="s">
        <v>14</v>
      </c>
      <c r="E16" s="1" t="s">
        <v>15</v>
      </c>
    </row>
    <row r="17" spans="4:5">
      <c r="D17" s="1" t="s">
        <v>14</v>
      </c>
      <c r="E17" s="1" t="s">
        <v>15</v>
      </c>
    </row>
    <row r="18" spans="4:5">
      <c r="D18" s="1" t="s">
        <v>14</v>
      </c>
      <c r="E18" s="1" t="s">
        <v>15</v>
      </c>
    </row>
    <row r="19" spans="4:5">
      <c r="D19" s="1" t="s">
        <v>14</v>
      </c>
      <c r="E19" s="1" t="s">
        <v>15</v>
      </c>
    </row>
    <row r="20" spans="4:5">
      <c r="D20" s="1" t="s">
        <v>14</v>
      </c>
      <c r="E20" s="1" t="s">
        <v>21</v>
      </c>
    </row>
    <row r="21" spans="4:5">
      <c r="D21" s="1" t="s">
        <v>14</v>
      </c>
      <c r="E21" s="1" t="s">
        <v>15</v>
      </c>
    </row>
    <row r="22" spans="4:5">
      <c r="D22" s="1" t="s">
        <v>14</v>
      </c>
      <c r="E22" s="1" t="s">
        <v>15</v>
      </c>
    </row>
    <row r="23" spans="4:5">
      <c r="D23" s="1" t="s">
        <v>14</v>
      </c>
      <c r="E23" s="1" t="s">
        <v>15</v>
      </c>
    </row>
    <row r="24" spans="4:5">
      <c r="D24" s="1" t="s">
        <v>14</v>
      </c>
      <c r="E24" s="1" t="s">
        <v>15</v>
      </c>
    </row>
    <row r="25" spans="4:5">
      <c r="D25" s="1" t="s">
        <v>14</v>
      </c>
      <c r="E25" s="1" t="s">
        <v>15</v>
      </c>
    </row>
    <row r="26" spans="4:5">
      <c r="D26" s="1" t="s">
        <v>14</v>
      </c>
      <c r="E26" s="1" t="s">
        <v>15</v>
      </c>
    </row>
    <row r="27" spans="4:5">
      <c r="D27" s="1" t="s">
        <v>14</v>
      </c>
      <c r="E27" s="1" t="s">
        <v>15</v>
      </c>
    </row>
    <row r="28" spans="4:5">
      <c r="D28" s="1" t="s">
        <v>14</v>
      </c>
      <c r="E28" s="1" t="s">
        <v>15</v>
      </c>
    </row>
    <row r="29" spans="4:5">
      <c r="D29" s="1" t="s">
        <v>14</v>
      </c>
      <c r="E29" s="1" t="s">
        <v>15</v>
      </c>
    </row>
    <row r="30" spans="4:5">
      <c r="D30" s="1" t="s">
        <v>14</v>
      </c>
      <c r="E30" s="1" t="s">
        <v>15</v>
      </c>
    </row>
    <row r="31" spans="4:5">
      <c r="D31" s="1" t="s">
        <v>14</v>
      </c>
      <c r="E31" s="1" t="s">
        <v>15</v>
      </c>
    </row>
    <row r="32" spans="4:5">
      <c r="D32" s="1" t="s">
        <v>14</v>
      </c>
      <c r="E32" s="1" t="s">
        <v>21</v>
      </c>
    </row>
    <row r="33" spans="4:5">
      <c r="D33" s="1" t="s">
        <v>14</v>
      </c>
      <c r="E33" s="1" t="s">
        <v>15</v>
      </c>
    </row>
    <row r="34" spans="4:5">
      <c r="D34" s="1" t="s">
        <v>14</v>
      </c>
      <c r="E34" s="1" t="s">
        <v>15</v>
      </c>
    </row>
    <row r="35" spans="4:5">
      <c r="D35" s="1" t="s">
        <v>14</v>
      </c>
      <c r="E35" s="1" t="s">
        <v>15</v>
      </c>
    </row>
    <row r="36" spans="4:5">
      <c r="D36" s="1" t="s">
        <v>14</v>
      </c>
      <c r="E36" s="1" t="s">
        <v>15</v>
      </c>
    </row>
    <row r="37" spans="4:5">
      <c r="D37" s="1" t="s">
        <v>14</v>
      </c>
      <c r="E37" s="1" t="s">
        <v>15</v>
      </c>
    </row>
    <row r="38" spans="4:5">
      <c r="D38" s="1" t="s">
        <v>14</v>
      </c>
      <c r="E38" s="1" t="s">
        <v>15</v>
      </c>
    </row>
    <row r="39" spans="4:5">
      <c r="D39" s="1" t="s">
        <v>14</v>
      </c>
      <c r="E39" s="1" t="s">
        <v>15</v>
      </c>
    </row>
    <row r="40" spans="4:5">
      <c r="D40" s="1" t="s">
        <v>14</v>
      </c>
      <c r="E40" s="1" t="s">
        <v>15</v>
      </c>
    </row>
    <row r="41" spans="4:5">
      <c r="D41" s="1" t="s">
        <v>14</v>
      </c>
      <c r="E41" s="1" t="s">
        <v>15</v>
      </c>
    </row>
    <row r="42" spans="4:5">
      <c r="D42" s="1" t="s">
        <v>14</v>
      </c>
      <c r="E42" s="1" t="s">
        <v>15</v>
      </c>
    </row>
    <row r="43" spans="4:5">
      <c r="D43" s="1" t="s">
        <v>14</v>
      </c>
      <c r="E43" s="1" t="s">
        <v>15</v>
      </c>
    </row>
    <row r="44" spans="4:5">
      <c r="D44" s="1" t="s">
        <v>14</v>
      </c>
      <c r="E44" s="1" t="s">
        <v>15</v>
      </c>
    </row>
    <row r="45" spans="4:5">
      <c r="D45" s="1" t="s">
        <v>22</v>
      </c>
      <c r="E45" s="1" t="s">
        <v>15</v>
      </c>
    </row>
    <row r="46" spans="4:5">
      <c r="D46" s="1" t="s">
        <v>22</v>
      </c>
      <c r="E46" s="1" t="s">
        <v>15</v>
      </c>
    </row>
    <row r="47" spans="4:5">
      <c r="D47" s="1" t="s">
        <v>22</v>
      </c>
      <c r="E47" s="1" t="s">
        <v>15</v>
      </c>
    </row>
    <row r="48" spans="4:5">
      <c r="D48" s="1" t="s">
        <v>22</v>
      </c>
      <c r="E48" s="1" t="s">
        <v>21</v>
      </c>
    </row>
    <row r="49" spans="4:5">
      <c r="D49" s="1" t="s">
        <v>22</v>
      </c>
      <c r="E49" s="1" t="s">
        <v>15</v>
      </c>
    </row>
    <row r="50" spans="4:5">
      <c r="D50" s="1" t="s">
        <v>22</v>
      </c>
      <c r="E50" s="1" t="s">
        <v>21</v>
      </c>
    </row>
    <row r="51" spans="4:5">
      <c r="D51" s="1" t="s">
        <v>22</v>
      </c>
      <c r="E51" s="1" t="s">
        <v>21</v>
      </c>
    </row>
    <row r="52" spans="4:5">
      <c r="D52" s="1" t="s">
        <v>22</v>
      </c>
      <c r="E52" s="1" t="s">
        <v>15</v>
      </c>
    </row>
    <row r="53" spans="4:5">
      <c r="D53" s="1" t="s">
        <v>22</v>
      </c>
      <c r="E53" s="1" t="s">
        <v>15</v>
      </c>
    </row>
    <row r="54" spans="4:5">
      <c r="D54" s="1" t="s">
        <v>22</v>
      </c>
      <c r="E54" s="1" t="s">
        <v>21</v>
      </c>
    </row>
    <row r="55" spans="4:5">
      <c r="D55" s="1" t="s">
        <v>14</v>
      </c>
      <c r="E55" s="1" t="s">
        <v>15</v>
      </c>
    </row>
    <row r="56" spans="4:5">
      <c r="D56" s="1" t="s">
        <v>14</v>
      </c>
      <c r="E56" s="1" t="s">
        <v>15</v>
      </c>
    </row>
    <row r="57" spans="4:5">
      <c r="D57" s="1" t="s">
        <v>14</v>
      </c>
      <c r="E57" s="1" t="s">
        <v>21</v>
      </c>
    </row>
    <row r="58" spans="4:5">
      <c r="D58" s="1" t="s">
        <v>22</v>
      </c>
      <c r="E58" s="1" t="s">
        <v>21</v>
      </c>
    </row>
    <row r="59" spans="4:5">
      <c r="D59" s="1" t="s">
        <v>22</v>
      </c>
      <c r="E59" s="1" t="s">
        <v>21</v>
      </c>
    </row>
    <row r="60" spans="4:5">
      <c r="D60" s="1" t="s">
        <v>22</v>
      </c>
      <c r="E60" s="1" t="s">
        <v>21</v>
      </c>
    </row>
    <row r="61" spans="4:5">
      <c r="D61" s="1" t="s">
        <v>22</v>
      </c>
      <c r="E61" s="1" t="s">
        <v>21</v>
      </c>
    </row>
  </sheetData>
  <conditionalFormatting sqref="E1:E1048576">
    <cfRule type="containsText" dxfId="1" priority="1" operator="containsText" text="BE">
      <formula>NOT(ISERROR(SEARCH("BE",E1)))</formula>
    </cfRule>
    <cfRule type="containsText" dxfId="0" priority="2" operator="containsText" text="FR">
      <formula>NOT(ISERROR(SEARCH("FR",E1)))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Feuil2!$B$1:$B$15</xm:f>
          </x14:formula1>
          <xm:sqref>C2</xm:sqref>
        </x14:dataValidation>
        <x14:dataValidation type="list" allowBlank="1" showInputMessage="1" showErrorMessage="1">
          <x14:formula1>
            <xm:f>Feuil2!$A$1:$A$20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workbookViewId="0">
      <selection activeCell="E15" sqref="E15"/>
    </sheetView>
  </sheetViews>
  <sheetFormatPr baseColWidth="10" defaultRowHeight="14.25"/>
  <sheetData>
    <row r="1" spans="1:2">
      <c r="A1" s="7"/>
      <c r="B1" s="7"/>
    </row>
    <row r="2" spans="1:2">
      <c r="A2" s="7">
        <v>2026</v>
      </c>
      <c r="B2" s="7" t="s">
        <v>29</v>
      </c>
    </row>
    <row r="3" spans="1:2">
      <c r="A3" s="7">
        <v>2027</v>
      </c>
      <c r="B3" s="7" t="s">
        <v>30</v>
      </c>
    </row>
    <row r="4" spans="1:2">
      <c r="A4" s="7">
        <v>2028</v>
      </c>
      <c r="B4" s="7" t="s">
        <v>31</v>
      </c>
    </row>
    <row r="5" spans="1:2">
      <c r="A5" s="7">
        <v>2029</v>
      </c>
      <c r="B5" s="7" t="s">
        <v>32</v>
      </c>
    </row>
    <row r="6" spans="1:2">
      <c r="A6" s="7">
        <v>2030</v>
      </c>
      <c r="B6" s="7" t="s">
        <v>33</v>
      </c>
    </row>
    <row r="7" spans="1:2">
      <c r="A7" s="7">
        <v>2031</v>
      </c>
      <c r="B7" s="7" t="s">
        <v>34</v>
      </c>
    </row>
    <row r="8" spans="1:2">
      <c r="A8" s="7">
        <v>2032</v>
      </c>
      <c r="B8" s="7" t="s">
        <v>35</v>
      </c>
    </row>
    <row r="9" spans="1:2">
      <c r="A9" s="7">
        <v>2033</v>
      </c>
      <c r="B9" s="7" t="s">
        <v>36</v>
      </c>
    </row>
    <row r="10" spans="1:2">
      <c r="A10" s="7">
        <v>2034</v>
      </c>
      <c r="B10" s="7" t="s">
        <v>37</v>
      </c>
    </row>
    <row r="11" spans="1:2">
      <c r="A11" s="7">
        <v>2035</v>
      </c>
      <c r="B11" s="7" t="s">
        <v>38</v>
      </c>
    </row>
    <row r="12" spans="1:2">
      <c r="A12" s="7">
        <v>2036</v>
      </c>
      <c r="B12" s="7" t="s">
        <v>39</v>
      </c>
    </row>
    <row r="13" spans="1:2">
      <c r="A13" s="7">
        <v>2037</v>
      </c>
      <c r="B13" s="7" t="s">
        <v>40</v>
      </c>
    </row>
    <row r="14" spans="1:2">
      <c r="A14" s="7">
        <v>2038</v>
      </c>
      <c r="B14" s="7"/>
    </row>
    <row r="15" spans="1:2">
      <c r="A15" s="7">
        <v>2039</v>
      </c>
      <c r="B15" s="7"/>
    </row>
    <row r="16" spans="1:2">
      <c r="A16" s="7">
        <v>2040</v>
      </c>
      <c r="B16" s="7"/>
    </row>
    <row r="17" spans="1:2">
      <c r="A17" s="7"/>
      <c r="B17" s="7"/>
    </row>
    <row r="18" spans="1:2">
      <c r="A18" s="7"/>
      <c r="B18" s="7"/>
    </row>
    <row r="19" spans="1:2">
      <c r="A19" s="7"/>
      <c r="B19" s="7"/>
    </row>
    <row r="20" spans="1:2">
      <c r="A20" s="7"/>
      <c r="B20" s="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Dimitri De Neys</dc:creator>
  <cp:lastModifiedBy>Didier</cp:lastModifiedBy>
  <dcterms:created xsi:type="dcterms:W3CDTF">2026-03-05T11:03:23Z</dcterms:created>
  <dcterms:modified xsi:type="dcterms:W3CDTF">2026-03-09T06:33:57Z</dcterms:modified>
</cp:coreProperties>
</file>