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PetitFils\"/>
    </mc:Choice>
  </mc:AlternateContent>
  <bookViews>
    <workbookView xWindow="0" yWindow="0" windowWidth="25200" windowHeight="11130"/>
  </bookViews>
  <sheets>
    <sheet name="JANV" sheetId="1" r:id="rId1"/>
    <sheet name="Paramètr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/>
  <c r="C12" i="2"/>
  <c r="C11" i="2"/>
  <c r="C10" i="2"/>
  <c r="C9" i="2"/>
  <c r="C6" i="2"/>
  <c r="C5" i="2"/>
  <c r="C3" i="2"/>
  <c r="C8" i="2" s="1"/>
  <c r="C2" i="2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C7" i="2" l="1"/>
  <c r="C4" i="2"/>
</calcChain>
</file>

<file path=xl/sharedStrings.xml><?xml version="1.0" encoding="utf-8"?>
<sst xmlns="http://schemas.openxmlformats.org/spreadsheetml/2006/main" count="15" uniqueCount="14">
  <si>
    <t>JANVIER</t>
  </si>
  <si>
    <t>Date</t>
  </si>
  <si>
    <t>Taux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</si>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</sst>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2" borderId="0" xfId="0" applyNumberFormat="1" applyFont="1" applyFill="1" applyAlignment="1" applyProtection="1">
      <alignment horizontal="center" vertical="center"/>
    </xf>
    <xf numFmtId="0" fontId="0" fillId="0" borderId="0" xfId="0" applyProtection="1"/>
    <xf numFmtId="0" fontId="1" fillId="3" borderId="0" xfId="0" applyFont="1" applyFill="1" applyAlignment="1" applyProtection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/>
    <xf numFmtId="0" fontId="2" fillId="5" borderId="1" xfId="0" applyFont="1" applyFill="1" applyBorder="1" applyProtection="1"/>
    <xf numFmtId="0" fontId="0" fillId="0" borderId="2" xfId="0" applyBorder="1"/>
  </cellXfs>
  <cellStyles count="1">
    <cellStyle name="Normal" xfId="0" builtinId="0"/>
  </cellStyles>
  <dxfs count="4">
    <dxf>
      <font>
        <b/>
        <i/>
      </font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H8" sqref="H8"/>
    </sheetView>
  </sheetViews>
  <sheetFormatPr baseColWidth="10" defaultRowHeight="15" x14ac:dyDescent="0.25"/>
  <cols>
    <col min="1" max="1" width="23.28515625" style="5" bestFit="1" customWidth="1"/>
    <col min="3" max="3" width="12.7109375" bestFit="1" customWidth="1"/>
    <col min="4" max="5" width="12.7109375" customWidth="1"/>
  </cols>
  <sheetData>
    <row r="1" spans="1:6" ht="24.75" customHeight="1" x14ac:dyDescent="0.25">
      <c r="A1" s="1" t="s">
        <v>0</v>
      </c>
      <c r="B1" s="1"/>
      <c r="C1" s="3">
        <v>2026</v>
      </c>
    </row>
    <row r="2" spans="1:6" ht="15.75" thickBot="1" x14ac:dyDescent="0.3">
      <c r="A2" s="4" t="s">
        <v>1</v>
      </c>
    </row>
    <row r="3" spans="1:6" ht="16.5" thickBot="1" x14ac:dyDescent="0.3">
      <c r="A3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46023</v>
      </c>
      <c r="C3" s="2"/>
      <c r="D3" s="2"/>
      <c r="E3" s="2"/>
      <c r="F3" s="6"/>
    </row>
    <row r="4" spans="1:6" x14ac:dyDescent="0.25">
      <c r="A4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46024</v>
      </c>
      <c r="C4" s="2"/>
      <c r="D4" s="2"/>
      <c r="E4" s="2"/>
    </row>
    <row r="5" spans="1:6" x14ac:dyDescent="0.25">
      <c r="A5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46025</v>
      </c>
      <c r="C5" s="2"/>
      <c r="D5" s="2"/>
      <c r="E5" s="2"/>
    </row>
    <row r="6" spans="1:6" x14ac:dyDescent="0.25">
      <c r="A6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46026</v>
      </c>
      <c r="C6" s="2"/>
      <c r="D6" s="2"/>
      <c r="E6" s="2"/>
    </row>
    <row r="7" spans="1:6" x14ac:dyDescent="0.25">
      <c r="A7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46027</v>
      </c>
      <c r="C7" s="2"/>
      <c r="D7" s="2"/>
      <c r="E7" s="2"/>
    </row>
    <row r="8" spans="1:6" x14ac:dyDescent="0.25">
      <c r="A8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46028</v>
      </c>
      <c r="C8" s="2"/>
      <c r="D8" s="2"/>
      <c r="E8" s="2"/>
    </row>
    <row r="9" spans="1:6" x14ac:dyDescent="0.25">
      <c r="A9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46029</v>
      </c>
      <c r="C9" s="2"/>
      <c r="D9" s="2"/>
      <c r="E9" s="2"/>
    </row>
    <row r="10" spans="1:6" x14ac:dyDescent="0.25">
      <c r="A10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46030</v>
      </c>
      <c r="C10" s="2"/>
      <c r="D10" s="2"/>
      <c r="E10" s="2"/>
    </row>
    <row r="11" spans="1:6" x14ac:dyDescent="0.25">
      <c r="A11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46031</v>
      </c>
      <c r="C11" s="2"/>
      <c r="D11" s="2"/>
      <c r="E11" s="2"/>
    </row>
    <row r="12" spans="1:6" x14ac:dyDescent="0.25">
      <c r="A12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46032</v>
      </c>
      <c r="C12" s="2"/>
      <c r="D12" s="2"/>
      <c r="E12" s="2"/>
    </row>
    <row r="13" spans="1:6" x14ac:dyDescent="0.25">
      <c r="A13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46033</v>
      </c>
      <c r="C13" s="2"/>
      <c r="D13" s="2"/>
      <c r="E13" s="2"/>
    </row>
    <row r="14" spans="1:6" x14ac:dyDescent="0.25">
      <c r="A14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46034</v>
      </c>
      <c r="C14" s="2"/>
      <c r="D14" s="2"/>
      <c r="E14" s="2"/>
    </row>
    <row r="15" spans="1:6" x14ac:dyDescent="0.25">
      <c r="A15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46035</v>
      </c>
      <c r="C15" s="2"/>
      <c r="D15" s="2"/>
      <c r="E15" s="2"/>
    </row>
    <row r="16" spans="1:6" x14ac:dyDescent="0.25">
      <c r="A16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46036</v>
      </c>
      <c r="C16" s="2"/>
      <c r="D16" s="2"/>
      <c r="E16" s="2"/>
    </row>
    <row r="17" spans="1:5" x14ac:dyDescent="0.25">
      <c r="A17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46037</v>
      </c>
      <c r="C17" s="2"/>
      <c r="D17" s="2"/>
      <c r="E17" s="2"/>
    </row>
    <row r="18" spans="1:5" x14ac:dyDescent="0.25">
      <c r="A18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46038</v>
      </c>
      <c r="C18" s="2"/>
      <c r="D18" s="2"/>
      <c r="E18" s="2"/>
    </row>
    <row r="19" spans="1:5" x14ac:dyDescent="0.25">
      <c r="A19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46039</v>
      </c>
      <c r="C19" s="2"/>
      <c r="D19" s="2"/>
      <c r="E19" s="2"/>
    </row>
    <row r="20" spans="1:5" x14ac:dyDescent="0.25">
      <c r="A20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46040</v>
      </c>
      <c r="C20" s="2"/>
      <c r="D20" s="2"/>
      <c r="E20" s="2"/>
    </row>
    <row r="21" spans="1:5" x14ac:dyDescent="0.25">
      <c r="A21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46041</v>
      </c>
      <c r="C21" s="2"/>
      <c r="D21" s="2"/>
      <c r="E21" s="2"/>
    </row>
    <row r="22" spans="1:5" x14ac:dyDescent="0.25">
      <c r="A22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46042</v>
      </c>
      <c r="C22" s="2"/>
      <c r="D22" s="2"/>
      <c r="E22" s="2"/>
    </row>
    <row r="23" spans="1:5" x14ac:dyDescent="0.25">
      <c r="A23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46043</v>
      </c>
      <c r="C23" s="2"/>
      <c r="D23" s="2"/>
      <c r="E23" s="2"/>
    </row>
    <row r="24" spans="1:5" x14ac:dyDescent="0.25">
      <c r="A24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46044</v>
      </c>
      <c r="C24" s="2"/>
      <c r="D24" s="2"/>
      <c r="E24" s="2"/>
    </row>
    <row r="25" spans="1:5" x14ac:dyDescent="0.25">
      <c r="A25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46045</v>
      </c>
      <c r="C25" s="2"/>
      <c r="D25" s="2"/>
      <c r="E25" s="2"/>
    </row>
    <row r="26" spans="1:5" x14ac:dyDescent="0.25">
      <c r="A26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46046</v>
      </c>
      <c r="C26" s="2"/>
      <c r="D26" s="2"/>
      <c r="E26" s="2"/>
    </row>
    <row r="27" spans="1:5" x14ac:dyDescent="0.25">
      <c r="A27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46047</v>
      </c>
      <c r="C27" s="2"/>
      <c r="D27" s="2"/>
      <c r="E27" s="2"/>
    </row>
    <row r="28" spans="1:5" x14ac:dyDescent="0.25">
      <c r="A28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46048</v>
      </c>
      <c r="C28" s="2"/>
      <c r="D28" s="2"/>
      <c r="E28" s="2"/>
    </row>
    <row r="29" spans="1:5" x14ac:dyDescent="0.25">
      <c r="A29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46049</v>
      </c>
      <c r="C29" s="2"/>
      <c r="D29" s="2"/>
      <c r="E29" s="2"/>
    </row>
    <row r="30" spans="1:5" x14ac:dyDescent="0.25">
      <c r="A30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46050</v>
      </c>
      <c r="C30" s="2"/>
      <c r="D30" s="2"/>
      <c r="E30" s="2"/>
    </row>
    <row r="31" spans="1:5" x14ac:dyDescent="0.25">
      <c r="A31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46051</v>
      </c>
      <c r="C31" s="2"/>
      <c r="D31" s="2"/>
      <c r="E31" s="2"/>
    </row>
    <row r="32" spans="1:5" x14ac:dyDescent="0.25">
      <c r="A32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46052</v>
      </c>
      <c r="C32" s="2"/>
      <c r="D32" s="2"/>
      <c r="E32" s="2"/>
    </row>
    <row r="33" spans="1:5" x14ac:dyDescent="0.25">
      <c r="A33" s="5">
        <f>IF(ISBLANK($A$1),"",IF(ROW()-2&gt;DAY(DATE($C$1,MONTH(DATE(1,MATCH($A$1,{"Janvier";"Février";"Mars";"Avril";"Mai";"Juin";"Juillet";"Août";"Septembre";"Octobre";"Novembre";"Décembre"},0),1))+1,0)),"",DATE($C$1,MONTH(DATE(1,MATCH($A$1,{"Janvier";"Février";"Mars";"Avril";"Mai";"Juin";"Juillet";"Août";"Septembre";"Octobre";"Novembre";"Décembre"},0),1)),ROW()-2)))</f>
        <v>46053</v>
      </c>
      <c r="C33" s="2"/>
      <c r="D33" s="2"/>
      <c r="E33" s="2"/>
    </row>
  </sheetData>
  <sheetProtection selectLockedCells="1"/>
  <mergeCells count="1">
    <mergeCell ref="A1:B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C513A24D-004C-486B-A6BD-D147491A87BF}">
            <xm:f>OR(WEEKDAY($A3,2)&gt;5, COUNTIF(Paramètres!$C$2:$C$12, $A3)=1)</xm:f>
            <x14:dxf>
              <font>
                <b/>
                <i val="0"/>
              </font>
              <fill>
                <patternFill>
                  <bgColor theme="4" tint="0.59996337778862885"/>
                </patternFill>
              </fill>
            </x14:dxf>
          </x14:cfRule>
          <x14:cfRule type="expression" priority="3" id="{BC602AD1-567D-405C-8FE4-32BE26925E44}">
            <xm:f>AND(WEEKDAY($A3,2)&lt;6, COUNTIF(Paramètres!$C$2:$C$12, $A3)=0, MOD(ROW(),2)=0)</xm:f>
            <x14:dxf>
              <fill>
                <patternFill>
                  <bgColor theme="0"/>
                </patternFill>
              </fill>
            </x14:dxf>
          </x14:cfRule>
          <x14:cfRule type="expression" priority="4" id="{CAB7EC0D-9B42-4C9E-9F54-5466495D76DD}">
            <xm:f>AND(WEEKDAY($A3,2)&lt;6, COUNTIF(Paramètres!$C$2:$C$12, $A3)=0, MOD(ROW(),2)=1)</xm:f>
            <x14:dxf>
              <fill>
                <patternFill>
                  <bgColor theme="0" tint="-0.24994659260841701"/>
                </patternFill>
              </fill>
            </x14:dxf>
          </x14:cfRule>
          <xm:sqref>A3:E33</xm:sqref>
        </x14:conditionalFormatting>
        <x14:conditionalFormatting xmlns:xm="http://schemas.microsoft.com/office/excel/2006/main">
          <x14:cfRule type="expression" priority="1" id="{66D5F004-54DF-4E81-8F29-CFF961A50DB6}">
            <xm:f>COUNTIF(Paramètres!$C$2:$C$12, $A3)=1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A3:A33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Paramètres!$A$1:$A$15</xm:f>
          </x14:formula1>
          <xm:sqref>A1:B1</xm:sqref>
        </x14:dataValidation>
        <x14:dataValidation type="list" allowBlank="1" showInputMessage="1" showErrorMessage="1">
          <x14:formula1>
            <xm:f>Paramètres!$B$1:$B$19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C6" sqref="C6"/>
    </sheetView>
  </sheetViews>
  <sheetFormatPr baseColWidth="10" defaultRowHeight="15" x14ac:dyDescent="0.25"/>
  <cols>
    <col min="3" max="3" width="25.7109375" bestFit="1" customWidth="1"/>
  </cols>
  <sheetData>
    <row r="1" spans="1:5" x14ac:dyDescent="0.25">
      <c r="A1" s="7"/>
      <c r="B1" s="7"/>
      <c r="C1" s="5"/>
      <c r="E1" t="s">
        <v>2</v>
      </c>
    </row>
    <row r="2" spans="1:5" x14ac:dyDescent="0.25">
      <c r="A2" s="7" t="s">
        <v>0</v>
      </c>
      <c r="B2" s="7">
        <v>2026</v>
      </c>
      <c r="C2" s="5">
        <f>DATE(JANV!$C$1,1,1)</f>
        <v>46023</v>
      </c>
      <c r="E2">
        <v>35</v>
      </c>
    </row>
    <row r="3" spans="1:5" x14ac:dyDescent="0.25">
      <c r="A3" s="7" t="s">
        <v>3</v>
      </c>
      <c r="B3" s="7">
        <v>2027</v>
      </c>
      <c r="C3" s="5">
        <f>ROUND(DATE(JANV!$C$1,4,MOD(234-11*MOD(JANV!$C$1,19),30))/7,0)*7-6</f>
        <v>46117</v>
      </c>
      <c r="E3">
        <v>33</v>
      </c>
    </row>
    <row r="4" spans="1:5" x14ac:dyDescent="0.25">
      <c r="A4" s="7" t="s">
        <v>4</v>
      </c>
      <c r="B4" s="7">
        <v>2028</v>
      </c>
      <c r="C4" s="5">
        <f>C3+1</f>
        <v>46118</v>
      </c>
      <c r="E4">
        <v>42</v>
      </c>
    </row>
    <row r="5" spans="1:5" x14ac:dyDescent="0.25">
      <c r="A5" s="7" t="s">
        <v>5</v>
      </c>
      <c r="B5" s="7">
        <v>2029</v>
      </c>
      <c r="C5" s="5">
        <f>DATE(JANV!$C$1,5,1)</f>
        <v>46143</v>
      </c>
    </row>
    <row r="6" spans="1:5" x14ac:dyDescent="0.25">
      <c r="A6" s="7" t="s">
        <v>6</v>
      </c>
      <c r="B6" s="7">
        <v>2030</v>
      </c>
      <c r="C6" s="5">
        <f>DATE(JANV!$C$1,5,8)</f>
        <v>46150</v>
      </c>
    </row>
    <row r="7" spans="1:5" x14ac:dyDescent="0.25">
      <c r="A7" s="7" t="s">
        <v>7</v>
      </c>
      <c r="B7" s="7">
        <v>2031</v>
      </c>
      <c r="C7" s="5">
        <f>C3+39</f>
        <v>46156</v>
      </c>
    </row>
    <row r="8" spans="1:5" x14ac:dyDescent="0.25">
      <c r="A8" s="7" t="s">
        <v>8</v>
      </c>
      <c r="B8" s="7">
        <v>2032</v>
      </c>
      <c r="C8" s="5">
        <f>C3+50</f>
        <v>46167</v>
      </c>
    </row>
    <row r="9" spans="1:5" x14ac:dyDescent="0.25">
      <c r="A9" s="7" t="s">
        <v>9</v>
      </c>
      <c r="B9" s="7">
        <v>2033</v>
      </c>
      <c r="C9" s="5">
        <f>DATE(JANV!$C$1,7,14)</f>
        <v>46217</v>
      </c>
    </row>
    <row r="10" spans="1:5" x14ac:dyDescent="0.25">
      <c r="A10" s="7" t="s">
        <v>10</v>
      </c>
      <c r="B10" s="7">
        <v>2034</v>
      </c>
      <c r="C10" s="5">
        <f>DATE(JANV!$C$1,8,15)</f>
        <v>46249</v>
      </c>
    </row>
    <row r="11" spans="1:5" x14ac:dyDescent="0.25">
      <c r="A11" s="7" t="s">
        <v>11</v>
      </c>
      <c r="B11" s="7">
        <v>2035</v>
      </c>
      <c r="C11" s="5">
        <f>DATE(JANV!$C$1,11,1)</f>
        <v>46327</v>
      </c>
    </row>
    <row r="12" spans="1:5" x14ac:dyDescent="0.25">
      <c r="A12" s="7" t="s">
        <v>12</v>
      </c>
      <c r="B12" s="7">
        <v>2036</v>
      </c>
      <c r="C12" s="5">
        <f>DATE(JANV!$C$1,11,11)</f>
        <v>46337</v>
      </c>
    </row>
    <row r="13" spans="1:5" x14ac:dyDescent="0.25">
      <c r="A13" s="7" t="s">
        <v>13</v>
      </c>
      <c r="B13" s="7">
        <v>2037</v>
      </c>
      <c r="C13" s="5">
        <f>DATE(JANV!$C$1,12,25)</f>
        <v>46381</v>
      </c>
    </row>
    <row r="14" spans="1:5" x14ac:dyDescent="0.25">
      <c r="A14" s="7"/>
      <c r="B14" s="7">
        <v>2038</v>
      </c>
      <c r="C14" s="5"/>
    </row>
    <row r="15" spans="1:5" x14ac:dyDescent="0.25">
      <c r="A15" s="7"/>
      <c r="B15" s="7">
        <v>2039</v>
      </c>
      <c r="C15" s="5"/>
    </row>
    <row r="16" spans="1:5" x14ac:dyDescent="0.25">
      <c r="A16" s="7"/>
      <c r="B16" s="7"/>
      <c r="C16" s="5"/>
    </row>
    <row r="17" spans="1:3" x14ac:dyDescent="0.25">
      <c r="A17" s="7"/>
      <c r="B17" s="7"/>
      <c r="C17" s="5"/>
    </row>
    <row r="18" spans="1:3" x14ac:dyDescent="0.25">
      <c r="A18" s="7"/>
      <c r="B18" s="7"/>
      <c r="C18" s="5"/>
    </row>
    <row r="19" spans="1:3" x14ac:dyDescent="0.25">
      <c r="C1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2026-03-08T13:26:00Z</dcterms:created>
  <dcterms:modified xsi:type="dcterms:W3CDTF">2026-03-08T13:27:48Z</dcterms:modified>
</cp:coreProperties>
</file>