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port boules\CBD76\Graphiques concours\"/>
    </mc:Choice>
  </mc:AlternateContent>
  <bookViews>
    <workbookView xWindow="120" yWindow="105" windowWidth="15480" windowHeight="11640" activeTab="2"/>
  </bookViews>
  <sheets>
    <sheet name="tirage" sheetId="4" r:id="rId1"/>
    <sheet name="parties" sheetId="1" r:id="rId2"/>
    <sheet name="FI" sheetId="8" r:id="rId3"/>
    <sheet name="BD" sheetId="10" r:id="rId4"/>
  </sheets>
  <calcPr calcId="162913"/>
</workbook>
</file>

<file path=xl/calcChain.xml><?xml version="1.0" encoding="utf-8"?>
<calcChain xmlns="http://schemas.openxmlformats.org/spreadsheetml/2006/main">
  <c r="C13" i="8" l="1"/>
  <c r="R195" i="8"/>
  <c r="Q195" i="8"/>
  <c r="O195" i="8"/>
  <c r="R194" i="8"/>
  <c r="Q194" i="8"/>
  <c r="O194" i="8"/>
  <c r="R193" i="8"/>
  <c r="Q193" i="8"/>
  <c r="O193" i="8"/>
  <c r="R192" i="8"/>
  <c r="Q192" i="8"/>
  <c r="O192" i="8"/>
  <c r="R191" i="8"/>
  <c r="Q191" i="8"/>
  <c r="O191" i="8"/>
  <c r="F195" i="8"/>
  <c r="E195" i="8"/>
  <c r="C195" i="8"/>
  <c r="F194" i="8"/>
  <c r="E194" i="8"/>
  <c r="C194" i="8"/>
  <c r="F193" i="8"/>
  <c r="E193" i="8"/>
  <c r="C193" i="8"/>
  <c r="F192" i="8"/>
  <c r="E192" i="8"/>
  <c r="C192" i="8"/>
  <c r="F191" i="8"/>
  <c r="E191" i="8"/>
  <c r="C191" i="8"/>
  <c r="R170" i="8"/>
  <c r="Q170" i="8"/>
  <c r="O170" i="8"/>
  <c r="R169" i="8"/>
  <c r="Q169" i="8"/>
  <c r="O169" i="8"/>
  <c r="R168" i="8"/>
  <c r="Q168" i="8"/>
  <c r="O168" i="8"/>
  <c r="R167" i="8"/>
  <c r="Q167" i="8"/>
  <c r="O167" i="8"/>
  <c r="R166" i="8"/>
  <c r="Q166" i="8"/>
  <c r="O166" i="8"/>
  <c r="F170" i="8"/>
  <c r="E170" i="8"/>
  <c r="C170" i="8"/>
  <c r="F169" i="8"/>
  <c r="E169" i="8"/>
  <c r="C169" i="8"/>
  <c r="F168" i="8"/>
  <c r="E168" i="8"/>
  <c r="C168" i="8"/>
  <c r="F167" i="8"/>
  <c r="E167" i="8"/>
  <c r="C167" i="8"/>
  <c r="F166" i="8"/>
  <c r="E166" i="8"/>
  <c r="C166" i="8"/>
  <c r="R144" i="8"/>
  <c r="Q144" i="8"/>
  <c r="O144" i="8"/>
  <c r="R143" i="8"/>
  <c r="Q143" i="8"/>
  <c r="O143" i="8"/>
  <c r="R142" i="8"/>
  <c r="Q142" i="8"/>
  <c r="O142" i="8"/>
  <c r="R141" i="8"/>
  <c r="Q141" i="8"/>
  <c r="O141" i="8"/>
  <c r="R140" i="8"/>
  <c r="Q140" i="8"/>
  <c r="O140" i="8"/>
  <c r="F144" i="8"/>
  <c r="E144" i="8"/>
  <c r="C144" i="8"/>
  <c r="F143" i="8"/>
  <c r="E143" i="8"/>
  <c r="C143" i="8"/>
  <c r="F142" i="8"/>
  <c r="E142" i="8"/>
  <c r="C142" i="8"/>
  <c r="F141" i="8"/>
  <c r="E141" i="8"/>
  <c r="C141" i="8"/>
  <c r="F140" i="8"/>
  <c r="E140" i="8"/>
  <c r="C140" i="8"/>
  <c r="R119" i="8"/>
  <c r="Q119" i="8"/>
  <c r="O119" i="8"/>
  <c r="R118" i="8"/>
  <c r="Q118" i="8"/>
  <c r="O118" i="8"/>
  <c r="R117" i="8"/>
  <c r="Q117" i="8"/>
  <c r="O117" i="8"/>
  <c r="R116" i="8"/>
  <c r="Q116" i="8"/>
  <c r="O116" i="8"/>
  <c r="R115" i="8"/>
  <c r="Q115" i="8"/>
  <c r="O115" i="8"/>
  <c r="F119" i="8"/>
  <c r="E119" i="8"/>
  <c r="C119" i="8"/>
  <c r="F118" i="8"/>
  <c r="E118" i="8"/>
  <c r="C118" i="8"/>
  <c r="F117" i="8"/>
  <c r="E117" i="8"/>
  <c r="C117" i="8"/>
  <c r="F116" i="8"/>
  <c r="E116" i="8"/>
  <c r="C116" i="8"/>
  <c r="F115" i="8"/>
  <c r="E115" i="8"/>
  <c r="C115" i="8"/>
  <c r="R93" i="8"/>
  <c r="Q93" i="8"/>
  <c r="O93" i="8"/>
  <c r="R92" i="8"/>
  <c r="Q92" i="8"/>
  <c r="O92" i="8"/>
  <c r="R91" i="8"/>
  <c r="Q91" i="8"/>
  <c r="O91" i="8"/>
  <c r="R90" i="8"/>
  <c r="Q90" i="8"/>
  <c r="O90" i="8"/>
  <c r="R89" i="8"/>
  <c r="Q89" i="8"/>
  <c r="O89" i="8"/>
  <c r="F93" i="8"/>
  <c r="E93" i="8"/>
  <c r="C93" i="8"/>
  <c r="F92" i="8"/>
  <c r="E92" i="8"/>
  <c r="C92" i="8"/>
  <c r="F91" i="8"/>
  <c r="E91" i="8"/>
  <c r="C91" i="8"/>
  <c r="F90" i="8"/>
  <c r="E90" i="8"/>
  <c r="C90" i="8"/>
  <c r="F89" i="8"/>
  <c r="E89" i="8"/>
  <c r="C89" i="8"/>
  <c r="R68" i="8"/>
  <c r="Q68" i="8"/>
  <c r="O68" i="8"/>
  <c r="R67" i="8"/>
  <c r="Q67" i="8"/>
  <c r="O67" i="8"/>
  <c r="R66" i="8"/>
  <c r="Q66" i="8"/>
  <c r="O66" i="8"/>
  <c r="R65" i="8"/>
  <c r="Q65" i="8"/>
  <c r="O65" i="8"/>
  <c r="R64" i="8"/>
  <c r="Q64" i="8"/>
  <c r="O64" i="8"/>
  <c r="F68" i="8"/>
  <c r="E68" i="8"/>
  <c r="C68" i="8"/>
  <c r="F67" i="8"/>
  <c r="E67" i="8"/>
  <c r="C67" i="8"/>
  <c r="F66" i="8"/>
  <c r="E66" i="8"/>
  <c r="C66" i="8"/>
  <c r="F65" i="8"/>
  <c r="E65" i="8"/>
  <c r="C65" i="8"/>
  <c r="F64" i="8"/>
  <c r="E64" i="8"/>
  <c r="C64" i="8"/>
  <c r="R42" i="8"/>
  <c r="Q42" i="8"/>
  <c r="O42" i="8"/>
  <c r="R41" i="8"/>
  <c r="Q41" i="8"/>
  <c r="O41" i="8"/>
  <c r="R40" i="8"/>
  <c r="Q40" i="8"/>
  <c r="O40" i="8"/>
  <c r="R39" i="8"/>
  <c r="Q39" i="8"/>
  <c r="O39" i="8"/>
  <c r="R38" i="8"/>
  <c r="Q38" i="8"/>
  <c r="O38" i="8"/>
  <c r="F39" i="8"/>
  <c r="F40" i="8"/>
  <c r="F41" i="8"/>
  <c r="F42" i="8"/>
  <c r="E39" i="8"/>
  <c r="E40" i="8"/>
  <c r="E41" i="8"/>
  <c r="E42" i="8"/>
  <c r="C39" i="8"/>
  <c r="C40" i="8"/>
  <c r="C41" i="8"/>
  <c r="C42" i="8"/>
  <c r="F38" i="8"/>
  <c r="E38" i="8"/>
  <c r="C38" i="8"/>
  <c r="R17" i="8"/>
  <c r="Q17" i="8"/>
  <c r="O17" i="8"/>
  <c r="R16" i="8"/>
  <c r="Q16" i="8"/>
  <c r="O16" i="8"/>
  <c r="R15" i="8"/>
  <c r="Q15" i="8"/>
  <c r="O15" i="8"/>
  <c r="R14" i="8"/>
  <c r="Q14" i="8"/>
  <c r="O14" i="8"/>
  <c r="R13" i="8"/>
  <c r="Q13" i="8"/>
  <c r="O13" i="8"/>
  <c r="F14" i="8"/>
  <c r="F15" i="8"/>
  <c r="F16" i="8"/>
  <c r="F17" i="8"/>
  <c r="E14" i="8"/>
  <c r="E15" i="8"/>
  <c r="E16" i="8"/>
  <c r="E17" i="8"/>
  <c r="C14" i="8"/>
  <c r="C15" i="8"/>
  <c r="C16" i="8"/>
  <c r="C17" i="8"/>
  <c r="F13" i="8"/>
  <c r="E13" i="8"/>
  <c r="D411" i="10"/>
  <c r="D410" i="10"/>
  <c r="D409" i="10"/>
  <c r="D408" i="10"/>
  <c r="D407" i="10"/>
  <c r="D406" i="10"/>
  <c r="D405" i="10"/>
  <c r="D404" i="10"/>
  <c r="D403" i="10"/>
  <c r="D402" i="10"/>
  <c r="D401" i="10"/>
  <c r="D400" i="10"/>
  <c r="D399" i="10"/>
  <c r="D398" i="10"/>
  <c r="D397" i="10"/>
  <c r="D396" i="10"/>
  <c r="D395" i="10"/>
  <c r="D394" i="10"/>
  <c r="D393" i="10"/>
  <c r="D392" i="10"/>
  <c r="D391" i="10"/>
  <c r="D390" i="10"/>
  <c r="D389" i="10"/>
  <c r="D388" i="10"/>
  <c r="D387" i="10"/>
  <c r="D386" i="10"/>
  <c r="D385" i="10"/>
  <c r="D384" i="10"/>
  <c r="D383" i="10"/>
  <c r="D382" i="10"/>
  <c r="D381" i="10"/>
  <c r="D380" i="10"/>
  <c r="D379" i="10"/>
  <c r="D378" i="10"/>
  <c r="D377" i="10"/>
  <c r="D376" i="10"/>
  <c r="D375" i="10"/>
  <c r="D374" i="10"/>
  <c r="D373" i="10"/>
  <c r="D372" i="10"/>
  <c r="D371" i="10"/>
  <c r="D370" i="10"/>
  <c r="D369" i="10"/>
  <c r="D368" i="10"/>
  <c r="D367" i="10"/>
  <c r="D366" i="10"/>
  <c r="D365" i="10"/>
  <c r="D364" i="10"/>
  <c r="D363" i="10"/>
  <c r="D362" i="10"/>
  <c r="D361" i="10"/>
  <c r="D360" i="10"/>
  <c r="D359" i="10"/>
  <c r="D358" i="10"/>
  <c r="D357" i="10"/>
  <c r="D356" i="10"/>
  <c r="D355" i="10"/>
  <c r="D354" i="10"/>
  <c r="D353" i="10"/>
  <c r="D352" i="10"/>
  <c r="D351" i="10"/>
  <c r="D350" i="10"/>
  <c r="D349" i="10"/>
  <c r="D348" i="10"/>
  <c r="D347" i="10"/>
  <c r="D346" i="10"/>
  <c r="D345" i="10"/>
  <c r="D344" i="10"/>
  <c r="D343" i="10"/>
  <c r="D342" i="10"/>
  <c r="D341" i="10"/>
  <c r="D340" i="10"/>
  <c r="D339" i="10"/>
  <c r="D338" i="10"/>
  <c r="D337" i="10"/>
  <c r="D336" i="10"/>
  <c r="D335" i="10"/>
  <c r="D334" i="10"/>
  <c r="D333" i="10"/>
  <c r="D332" i="10"/>
  <c r="D331" i="10"/>
  <c r="D330" i="10"/>
  <c r="D329" i="10"/>
  <c r="D328" i="10"/>
  <c r="D327" i="10"/>
  <c r="D326" i="10"/>
  <c r="D325" i="10"/>
  <c r="D324" i="10"/>
  <c r="D323" i="10"/>
  <c r="D322" i="10"/>
  <c r="D321" i="10"/>
  <c r="D320" i="10"/>
  <c r="D319" i="10"/>
  <c r="D318" i="10"/>
  <c r="D317" i="10"/>
  <c r="D316" i="10"/>
  <c r="D315" i="10"/>
  <c r="D314" i="10"/>
  <c r="D313" i="10"/>
  <c r="D312" i="10"/>
  <c r="D311" i="10"/>
  <c r="D310" i="10"/>
  <c r="D309" i="10"/>
  <c r="D308" i="10"/>
  <c r="D307" i="10"/>
  <c r="D306" i="10"/>
  <c r="D305" i="10"/>
  <c r="D304" i="10"/>
  <c r="D303" i="10"/>
  <c r="D302" i="10"/>
  <c r="D301" i="10"/>
  <c r="D300" i="10"/>
  <c r="D299" i="10"/>
  <c r="D298" i="10"/>
  <c r="D297" i="10"/>
  <c r="D296" i="10"/>
  <c r="D295" i="10"/>
  <c r="D294" i="10"/>
  <c r="D293" i="10"/>
  <c r="D292" i="10"/>
  <c r="D291" i="10"/>
  <c r="D290" i="10"/>
  <c r="D289" i="10"/>
  <c r="D288" i="10"/>
  <c r="D287" i="10"/>
  <c r="D286" i="10"/>
  <c r="D285" i="10"/>
  <c r="D284" i="10"/>
  <c r="D283" i="10"/>
  <c r="D282" i="10"/>
  <c r="D281" i="10"/>
  <c r="D280" i="10"/>
  <c r="D279" i="10"/>
  <c r="D278" i="10"/>
  <c r="D277" i="10"/>
  <c r="D276" i="10"/>
  <c r="D275" i="10"/>
  <c r="D274" i="10"/>
  <c r="D273" i="10"/>
  <c r="D272" i="10"/>
  <c r="D271" i="10"/>
  <c r="D270" i="10"/>
  <c r="D269" i="10"/>
  <c r="D268" i="10"/>
  <c r="D267" i="10"/>
  <c r="D266" i="10"/>
  <c r="D265" i="10"/>
  <c r="D264" i="10"/>
  <c r="D263" i="10"/>
  <c r="D262" i="10"/>
  <c r="D261" i="10"/>
  <c r="D260" i="10"/>
  <c r="D259" i="10"/>
  <c r="D258" i="10"/>
  <c r="D257" i="10"/>
  <c r="D256" i="10"/>
  <c r="D255" i="10"/>
  <c r="D254" i="10"/>
  <c r="D253" i="10"/>
  <c r="D252" i="10"/>
  <c r="D251" i="10"/>
  <c r="D250" i="10"/>
  <c r="D249" i="10"/>
  <c r="D248" i="10"/>
  <c r="D247" i="10"/>
  <c r="D246" i="10"/>
  <c r="D245" i="10"/>
  <c r="D244" i="10"/>
  <c r="D243" i="10"/>
  <c r="D242" i="10"/>
  <c r="D241" i="10"/>
  <c r="D240" i="10"/>
  <c r="D239" i="10"/>
  <c r="D238" i="10"/>
  <c r="D237" i="10"/>
  <c r="D236" i="10"/>
  <c r="D235" i="10"/>
  <c r="D234" i="10"/>
  <c r="D233" i="10"/>
  <c r="D232" i="10"/>
  <c r="D231" i="10"/>
  <c r="D230" i="10"/>
  <c r="D229" i="10"/>
  <c r="D228" i="10"/>
  <c r="D227" i="10"/>
  <c r="D226" i="10"/>
  <c r="D225" i="10"/>
  <c r="D224" i="10"/>
  <c r="D223" i="10"/>
  <c r="D222" i="10"/>
  <c r="D221" i="10"/>
  <c r="D220" i="10"/>
  <c r="D219" i="10"/>
  <c r="D218" i="10"/>
  <c r="D217" i="10"/>
  <c r="D216" i="10"/>
  <c r="D215" i="10"/>
  <c r="D214" i="10"/>
  <c r="D213" i="10"/>
  <c r="D212" i="10"/>
  <c r="D211" i="10"/>
  <c r="D210" i="10"/>
  <c r="D209" i="10"/>
  <c r="D208" i="10"/>
  <c r="D207" i="10"/>
  <c r="D206" i="10"/>
  <c r="D205" i="10"/>
  <c r="D204" i="10"/>
  <c r="D203" i="10"/>
  <c r="D202" i="10"/>
  <c r="D201" i="10"/>
  <c r="D200" i="10"/>
  <c r="D199" i="10"/>
  <c r="D198" i="10"/>
  <c r="D197" i="10"/>
  <c r="D196" i="10"/>
  <c r="D195" i="10"/>
  <c r="D194" i="10"/>
  <c r="D193" i="10"/>
  <c r="D192" i="10"/>
  <c r="D191" i="10"/>
  <c r="D190" i="10"/>
  <c r="D189" i="10"/>
  <c r="D188" i="10"/>
  <c r="D187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D3" i="10"/>
  <c r="P182" i="8" l="1"/>
  <c r="D182" i="8"/>
  <c r="P157" i="8"/>
  <c r="D157" i="8"/>
  <c r="P131" i="8"/>
  <c r="D131" i="8"/>
  <c r="P106" i="8"/>
  <c r="P80" i="8"/>
  <c r="D80" i="8"/>
  <c r="P55" i="8"/>
  <c r="D55" i="8"/>
  <c r="P29" i="8"/>
  <c r="D29" i="8"/>
  <c r="P4" i="8"/>
  <c r="N17" i="1" l="1"/>
  <c r="S19" i="1" s="1"/>
  <c r="W19" i="1" s="1"/>
  <c r="N12" i="1"/>
  <c r="S18" i="1" s="1"/>
  <c r="W18" i="1" s="1"/>
  <c r="N9" i="1"/>
  <c r="S17" i="1" s="1"/>
  <c r="W15" i="1" s="1"/>
  <c r="N8" i="1"/>
  <c r="S8" i="1" s="1"/>
  <c r="W9" i="1" s="1"/>
  <c r="D20" i="1"/>
  <c r="D19" i="1"/>
  <c r="D18" i="1"/>
  <c r="I11" i="1" s="1"/>
  <c r="D17" i="1"/>
  <c r="D16" i="1"/>
  <c r="D15" i="1"/>
  <c r="D14" i="1"/>
  <c r="D13" i="1"/>
  <c r="D12" i="1"/>
  <c r="D11" i="1"/>
  <c r="D10" i="1"/>
  <c r="I7" i="1" s="1"/>
  <c r="N6" i="1" s="1"/>
  <c r="S7" i="1" s="1"/>
  <c r="W7" i="1" s="1"/>
  <c r="D9" i="1"/>
  <c r="D8" i="1"/>
  <c r="D7" i="1"/>
  <c r="D6" i="1"/>
  <c r="D5" i="1"/>
  <c r="I20" i="1"/>
  <c r="N20" i="1" s="1"/>
  <c r="S20" i="1" s="1"/>
  <c r="W20" i="1" s="1"/>
  <c r="I18" i="1"/>
  <c r="N19" i="1" s="1"/>
  <c r="S14" i="1" s="1"/>
  <c r="W17" i="1" s="1"/>
  <c r="I17" i="1"/>
  <c r="N15" i="1" s="1"/>
  <c r="S12" i="1" s="1"/>
  <c r="W12" i="1" s="1"/>
  <c r="I16" i="1"/>
  <c r="N14" i="1" s="1"/>
  <c r="S15" i="1" s="1"/>
  <c r="W14" i="1" s="1"/>
  <c r="I14" i="1"/>
  <c r="N13" i="1" s="1"/>
  <c r="S11" i="1" s="1"/>
  <c r="W11" i="1" s="1"/>
  <c r="I13" i="1"/>
  <c r="I12" i="1"/>
  <c r="I10" i="1"/>
  <c r="N11" i="1" s="1"/>
  <c r="S10" i="1" s="1"/>
  <c r="W8" i="1" s="1"/>
  <c r="I9" i="1"/>
  <c r="N7" i="1" s="1"/>
  <c r="S6" i="1" s="1"/>
  <c r="W6" i="1" s="1"/>
  <c r="I8" i="1"/>
  <c r="N10" i="1" s="1"/>
  <c r="S9" i="1" s="1"/>
  <c r="W10" i="1" s="1"/>
  <c r="I6" i="1"/>
  <c r="I5" i="1" l="1"/>
  <c r="N5" i="1" s="1"/>
  <c r="I15" i="1"/>
  <c r="N18" i="1" s="1"/>
  <c r="S13" i="1" s="1"/>
  <c r="W13" i="1" s="1"/>
  <c r="I19" i="1"/>
  <c r="N16" i="1" s="1"/>
  <c r="S16" i="1" s="1"/>
  <c r="W16" i="1" s="1"/>
  <c r="S5" i="1" l="1"/>
  <c r="W5" i="1" s="1"/>
</calcChain>
</file>

<file path=xl/sharedStrings.xml><?xml version="1.0" encoding="utf-8"?>
<sst xmlns="http://schemas.openxmlformats.org/spreadsheetml/2006/main" count="1413" uniqueCount="586">
  <si>
    <t>1ère partie</t>
  </si>
  <si>
    <t>2ème partie</t>
  </si>
  <si>
    <t>3ème partie</t>
  </si>
  <si>
    <t>4ème partie</t>
  </si>
  <si>
    <t>P</t>
  </si>
  <si>
    <t>AS</t>
  </si>
  <si>
    <t>Noms</t>
  </si>
  <si>
    <t>Classement</t>
  </si>
  <si>
    <t>PG</t>
  </si>
  <si>
    <t xml:space="preserve">INSCRIPTION AUX COMPETITIONS </t>
  </si>
  <si>
    <t>FICHE DE PARTICIPATION</t>
  </si>
  <si>
    <t>NOMBRE DE PARTICIPANTS (1)</t>
  </si>
  <si>
    <t>N° DU CONCOURS (1)</t>
  </si>
  <si>
    <t>ORGANISATEUR : AS.</t>
  </si>
  <si>
    <t>USL</t>
  </si>
  <si>
    <t xml:space="preserve">VILLE :  </t>
  </si>
  <si>
    <t>LILLEBONNE</t>
  </si>
  <si>
    <t>DEPARTEMENT :</t>
  </si>
  <si>
    <t>DATE DU CONCOURS:</t>
  </si>
  <si>
    <t>N° de LICENCE</t>
  </si>
  <si>
    <t>PRENOM</t>
  </si>
  <si>
    <t>Div</t>
  </si>
  <si>
    <t>CAPITAINE</t>
  </si>
  <si>
    <t>(1)Réservé à l'arbitre</t>
  </si>
  <si>
    <t>(2) Encadrer la catégorie</t>
  </si>
  <si>
    <t xml:space="preserve">Nom de l'ASB/ESB du capitaine: </t>
  </si>
  <si>
    <t>Signature du capitaine</t>
  </si>
  <si>
    <t>Signature de l'arbitre</t>
  </si>
  <si>
    <t>Ci-joint un chèque d'un montant de …………… euros</t>
  </si>
  <si>
    <r>
      <t>Nota :</t>
    </r>
    <r>
      <rPr>
        <sz val="8"/>
        <rFont val="Arial"/>
        <family val="2"/>
      </rPr>
      <t>Les phases d'une poule comptent pour 1 partie</t>
    </r>
  </si>
  <si>
    <r>
      <t>Nb :</t>
    </r>
    <r>
      <rPr>
        <sz val="8"/>
        <rFont val="Arial"/>
        <family val="2"/>
      </rPr>
      <t xml:space="preserve"> En cas de modifications, prévenir les organisateurs à votre arrivée</t>
    </r>
  </si>
  <si>
    <t>licence</t>
  </si>
  <si>
    <t>nom</t>
  </si>
  <si>
    <t>prenom</t>
  </si>
  <si>
    <t>CLECH</t>
  </si>
  <si>
    <t>YVON</t>
  </si>
  <si>
    <t>MICHELE</t>
  </si>
  <si>
    <t>DUPUI</t>
  </si>
  <si>
    <t>JEAN-MICHEL</t>
  </si>
  <si>
    <t>FONTBONNE</t>
  </si>
  <si>
    <t>GUY</t>
  </si>
  <si>
    <t>JUMEL</t>
  </si>
  <si>
    <t>DIDIER</t>
  </si>
  <si>
    <t>PARMENTIER</t>
  </si>
  <si>
    <t>STéPHANE</t>
  </si>
  <si>
    <t>JéRéMY</t>
  </si>
  <si>
    <t>LUCAS</t>
  </si>
  <si>
    <t>FABIEN</t>
  </si>
  <si>
    <t>LETHUILLIER</t>
  </si>
  <si>
    <t>RéGIS</t>
  </si>
  <si>
    <t>THIERRY</t>
  </si>
  <si>
    <t>PASCAL</t>
  </si>
  <si>
    <t>MOREL</t>
  </si>
  <si>
    <t>SAMUEL</t>
  </si>
  <si>
    <t>POISSON</t>
  </si>
  <si>
    <t>STEPHANE</t>
  </si>
  <si>
    <t>TURQUER</t>
  </si>
  <si>
    <t>RODOLPHE</t>
  </si>
  <si>
    <t>DESNOYERS</t>
  </si>
  <si>
    <t>MICKAëL</t>
  </si>
  <si>
    <t>PAPLOREY</t>
  </si>
  <si>
    <t>RAYMOND</t>
  </si>
  <si>
    <t>DANIEL</t>
  </si>
  <si>
    <t>REVIRAN</t>
  </si>
  <si>
    <t>GEORGES</t>
  </si>
  <si>
    <t>BACHELEY</t>
  </si>
  <si>
    <t>CHRISTIAN</t>
  </si>
  <si>
    <t>LEFEBVRE</t>
  </si>
  <si>
    <t>CLAUDE</t>
  </si>
  <si>
    <t>OLIVIER</t>
  </si>
  <si>
    <t>LEPREVOST</t>
  </si>
  <si>
    <t>AGNES</t>
  </si>
  <si>
    <t>ALINE</t>
  </si>
  <si>
    <t>COURCHE</t>
  </si>
  <si>
    <t>FRANCE</t>
  </si>
  <si>
    <t>PIERRE</t>
  </si>
  <si>
    <t>PIQUER</t>
  </si>
  <si>
    <t>MICHEL</t>
  </si>
  <si>
    <t>POUSSART</t>
  </si>
  <si>
    <t>SEBIRE</t>
  </si>
  <si>
    <t>LIONEL</t>
  </si>
  <si>
    <t>DENIS</t>
  </si>
  <si>
    <t>LEMESLE</t>
  </si>
  <si>
    <t>CORNET</t>
  </si>
  <si>
    <t>ROUAS</t>
  </si>
  <si>
    <t>MATTHIEU</t>
  </si>
  <si>
    <t>BESCOU</t>
  </si>
  <si>
    <t>LAURENT</t>
  </si>
  <si>
    <t>PICLIN</t>
  </si>
  <si>
    <t>DOUTRELEAU</t>
  </si>
  <si>
    <t>DAVID</t>
  </si>
  <si>
    <t>ERIC</t>
  </si>
  <si>
    <t>CHANTAL</t>
  </si>
  <si>
    <t>FOLIOT</t>
  </si>
  <si>
    <t>RENé</t>
  </si>
  <si>
    <t>HAUBERT</t>
  </si>
  <si>
    <t>ZAHI</t>
  </si>
  <si>
    <t>SAID</t>
  </si>
  <si>
    <t>RICHARD</t>
  </si>
  <si>
    <t>PIERRE ANTOINE</t>
  </si>
  <si>
    <t>PAUL</t>
  </si>
  <si>
    <t>POLLET</t>
  </si>
  <si>
    <t>CYRILLE</t>
  </si>
  <si>
    <t>ARLETTE</t>
  </si>
  <si>
    <t>GERARD</t>
  </si>
  <si>
    <t>KEVIN</t>
  </si>
  <si>
    <t>VEZZOLI</t>
  </si>
  <si>
    <t>SERGE</t>
  </si>
  <si>
    <t>BRIGITTE</t>
  </si>
  <si>
    <t>DESCHAMPS</t>
  </si>
  <si>
    <t>JEAN CLAUDE</t>
  </si>
  <si>
    <t>FURLAN</t>
  </si>
  <si>
    <t>ANGéLO</t>
  </si>
  <si>
    <t>VARIN</t>
  </si>
  <si>
    <t>CHRISTOPHE</t>
  </si>
  <si>
    <t>LOISON</t>
  </si>
  <si>
    <t>JOLY</t>
  </si>
  <si>
    <t>ROBERTO</t>
  </si>
  <si>
    <t>VIEUXBLE</t>
  </si>
  <si>
    <t>MICHAEL</t>
  </si>
  <si>
    <t>NATHALIE</t>
  </si>
  <si>
    <t>MOHAMED</t>
  </si>
  <si>
    <t>MARC</t>
  </si>
  <si>
    <t>ARBONNIER</t>
  </si>
  <si>
    <t>JEAN-PIERRE</t>
  </si>
  <si>
    <t>PROPAGANDE</t>
  </si>
  <si>
    <t>PROMOTION (2)</t>
  </si>
  <si>
    <t>N° de l' EQUIPE (si NAT)</t>
  </si>
  <si>
    <r>
      <t xml:space="preserve">NOM </t>
    </r>
    <r>
      <rPr>
        <b/>
        <sz val="8"/>
        <rFont val="Arial"/>
        <family val="2"/>
      </rPr>
      <t>en lettres capitales</t>
    </r>
  </si>
  <si>
    <t>(1) Nb PG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</si>
  <si>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</si>
  <si>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</si>
  <si>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</si>
  <si>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</si>
  <si>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</si>
  <si>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</si>
  <si>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</si>
  <si>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</si>
  <si>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</si>
  <si>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</si>
  <si>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</si>
  <si>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</si>
  <si>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</si>
  <si>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</si>
  <si>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</si>
  <si>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b</t>
  </si>
  <si>
    <t>c</t>
  </si>
  <si>
    <t>d</t>
  </si>
  <si>
    <t>e</t>
  </si>
  <si>
    <t>f</t>
  </si>
  <si>
    <t>g</t>
  </si>
  <si>
    <t>h</t>
  </si>
  <si>
    <t>i</t>
  </si>
  <si>
    <t>classement</t>
  </si>
  <si>
    <t>PIEDNOEL</t>
  </si>
  <si>
    <t>ROLAND</t>
  </si>
  <si>
    <t>BROCHIER</t>
  </si>
  <si>
    <t>GéRARD</t>
  </si>
  <si>
    <t>CHAVAGNEUX</t>
  </si>
  <si>
    <t>ARMELLE</t>
  </si>
  <si>
    <t>PALMIE</t>
  </si>
  <si>
    <t>GREGORY</t>
  </si>
  <si>
    <t>PIRIAC</t>
  </si>
  <si>
    <t>YVES</t>
  </si>
  <si>
    <t>DAUVIN</t>
  </si>
  <si>
    <t>JEANNINE</t>
  </si>
  <si>
    <t>POTTIER</t>
  </si>
  <si>
    <t>PAGET</t>
  </si>
  <si>
    <t>SARAH</t>
  </si>
  <si>
    <t>BEAUSSIRE</t>
  </si>
  <si>
    <t>QUINETTE</t>
  </si>
  <si>
    <t>CONVERT</t>
  </si>
  <si>
    <t>DONOVAN</t>
  </si>
  <si>
    <t>AVISSE</t>
  </si>
  <si>
    <t>GANDOLFO</t>
  </si>
  <si>
    <t>LANGLOIS</t>
  </si>
  <si>
    <t>PIZZINI</t>
  </si>
  <si>
    <t>BERNARD</t>
  </si>
  <si>
    <t>DEFRESNE</t>
  </si>
  <si>
    <t>STEVY</t>
  </si>
  <si>
    <t>BOUDIN</t>
  </si>
  <si>
    <t>SYLVAIN</t>
  </si>
  <si>
    <t>PEIGNE</t>
  </si>
  <si>
    <t>JACKY</t>
  </si>
  <si>
    <t>CORBON</t>
  </si>
  <si>
    <t>ALEXANDRE</t>
  </si>
  <si>
    <t>COPPIN</t>
  </si>
  <si>
    <t>DAMIEN</t>
  </si>
  <si>
    <t>MAXIME</t>
  </si>
  <si>
    <t>DESFONTAINE</t>
  </si>
  <si>
    <t>FEVRIER</t>
  </si>
  <si>
    <t>GUILLERMO</t>
  </si>
  <si>
    <t>FABRICE</t>
  </si>
  <si>
    <t>JAMELOT</t>
  </si>
  <si>
    <t>LANGLAIS</t>
  </si>
  <si>
    <t>PATRICIA</t>
  </si>
  <si>
    <t>MATHIEU</t>
  </si>
  <si>
    <t>SEBASTIEN</t>
  </si>
  <si>
    <t>JEAN-GILLES</t>
  </si>
  <si>
    <t>LEVALLOIS</t>
  </si>
  <si>
    <t>CEDRIC</t>
  </si>
  <si>
    <t>SCHENK</t>
  </si>
  <si>
    <t>ROBERT</t>
  </si>
  <si>
    <t>COSTA</t>
  </si>
  <si>
    <t>MARIO</t>
  </si>
  <si>
    <t>BOURDAIS</t>
  </si>
  <si>
    <t>HIREL</t>
  </si>
  <si>
    <t>RENAUD</t>
  </si>
  <si>
    <t>MASSIP</t>
  </si>
  <si>
    <t>RODRIGUES</t>
  </si>
  <si>
    <t>MANUEL</t>
  </si>
  <si>
    <t>RABIM</t>
  </si>
  <si>
    <t>NICOLAS</t>
  </si>
  <si>
    <t>COEURET</t>
  </si>
  <si>
    <t>FLORIAN</t>
  </si>
  <si>
    <t>HUE POTEY</t>
  </si>
  <si>
    <t>GERALDINE</t>
  </si>
  <si>
    <t>EUGENE</t>
  </si>
  <si>
    <t>GESLIN</t>
  </si>
  <si>
    <t>EMMANUEL</t>
  </si>
  <si>
    <t>HERICHER</t>
  </si>
  <si>
    <t>GHISLAIN</t>
  </si>
  <si>
    <t>J-FRANCOIS</t>
  </si>
  <si>
    <t>LECONTE</t>
  </si>
  <si>
    <t>LEFRANCOIS</t>
  </si>
  <si>
    <t>LEMONNIER</t>
  </si>
  <si>
    <t>MARCHAND</t>
  </si>
  <si>
    <t>MATHON</t>
  </si>
  <si>
    <t>ROLLAND</t>
  </si>
  <si>
    <t>SEREE</t>
  </si>
  <si>
    <t>MICHELET</t>
  </si>
  <si>
    <t>LAURENCE</t>
  </si>
  <si>
    <t>BARBET</t>
  </si>
  <si>
    <t>YANNICK</t>
  </si>
  <si>
    <t>TOUCHARD</t>
  </si>
  <si>
    <t>ZUBIETA</t>
  </si>
  <si>
    <t>DONALD</t>
  </si>
  <si>
    <t>ABDESSELAM</t>
  </si>
  <si>
    <t>NASRADINE</t>
  </si>
  <si>
    <t>CHATELAYS</t>
  </si>
  <si>
    <t>RENE</t>
  </si>
  <si>
    <t>DA COSTA</t>
  </si>
  <si>
    <t>ARISTIDE</t>
  </si>
  <si>
    <t>FOLLIN</t>
  </si>
  <si>
    <t>HERVE</t>
  </si>
  <si>
    <t>GUENDOUZ</t>
  </si>
  <si>
    <t>BEN AMAR</t>
  </si>
  <si>
    <t>OUDIN</t>
  </si>
  <si>
    <t>ANDRé</t>
  </si>
  <si>
    <t>PICHE</t>
  </si>
  <si>
    <t>DOMINIQUE</t>
  </si>
  <si>
    <t>ZEGGAI</t>
  </si>
  <si>
    <t>ARNAL</t>
  </si>
  <si>
    <t>WILLIAM</t>
  </si>
  <si>
    <t>COSTE</t>
  </si>
  <si>
    <t>MICHELINE</t>
  </si>
  <si>
    <t>FRERET</t>
  </si>
  <si>
    <t>CARL</t>
  </si>
  <si>
    <t>LECUYER</t>
  </si>
  <si>
    <t>PHILIPPE</t>
  </si>
  <si>
    <t>LEROY</t>
  </si>
  <si>
    <t>NUNES</t>
  </si>
  <si>
    <t>LILIANE</t>
  </si>
  <si>
    <t>PITTE</t>
  </si>
  <si>
    <t>PROST</t>
  </si>
  <si>
    <t>MARIE-CLAIRE</t>
  </si>
  <si>
    <t>CHARLINE</t>
  </si>
  <si>
    <t>DONNE</t>
  </si>
  <si>
    <t>HERNY</t>
  </si>
  <si>
    <t>LECOQ</t>
  </si>
  <si>
    <t>CHRISTOPHER</t>
  </si>
  <si>
    <t>TREFOUEL</t>
  </si>
  <si>
    <t>MONIQUE</t>
  </si>
  <si>
    <t>HERISSON</t>
  </si>
  <si>
    <t>CéDRIC</t>
  </si>
  <si>
    <t>BAZIN</t>
  </si>
  <si>
    <t>D-OLIVEIRA</t>
  </si>
  <si>
    <t>ALAIN</t>
  </si>
  <si>
    <t>DUVAL</t>
  </si>
  <si>
    <t>VIRGINIE</t>
  </si>
  <si>
    <t>GLORIENT</t>
  </si>
  <si>
    <t>LESEIGNEUR</t>
  </si>
  <si>
    <t>CLAUDINE</t>
  </si>
  <si>
    <t>PERIGNON</t>
  </si>
  <si>
    <t>VALLEE</t>
  </si>
  <si>
    <t>FRANçOIS</t>
  </si>
  <si>
    <t>JEAN-LOUIS</t>
  </si>
  <si>
    <t>VERRIER</t>
  </si>
  <si>
    <t>GILLES</t>
  </si>
  <si>
    <t>GUEDET</t>
  </si>
  <si>
    <t>LEPECQ</t>
  </si>
  <si>
    <t>MALOISEL</t>
  </si>
  <si>
    <t>JOëL</t>
  </si>
  <si>
    <t>ISABELLE</t>
  </si>
  <si>
    <t>ANNABEL</t>
  </si>
  <si>
    <t>CHARLES</t>
  </si>
  <si>
    <t>LUDIVINE</t>
  </si>
  <si>
    <t>TREMIER</t>
  </si>
  <si>
    <t>ROGER</t>
  </si>
  <si>
    <t>HELENE</t>
  </si>
  <si>
    <t>SIBOUT</t>
  </si>
  <si>
    <t>VANNIER</t>
  </si>
  <si>
    <t>MAGALI</t>
  </si>
  <si>
    <t>DESJOUIS</t>
  </si>
  <si>
    <t>RAUX</t>
  </si>
  <si>
    <t>MENDES</t>
  </si>
  <si>
    <t>AMANCIO</t>
  </si>
  <si>
    <t>BEAUDOUX</t>
  </si>
  <si>
    <t>BANCEL</t>
  </si>
  <si>
    <t>JULIEN</t>
  </si>
  <si>
    <t>LACOLLEY</t>
  </si>
  <si>
    <t>LELIEVRE</t>
  </si>
  <si>
    <t>J-CLAUDE</t>
  </si>
  <si>
    <t>NEREE</t>
  </si>
  <si>
    <t>MARIE</t>
  </si>
  <si>
    <t>SUZY</t>
  </si>
  <si>
    <t>BEGUE</t>
  </si>
  <si>
    <t>JEAN ALEX</t>
  </si>
  <si>
    <t>BONNOT</t>
  </si>
  <si>
    <t>PATRICE</t>
  </si>
  <si>
    <t>BUREAU</t>
  </si>
  <si>
    <t>COMBY</t>
  </si>
  <si>
    <t>DELISLE</t>
  </si>
  <si>
    <t>DESBOURDES</t>
  </si>
  <si>
    <t>LEA</t>
  </si>
  <si>
    <t>GIRARD</t>
  </si>
  <si>
    <t>MUNOT</t>
  </si>
  <si>
    <t>TIMMERMAN</t>
  </si>
  <si>
    <t>AMéLIE</t>
  </si>
  <si>
    <t>VAN HUFFEL</t>
  </si>
  <si>
    <t>KENZA</t>
  </si>
  <si>
    <t>TERRIER</t>
  </si>
  <si>
    <t>BERTRAND</t>
  </si>
  <si>
    <t>FREMONT</t>
  </si>
  <si>
    <t>MAURICE</t>
  </si>
  <si>
    <t>GREFFIER</t>
  </si>
  <si>
    <t>PORQUET</t>
  </si>
  <si>
    <t>VALERY</t>
  </si>
  <si>
    <t>JACKI</t>
  </si>
  <si>
    <t>ANTHONY</t>
  </si>
  <si>
    <t>BENETTI</t>
  </si>
  <si>
    <t>LUC</t>
  </si>
  <si>
    <t>DUCHESNE</t>
  </si>
  <si>
    <t>HELLEUX</t>
  </si>
  <si>
    <t>COLETTE</t>
  </si>
  <si>
    <t>BOUVEYRON</t>
  </si>
  <si>
    <t>LESAGE</t>
  </si>
  <si>
    <t>BRUNO</t>
  </si>
  <si>
    <t>HAMELIN</t>
  </si>
  <si>
    <t>PATRICK</t>
  </si>
  <si>
    <t>LE ROUX</t>
  </si>
  <si>
    <t>LEBRETON</t>
  </si>
  <si>
    <t>LOïC</t>
  </si>
  <si>
    <t>LEMAY</t>
  </si>
  <si>
    <t>JEAN MARC</t>
  </si>
  <si>
    <t>GIBON</t>
  </si>
  <si>
    <t>CHAVANNE</t>
  </si>
  <si>
    <t>GUERIN</t>
  </si>
  <si>
    <t>ASSANTO</t>
  </si>
  <si>
    <t>PICARDAT</t>
  </si>
  <si>
    <t>BLONDEE</t>
  </si>
  <si>
    <t>SIMON</t>
  </si>
  <si>
    <t>CLAIRE</t>
  </si>
  <si>
    <t>GROULT</t>
  </si>
  <si>
    <t>NOé</t>
  </si>
  <si>
    <t>GUERY</t>
  </si>
  <si>
    <t>PESCHAUX</t>
  </si>
  <si>
    <t>JEAN CHRIS</t>
  </si>
  <si>
    <t>ANNEE</t>
  </si>
  <si>
    <t>FRéDéRIC</t>
  </si>
  <si>
    <t>EVROT</t>
  </si>
  <si>
    <t>AUBER</t>
  </si>
  <si>
    <t>CHAMPION</t>
  </si>
  <si>
    <t>CAGET</t>
  </si>
  <si>
    <t>DIMITRI</t>
  </si>
  <si>
    <t>BALLIERE</t>
  </si>
  <si>
    <t>FRANCIS</t>
  </si>
  <si>
    <t>LAUNAY</t>
  </si>
  <si>
    <t>ROIG</t>
  </si>
  <si>
    <t>THIBAULT</t>
  </si>
  <si>
    <t>ROUILLON</t>
  </si>
  <si>
    <t>GREBOVAL</t>
  </si>
  <si>
    <t>BELIN</t>
  </si>
  <si>
    <t>BUHAN</t>
  </si>
  <si>
    <t>BENJAMIN</t>
  </si>
  <si>
    <t>PREVOT</t>
  </si>
  <si>
    <t>REYNALD</t>
  </si>
  <si>
    <t>BEAUDEQUIN</t>
  </si>
  <si>
    <t>NICAISE</t>
  </si>
  <si>
    <t>ORGEL</t>
  </si>
  <si>
    <t>ALEXIS</t>
  </si>
  <si>
    <t>GAETAN</t>
  </si>
  <si>
    <t>DUMUR</t>
  </si>
  <si>
    <t>LOUIS</t>
  </si>
  <si>
    <t>NEEL</t>
  </si>
  <si>
    <t>ZAMBELLI</t>
  </si>
  <si>
    <t>BOURGEOIS</t>
  </si>
  <si>
    <t>ANDRE</t>
  </si>
  <si>
    <t>FOURNIER</t>
  </si>
  <si>
    <t>JEAN-CLAUDE</t>
  </si>
  <si>
    <t>LEBON</t>
  </si>
  <si>
    <t>MARIE PIERRE</t>
  </si>
  <si>
    <t>AUBRY</t>
  </si>
  <si>
    <t>DUPUIS</t>
  </si>
  <si>
    <t>CHRISTIANE</t>
  </si>
  <si>
    <t>JOELLE</t>
  </si>
  <si>
    <t>MAHEUT</t>
  </si>
  <si>
    <t>HERVé</t>
  </si>
  <si>
    <t>BURLE</t>
  </si>
  <si>
    <t>VINCENT</t>
  </si>
  <si>
    <t>LEGENDRE</t>
  </si>
  <si>
    <t>LABOURIER</t>
  </si>
  <si>
    <t>REY GARCIA</t>
  </si>
  <si>
    <t>FéLIPE</t>
  </si>
  <si>
    <t>CHARLOT</t>
  </si>
  <si>
    <t>MICKAEL</t>
  </si>
  <si>
    <t>ABDSSELAM</t>
  </si>
  <si>
    <t>BOUNOUAR</t>
  </si>
  <si>
    <t>BUISSON</t>
  </si>
  <si>
    <t>ARNAUD</t>
  </si>
  <si>
    <t>TRANGONI</t>
  </si>
  <si>
    <t>GREG</t>
  </si>
  <si>
    <t>LETEIL</t>
  </si>
  <si>
    <t>HABOURDIN</t>
  </si>
  <si>
    <t>LHOMMET</t>
  </si>
  <si>
    <t>TABI</t>
  </si>
  <si>
    <t>JAMEL</t>
  </si>
  <si>
    <t>JONATHAN</t>
  </si>
  <si>
    <t>CHEVALLIER</t>
  </si>
  <si>
    <t>DELAPORTE</t>
  </si>
  <si>
    <t>CHRISTINE</t>
  </si>
  <si>
    <t>CORALIE</t>
  </si>
  <si>
    <t>BRETON</t>
  </si>
  <si>
    <t>JEAN</t>
  </si>
  <si>
    <t>SOQUIN</t>
  </si>
  <si>
    <t>JACQUELINE</t>
  </si>
  <si>
    <t>PARIS</t>
  </si>
  <si>
    <t>RIMBERG</t>
  </si>
  <si>
    <t>DEHEULLE</t>
  </si>
  <si>
    <t>JIMMY</t>
  </si>
  <si>
    <t>TAVARES</t>
  </si>
  <si>
    <t>YOANN</t>
  </si>
  <si>
    <t>BICTEL</t>
  </si>
  <si>
    <t>MAREST</t>
  </si>
  <si>
    <t>LAMBERT</t>
  </si>
  <si>
    <t>ROUILLE</t>
  </si>
  <si>
    <t>THROUET</t>
  </si>
  <si>
    <t>CORINNE</t>
  </si>
  <si>
    <t>RETIF</t>
  </si>
  <si>
    <t>DYLAN</t>
  </si>
  <si>
    <t>GARDIN</t>
  </si>
  <si>
    <t>MALEVILLE</t>
  </si>
  <si>
    <t>JEAN JACK</t>
  </si>
  <si>
    <t>GRARD</t>
  </si>
  <si>
    <t>LUCIEN</t>
  </si>
  <si>
    <t>CARRIER</t>
  </si>
  <si>
    <t>BARRAT</t>
  </si>
  <si>
    <t>MARAIS</t>
  </si>
  <si>
    <t>VALERIE</t>
  </si>
  <si>
    <t>COLASSE</t>
  </si>
  <si>
    <t>DE CHAMPRIS</t>
  </si>
  <si>
    <t>JOSETTE</t>
  </si>
  <si>
    <t>LAUFER</t>
  </si>
  <si>
    <t>FERRE</t>
  </si>
  <si>
    <t>FREBET</t>
  </si>
  <si>
    <t>JEAN PAUL</t>
  </si>
  <si>
    <t>BODENGHEIM</t>
  </si>
  <si>
    <t>SWULIWAN</t>
  </si>
  <si>
    <t>G-18</t>
  </si>
  <si>
    <t>KARINE</t>
  </si>
  <si>
    <t>OCéANE</t>
  </si>
  <si>
    <t>HAROU</t>
  </si>
  <si>
    <t>CAMILLE</t>
  </si>
  <si>
    <t>MAELLE</t>
  </si>
  <si>
    <t>HAMON</t>
  </si>
  <si>
    <t>JACQUES</t>
  </si>
  <si>
    <t>RIVIERE</t>
  </si>
  <si>
    <t>HEUZE</t>
  </si>
  <si>
    <t>CHRISTELLE</t>
  </si>
  <si>
    <t>JORDAN</t>
  </si>
  <si>
    <t>PATOU</t>
  </si>
  <si>
    <t>THIL</t>
  </si>
  <si>
    <t>FRANCLET</t>
  </si>
  <si>
    <t>FLEURIEL</t>
  </si>
  <si>
    <t>BONET</t>
  </si>
  <si>
    <t>DECLEE</t>
  </si>
  <si>
    <t>ELODIE</t>
  </si>
  <si>
    <t>CLARET</t>
  </si>
  <si>
    <t>AMELIE</t>
  </si>
  <si>
    <t>POIGNANT AUGER</t>
  </si>
  <si>
    <t>DERRYLE</t>
  </si>
  <si>
    <t>ILIAM</t>
  </si>
  <si>
    <t>G-15</t>
  </si>
  <si>
    <t>BOISSET</t>
  </si>
  <si>
    <t>GILLET</t>
  </si>
  <si>
    <t>CHEVALIER</t>
  </si>
  <si>
    <t>SIMONE</t>
  </si>
  <si>
    <t>LEJEUNE</t>
  </si>
  <si>
    <t>FREDERIC</t>
  </si>
  <si>
    <t>LEMIERE</t>
  </si>
  <si>
    <t>LHERMEROULT</t>
  </si>
  <si>
    <t>MARION</t>
  </si>
  <si>
    <t>LAURENZO</t>
  </si>
  <si>
    <t>ROUSSEAU</t>
  </si>
  <si>
    <t>TESSADRI</t>
  </si>
  <si>
    <t>MANDON</t>
  </si>
  <si>
    <t>TREMEREL</t>
  </si>
  <si>
    <t>JOEL</t>
  </si>
  <si>
    <t>INOéE</t>
  </si>
  <si>
    <t>TROUVAY</t>
  </si>
  <si>
    <t>FRANCK</t>
  </si>
  <si>
    <t>LEMOUCHEUX</t>
  </si>
  <si>
    <t>MATHIS</t>
  </si>
  <si>
    <t>DAGONNER</t>
  </si>
  <si>
    <t>WILFRIED</t>
  </si>
  <si>
    <t>AUFFRAY</t>
  </si>
  <si>
    <t>LEGOFF</t>
  </si>
  <si>
    <t>PRESTAVOINE</t>
  </si>
  <si>
    <t>TYMEO</t>
  </si>
  <si>
    <t>LEROYER</t>
  </si>
  <si>
    <t>ANNICK</t>
  </si>
  <si>
    <t>GANDOIS</t>
  </si>
  <si>
    <t>GAELLE</t>
  </si>
  <si>
    <t>PATIN</t>
  </si>
  <si>
    <t>THERESE</t>
  </si>
  <si>
    <t>MARIE-HéLèNE</t>
  </si>
  <si>
    <t>LEROUX</t>
  </si>
  <si>
    <t>DORIAN</t>
  </si>
  <si>
    <t>SOPHIE</t>
  </si>
  <si>
    <t>OLIVIO</t>
  </si>
  <si>
    <t>YVETTE</t>
  </si>
  <si>
    <t>VIVIANNE</t>
  </si>
  <si>
    <t>MOLIERE</t>
  </si>
  <si>
    <t>JEAN YVES</t>
  </si>
  <si>
    <t>BACQUET</t>
  </si>
  <si>
    <t>SANDRINE</t>
  </si>
  <si>
    <t>MAELIE</t>
  </si>
  <si>
    <t>F -18</t>
  </si>
  <si>
    <t>GIACINTI</t>
  </si>
  <si>
    <t>JULIE</t>
  </si>
  <si>
    <t>LOUREIRO</t>
  </si>
  <si>
    <t>JOAO</t>
  </si>
  <si>
    <t>CLAIRE-PARIS</t>
  </si>
  <si>
    <t>DESNOS</t>
  </si>
  <si>
    <t>SYLVIE</t>
  </si>
  <si>
    <t>NOEL</t>
  </si>
  <si>
    <t>ANNETTE</t>
  </si>
  <si>
    <t>LHOMET</t>
  </si>
  <si>
    <t>HEROUT</t>
  </si>
  <si>
    <t>PRINTEMPS</t>
  </si>
  <si>
    <t>KYLIAN</t>
  </si>
  <si>
    <t>BELLONCLE</t>
  </si>
  <si>
    <t>ROUIL</t>
  </si>
  <si>
    <t>JEAN PIERRE</t>
  </si>
  <si>
    <t>SAILLARD</t>
  </si>
  <si>
    <t>BENOIT</t>
  </si>
  <si>
    <t>BOSSE</t>
  </si>
  <si>
    <t>LELARGE</t>
  </si>
  <si>
    <t>CARLIN</t>
  </si>
  <si>
    <t>MANCION</t>
  </si>
  <si>
    <t>JOHANN</t>
  </si>
  <si>
    <t>ROVELLI</t>
  </si>
  <si>
    <t>MARTIN</t>
  </si>
  <si>
    <t>MARIE-CLAUDE</t>
  </si>
  <si>
    <t>COIFFEY</t>
  </si>
  <si>
    <t>KELLYA</t>
  </si>
  <si>
    <t>F -15</t>
  </si>
  <si>
    <t>KELLY</t>
  </si>
  <si>
    <t>FAVREL</t>
  </si>
  <si>
    <t>H'SOILI</t>
  </si>
  <si>
    <t>JEAN-CHRISTOPHE</t>
  </si>
  <si>
    <t>LOPEZ</t>
  </si>
  <si>
    <t>LORMEAU</t>
  </si>
  <si>
    <t>PAULETTE</t>
  </si>
  <si>
    <t>BOUZNED</t>
  </si>
  <si>
    <t>SAAD</t>
  </si>
  <si>
    <t>MARGERIE</t>
  </si>
  <si>
    <t>JENNIFER</t>
  </si>
  <si>
    <t>CLEMENT</t>
  </si>
  <si>
    <t>CHRISTEL</t>
  </si>
  <si>
    <t>COURTOIS</t>
  </si>
  <si>
    <t>ROMAIN</t>
  </si>
  <si>
    <t>DOYE</t>
  </si>
  <si>
    <t>MATHYS</t>
  </si>
  <si>
    <t>BLOT</t>
  </si>
  <si>
    <t>PRETAVOINE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</si>
</sst>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7"/>
      <name val="Arial"/>
      <family val="2"/>
    </font>
    <font>
      <i/>
      <u/>
      <sz val="8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568CF8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91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vertical="center"/>
    </xf>
    <xf numFmtId="0" fontId="2" fillId="5" borderId="5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11" borderId="8" xfId="0" applyFont="1" applyFill="1" applyBorder="1" applyAlignment="1">
      <alignment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2" fillId="0" borderId="0" xfId="1"/>
    <xf numFmtId="0" fontId="2" fillId="0" borderId="0" xfId="1" applyFont="1"/>
    <xf numFmtId="0" fontId="2" fillId="0" borderId="0" xfId="1" applyFont="1" applyAlignment="1">
      <alignment horizontal="right"/>
    </xf>
    <xf numFmtId="0" fontId="4" fillId="0" borderId="6" xfId="1" applyFont="1" applyBorder="1" applyAlignment="1">
      <alignment horizontal="center" vertical="center"/>
    </xf>
    <xf numFmtId="0" fontId="10" fillId="0" borderId="0" xfId="1" applyFont="1"/>
    <xf numFmtId="0" fontId="3" fillId="0" borderId="19" xfId="1" applyFont="1" applyBorder="1"/>
    <xf numFmtId="0" fontId="3" fillId="0" borderId="12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13" xfId="1" applyFont="1" applyBorder="1"/>
    <xf numFmtId="0" fontId="3" fillId="0" borderId="5" xfId="1" applyFont="1" applyBorder="1"/>
    <xf numFmtId="0" fontId="13" fillId="0" borderId="3" xfId="1" applyFont="1" applyBorder="1" applyAlignment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0" fontId="12" fillId="0" borderId="7" xfId="1" applyFont="1" applyBorder="1" applyAlignment="1">
      <alignment horizontal="center"/>
    </xf>
    <xf numFmtId="0" fontId="14" fillId="0" borderId="4" xfId="1" applyFont="1" applyBorder="1" applyAlignment="1">
      <alignment vertical="center"/>
    </xf>
    <xf numFmtId="0" fontId="15" fillId="0" borderId="6" xfId="1" applyFont="1" applyBorder="1" applyAlignment="1">
      <alignment horizontal="center"/>
    </xf>
    <xf numFmtId="0" fontId="15" fillId="0" borderId="9" xfId="1" applyFont="1" applyBorder="1" applyAlignment="1">
      <alignment horizontal="center"/>
    </xf>
    <xf numFmtId="0" fontId="16" fillId="0" borderId="16" xfId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7" fillId="0" borderId="0" xfId="1" applyFont="1"/>
    <xf numFmtId="0" fontId="3" fillId="8" borderId="7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0" fillId="7" borderId="21" xfId="0" applyFill="1" applyBorder="1" applyAlignment="1">
      <alignment vertical="center"/>
    </xf>
    <xf numFmtId="0" fontId="3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0" borderId="0" xfId="1" applyAlignment="1">
      <alignment horizontal="right"/>
    </xf>
    <xf numFmtId="0" fontId="3" fillId="0" borderId="16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right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18" xfId="1" applyBorder="1" applyAlignment="1">
      <alignment vertical="center"/>
    </xf>
    <xf numFmtId="0" fontId="2" fillId="0" borderId="0" xfId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9" fillId="0" borderId="12" xfId="1" applyFont="1" applyBorder="1" applyAlignment="1">
      <alignment horizontal="center"/>
    </xf>
    <xf numFmtId="0" fontId="10" fillId="0" borderId="0" xfId="1" applyFont="1" applyAlignment="1">
      <alignment vertical="center"/>
    </xf>
    <xf numFmtId="0" fontId="2" fillId="0" borderId="0" xfId="1" applyAlignment="1">
      <alignment horizontal="right" vertical="center"/>
    </xf>
    <xf numFmtId="0" fontId="2" fillId="0" borderId="0" xfId="1" applyAlignment="1">
      <alignment horizontal="right"/>
    </xf>
    <xf numFmtId="0" fontId="3" fillId="0" borderId="0" xfId="1" applyFont="1" applyAlignment="1">
      <alignment horizontal="center"/>
    </xf>
    <xf numFmtId="0" fontId="18" fillId="0" borderId="0" xfId="1" applyFont="1" applyAlignment="1"/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2" fillId="0" borderId="0" xfId="1" applyAlignment="1">
      <alignment horizontal="right"/>
    </xf>
    <xf numFmtId="0" fontId="3" fillId="0" borderId="0" xfId="1" applyFont="1" applyAlignment="1">
      <alignment horizontal="center"/>
    </xf>
    <xf numFmtId="0" fontId="14" fillId="0" borderId="14" xfId="1" applyFont="1" applyBorder="1" applyAlignment="1">
      <alignment horizontal="left" vertical="center"/>
    </xf>
    <xf numFmtId="0" fontId="14" fillId="0" borderId="4" xfId="1" applyFont="1" applyBorder="1" applyAlignment="1">
      <alignment horizontal="left" vertical="center"/>
    </xf>
    <xf numFmtId="0" fontId="14" fillId="0" borderId="14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2" fillId="0" borderId="0" xfId="1" applyAlignment="1">
      <alignment horizontal="right" vertical="center"/>
    </xf>
    <xf numFmtId="164" fontId="3" fillId="0" borderId="18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5" xfId="1" applyFont="1" applyBorder="1" applyAlignment="1">
      <alignment horizontal="left"/>
    </xf>
    <xf numFmtId="0" fontId="3" fillId="0" borderId="19" xfId="1" applyFont="1" applyBorder="1" applyAlignment="1">
      <alignment horizontal="left"/>
    </xf>
    <xf numFmtId="0" fontId="2" fillId="0" borderId="0" xfId="1" applyFont="1" applyAlignment="1">
      <alignment horizontal="right" vertical="center"/>
    </xf>
    <xf numFmtId="0" fontId="2" fillId="0" borderId="11" xfId="1" applyFont="1" applyBorder="1" applyAlignment="1">
      <alignment horizontal="right" vertical="center"/>
    </xf>
    <xf numFmtId="0" fontId="2" fillId="0" borderId="16" xfId="1" applyBorder="1" applyAlignment="1">
      <alignment horizontal="right" vertical="center"/>
    </xf>
    <xf numFmtId="0" fontId="2" fillId="0" borderId="11" xfId="1" applyBorder="1" applyAlignment="1">
      <alignment horizontal="right" vertical="center"/>
    </xf>
    <xf numFmtId="0" fontId="2" fillId="0" borderId="14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11" xfId="1" applyFont="1" applyBorder="1" applyAlignment="1">
      <alignment vertical="center"/>
    </xf>
    <xf numFmtId="0" fontId="11" fillId="0" borderId="1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12" borderId="7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6" fillId="12" borderId="9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horizontal="center" vertical="center"/>
    </xf>
    <xf numFmtId="0" fontId="7" fillId="12" borderId="12" xfId="0" applyFont="1" applyFill="1" applyBorder="1" applyAlignment="1">
      <alignment horizontal="center" vertical="center"/>
    </xf>
    <xf numFmtId="0" fontId="6" fillId="12" borderId="22" xfId="0" applyFont="1" applyFill="1" applyBorder="1" applyAlignment="1">
      <alignment horizontal="center" vertical="center"/>
    </xf>
    <xf numFmtId="0" fontId="6" fillId="12" borderId="20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1" fillId="0" borderId="0" xfId="2"/>
    <xf numFmtId="0" fontId="1" fillId="0" borderId="0" xfId="2" applyAlignment="1">
      <alignment horizontal="right"/>
    </xf>
    <xf numFmtId="0" fontId="14" fillId="0" borderId="6" xfId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568CF8"/>
      <color rgb="FF84ABFA"/>
      <color rgb="FFCCFFCC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6</xdr:row>
          <xdr:rowOff>0</xdr:rowOff>
        </xdr:from>
        <xdr:to>
          <xdr:col>7</xdr:col>
          <xdr:colOff>419100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533400</xdr:colOff>
      <xdr:row>7</xdr:row>
      <xdr:rowOff>19050</xdr:rowOff>
    </xdr:from>
    <xdr:to>
      <xdr:col>25</xdr:col>
      <xdr:colOff>704850</xdr:colOff>
      <xdr:row>9</xdr:row>
      <xdr:rowOff>0</xdr:rowOff>
    </xdr:to>
    <xdr:sp macro="[0]!parties_Rectangle1_Cliquer" textlink="">
      <xdr:nvSpPr>
        <xdr:cNvPr id="2" name="Rectangle 1"/>
        <xdr:cNvSpPr/>
      </xdr:nvSpPr>
      <xdr:spPr>
        <a:xfrm>
          <a:off x="11991975" y="1257300"/>
          <a:ext cx="933450" cy="43815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24000">
              <a:srgbClr val="FF0000"/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RAZ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4</xdr:row>
      <xdr:rowOff>0</xdr:rowOff>
    </xdr:from>
    <xdr:to>
      <xdr:col>27</xdr:col>
      <xdr:colOff>0</xdr:colOff>
      <xdr:row>5</xdr:row>
      <xdr:rowOff>76200</xdr:rowOff>
    </xdr:to>
    <xdr:sp macro="[0]!Rectangleàcoinsarrondis2_Cliquer" textlink="">
      <xdr:nvSpPr>
        <xdr:cNvPr id="2" name="Rectangle à coins arrondis 1"/>
        <xdr:cNvSpPr/>
      </xdr:nvSpPr>
      <xdr:spPr>
        <a:xfrm>
          <a:off x="13925550" y="809625"/>
          <a:ext cx="1524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J20"/>
  <sheetViews>
    <sheetView workbookViewId="0">
      <selection activeCell="O20" sqref="O20"/>
    </sheetView>
  </sheetViews>
  <sheetFormatPr baseColWidth="10" defaultRowHeight="12.75" x14ac:dyDescent="0.2"/>
  <cols>
    <col min="1" max="1" width="6.7109375" customWidth="1"/>
    <col min="2" max="2" width="4.7109375" customWidth="1"/>
    <col min="3" max="6" width="7.7109375" customWidth="1"/>
    <col min="7" max="8" width="6.7109375" customWidth="1"/>
    <col min="9" max="10" width="15.7109375" customWidth="1"/>
  </cols>
  <sheetData>
    <row r="4" spans="2:10" ht="20.100000000000001" customHeight="1" x14ac:dyDescent="0.2">
      <c r="B4" s="57"/>
      <c r="C4" s="138" t="s">
        <v>6</v>
      </c>
      <c r="D4" s="139"/>
      <c r="E4" s="138" t="s">
        <v>5</v>
      </c>
      <c r="F4" s="139"/>
      <c r="I4" s="54" t="s">
        <v>6</v>
      </c>
      <c r="J4" s="54" t="s">
        <v>5</v>
      </c>
    </row>
    <row r="5" spans="2:10" ht="20.100000000000001" customHeight="1" x14ac:dyDescent="0.2">
      <c r="B5" s="41">
        <v>1</v>
      </c>
      <c r="C5" s="136" t="s">
        <v>130</v>
      </c>
      <c r="D5" s="137"/>
      <c r="E5" s="136" t="s">
        <v>145</v>
      </c>
      <c r="F5" s="137"/>
      <c r="I5" s="42" t="s">
        <v>142</v>
      </c>
      <c r="J5" s="42" t="s">
        <v>149</v>
      </c>
    </row>
    <row r="6" spans="2:10" ht="20.100000000000001" customHeight="1" thickBot="1" x14ac:dyDescent="0.25">
      <c r="B6" s="41">
        <v>2</v>
      </c>
      <c r="C6" s="136" t="s">
        <v>131</v>
      </c>
      <c r="D6" s="137"/>
      <c r="E6" s="136" t="s">
        <v>145</v>
      </c>
      <c r="F6" s="137"/>
      <c r="I6" s="43" t="s">
        <v>139</v>
      </c>
      <c r="J6" s="43" t="s">
        <v>147</v>
      </c>
    </row>
    <row r="7" spans="2:10" ht="20.100000000000001" customHeight="1" thickTop="1" x14ac:dyDescent="0.2">
      <c r="B7" s="41">
        <v>3</v>
      </c>
      <c r="C7" s="136" t="s">
        <v>132</v>
      </c>
      <c r="D7" s="137"/>
      <c r="E7" s="136" t="s">
        <v>145</v>
      </c>
      <c r="F7" s="137"/>
      <c r="I7" s="44" t="s">
        <v>134</v>
      </c>
      <c r="J7" s="44" t="s">
        <v>145</v>
      </c>
    </row>
    <row r="8" spans="2:10" ht="20.100000000000001" customHeight="1" thickBot="1" x14ac:dyDescent="0.25">
      <c r="B8" s="41">
        <v>4</v>
      </c>
      <c r="C8" s="136" t="s">
        <v>133</v>
      </c>
      <c r="D8" s="137"/>
      <c r="E8" s="136" t="s">
        <v>145</v>
      </c>
      <c r="F8" s="137"/>
      <c r="I8" s="43" t="s">
        <v>140</v>
      </c>
      <c r="J8" s="43" t="s">
        <v>147</v>
      </c>
    </row>
    <row r="9" spans="2:10" ht="20.100000000000001" customHeight="1" thickTop="1" x14ac:dyDescent="0.2">
      <c r="B9" s="41">
        <v>5</v>
      </c>
      <c r="C9" s="136" t="s">
        <v>134</v>
      </c>
      <c r="D9" s="137"/>
      <c r="E9" s="136" t="s">
        <v>145</v>
      </c>
      <c r="F9" s="137"/>
      <c r="I9" s="44" t="s">
        <v>4</v>
      </c>
      <c r="J9" s="44" t="s">
        <v>152</v>
      </c>
    </row>
    <row r="10" spans="2:10" ht="20.100000000000001" customHeight="1" thickBot="1" x14ac:dyDescent="0.25">
      <c r="B10" s="41">
        <v>6</v>
      </c>
      <c r="C10" s="136" t="s">
        <v>135</v>
      </c>
      <c r="D10" s="137"/>
      <c r="E10" s="136" t="s">
        <v>146</v>
      </c>
      <c r="F10" s="137"/>
      <c r="I10" s="43" t="s">
        <v>133</v>
      </c>
      <c r="J10" s="43" t="s">
        <v>145</v>
      </c>
    </row>
    <row r="11" spans="2:10" ht="20.100000000000001" customHeight="1" thickTop="1" x14ac:dyDescent="0.2">
      <c r="B11" s="41">
        <v>7</v>
      </c>
      <c r="C11" s="136" t="s">
        <v>136</v>
      </c>
      <c r="D11" s="137"/>
      <c r="E11" s="136" t="s">
        <v>146</v>
      </c>
      <c r="F11" s="137"/>
      <c r="I11" s="44" t="s">
        <v>138</v>
      </c>
      <c r="J11" s="44" t="s">
        <v>147</v>
      </c>
    </row>
    <row r="12" spans="2:10" ht="20.100000000000001" customHeight="1" thickBot="1" x14ac:dyDescent="0.25">
      <c r="B12" s="41">
        <v>8</v>
      </c>
      <c r="C12" s="136" t="s">
        <v>137</v>
      </c>
      <c r="D12" s="137"/>
      <c r="E12" s="136" t="s">
        <v>147</v>
      </c>
      <c r="F12" s="137"/>
      <c r="I12" s="43" t="s">
        <v>144</v>
      </c>
      <c r="J12" s="43" t="s">
        <v>150</v>
      </c>
    </row>
    <row r="13" spans="2:10" ht="20.100000000000001" customHeight="1" thickTop="1" x14ac:dyDescent="0.2">
      <c r="B13" s="41">
        <v>9</v>
      </c>
      <c r="C13" s="136" t="s">
        <v>138</v>
      </c>
      <c r="D13" s="137"/>
      <c r="E13" s="136" t="s">
        <v>147</v>
      </c>
      <c r="F13" s="137"/>
      <c r="I13" s="44" t="s">
        <v>136</v>
      </c>
      <c r="J13" s="44" t="s">
        <v>146</v>
      </c>
    </row>
    <row r="14" spans="2:10" ht="20.100000000000001" customHeight="1" thickBot="1" x14ac:dyDescent="0.25">
      <c r="B14" s="41">
        <v>10</v>
      </c>
      <c r="C14" s="136" t="s">
        <v>139</v>
      </c>
      <c r="D14" s="137"/>
      <c r="E14" s="136" t="s">
        <v>147</v>
      </c>
      <c r="F14" s="137"/>
      <c r="I14" s="43" t="s">
        <v>130</v>
      </c>
      <c r="J14" s="43" t="s">
        <v>145</v>
      </c>
    </row>
    <row r="15" spans="2:10" ht="20.100000000000001" customHeight="1" thickTop="1" x14ac:dyDescent="0.2">
      <c r="B15" s="41">
        <v>11</v>
      </c>
      <c r="C15" s="136" t="s">
        <v>140</v>
      </c>
      <c r="D15" s="137"/>
      <c r="E15" s="136" t="s">
        <v>147</v>
      </c>
      <c r="F15" s="137"/>
      <c r="I15" s="44" t="s">
        <v>131</v>
      </c>
      <c r="J15" s="44" t="s">
        <v>145</v>
      </c>
    </row>
    <row r="16" spans="2:10" ht="20.100000000000001" customHeight="1" thickBot="1" x14ac:dyDescent="0.25">
      <c r="B16" s="41">
        <v>12</v>
      </c>
      <c r="C16" s="136" t="s">
        <v>141</v>
      </c>
      <c r="D16" s="137"/>
      <c r="E16" s="136" t="s">
        <v>148</v>
      </c>
      <c r="F16" s="137"/>
      <c r="I16" s="43" t="s">
        <v>141</v>
      </c>
      <c r="J16" s="43" t="s">
        <v>148</v>
      </c>
    </row>
    <row r="17" spans="2:10" ht="20.100000000000001" customHeight="1" thickTop="1" x14ac:dyDescent="0.2">
      <c r="B17" s="41">
        <v>13</v>
      </c>
      <c r="C17" s="136" t="s">
        <v>142</v>
      </c>
      <c r="D17" s="137"/>
      <c r="E17" s="136" t="s">
        <v>149</v>
      </c>
      <c r="F17" s="137"/>
      <c r="I17" s="44" t="s">
        <v>137</v>
      </c>
      <c r="J17" s="44" t="s">
        <v>147</v>
      </c>
    </row>
    <row r="18" spans="2:10" ht="20.100000000000001" customHeight="1" thickBot="1" x14ac:dyDescent="0.25">
      <c r="B18" s="41">
        <v>14</v>
      </c>
      <c r="C18" s="136" t="s">
        <v>144</v>
      </c>
      <c r="D18" s="137"/>
      <c r="E18" s="136" t="s">
        <v>150</v>
      </c>
      <c r="F18" s="137"/>
      <c r="I18" s="43" t="s">
        <v>143</v>
      </c>
      <c r="J18" s="43" t="s">
        <v>151</v>
      </c>
    </row>
    <row r="19" spans="2:10" ht="20.100000000000001" customHeight="1" thickTop="1" x14ac:dyDescent="0.2">
      <c r="B19" s="41">
        <v>15</v>
      </c>
      <c r="C19" s="136" t="s">
        <v>143</v>
      </c>
      <c r="D19" s="137"/>
      <c r="E19" s="136" t="s">
        <v>151</v>
      </c>
      <c r="F19" s="137"/>
      <c r="I19" s="44" t="s">
        <v>135</v>
      </c>
      <c r="J19" s="44" t="s">
        <v>146</v>
      </c>
    </row>
    <row r="20" spans="2:10" ht="20.100000000000001" customHeight="1" x14ac:dyDescent="0.2">
      <c r="B20" s="41">
        <v>16</v>
      </c>
      <c r="C20" s="136" t="s">
        <v>4</v>
      </c>
      <c r="D20" s="137"/>
      <c r="E20" s="136" t="s">
        <v>152</v>
      </c>
      <c r="F20" s="137"/>
      <c r="I20" s="42" t="s">
        <v>132</v>
      </c>
      <c r="J20" s="42" t="s">
        <v>145</v>
      </c>
    </row>
  </sheetData>
  <mergeCells count="34">
    <mergeCell ref="E20:F20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C16:D16"/>
    <mergeCell ref="C17:D17"/>
    <mergeCell ref="C18:D18"/>
    <mergeCell ref="C19:D19"/>
    <mergeCell ref="C20:D20"/>
    <mergeCell ref="E4:F4"/>
    <mergeCell ref="E5:F5"/>
    <mergeCell ref="E6:F6"/>
    <mergeCell ref="E7:F7"/>
    <mergeCell ref="E8:F8"/>
    <mergeCell ref="C15:D15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38100</xdr:colOff>
                    <xdr:row>6</xdr:row>
                    <xdr:rowOff>0</xdr:rowOff>
                  </from>
                  <to>
                    <xdr:col>7</xdr:col>
                    <xdr:colOff>419100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2"/>
  <sheetViews>
    <sheetView topLeftCell="A11" workbookViewId="0">
      <selection activeCell="D23" sqref="D23"/>
    </sheetView>
  </sheetViews>
  <sheetFormatPr baseColWidth="10" defaultRowHeight="12.75" x14ac:dyDescent="0.2"/>
  <cols>
    <col min="1" max="1" width="2.7109375" style="8" customWidth="1"/>
    <col min="2" max="2" width="4.7109375" style="9" customWidth="1"/>
    <col min="3" max="3" width="2.7109375" style="3" customWidth="1"/>
    <col min="4" max="4" width="20.7109375" style="3" customWidth="1"/>
    <col min="5" max="5" width="5.7109375" style="3" customWidth="1"/>
    <col min="6" max="6" width="2.7109375" style="3" customWidth="1"/>
    <col min="7" max="7" width="4.7109375" style="4" customWidth="1"/>
    <col min="8" max="8" width="2.7109375" style="4" customWidth="1"/>
    <col min="9" max="9" width="20.7109375" style="3" customWidth="1"/>
    <col min="10" max="10" width="5.7109375" style="3" customWidth="1"/>
    <col min="11" max="11" width="2.7109375" style="3" customWidth="1"/>
    <col min="12" max="12" width="4.7109375" style="4" customWidth="1"/>
    <col min="13" max="13" width="2.7109375" style="4" customWidth="1"/>
    <col min="14" max="14" width="20.7109375" style="3" customWidth="1"/>
    <col min="15" max="15" width="5.7109375" style="3" customWidth="1"/>
    <col min="16" max="16" width="2.7109375" style="3" customWidth="1"/>
    <col min="17" max="17" width="4.7109375" style="4" customWidth="1"/>
    <col min="18" max="18" width="2.7109375" style="4" customWidth="1"/>
    <col min="19" max="19" width="20.7109375" style="3" customWidth="1"/>
    <col min="20" max="20" width="5.7109375" style="3" customWidth="1"/>
    <col min="21" max="21" width="2.7109375" style="8" customWidth="1"/>
    <col min="22" max="22" width="5.7109375" style="8" customWidth="1"/>
    <col min="23" max="23" width="11.42578125" style="8"/>
    <col min="24" max="24" width="5.7109375" style="8" customWidth="1"/>
    <col min="25" max="16384" width="11.42578125" style="8"/>
  </cols>
  <sheetData>
    <row r="1" spans="1:25" hidden="1" x14ac:dyDescent="0.2">
      <c r="B1" s="2"/>
      <c r="Q1" s="5"/>
      <c r="R1" s="5"/>
      <c r="S1" s="6"/>
      <c r="T1" s="7"/>
    </row>
    <row r="2" spans="1:25" x14ac:dyDescent="0.2">
      <c r="B2" s="31"/>
      <c r="Q2" s="5"/>
      <c r="R2" s="5"/>
      <c r="S2" s="7"/>
      <c r="T2" s="7"/>
    </row>
    <row r="3" spans="1:25" x14ac:dyDescent="0.2">
      <c r="B3" s="32"/>
      <c r="C3" s="19"/>
      <c r="D3" s="19"/>
      <c r="E3" s="19"/>
      <c r="F3" s="7"/>
      <c r="G3" s="18"/>
      <c r="H3" s="18"/>
      <c r="I3" s="19"/>
      <c r="J3" s="19"/>
      <c r="K3" s="7"/>
      <c r="L3" s="18"/>
      <c r="M3" s="18"/>
      <c r="N3" s="19"/>
      <c r="O3" s="19"/>
      <c r="P3" s="7"/>
      <c r="Q3" s="18"/>
      <c r="R3" s="18"/>
      <c r="S3" s="19"/>
      <c r="T3" s="19"/>
      <c r="V3" s="50"/>
    </row>
    <row r="4" spans="1:25" ht="18" customHeight="1" x14ac:dyDescent="0.2">
      <c r="A4" s="33"/>
      <c r="B4" s="52"/>
      <c r="C4" s="170" t="s">
        <v>4</v>
      </c>
      <c r="D4" s="53" t="s">
        <v>0</v>
      </c>
      <c r="E4" s="54"/>
      <c r="F4" s="24"/>
      <c r="G4" s="55"/>
      <c r="H4" s="170" t="s">
        <v>4</v>
      </c>
      <c r="I4" s="53" t="s">
        <v>1</v>
      </c>
      <c r="J4" s="54"/>
      <c r="K4" s="24"/>
      <c r="L4" s="55"/>
      <c r="M4" s="170" t="s">
        <v>4</v>
      </c>
      <c r="N4" s="53" t="s">
        <v>2</v>
      </c>
      <c r="O4" s="54"/>
      <c r="P4" s="24"/>
      <c r="Q4" s="56"/>
      <c r="R4" s="170" t="s">
        <v>4</v>
      </c>
      <c r="S4" s="53" t="s">
        <v>3</v>
      </c>
      <c r="T4" s="54"/>
      <c r="U4" s="51"/>
      <c r="V4" s="57"/>
      <c r="W4" s="57" t="s">
        <v>7</v>
      </c>
      <c r="X4" s="57" t="s">
        <v>8</v>
      </c>
    </row>
    <row r="5" spans="1:25" ht="18" customHeight="1" x14ac:dyDescent="0.2">
      <c r="A5" s="33"/>
      <c r="B5" s="142"/>
      <c r="C5" s="171"/>
      <c r="D5" s="35" t="str">
        <f>IF(COUNTIF(tirage!J5:J20,"=")&gt;0,"",tirage!I5)</f>
        <v>M</v>
      </c>
      <c r="E5" s="36">
        <v>11</v>
      </c>
      <c r="F5" s="17"/>
      <c r="G5" s="142"/>
      <c r="H5" s="179"/>
      <c r="I5" s="35" t="str">
        <f>IF(COUNTIF(E5:E20,"=")&gt;0,"",IF(E5&gt;E6,D5,IF(E5&lt;E6,D6)))</f>
        <v>M</v>
      </c>
      <c r="J5" s="20">
        <v>13</v>
      </c>
      <c r="K5" s="17"/>
      <c r="L5" s="142"/>
      <c r="M5" s="184"/>
      <c r="N5" s="22" t="str">
        <f>IF(COUNTIF(J5:J20,"=")&gt;0,"",IF(J5&gt;J6,I5,IF(J5&lt;J6,I6)))</f>
        <v>M</v>
      </c>
      <c r="O5" s="20">
        <v>12</v>
      </c>
      <c r="P5" s="25"/>
      <c r="Q5" s="142"/>
      <c r="R5" s="177"/>
      <c r="S5" s="23" t="str">
        <f>IF(COUNTIF(O5:O20,"=")&gt;0,"",IF(O5&gt;O6,N5,IF(O5&lt;O6,N6)))</f>
        <v>M</v>
      </c>
      <c r="T5" s="21">
        <v>13</v>
      </c>
      <c r="U5" s="14"/>
      <c r="V5" s="58">
        <v>1</v>
      </c>
      <c r="W5" s="59" t="str">
        <f>IF(COUNTIF(T5:T20,"=")&gt;0,"",IF(T5&gt;T6,S5,IF(T5&lt;T6,S6)))</f>
        <v>M</v>
      </c>
      <c r="X5" s="60">
        <v>4</v>
      </c>
    </row>
    <row r="6" spans="1:25" ht="18" customHeight="1" thickBot="1" x14ac:dyDescent="0.25">
      <c r="A6" s="33"/>
      <c r="B6" s="143"/>
      <c r="C6" s="172"/>
      <c r="D6" s="83" t="str">
        <f>IF(COUNTIF(tirage!J5:J20,"=")&gt;0,"",tirage!I6)</f>
        <v>J</v>
      </c>
      <c r="E6" s="84">
        <v>2</v>
      </c>
      <c r="F6" s="17"/>
      <c r="G6" s="143"/>
      <c r="H6" s="172"/>
      <c r="I6" s="86" t="str">
        <f>IF(COUNTIF(E5:E20,"=")&gt;0,"",IF(E7&gt;E8,D7,IF(E7&lt;E8,D8)))</f>
        <v>E</v>
      </c>
      <c r="J6" s="87">
        <v>2</v>
      </c>
      <c r="K6" s="17"/>
      <c r="L6" s="143"/>
      <c r="M6" s="172"/>
      <c r="N6" s="86" t="str">
        <f>IF(COUNTIF(J5:J20,"=")&gt;0,"",IF(J7&gt;J8,I7,IF(J7&lt;J8,I8)))</f>
        <v>P</v>
      </c>
      <c r="O6" s="87">
        <v>1</v>
      </c>
      <c r="P6" s="25"/>
      <c r="Q6" s="143"/>
      <c r="R6" s="172"/>
      <c r="S6" s="86" t="str">
        <f>IF(COUNTIF(O5:O20,"=")&gt;0,"",IF(O7&gt;O8,N7,IF(O7&lt;O8,N8)))</f>
        <v>A</v>
      </c>
      <c r="T6" s="87">
        <v>1</v>
      </c>
      <c r="U6" s="14"/>
      <c r="V6" s="58">
        <v>2</v>
      </c>
      <c r="W6" s="59" t="str">
        <f>IF(COUNTIF(T5:T20,"=")&gt;0,"",IF(T6&gt;T5,S5,IF(T6&lt;T5,S6)))</f>
        <v>A</v>
      </c>
      <c r="X6" s="60">
        <v>3</v>
      </c>
    </row>
    <row r="7" spans="1:25" ht="18" customHeight="1" thickTop="1" x14ac:dyDescent="0.2">
      <c r="B7" s="140"/>
      <c r="C7" s="173"/>
      <c r="D7" s="82" t="str">
        <f>IF(COUNTIF(tirage!J5:J20,"=")&gt;0,"",tirage!I7)</f>
        <v>E</v>
      </c>
      <c r="E7" s="37">
        <v>13</v>
      </c>
      <c r="F7" s="17"/>
      <c r="G7" s="144"/>
      <c r="H7" s="180"/>
      <c r="I7" s="23" t="str">
        <f>IF(COUNTIF(E5:E20,"=")&gt;0,"",IF(E9&gt;E10,D9,IF(E9&lt;E10,D10)))</f>
        <v>P</v>
      </c>
      <c r="J7" s="21">
        <v>11</v>
      </c>
      <c r="K7" s="17"/>
      <c r="L7" s="144"/>
      <c r="M7" s="180"/>
      <c r="N7" s="23" t="str">
        <f>IF(COUNTIF(J5:J20,"=")&gt;0,"",IF(J9&gt;J10,I9,IF(J9&lt;J10,I10)))</f>
        <v>A</v>
      </c>
      <c r="O7" s="21">
        <v>13</v>
      </c>
      <c r="P7" s="25"/>
      <c r="Q7" s="144"/>
      <c r="R7" s="175"/>
      <c r="S7" s="49" t="str">
        <f>IF(COUNTIF(O5:O20,"=")&gt;0,"",IF(O6&gt;O5,N5,IF(O6&lt;O5,N6)))</f>
        <v>P</v>
      </c>
      <c r="T7" s="40">
        <v>11</v>
      </c>
      <c r="U7" s="14"/>
      <c r="V7" s="58">
        <v>3</v>
      </c>
      <c r="W7" s="59" t="str">
        <f>IF(COUNTIF(T5:T20,"=")&gt;0,"",IF(T7&gt;T8,S7,IF(T7&lt;T8,S8)))</f>
        <v>P</v>
      </c>
      <c r="X7" s="60">
        <v>3</v>
      </c>
    </row>
    <row r="8" spans="1:25" ht="18" customHeight="1" thickBot="1" x14ac:dyDescent="0.25">
      <c r="B8" s="143"/>
      <c r="C8" s="174"/>
      <c r="D8" s="83" t="str">
        <f>IF(COUNTIF(tirage!J5:J20,"=")&gt;0,"",tirage!I8)</f>
        <v>K</v>
      </c>
      <c r="E8" s="90">
        <v>1</v>
      </c>
      <c r="F8" s="17"/>
      <c r="G8" s="143"/>
      <c r="H8" s="174"/>
      <c r="I8" s="86" t="str">
        <f>IF(COUNTIF(E5:E20,"=")&gt;0,"",IF(E11&gt;E12,D11,IF(E11&lt;E12,D12)))</f>
        <v>N</v>
      </c>
      <c r="J8" s="87">
        <v>5</v>
      </c>
      <c r="K8" s="17"/>
      <c r="L8" s="143"/>
      <c r="M8" s="174"/>
      <c r="N8" s="86" t="str">
        <f>IF(COUNTIF(J5:J20,"=")&gt;0,"",IF(J11&gt;J12,I11,IF(J11&lt;J12,I12)))</f>
        <v>H</v>
      </c>
      <c r="O8" s="87">
        <v>5</v>
      </c>
      <c r="P8" s="25"/>
      <c r="Q8" s="143"/>
      <c r="R8" s="185"/>
      <c r="S8" s="88" t="str">
        <f>IF(COUNTIF(O5:O20,"=")&gt;0,"",IF(O8&gt;O7,N7,IF(O8&lt;O7,N8)))</f>
        <v>H</v>
      </c>
      <c r="T8" s="89">
        <v>4</v>
      </c>
      <c r="U8" s="14"/>
      <c r="V8" s="58">
        <v>4</v>
      </c>
      <c r="W8" s="59" t="str">
        <f>IF(COUNTIF(T5:T20,"=")&gt;0,"",IF(T9&gt;T10,S9,IF(T9&lt;T10,S10)))</f>
        <v>N</v>
      </c>
      <c r="X8" s="60">
        <v>3</v>
      </c>
    </row>
    <row r="9" spans="1:25" ht="18" customHeight="1" thickTop="1" x14ac:dyDescent="0.2">
      <c r="A9" s="14"/>
      <c r="B9" s="140"/>
      <c r="C9" s="173"/>
      <c r="D9" s="82" t="str">
        <f>IF(COUNTIF(tirage!J5:J20,"=")&gt;0,"",tirage!I9)</f>
        <v>P</v>
      </c>
      <c r="E9" s="37">
        <v>12</v>
      </c>
      <c r="F9" s="7"/>
      <c r="G9" s="144"/>
      <c r="H9" s="180"/>
      <c r="I9" s="23" t="str">
        <f>IF(COUNTIF(E5:E20,"=")&gt;0,"",IF(E13&gt;E14,D13,IF(E13&lt;E14,D14)))</f>
        <v>A</v>
      </c>
      <c r="J9" s="21">
        <v>8</v>
      </c>
      <c r="K9" s="17"/>
      <c r="L9" s="144"/>
      <c r="M9" s="180"/>
      <c r="N9" s="49" t="str">
        <f>IF(COUNTIF(J5:J20,"=")&gt;0,"",IF(J6&gt;J5,I5,IF(J6&lt;J5,I6)))</f>
        <v>E</v>
      </c>
      <c r="O9" s="40">
        <v>1</v>
      </c>
      <c r="P9" s="25"/>
      <c r="Q9" s="144"/>
      <c r="R9" s="176"/>
      <c r="S9" s="29" t="str">
        <f>IF(COUNTIF(O5:O20,"=")&gt;0,"",IF(O9&gt;O10,N9,IF(O9&lt;O10,N10)))</f>
        <v>N</v>
      </c>
      <c r="T9" s="28">
        <v>9</v>
      </c>
      <c r="U9" s="14"/>
      <c r="V9" s="58">
        <v>5</v>
      </c>
      <c r="W9" s="59" t="str">
        <f>IF(COUNTIF(T5:T20,"=")&gt;0,"",IF(T8&gt;T7,S7,IF(T8&lt;T7,S8)))</f>
        <v>H</v>
      </c>
      <c r="X9" s="60">
        <v>2</v>
      </c>
    </row>
    <row r="10" spans="1:25" ht="18" customHeight="1" thickBot="1" x14ac:dyDescent="0.25">
      <c r="B10" s="143"/>
      <c r="C10" s="174"/>
      <c r="D10" s="83" t="str">
        <f>IF(COUNTIF(tirage!J5:J20,"=")&gt;0,"",tirage!I10)</f>
        <v>D</v>
      </c>
      <c r="E10" s="90">
        <v>8</v>
      </c>
      <c r="F10" s="7"/>
      <c r="G10" s="143"/>
      <c r="H10" s="174"/>
      <c r="I10" s="86" t="str">
        <f>IF(COUNTIF(E5:E20,"=")&gt;0,"",IF(E15&gt;E16,D15,IF(E15&lt;E16,D16)))</f>
        <v>B</v>
      </c>
      <c r="J10" s="87">
        <v>0</v>
      </c>
      <c r="K10" s="17"/>
      <c r="L10" s="143"/>
      <c r="M10" s="174"/>
      <c r="N10" s="91" t="str">
        <f>IF(COUNTIF(J5:J20,"=")&gt;0,"",IF(J8&gt;J7,I7,IF(J8&lt;J7,I8)))</f>
        <v>N</v>
      </c>
      <c r="O10" s="89">
        <v>10</v>
      </c>
      <c r="P10" s="25"/>
      <c r="Q10" s="143"/>
      <c r="R10" s="172"/>
      <c r="S10" s="92" t="str">
        <f>IF(COUNTIF(O5:O20,"=")&gt;0,"",IF(O11&gt;O12,N11,IF(O11&lt;O12,N12)))</f>
        <v>F</v>
      </c>
      <c r="T10" s="93">
        <v>2</v>
      </c>
      <c r="U10" s="14"/>
      <c r="V10" s="58">
        <v>6</v>
      </c>
      <c r="W10" s="59" t="str">
        <f>IF(COUNTIF(T5:T20,"=")&gt;0,"",IF(T10&gt;T9,S9,IF(T10&lt;T9,S10)))</f>
        <v>F</v>
      </c>
      <c r="X10" s="60">
        <v>2</v>
      </c>
    </row>
    <row r="11" spans="1:25" ht="18" customHeight="1" thickTop="1" x14ac:dyDescent="0.2">
      <c r="A11" s="33"/>
      <c r="B11" s="140"/>
      <c r="C11" s="173"/>
      <c r="D11" s="82" t="str">
        <f>IF(COUNTIF(tirage!J5:J20,"=")&gt;0,"",tirage!I11)</f>
        <v>I</v>
      </c>
      <c r="E11" s="37">
        <v>1</v>
      </c>
      <c r="F11" s="7"/>
      <c r="G11" s="144"/>
      <c r="H11" s="180"/>
      <c r="I11" s="23" t="str">
        <f>IF(COUNTIF(E5:E20,"=")&gt;0,"",IF(E17&gt;E18,D17,IF(E17&lt;E18,D18)))</f>
        <v>H</v>
      </c>
      <c r="J11" s="21">
        <v>13</v>
      </c>
      <c r="K11" s="17"/>
      <c r="L11" s="144"/>
      <c r="M11" s="182"/>
      <c r="N11" s="49" t="str">
        <f>IF(COUNTIF(J5:J20,"=")&gt;0,"",IF(J10&gt;J9,I9,IF(J10&lt;J9,I10)))</f>
        <v>B</v>
      </c>
      <c r="O11" s="40">
        <v>4</v>
      </c>
      <c r="P11" s="25"/>
      <c r="Q11" s="144"/>
      <c r="R11" s="176"/>
      <c r="S11" s="47" t="str">
        <f>IF(COUNTIF(O5:O20,"=")&gt;0,"",IF(O13&gt;O14,N13,IF(O13&lt;O14,N14)))</f>
        <v>K</v>
      </c>
      <c r="T11" s="48">
        <v>11</v>
      </c>
      <c r="U11" s="14"/>
      <c r="V11" s="58">
        <v>7</v>
      </c>
      <c r="W11" s="59" t="str">
        <f>IF(COUNTIF(T5:T20,"=")&gt;0,"",IF(T11&gt;T12,S11,IF(T11&lt;T12,S12)))</f>
        <v>K</v>
      </c>
      <c r="X11" s="60">
        <v>2</v>
      </c>
    </row>
    <row r="12" spans="1:25" ht="18" customHeight="1" thickBot="1" x14ac:dyDescent="0.25">
      <c r="A12" s="33"/>
      <c r="B12" s="143"/>
      <c r="C12" s="174"/>
      <c r="D12" s="83" t="str">
        <f>IF(COUNTIF(tirage!J5:J20,"=")&gt;0,"",tirage!I12)</f>
        <v>N</v>
      </c>
      <c r="E12" s="90">
        <v>11</v>
      </c>
      <c r="F12" s="7"/>
      <c r="G12" s="143"/>
      <c r="H12" s="172"/>
      <c r="I12" s="100" t="str">
        <f>IF(COUNTIF(E5:E20,"=")&gt;0,"",IF(E19&gt;E20,D19,IF(E19&lt;E20,D20)))</f>
        <v>F</v>
      </c>
      <c r="J12" s="101">
        <v>1</v>
      </c>
      <c r="K12" s="17"/>
      <c r="L12" s="143"/>
      <c r="M12" s="172"/>
      <c r="N12" s="91" t="str">
        <f>IF(COUNTIF(J5:J20,"=")&gt;0,"",IF(J12&gt;J11,I11,IF(J12&lt;J11,I12)))</f>
        <v>F</v>
      </c>
      <c r="O12" s="89">
        <v>9</v>
      </c>
      <c r="P12" s="25"/>
      <c r="Q12" s="143"/>
      <c r="R12" s="172"/>
      <c r="S12" s="94" t="str">
        <f>IF(COUNTIF(O5:O20,"=")&gt;0,"",IF(O15&gt;O16,N15,IF(O15&lt;O16,N16)))</f>
        <v>L</v>
      </c>
      <c r="T12" s="95">
        <v>8</v>
      </c>
      <c r="U12" s="30"/>
      <c r="V12" s="58">
        <v>8</v>
      </c>
      <c r="W12" s="59" t="str">
        <f>IF(COUNTIF(T5:T20,"=")&gt;0,"",IF(T12&gt;T11,S11,IF(T12&lt;T11,S12)))</f>
        <v>L</v>
      </c>
      <c r="X12" s="60">
        <v>2</v>
      </c>
      <c r="Y12" s="30"/>
    </row>
    <row r="13" spans="1:25" ht="18" customHeight="1" thickTop="1" x14ac:dyDescent="0.2">
      <c r="A13" s="33"/>
      <c r="B13" s="140"/>
      <c r="C13" s="173"/>
      <c r="D13" s="82" t="str">
        <f>IF(COUNTIF(tirage!J5:J20,"=")&gt;0,"",tirage!I13)</f>
        <v>G</v>
      </c>
      <c r="E13" s="102">
        <v>4</v>
      </c>
      <c r="F13" s="7"/>
      <c r="G13" s="144"/>
      <c r="H13" s="181"/>
      <c r="I13" s="98" t="str">
        <f>IF(COUNTIF(E5:E20,"=")&gt;0,"",IF(E6&gt;E5,D5,IF(E6&lt;E5,D6)))</f>
        <v>J</v>
      </c>
      <c r="J13" s="99">
        <v>1</v>
      </c>
      <c r="K13" s="7"/>
      <c r="L13" s="144"/>
      <c r="M13" s="180"/>
      <c r="N13" s="96" t="str">
        <f>IF(COUNTIF(J5:J20,"=")&gt;0,"",IF(J13&gt;J14,I13,IF(J13&lt;J14,I14)))</f>
        <v>K</v>
      </c>
      <c r="O13" s="97">
        <v>12</v>
      </c>
      <c r="P13" s="25"/>
      <c r="Q13" s="145"/>
      <c r="R13" s="173"/>
      <c r="S13" s="29" t="str">
        <f>IF(COUNTIF(O5:O20,"=")&gt;0,"",IF(O17&gt;O18,N17,IF(O17&lt;O18,N18)))</f>
        <v>J</v>
      </c>
      <c r="T13" s="28">
        <v>11</v>
      </c>
      <c r="U13" s="14"/>
      <c r="V13" s="58">
        <v>9</v>
      </c>
      <c r="W13" s="59" t="str">
        <f>IF(COUNTIF(T5:T20,"=")&gt;0,"",IF(T13&gt;T14,S13,IF(T13&lt;T14,S14)))</f>
        <v>J</v>
      </c>
      <c r="X13" s="60">
        <v>2</v>
      </c>
    </row>
    <row r="14" spans="1:25" ht="18" customHeight="1" thickBot="1" x14ac:dyDescent="0.25">
      <c r="A14" s="33"/>
      <c r="B14" s="143"/>
      <c r="C14" s="172"/>
      <c r="D14" s="83" t="str">
        <f>IF(COUNTIF(tirage!J5:J20,"=")&gt;0,"",tirage!I14)</f>
        <v>A</v>
      </c>
      <c r="E14" s="84">
        <v>9</v>
      </c>
      <c r="F14" s="7"/>
      <c r="G14" s="143"/>
      <c r="H14" s="172"/>
      <c r="I14" s="104" t="str">
        <f>IF(COUNTIF(E5:E20,"=")&gt;0,"",IF(E8&gt;E7,D7,IF(E8&lt;E7,D8)))</f>
        <v>K</v>
      </c>
      <c r="J14" s="105">
        <v>12</v>
      </c>
      <c r="K14" s="7"/>
      <c r="L14" s="143"/>
      <c r="M14" s="185"/>
      <c r="N14" s="106" t="str">
        <f>IF(COUNTIF(J5:J20,"=")&gt;0,"",IF(J15&gt;J16,I15,IF(J15&lt;J16,I16)))</f>
        <v>D</v>
      </c>
      <c r="O14" s="107">
        <v>9</v>
      </c>
      <c r="P14" s="25"/>
      <c r="Q14" s="147"/>
      <c r="R14" s="174"/>
      <c r="S14" s="92" t="str">
        <f>IF(COUNTIF(O5:O20,"=")&gt;0,"",IF(O19&gt;O20,N19,IF(O19&lt;O20,N20)))</f>
        <v>C</v>
      </c>
      <c r="T14" s="93">
        <v>0</v>
      </c>
      <c r="U14" s="14"/>
      <c r="V14" s="58">
        <v>10</v>
      </c>
      <c r="W14" s="59" t="str">
        <f>IF(COUNTIF(T5:T20,"=")&gt;0,"",IF(T15&gt;T16,S15,IF(T15&lt;T16,S16)))</f>
        <v>O</v>
      </c>
      <c r="X14" s="60">
        <v>2</v>
      </c>
    </row>
    <row r="15" spans="1:25" ht="18" customHeight="1" thickTop="1" x14ac:dyDescent="0.2">
      <c r="A15" s="33"/>
      <c r="B15" s="140"/>
      <c r="C15" s="175"/>
      <c r="D15" s="82" t="str">
        <f>IF(COUNTIF(tirage!J5:J20,"=")&gt;0,"",tirage!I15)</f>
        <v>B</v>
      </c>
      <c r="E15" s="37">
        <v>10</v>
      </c>
      <c r="F15" s="7"/>
      <c r="G15" s="144"/>
      <c r="H15" s="182"/>
      <c r="I15" s="16" t="str">
        <f>IF(COUNTIF(E5:E20,"=")&gt;0,"",IF(E10&gt;E9,D9,IF(E10&lt;E9,D10)))</f>
        <v>D</v>
      </c>
      <c r="J15" s="103">
        <v>12</v>
      </c>
      <c r="K15" s="25"/>
      <c r="L15" s="144"/>
      <c r="M15" s="181"/>
      <c r="N15" s="96" t="str">
        <f>IF(COUNTIF(J5:J20,"=")&gt;0,"",IF(J17&gt;J18,I17,IF(J17&lt;J18,I18)))</f>
        <v>L</v>
      </c>
      <c r="O15" s="97">
        <v>13</v>
      </c>
      <c r="P15" s="17"/>
      <c r="Q15" s="27"/>
      <c r="R15" s="176"/>
      <c r="S15" s="26" t="str">
        <f>IF(COUNTIF(O5:O20,"=")&gt;0,"",IF(O14&gt;O13,N13,IF(O14&lt;O13,N14)))</f>
        <v>D</v>
      </c>
      <c r="T15" s="15">
        <v>1</v>
      </c>
      <c r="U15" s="14"/>
      <c r="V15" s="58">
        <v>11</v>
      </c>
      <c r="W15" s="59" t="str">
        <f>IF(COUNTIF(T5:T20,"=")&gt;0,"",IF(T17&gt;T18,S17,IF(T17&lt;T18,S18)))</f>
        <v>E</v>
      </c>
      <c r="X15" s="60">
        <v>2</v>
      </c>
    </row>
    <row r="16" spans="1:25" ht="18" customHeight="1" thickBot="1" x14ac:dyDescent="0.25">
      <c r="A16" s="33"/>
      <c r="B16" s="143"/>
      <c r="C16" s="174"/>
      <c r="D16" s="83" t="str">
        <f>IF(COUNTIF(tirage!J5:J20,"=")&gt;0,"",tirage!I16)</f>
        <v>L</v>
      </c>
      <c r="E16" s="90">
        <v>3</v>
      </c>
      <c r="F16" s="7"/>
      <c r="G16" s="143"/>
      <c r="H16" s="172"/>
      <c r="I16" s="116" t="str">
        <f>IF(COUNTIF(E5:E20,"=")&gt;0,"",IF(E12&gt;E11,D11,IF(E12&lt;E11,D12)))</f>
        <v>I</v>
      </c>
      <c r="J16" s="117">
        <v>9</v>
      </c>
      <c r="K16" s="25"/>
      <c r="L16" s="143"/>
      <c r="M16" s="186"/>
      <c r="N16" s="106" t="str">
        <f>IF(COUNTIF(J5:J20,"=")&gt;0,"",IF(J19&gt;J20,I19,IF(J19&lt;J20,I20)))</f>
        <v>O</v>
      </c>
      <c r="O16" s="107">
        <v>5</v>
      </c>
      <c r="P16" s="17"/>
      <c r="Q16" s="85"/>
      <c r="R16" s="172"/>
      <c r="S16" s="109" t="str">
        <f>IF(COUNTIF(O5:O20,"=")&gt;0,"",IF(O16&gt;O15,N15,IF(O16&lt;O15,N16)))</f>
        <v>O</v>
      </c>
      <c r="T16" s="110">
        <v>12</v>
      </c>
      <c r="U16" s="14"/>
      <c r="V16" s="58">
        <v>12</v>
      </c>
      <c r="W16" s="59" t="str">
        <f>IF(COUNTIF(T5:T20,"=")&gt;0,"",IF(T16&gt;T15,S15,IF(T16&lt;T15,S16)))</f>
        <v>D</v>
      </c>
      <c r="X16" s="60">
        <v>1</v>
      </c>
      <c r="Y16" s="14"/>
    </row>
    <row r="17" spans="1:25" ht="18" customHeight="1" thickTop="1" x14ac:dyDescent="0.2">
      <c r="A17" s="33"/>
      <c r="B17" s="140"/>
      <c r="C17" s="176"/>
      <c r="D17" s="82" t="str">
        <f>IF(COUNTIF(tirage!J5:J20,"=")&gt;0,"",tirage!I17)</f>
        <v>H</v>
      </c>
      <c r="E17" s="102">
        <v>11</v>
      </c>
      <c r="F17" s="7"/>
      <c r="G17" s="144"/>
      <c r="H17" s="180"/>
      <c r="I17" s="98" t="str">
        <f>IF(COUNTIF(E5:E20,"=")&gt;0,"",IF(E14&gt;E13,D13,IF(E14&lt;E13,D14)))</f>
        <v>G</v>
      </c>
      <c r="J17" s="15">
        <v>10</v>
      </c>
      <c r="K17" s="7"/>
      <c r="L17" s="144"/>
      <c r="M17" s="180"/>
      <c r="N17" s="112" t="str">
        <f>IF(COUNTIF(J5:J20,"=")&gt;0,"",IF(J14&gt;J13,I13,IF(J14&lt;J13,I14)))</f>
        <v>J</v>
      </c>
      <c r="O17" s="113">
        <v>13</v>
      </c>
      <c r="P17" s="7"/>
      <c r="Q17" s="144"/>
      <c r="R17" s="177"/>
      <c r="S17" s="49" t="str">
        <f>IF(COUNTIF(O5:O20,"=")&gt;0,"",IF(O10&gt;O9,N9,IF(O10&lt;O9,N10)))</f>
        <v>E</v>
      </c>
      <c r="T17" s="108">
        <v>13</v>
      </c>
      <c r="U17" s="14"/>
      <c r="V17" s="58">
        <v>13</v>
      </c>
      <c r="W17" s="59" t="str">
        <f>IF(COUNTIF(T5:T20,"=")&gt;0,"",IF(T14&gt;T13,S13,IF(T14&lt;T13,S14)))</f>
        <v>C</v>
      </c>
      <c r="X17" s="60">
        <v>1</v>
      </c>
      <c r="Y17" s="14"/>
    </row>
    <row r="18" spans="1:25" ht="18" customHeight="1" thickBot="1" x14ac:dyDescent="0.25">
      <c r="A18" s="33"/>
      <c r="B18" s="143"/>
      <c r="C18" s="172"/>
      <c r="D18" s="83" t="str">
        <f>IF(COUNTIF(tirage!J5:J20,"=")&gt;0,"",tirage!I18)</f>
        <v>O</v>
      </c>
      <c r="E18" s="84">
        <v>2</v>
      </c>
      <c r="F18" s="7"/>
      <c r="G18" s="143"/>
      <c r="H18" s="183"/>
      <c r="I18" s="118" t="str">
        <f>IF(COUNTIF(E5:E20,"=")&gt;0,"",IF(E16&gt;E15,D15,IF(E16&lt;E15,D16)))</f>
        <v>L</v>
      </c>
      <c r="J18" s="117">
        <v>11</v>
      </c>
      <c r="K18" s="7"/>
      <c r="L18" s="143"/>
      <c r="M18" s="185"/>
      <c r="N18" s="114" t="str">
        <f>IF(COUNTIF(J5:J20,"=")&gt;0,"",IF(J16&gt;J15,I15,IF(J16&lt;J15,I16)))</f>
        <v>I</v>
      </c>
      <c r="O18" s="115">
        <v>8</v>
      </c>
      <c r="P18" s="7"/>
      <c r="Q18" s="143"/>
      <c r="R18" s="172"/>
      <c r="S18" s="88" t="str">
        <f>IF(COUNTIF(O5:O20,"=")&gt;0,"",IF(O12&gt;O11,N11,IF(O12&lt;O11,N12)))</f>
        <v>B</v>
      </c>
      <c r="T18" s="111">
        <v>0</v>
      </c>
      <c r="U18" s="14"/>
      <c r="V18" s="58">
        <v>14</v>
      </c>
      <c r="W18" s="59" t="str">
        <f>IF(COUNTIF(T5:T20,"=")&gt;0,"",IF(T18&gt;T17,S17,IF(T18&lt;T17,S18)))</f>
        <v>B</v>
      </c>
      <c r="X18" s="60">
        <v>1</v>
      </c>
      <c r="Y18" s="14"/>
    </row>
    <row r="19" spans="1:25" ht="18" customHeight="1" thickTop="1" x14ac:dyDescent="0.2">
      <c r="B19" s="140"/>
      <c r="C19" s="177"/>
      <c r="D19" s="82" t="str">
        <f>IF(COUNTIF(tirage!J5:J20,"=")&gt;0,"",tirage!I19)</f>
        <v>F</v>
      </c>
      <c r="E19" s="37">
        <v>12</v>
      </c>
      <c r="F19" s="7"/>
      <c r="G19" s="144"/>
      <c r="H19" s="180"/>
      <c r="I19" s="26" t="str">
        <f>IF(COUNTIF(E5:E20,"=")&gt;0,"",IF(E18&gt;E17,D17,IF(E18&lt;E17,D18)))</f>
        <v>O</v>
      </c>
      <c r="J19" s="99">
        <v>12</v>
      </c>
      <c r="K19" s="7"/>
      <c r="L19" s="144"/>
      <c r="M19" s="187"/>
      <c r="N19" s="49" t="str">
        <f>IF(COUNTIF(J5:J20,"=")&gt;0,"",IF(J18&gt;J17,I17,IF(J18&lt;J17,I18)))</f>
        <v>G</v>
      </c>
      <c r="O19" s="46">
        <v>4</v>
      </c>
      <c r="P19" s="7"/>
      <c r="Q19" s="145"/>
      <c r="R19" s="173"/>
      <c r="S19" s="39" t="str">
        <f>IF(COUNTIF(O5:O20,"=")&gt;0,"",IF(O18&gt;O17,N17,IF(O18&lt;O17,N18)))</f>
        <v>I</v>
      </c>
      <c r="T19" s="108">
        <v>11</v>
      </c>
      <c r="U19" s="14"/>
      <c r="V19" s="58">
        <v>15</v>
      </c>
      <c r="W19" s="59" t="str">
        <f>IF(COUNTIF(T5:T20,"=")&gt;0,"",IF(T19&gt;T20,S19,IF(T19&lt;T20,S20)))</f>
        <v>I</v>
      </c>
      <c r="X19" s="60">
        <v>1</v>
      </c>
      <c r="Y19" s="14"/>
    </row>
    <row r="20" spans="1:25" ht="18" customHeight="1" x14ac:dyDescent="0.2">
      <c r="B20" s="141"/>
      <c r="C20" s="178"/>
      <c r="D20" s="35" t="str">
        <f>IF(COUNTIF(tirage!J5:J20,"=")&gt;0,"",tirage!I20)</f>
        <v>C</v>
      </c>
      <c r="E20" s="37">
        <v>4</v>
      </c>
      <c r="F20" s="7"/>
      <c r="G20" s="141"/>
      <c r="H20" s="175"/>
      <c r="I20" s="26" t="str">
        <f>IF(COUNTIF(E5:E20,"=")&gt;0,"",IF(E20&gt;E19,D19,IF(E20&lt;E19,D20)))</f>
        <v>C</v>
      </c>
      <c r="J20" s="34">
        <v>4</v>
      </c>
      <c r="K20" s="7"/>
      <c r="L20" s="141"/>
      <c r="M20" s="171"/>
      <c r="N20" s="38" t="str">
        <f>IF(COUNTIF(J5:J20,"=")&gt;0,"",IF(J20&gt;J19,I19,IF(J20&lt;J19,I20)))</f>
        <v>C</v>
      </c>
      <c r="O20" s="46">
        <v>13</v>
      </c>
      <c r="P20" s="7"/>
      <c r="Q20" s="146"/>
      <c r="R20" s="175"/>
      <c r="S20" s="39" t="str">
        <f>IF(COUNTIF(O5:O20,"=")&gt;0,"",IF(O20&gt;O19,N19,IF(O20&lt;O19,N20)))</f>
        <v>G</v>
      </c>
      <c r="T20" s="45">
        <v>4</v>
      </c>
      <c r="U20" s="14"/>
      <c r="V20" s="58">
        <v>16</v>
      </c>
      <c r="W20" s="59" t="str">
        <f>IF(COUNTIF(T5:T20,"=")&gt;0,"",IF(T20&gt;T19,S19,IF(T20&lt;T19,S20)))</f>
        <v>G</v>
      </c>
      <c r="X20" s="60">
        <v>0</v>
      </c>
      <c r="Y20" s="14"/>
    </row>
    <row r="21" spans="1:25" ht="15.75" x14ac:dyDescent="0.2">
      <c r="B21" s="10"/>
      <c r="C21" s="11"/>
      <c r="D21" s="12"/>
      <c r="E21" s="12"/>
      <c r="F21" s="7"/>
      <c r="G21" s="5"/>
      <c r="H21" s="5"/>
      <c r="I21" s="7"/>
      <c r="J21" s="7"/>
      <c r="K21" s="7"/>
      <c r="L21" s="5"/>
      <c r="M21" s="5"/>
      <c r="N21" s="7"/>
      <c r="O21" s="7"/>
      <c r="P21" s="7"/>
      <c r="Q21" s="1"/>
      <c r="R21" s="1"/>
      <c r="S21" s="13"/>
      <c r="T21" s="13"/>
    </row>
    <row r="22" spans="1:25" x14ac:dyDescent="0.2">
      <c r="S22" s="7"/>
      <c r="T22" s="7"/>
    </row>
  </sheetData>
  <mergeCells count="31">
    <mergeCell ref="Q17:Q18"/>
    <mergeCell ref="Q19:Q20"/>
    <mergeCell ref="Q5:Q6"/>
    <mergeCell ref="Q7:Q8"/>
    <mergeCell ref="Q9:Q10"/>
    <mergeCell ref="Q11:Q12"/>
    <mergeCell ref="Q13:Q14"/>
    <mergeCell ref="G15:G16"/>
    <mergeCell ref="G17:G18"/>
    <mergeCell ref="G19:G20"/>
    <mergeCell ref="L5:L6"/>
    <mergeCell ref="L7:L8"/>
    <mergeCell ref="L9:L10"/>
    <mergeCell ref="L11:L12"/>
    <mergeCell ref="L13:L14"/>
    <mergeCell ref="L15:L16"/>
    <mergeCell ref="L17:L18"/>
    <mergeCell ref="L19:L20"/>
    <mergeCell ref="G5:G6"/>
    <mergeCell ref="G7:G8"/>
    <mergeCell ref="G9:G10"/>
    <mergeCell ref="G11:G12"/>
    <mergeCell ref="G13:G14"/>
    <mergeCell ref="B19:B20"/>
    <mergeCell ref="B5:B6"/>
    <mergeCell ref="B7:B8"/>
    <mergeCell ref="B9:B10"/>
    <mergeCell ref="B11:B12"/>
    <mergeCell ref="B13:B14"/>
    <mergeCell ref="B15:B16"/>
    <mergeCell ref="B17:B18"/>
  </mergeCells>
  <phoneticPr fontId="0" type="noConversion"/>
  <conditionalFormatting sqref="C5:C20 H5:H20 M5:M20 R5:R20">
    <cfRule type="containsText" dxfId="0" priority="1" operator="containsText" text="P">
      <formula>NOT(ISERROR(SEARCH("P",C5)))</formula>
    </cfRule>
  </conditionalFormatting>
  <pageMargins left="0.23622047244094491" right="0.23622047244094491" top="0.15748031496062992" bottom="0.15748031496062992" header="0.31496062992125984" footer="0.31496062992125984"/>
  <pageSetup paperSize="9" orientation="landscape" horizont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02"/>
  <sheetViews>
    <sheetView tabSelected="1" zoomScaleNormal="100" workbookViewId="0">
      <selection activeCell="I13" sqref="I13"/>
    </sheetView>
  </sheetViews>
  <sheetFormatPr baseColWidth="10" defaultRowHeight="12.75" x14ac:dyDescent="0.2"/>
  <cols>
    <col min="1" max="2" width="11.42578125" style="61"/>
    <col min="3" max="4" width="10.7109375" style="61" customWidth="1"/>
    <col min="5" max="5" width="15.7109375" style="61" customWidth="1"/>
    <col min="6" max="6" width="4.7109375" style="61" customWidth="1"/>
    <col min="7" max="7" width="7.28515625" style="61" customWidth="1"/>
    <col min="8" max="11" width="5.7109375" style="61" customWidth="1"/>
    <col min="12" max="12" width="3.85546875" style="61" customWidth="1"/>
    <col min="13" max="14" width="11.42578125" style="61"/>
    <col min="15" max="16" width="10.7109375" style="61" customWidth="1"/>
    <col min="17" max="17" width="15.7109375" style="61" customWidth="1"/>
    <col min="18" max="18" width="4.7109375" style="61" customWidth="1"/>
    <col min="19" max="19" width="7.28515625" style="61" customWidth="1"/>
    <col min="20" max="23" width="5.7109375" style="61" customWidth="1"/>
    <col min="24" max="24" width="3.85546875" style="61" customWidth="1"/>
    <col min="25" max="16384" width="11.42578125" style="61"/>
  </cols>
  <sheetData>
    <row r="1" spans="1:26" ht="18" customHeight="1" x14ac:dyDescent="0.25">
      <c r="E1" s="122" t="s">
        <v>9</v>
      </c>
      <c r="Q1" s="122" t="s">
        <v>9</v>
      </c>
    </row>
    <row r="2" spans="1:26" ht="18" customHeight="1" x14ac:dyDescent="0.25">
      <c r="E2" s="122" t="s">
        <v>10</v>
      </c>
      <c r="Q2" s="122" t="s">
        <v>10</v>
      </c>
      <c r="Y2" s="135"/>
      <c r="Z2" s="135"/>
    </row>
    <row r="3" spans="1:26" ht="9.9499999999999993" customHeight="1" x14ac:dyDescent="0.2"/>
    <row r="4" spans="1:26" ht="18" customHeight="1" x14ac:dyDescent="0.2">
      <c r="A4" s="160" t="s">
        <v>11</v>
      </c>
      <c r="B4" s="160"/>
      <c r="C4" s="161"/>
      <c r="D4" s="64">
        <v>16</v>
      </c>
      <c r="E4" s="162" t="s">
        <v>12</v>
      </c>
      <c r="F4" s="154"/>
      <c r="G4" s="163"/>
      <c r="H4" s="164"/>
      <c r="I4" s="165"/>
      <c r="J4" s="124"/>
      <c r="K4" s="125"/>
      <c r="L4" s="124"/>
      <c r="M4" s="160" t="s">
        <v>11</v>
      </c>
      <c r="N4" s="160"/>
      <c r="O4" s="161"/>
      <c r="P4" s="64">
        <f>D4</f>
        <v>16</v>
      </c>
      <c r="Q4" s="162" t="s">
        <v>12</v>
      </c>
      <c r="R4" s="154"/>
      <c r="S4" s="163"/>
      <c r="T4" s="164"/>
      <c r="U4" s="165"/>
      <c r="V4" s="124"/>
      <c r="W4" s="125"/>
      <c r="X4" s="124"/>
    </row>
    <row r="5" spans="1:26" ht="18" customHeight="1" x14ac:dyDescent="0.2">
      <c r="A5" s="124"/>
      <c r="B5" s="124"/>
      <c r="C5" s="124"/>
      <c r="D5" s="124"/>
      <c r="E5" s="124"/>
      <c r="F5" s="124"/>
      <c r="G5" s="124"/>
      <c r="H5" s="166" t="s">
        <v>127</v>
      </c>
      <c r="I5" s="166"/>
      <c r="J5" s="167"/>
      <c r="K5" s="168"/>
      <c r="L5" s="169"/>
      <c r="M5" s="124"/>
      <c r="N5" s="124"/>
      <c r="O5" s="124"/>
      <c r="P5" s="124"/>
      <c r="Q5" s="124"/>
      <c r="R5" s="124"/>
      <c r="S5" s="124"/>
      <c r="T5" s="166" t="s">
        <v>127</v>
      </c>
      <c r="U5" s="166"/>
      <c r="V5" s="167"/>
      <c r="W5" s="168"/>
      <c r="X5" s="169"/>
    </row>
    <row r="6" spans="1:26" ht="9.9499999999999993" customHeight="1" x14ac:dyDescent="0.2">
      <c r="A6" s="12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</row>
    <row r="7" spans="1:26" ht="15" customHeight="1" x14ac:dyDescent="0.2">
      <c r="A7" s="154" t="s">
        <v>13</v>
      </c>
      <c r="B7" s="154"/>
      <c r="C7" s="126" t="s">
        <v>14</v>
      </c>
      <c r="D7" s="126"/>
      <c r="E7" s="125" t="s">
        <v>15</v>
      </c>
      <c r="F7" s="126" t="s">
        <v>16</v>
      </c>
      <c r="G7" s="126"/>
      <c r="H7" s="127"/>
      <c r="I7" s="124"/>
      <c r="J7" s="125" t="s">
        <v>17</v>
      </c>
      <c r="K7" s="126">
        <v>76</v>
      </c>
      <c r="L7" s="126"/>
      <c r="M7" s="154" t="s">
        <v>13</v>
      </c>
      <c r="N7" s="154"/>
      <c r="O7" s="126" t="s">
        <v>14</v>
      </c>
      <c r="P7" s="126"/>
      <c r="Q7" s="125" t="s">
        <v>15</v>
      </c>
      <c r="R7" s="126" t="s">
        <v>16</v>
      </c>
      <c r="S7" s="126"/>
      <c r="T7" s="127"/>
      <c r="U7" s="124"/>
      <c r="V7" s="125" t="s">
        <v>17</v>
      </c>
      <c r="W7" s="126">
        <v>76</v>
      </c>
      <c r="X7" s="126"/>
    </row>
    <row r="8" spans="1:26" s="65" customFormat="1" ht="9.9499999999999993" customHeight="1" x14ac:dyDescent="0.2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</row>
    <row r="9" spans="1:26" ht="15" customHeight="1" x14ac:dyDescent="0.2">
      <c r="A9" s="129" t="s">
        <v>125</v>
      </c>
      <c r="B9" s="129" t="s">
        <v>126</v>
      </c>
      <c r="C9" s="124"/>
      <c r="D9" s="124"/>
      <c r="E9" s="124"/>
      <c r="F9" s="154" t="s">
        <v>18</v>
      </c>
      <c r="G9" s="154"/>
      <c r="H9" s="154"/>
      <c r="I9" s="154"/>
      <c r="J9" s="155">
        <v>40983</v>
      </c>
      <c r="K9" s="155"/>
      <c r="L9" s="155"/>
      <c r="M9" s="129" t="s">
        <v>125</v>
      </c>
      <c r="N9" s="129" t="s">
        <v>126</v>
      </c>
      <c r="O9" s="124"/>
      <c r="P9" s="124"/>
      <c r="Q9" s="124"/>
      <c r="R9" s="154" t="s">
        <v>18</v>
      </c>
      <c r="S9" s="154"/>
      <c r="T9" s="154"/>
      <c r="U9" s="154"/>
      <c r="V9" s="155">
        <v>40983</v>
      </c>
      <c r="W9" s="155"/>
      <c r="X9" s="155"/>
    </row>
    <row r="10" spans="1:26" ht="9.9499999999999993" customHeight="1" x14ac:dyDescent="0.2"/>
    <row r="11" spans="1:26" x14ac:dyDescent="0.2">
      <c r="A11" s="156" t="s">
        <v>19</v>
      </c>
      <c r="B11" s="157"/>
      <c r="C11" s="158" t="s">
        <v>128</v>
      </c>
      <c r="D11" s="159"/>
      <c r="E11" s="66" t="s">
        <v>20</v>
      </c>
      <c r="F11" s="67" t="s">
        <v>21</v>
      </c>
      <c r="G11" s="130" t="s">
        <v>129</v>
      </c>
      <c r="H11" s="120"/>
      <c r="I11" s="68"/>
      <c r="J11" s="68"/>
      <c r="K11" s="68"/>
      <c r="M11" s="156" t="s">
        <v>19</v>
      </c>
      <c r="N11" s="157"/>
      <c r="O11" s="158" t="s">
        <v>128</v>
      </c>
      <c r="P11" s="159"/>
      <c r="Q11" s="66" t="s">
        <v>20</v>
      </c>
      <c r="R11" s="67" t="s">
        <v>21</v>
      </c>
      <c r="S11" s="130" t="s">
        <v>129</v>
      </c>
      <c r="T11" s="120"/>
      <c r="U11" s="68"/>
      <c r="V11" s="68"/>
      <c r="W11" s="68"/>
    </row>
    <row r="12" spans="1:26" x14ac:dyDescent="0.2">
      <c r="A12" s="69"/>
      <c r="B12" s="70"/>
      <c r="C12" s="71" t="s">
        <v>22</v>
      </c>
      <c r="D12" s="72"/>
      <c r="E12" s="72"/>
      <c r="F12" s="73"/>
      <c r="G12" s="74"/>
      <c r="H12" s="120"/>
      <c r="I12" s="68"/>
      <c r="J12" s="68"/>
      <c r="K12" s="68"/>
      <c r="M12" s="69"/>
      <c r="N12" s="70"/>
      <c r="O12" s="71" t="s">
        <v>22</v>
      </c>
      <c r="P12" s="72"/>
      <c r="Q12" s="72"/>
      <c r="R12" s="73"/>
      <c r="S12" s="74"/>
      <c r="T12" s="120"/>
      <c r="U12" s="68"/>
      <c r="V12" s="68"/>
      <c r="W12" s="68"/>
    </row>
    <row r="13" spans="1:26" s="62" customFormat="1" ht="20.100000000000001" customHeight="1" x14ac:dyDescent="0.3">
      <c r="A13" s="150"/>
      <c r="B13" s="151"/>
      <c r="C13" s="152" t="str">
        <f>IF(A13=0,"",INDEX(BD!$B$2:$B$410,MATCH(A13,BD!$A$2:$A$410,0)))</f>
        <v/>
      </c>
      <c r="D13" s="153"/>
      <c r="E13" s="75" t="str">
        <f>IF(A13=0,"",INDEX(BD!$D$2:$D$410,MATCH(A13,BD!$A$2:$A$410,0)))</f>
        <v/>
      </c>
      <c r="F13" s="190" t="str">
        <f>IF(A13=0,"",INDEX(BD!$E$2:$E$410,MATCH(A13,BD!$A$2:$A$410,0)))</f>
        <v/>
      </c>
      <c r="G13" s="77"/>
      <c r="H13" s="78"/>
      <c r="I13" s="79"/>
      <c r="J13" s="80"/>
      <c r="K13" s="79"/>
      <c r="M13" s="150"/>
      <c r="N13" s="151"/>
      <c r="O13" s="152" t="str">
        <f>IF(M13=0,"",INDEX(BD!$B$2:$B$410,MATCH(M13,BD!$A$2:$A$410,0)))</f>
        <v/>
      </c>
      <c r="P13" s="153"/>
      <c r="Q13" s="75" t="str">
        <f>IF(M13=0,"",INDEX(BD!$D$2:$D$410,MATCH(M13,BD!$A$2:$A$410,0)))</f>
        <v/>
      </c>
      <c r="R13" s="190" t="str">
        <f>IF(M13=0,"",INDEX(BD!$E$2:$E$410,MATCH(M13,BD!$A$2:$A$410,0)))</f>
        <v/>
      </c>
      <c r="S13" s="77"/>
      <c r="T13" s="78"/>
      <c r="U13" s="79"/>
      <c r="V13" s="80"/>
      <c r="W13" s="79"/>
    </row>
    <row r="14" spans="1:26" s="62" customFormat="1" ht="20.100000000000001" customHeight="1" x14ac:dyDescent="0.3">
      <c r="A14" s="150"/>
      <c r="B14" s="151"/>
      <c r="C14" s="152" t="str">
        <f>IF(A14=0,"",INDEX(BD!$B$2:$B$410,MATCH(A14,BD!$A$2:$A$410,0)))</f>
        <v/>
      </c>
      <c r="D14" s="153"/>
      <c r="E14" s="75" t="str">
        <f>IF(A14=0,"",INDEX(BD!$D$2:$D$410,MATCH(A14,BD!$A$2:$A$410,0)))</f>
        <v/>
      </c>
      <c r="F14" s="190" t="str">
        <f>IF(A14=0,"",INDEX(BD!$E$2:$E$410,MATCH(A14,BD!$A$2:$A$410,0)))</f>
        <v/>
      </c>
      <c r="G14" s="76"/>
      <c r="H14" s="78"/>
      <c r="I14" s="79"/>
      <c r="J14" s="80"/>
      <c r="K14" s="79"/>
      <c r="M14" s="150"/>
      <c r="N14" s="151"/>
      <c r="O14" s="152" t="str">
        <f>IF(M14=0,"",INDEX(BD!$B$2:$B$410,MATCH(M14,BD!$A$2:$A$410,0)))</f>
        <v/>
      </c>
      <c r="P14" s="153"/>
      <c r="Q14" s="75" t="str">
        <f>IF(M14=0,"",INDEX(BD!$D$2:$D$410,MATCH(M14,BD!$A$2:$A$410,0)))</f>
        <v/>
      </c>
      <c r="R14" s="190" t="str">
        <f>IF(M14=0,"",INDEX(BD!$E$2:$E$410,MATCH(M14,BD!$A$2:$A$410,0)))</f>
        <v/>
      </c>
      <c r="S14" s="76"/>
      <c r="T14" s="78"/>
      <c r="U14" s="79"/>
      <c r="V14" s="80"/>
      <c r="W14" s="79"/>
    </row>
    <row r="15" spans="1:26" s="62" customFormat="1" ht="20.100000000000001" customHeight="1" x14ac:dyDescent="0.3">
      <c r="A15" s="150"/>
      <c r="B15" s="151"/>
      <c r="C15" s="152" t="str">
        <f>IF(A15=0,"",INDEX(BD!$B$2:$B$410,MATCH(A15,BD!$A$2:$A$410,0)))</f>
        <v/>
      </c>
      <c r="D15" s="153"/>
      <c r="E15" s="75" t="str">
        <f>IF(A15=0,"",INDEX(BD!$D$2:$D$410,MATCH(A15,BD!$A$2:$A$410,0)))</f>
        <v/>
      </c>
      <c r="F15" s="190" t="str">
        <f>IF(A15=0,"",INDEX(BD!$E$2:$E$410,MATCH(A15,BD!$A$2:$A$410,0)))</f>
        <v/>
      </c>
      <c r="G15" s="76"/>
      <c r="H15" s="78"/>
      <c r="I15" s="79"/>
      <c r="J15" s="80"/>
      <c r="K15" s="79"/>
      <c r="M15" s="150"/>
      <c r="N15" s="151"/>
      <c r="O15" s="152" t="str">
        <f>IF(M15=0,"",INDEX(BD!$B$2:$B$410,MATCH(M15,BD!$A$2:$A$410,0)))</f>
        <v/>
      </c>
      <c r="P15" s="153"/>
      <c r="Q15" s="75" t="str">
        <f>IF(M15=0,"",INDEX(BD!$D$2:$D$410,MATCH(M15,BD!$A$2:$A$410,0)))</f>
        <v/>
      </c>
      <c r="R15" s="190" t="str">
        <f>IF(M15=0,"",INDEX(BD!$E$2:$E$410,MATCH(M15,BD!$A$2:$A$410,0)))</f>
        <v/>
      </c>
      <c r="S15" s="76"/>
      <c r="T15" s="78"/>
      <c r="U15" s="79"/>
      <c r="V15" s="80"/>
      <c r="W15" s="79"/>
    </row>
    <row r="16" spans="1:26" s="62" customFormat="1" ht="20.100000000000001" customHeight="1" x14ac:dyDescent="0.3">
      <c r="A16" s="150"/>
      <c r="B16" s="151"/>
      <c r="C16" s="152" t="str">
        <f>IF(A16=0,"",INDEX(BD!$B$2:$B$410,MATCH(A16,BD!$A$2:$A$410,0)))</f>
        <v/>
      </c>
      <c r="D16" s="153"/>
      <c r="E16" s="75" t="str">
        <f>IF(A16=0,"",INDEX(BD!$D$2:$D$410,MATCH(A16,BD!$A$2:$A$410,0)))</f>
        <v/>
      </c>
      <c r="F16" s="190" t="str">
        <f>IF(A16=0,"",INDEX(BD!$E$2:$E$410,MATCH(A16,BD!$A$2:$A$410,0)))</f>
        <v/>
      </c>
      <c r="G16" s="76"/>
      <c r="H16" s="78"/>
      <c r="I16" s="79"/>
      <c r="J16" s="80"/>
      <c r="K16" s="79"/>
      <c r="M16" s="150"/>
      <c r="N16" s="151"/>
      <c r="O16" s="152" t="str">
        <f>IF(M16=0,"",INDEX(BD!$B$2:$B$410,MATCH(M16,BD!$A$2:$A$410,0)))</f>
        <v/>
      </c>
      <c r="P16" s="153"/>
      <c r="Q16" s="75" t="str">
        <f>IF(M16=0,"",INDEX(BD!$D$2:$D$410,MATCH(M16,BD!$A$2:$A$410,0)))</f>
        <v/>
      </c>
      <c r="R16" s="190" t="str">
        <f>IF(M16=0,"",INDEX(BD!$E$2:$E$410,MATCH(M16,BD!$A$2:$A$410,0)))</f>
        <v/>
      </c>
      <c r="S16" s="76"/>
      <c r="T16" s="78"/>
      <c r="U16" s="79"/>
      <c r="V16" s="80"/>
      <c r="W16" s="79"/>
    </row>
    <row r="17" spans="1:24" s="62" customFormat="1" ht="20.100000000000001" customHeight="1" x14ac:dyDescent="0.3">
      <c r="A17" s="150"/>
      <c r="B17" s="151"/>
      <c r="C17" s="152" t="str">
        <f>IF(A17=0,"",INDEX(BD!$B$2:$B$410,MATCH(A17,BD!$A$2:$A$410,0)))</f>
        <v/>
      </c>
      <c r="D17" s="153"/>
      <c r="E17" s="75" t="str">
        <f>IF(A17=0,"",INDEX(BD!$D$2:$D$410,MATCH(A17,BD!$A$2:$A$410,0)))</f>
        <v/>
      </c>
      <c r="F17" s="190" t="str">
        <f>IF(A17=0,"",INDEX(BD!$E$2:$E$410,MATCH(A17,BD!$A$2:$A$410,0)))</f>
        <v/>
      </c>
      <c r="G17" s="76"/>
      <c r="H17" s="78"/>
      <c r="I17" s="79"/>
      <c r="J17" s="80"/>
      <c r="K17" s="79"/>
      <c r="M17" s="150"/>
      <c r="N17" s="151"/>
      <c r="O17" s="152" t="str">
        <f>IF(M17=0,"",INDEX(BD!$B$2:$B$410,MATCH(M17,BD!$A$2:$A$410,0)))</f>
        <v/>
      </c>
      <c r="P17" s="153"/>
      <c r="Q17" s="75" t="str">
        <f>IF(M17=0,"",INDEX(BD!$D$2:$D$410,MATCH(M17,BD!$A$2:$A$410,0)))</f>
        <v/>
      </c>
      <c r="R17" s="190" t="str">
        <f>IF(M17=0,"",INDEX(BD!$E$2:$E$410,MATCH(M17,BD!$A$2:$A$410,0)))</f>
        <v/>
      </c>
      <c r="S17" s="76"/>
      <c r="T17" s="78"/>
      <c r="U17" s="79"/>
      <c r="V17" s="80"/>
      <c r="W17" s="79"/>
    </row>
    <row r="18" spans="1:24" ht="8.1" customHeight="1" x14ac:dyDescent="0.2"/>
    <row r="19" spans="1:24" x14ac:dyDescent="0.2">
      <c r="A19" s="61" t="s">
        <v>23</v>
      </c>
      <c r="C19" s="61" t="s">
        <v>24</v>
      </c>
      <c r="E19" s="148" t="s">
        <v>25</v>
      </c>
      <c r="F19" s="148"/>
      <c r="G19" s="148"/>
      <c r="H19" s="148"/>
      <c r="I19" s="148"/>
      <c r="J19" s="149"/>
      <c r="K19" s="149"/>
      <c r="L19" s="149"/>
      <c r="M19" s="61" t="s">
        <v>23</v>
      </c>
      <c r="O19" s="61" t="s">
        <v>24</v>
      </c>
      <c r="Q19" s="148" t="s">
        <v>25</v>
      </c>
      <c r="R19" s="148"/>
      <c r="S19" s="148"/>
      <c r="T19" s="148"/>
      <c r="U19" s="148"/>
      <c r="V19" s="149"/>
      <c r="W19" s="149"/>
      <c r="X19" s="149"/>
    </row>
    <row r="20" spans="1:24" ht="12" customHeight="1" x14ac:dyDescent="0.2">
      <c r="C20" s="119"/>
      <c r="H20" s="123" t="s">
        <v>26</v>
      </c>
      <c r="J20" s="65" t="s">
        <v>27</v>
      </c>
      <c r="O20" s="119"/>
      <c r="T20" s="123" t="s">
        <v>26</v>
      </c>
      <c r="V20" s="65" t="s">
        <v>27</v>
      </c>
    </row>
    <row r="21" spans="1:24" ht="12" customHeight="1" x14ac:dyDescent="0.2">
      <c r="A21" s="62" t="s">
        <v>28</v>
      </c>
      <c r="B21" s="63"/>
      <c r="C21" s="121"/>
      <c r="M21" s="62" t="s">
        <v>28</v>
      </c>
      <c r="N21" s="63"/>
      <c r="O21" s="121"/>
    </row>
    <row r="22" spans="1:24" ht="9.75" customHeight="1" x14ac:dyDescent="0.2">
      <c r="C22" s="121"/>
      <c r="O22" s="121"/>
    </row>
    <row r="23" spans="1:24" ht="12" customHeight="1" x14ac:dyDescent="0.2">
      <c r="A23" s="81" t="s">
        <v>29</v>
      </c>
      <c r="C23" s="121"/>
      <c r="M23" s="81" t="s">
        <v>29</v>
      </c>
      <c r="O23" s="121"/>
    </row>
    <row r="24" spans="1:24" ht="12" customHeight="1" x14ac:dyDescent="0.2">
      <c r="A24" s="81" t="s">
        <v>30</v>
      </c>
      <c r="C24" s="65"/>
      <c r="M24" s="81" t="s">
        <v>30</v>
      </c>
      <c r="O24" s="65"/>
    </row>
    <row r="25" spans="1:24" ht="12" customHeight="1" x14ac:dyDescent="0.2">
      <c r="A25" s="81"/>
      <c r="C25" s="65"/>
    </row>
    <row r="26" spans="1:24" ht="18" x14ac:dyDescent="0.25">
      <c r="E26" s="122" t="s">
        <v>9</v>
      </c>
      <c r="Q26" s="122" t="s">
        <v>9</v>
      </c>
    </row>
    <row r="27" spans="1:24" ht="18" x14ac:dyDescent="0.25">
      <c r="E27" s="122" t="s">
        <v>10</v>
      </c>
      <c r="Q27" s="122" t="s">
        <v>10</v>
      </c>
    </row>
    <row r="29" spans="1:24" ht="15.75" x14ac:dyDescent="0.2">
      <c r="A29" s="160" t="s">
        <v>11</v>
      </c>
      <c r="B29" s="160"/>
      <c r="C29" s="161"/>
      <c r="D29" s="64">
        <f>D4</f>
        <v>16</v>
      </c>
      <c r="E29" s="162" t="s">
        <v>12</v>
      </c>
      <c r="F29" s="154"/>
      <c r="G29" s="163"/>
      <c r="H29" s="164"/>
      <c r="I29" s="165"/>
      <c r="J29" s="124"/>
      <c r="K29" s="125"/>
      <c r="L29" s="124"/>
      <c r="M29" s="160" t="s">
        <v>11</v>
      </c>
      <c r="N29" s="160"/>
      <c r="O29" s="161"/>
      <c r="P29" s="64">
        <f>D4</f>
        <v>16</v>
      </c>
      <c r="Q29" s="162" t="s">
        <v>12</v>
      </c>
      <c r="R29" s="154"/>
      <c r="S29" s="163"/>
      <c r="T29" s="164"/>
      <c r="U29" s="165"/>
      <c r="V29" s="124"/>
      <c r="W29" s="125"/>
      <c r="X29" s="124"/>
    </row>
    <row r="30" spans="1:24" ht="20.25" x14ac:dyDescent="0.2">
      <c r="A30" s="124"/>
      <c r="B30" s="124"/>
      <c r="C30" s="124"/>
      <c r="D30" s="124"/>
      <c r="E30" s="124"/>
      <c r="F30" s="124"/>
      <c r="G30" s="124"/>
      <c r="H30" s="166" t="s">
        <v>127</v>
      </c>
      <c r="I30" s="166"/>
      <c r="J30" s="167"/>
      <c r="K30" s="168"/>
      <c r="L30" s="169"/>
      <c r="M30" s="124"/>
      <c r="N30" s="124"/>
      <c r="O30" s="124"/>
      <c r="P30" s="124"/>
      <c r="Q30" s="124"/>
      <c r="R30" s="124"/>
      <c r="S30" s="124"/>
      <c r="T30" s="166" t="s">
        <v>127</v>
      </c>
      <c r="U30" s="166"/>
      <c r="V30" s="167"/>
      <c r="W30" s="168"/>
      <c r="X30" s="169"/>
    </row>
    <row r="31" spans="1:24" x14ac:dyDescent="0.2">
      <c r="A31" s="124"/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</row>
    <row r="32" spans="1:24" x14ac:dyDescent="0.2">
      <c r="A32" s="154" t="s">
        <v>13</v>
      </c>
      <c r="B32" s="154"/>
      <c r="C32" s="126" t="s">
        <v>14</v>
      </c>
      <c r="D32" s="126"/>
      <c r="E32" s="125" t="s">
        <v>15</v>
      </c>
      <c r="F32" s="126" t="s">
        <v>16</v>
      </c>
      <c r="G32" s="126"/>
      <c r="H32" s="127"/>
      <c r="I32" s="124"/>
      <c r="J32" s="125" t="s">
        <v>17</v>
      </c>
      <c r="K32" s="126">
        <v>76</v>
      </c>
      <c r="L32" s="126"/>
      <c r="M32" s="154" t="s">
        <v>13</v>
      </c>
      <c r="N32" s="154"/>
      <c r="O32" s="126" t="s">
        <v>14</v>
      </c>
      <c r="P32" s="126"/>
      <c r="Q32" s="125" t="s">
        <v>15</v>
      </c>
      <c r="R32" s="126" t="s">
        <v>16</v>
      </c>
      <c r="S32" s="126"/>
      <c r="T32" s="127"/>
      <c r="U32" s="124"/>
      <c r="V32" s="125" t="s">
        <v>17</v>
      </c>
      <c r="W32" s="126">
        <v>76</v>
      </c>
      <c r="X32" s="126"/>
    </row>
    <row r="33" spans="1:24" x14ac:dyDescent="0.2">
      <c r="A33" s="128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</row>
    <row r="34" spans="1:24" x14ac:dyDescent="0.2">
      <c r="A34" s="129" t="s">
        <v>125</v>
      </c>
      <c r="B34" s="129" t="s">
        <v>126</v>
      </c>
      <c r="C34" s="124"/>
      <c r="D34" s="124"/>
      <c r="E34" s="124"/>
      <c r="F34" s="154" t="s">
        <v>18</v>
      </c>
      <c r="G34" s="154"/>
      <c r="H34" s="154"/>
      <c r="I34" s="154"/>
      <c r="J34" s="155">
        <v>40983</v>
      </c>
      <c r="K34" s="155"/>
      <c r="L34" s="155"/>
      <c r="M34" s="129" t="s">
        <v>125</v>
      </c>
      <c r="N34" s="129" t="s">
        <v>126</v>
      </c>
      <c r="O34" s="124"/>
      <c r="P34" s="124"/>
      <c r="Q34" s="124"/>
      <c r="R34" s="154" t="s">
        <v>18</v>
      </c>
      <c r="S34" s="154"/>
      <c r="T34" s="154"/>
      <c r="U34" s="154"/>
      <c r="V34" s="155">
        <v>40983</v>
      </c>
      <c r="W34" s="155"/>
      <c r="X34" s="155"/>
    </row>
    <row r="36" spans="1:24" x14ac:dyDescent="0.2">
      <c r="A36" s="156" t="s">
        <v>19</v>
      </c>
      <c r="B36" s="157"/>
      <c r="C36" s="158" t="s">
        <v>128</v>
      </c>
      <c r="D36" s="159"/>
      <c r="E36" s="66" t="s">
        <v>20</v>
      </c>
      <c r="F36" s="67" t="s">
        <v>21</v>
      </c>
      <c r="G36" s="130" t="s">
        <v>129</v>
      </c>
      <c r="H36" s="120"/>
      <c r="I36" s="68"/>
      <c r="J36" s="68"/>
      <c r="K36" s="68"/>
      <c r="M36" s="156" t="s">
        <v>19</v>
      </c>
      <c r="N36" s="157"/>
      <c r="O36" s="158" t="s">
        <v>128</v>
      </c>
      <c r="P36" s="159"/>
      <c r="Q36" s="66" t="s">
        <v>20</v>
      </c>
      <c r="R36" s="67" t="s">
        <v>21</v>
      </c>
      <c r="S36" s="130" t="s">
        <v>129</v>
      </c>
      <c r="T36" s="120"/>
      <c r="U36" s="68"/>
      <c r="V36" s="68"/>
      <c r="W36" s="68"/>
    </row>
    <row r="37" spans="1:24" x14ac:dyDescent="0.2">
      <c r="A37" s="69"/>
      <c r="B37" s="70"/>
      <c r="C37" s="71" t="s">
        <v>22</v>
      </c>
      <c r="D37" s="72"/>
      <c r="E37" s="72"/>
      <c r="F37" s="73"/>
      <c r="G37" s="74"/>
      <c r="H37" s="120"/>
      <c r="I37" s="68"/>
      <c r="J37" s="68"/>
      <c r="K37" s="68"/>
      <c r="M37" s="69"/>
      <c r="N37" s="70"/>
      <c r="O37" s="71" t="s">
        <v>22</v>
      </c>
      <c r="P37" s="72"/>
      <c r="Q37" s="72"/>
      <c r="R37" s="73"/>
      <c r="S37" s="74"/>
      <c r="T37" s="120"/>
      <c r="U37" s="68"/>
      <c r="V37" s="68"/>
      <c r="W37" s="68"/>
    </row>
    <row r="38" spans="1:24" ht="21.75" x14ac:dyDescent="0.3">
      <c r="A38" s="150"/>
      <c r="B38" s="151"/>
      <c r="C38" s="152" t="str">
        <f>IF(A38=0,"",INDEX(BD!$B$2:$B$410,MATCH(A38,BD!$A$2:$A$410,0)))</f>
        <v/>
      </c>
      <c r="D38" s="153"/>
      <c r="E38" s="75" t="str">
        <f>IF(A38=0,"",INDEX(BD!$D$2:$D$410,MATCH(A38,BD!$A$2:$A$410,0)))</f>
        <v/>
      </c>
      <c r="F38" s="190" t="str">
        <f>IF(A38=0,"",INDEX(BD!$E$2:$E$410,MATCH(A38,BD!$A$2:$A$410,0)))</f>
        <v/>
      </c>
      <c r="G38" s="77"/>
      <c r="H38" s="78"/>
      <c r="I38" s="79"/>
      <c r="J38" s="80"/>
      <c r="K38" s="79"/>
      <c r="L38" s="62"/>
      <c r="M38" s="150"/>
      <c r="N38" s="151"/>
      <c r="O38" s="152" t="str">
        <f>IF(M38=0,"",INDEX(BD!$B$2:$B$410,MATCH(M38,BD!$A$2:$A$410,0)))</f>
        <v/>
      </c>
      <c r="P38" s="153"/>
      <c r="Q38" s="75" t="str">
        <f>IF(M38=0,"",INDEX(BD!$D$2:$D$410,MATCH(M38,BD!$A$2:$A$410,0)))</f>
        <v/>
      </c>
      <c r="R38" s="190" t="str">
        <f>IF(M38=0,"",INDEX(BD!$E$2:$E$410,MATCH(M38,BD!$A$2:$A$410,0)))</f>
        <v/>
      </c>
      <c r="S38" s="77"/>
      <c r="T38" s="78"/>
      <c r="U38" s="79"/>
      <c r="V38" s="80"/>
      <c r="W38" s="79"/>
      <c r="X38" s="62"/>
    </row>
    <row r="39" spans="1:24" ht="21.75" x14ac:dyDescent="0.3">
      <c r="A39" s="150"/>
      <c r="B39" s="151"/>
      <c r="C39" s="152" t="str">
        <f>IF(A39=0,"",INDEX(BD!$B$2:$B$410,MATCH(A39,BD!$A$2:$A$410,0)))</f>
        <v/>
      </c>
      <c r="D39" s="153"/>
      <c r="E39" s="75" t="str">
        <f>IF(A39=0,"",INDEX(BD!$D$2:$D$410,MATCH(A39,BD!$A$2:$A$410,0)))</f>
        <v/>
      </c>
      <c r="F39" s="190" t="str">
        <f>IF(A39=0,"",INDEX(BD!$E$2:$E$410,MATCH(A39,BD!$A$2:$A$410,0)))</f>
        <v/>
      </c>
      <c r="G39" s="76"/>
      <c r="H39" s="78"/>
      <c r="I39" s="79"/>
      <c r="J39" s="80"/>
      <c r="K39" s="79"/>
      <c r="L39" s="62"/>
      <c r="M39" s="150"/>
      <c r="N39" s="151"/>
      <c r="O39" s="152" t="str">
        <f>IF(M39=0,"",INDEX(BD!$B$2:$B$410,MATCH(M39,BD!$A$2:$A$410,0)))</f>
        <v/>
      </c>
      <c r="P39" s="153"/>
      <c r="Q39" s="75" t="str">
        <f>IF(M39=0,"",INDEX(BD!$D$2:$D$410,MATCH(M39,BD!$A$2:$A$410,0)))</f>
        <v/>
      </c>
      <c r="R39" s="190" t="str">
        <f>IF(M39=0,"",INDEX(BD!$E$2:$E$410,MATCH(M39,BD!$A$2:$A$410,0)))</f>
        <v/>
      </c>
      <c r="S39" s="76"/>
      <c r="T39" s="78"/>
      <c r="U39" s="79"/>
      <c r="V39" s="80"/>
      <c r="W39" s="79"/>
      <c r="X39" s="62"/>
    </row>
    <row r="40" spans="1:24" ht="21.75" x14ac:dyDescent="0.3">
      <c r="A40" s="150"/>
      <c r="B40" s="151"/>
      <c r="C40" s="152" t="str">
        <f>IF(A40=0,"",INDEX(BD!$B$2:$B$410,MATCH(A40,BD!$A$2:$A$410,0)))</f>
        <v/>
      </c>
      <c r="D40" s="153"/>
      <c r="E40" s="75" t="str">
        <f>IF(A40=0,"",INDEX(BD!$D$2:$D$410,MATCH(A40,BD!$A$2:$A$410,0)))</f>
        <v/>
      </c>
      <c r="F40" s="190" t="str">
        <f>IF(A40=0,"",INDEX(BD!$E$2:$E$410,MATCH(A40,BD!$A$2:$A$410,0)))</f>
        <v/>
      </c>
      <c r="G40" s="76"/>
      <c r="H40" s="78"/>
      <c r="I40" s="79"/>
      <c r="J40" s="80"/>
      <c r="K40" s="79"/>
      <c r="L40" s="62"/>
      <c r="M40" s="150"/>
      <c r="N40" s="151"/>
      <c r="O40" s="152" t="str">
        <f>IF(M40=0,"",INDEX(BD!$B$2:$B$410,MATCH(M40,BD!$A$2:$A$410,0)))</f>
        <v/>
      </c>
      <c r="P40" s="153"/>
      <c r="Q40" s="75" t="str">
        <f>IF(M40=0,"",INDEX(BD!$D$2:$D$410,MATCH(M40,BD!$A$2:$A$410,0)))</f>
        <v/>
      </c>
      <c r="R40" s="190" t="str">
        <f>IF(M40=0,"",INDEX(BD!$E$2:$E$410,MATCH(M40,BD!$A$2:$A$410,0)))</f>
        <v/>
      </c>
      <c r="S40" s="76"/>
      <c r="T40" s="78"/>
      <c r="U40" s="79"/>
      <c r="V40" s="80"/>
      <c r="W40" s="79"/>
      <c r="X40" s="62"/>
    </row>
    <row r="41" spans="1:24" ht="21.75" x14ac:dyDescent="0.3">
      <c r="A41" s="150"/>
      <c r="B41" s="151"/>
      <c r="C41" s="152" t="str">
        <f>IF(A41=0,"",INDEX(BD!$B$2:$B$410,MATCH(A41,BD!$A$2:$A$410,0)))</f>
        <v/>
      </c>
      <c r="D41" s="153"/>
      <c r="E41" s="75" t="str">
        <f>IF(A41=0,"",INDEX(BD!$D$2:$D$410,MATCH(A41,BD!$A$2:$A$410,0)))</f>
        <v/>
      </c>
      <c r="F41" s="190" t="str">
        <f>IF(A41=0,"",INDEX(BD!$E$2:$E$410,MATCH(A41,BD!$A$2:$A$410,0)))</f>
        <v/>
      </c>
      <c r="G41" s="76"/>
      <c r="H41" s="78"/>
      <c r="I41" s="79"/>
      <c r="J41" s="80"/>
      <c r="K41" s="79"/>
      <c r="L41" s="62"/>
      <c r="M41" s="150"/>
      <c r="N41" s="151"/>
      <c r="O41" s="152" t="str">
        <f>IF(M41=0,"",INDEX(BD!$B$2:$B$410,MATCH(M41,BD!$A$2:$A$410,0)))</f>
        <v/>
      </c>
      <c r="P41" s="153"/>
      <c r="Q41" s="75" t="str">
        <f>IF(M41=0,"",INDEX(BD!$D$2:$D$410,MATCH(M41,BD!$A$2:$A$410,0)))</f>
        <v/>
      </c>
      <c r="R41" s="190" t="str">
        <f>IF(M41=0,"",INDEX(BD!$E$2:$E$410,MATCH(M41,BD!$A$2:$A$410,0)))</f>
        <v/>
      </c>
      <c r="S41" s="76"/>
      <c r="T41" s="78"/>
      <c r="U41" s="79"/>
      <c r="V41" s="80"/>
      <c r="W41" s="79"/>
      <c r="X41" s="62"/>
    </row>
    <row r="42" spans="1:24" ht="21.75" x14ac:dyDescent="0.3">
      <c r="A42" s="150"/>
      <c r="B42" s="151"/>
      <c r="C42" s="152" t="str">
        <f>IF(A42=0,"",INDEX(BD!$B$2:$B$410,MATCH(A42,BD!$A$2:$A$410,0)))</f>
        <v/>
      </c>
      <c r="D42" s="153"/>
      <c r="E42" s="75" t="str">
        <f>IF(A42=0,"",INDEX(BD!$D$2:$D$410,MATCH(A42,BD!$A$2:$A$410,0)))</f>
        <v/>
      </c>
      <c r="F42" s="190" t="str">
        <f>IF(A42=0,"",INDEX(BD!$E$2:$E$410,MATCH(A42,BD!$A$2:$A$410,0)))</f>
        <v/>
      </c>
      <c r="G42" s="76"/>
      <c r="H42" s="78"/>
      <c r="I42" s="79"/>
      <c r="J42" s="80"/>
      <c r="K42" s="79"/>
      <c r="L42" s="62"/>
      <c r="M42" s="150"/>
      <c r="N42" s="151"/>
      <c r="O42" s="152" t="str">
        <f>IF(M42=0,"",INDEX(BD!$B$2:$B$410,MATCH(M42,BD!$A$2:$A$410,0)))</f>
        <v/>
      </c>
      <c r="P42" s="153"/>
      <c r="Q42" s="75" t="str">
        <f>IF(M42=0,"",INDEX(BD!$D$2:$D$410,MATCH(M42,BD!$A$2:$A$410,0)))</f>
        <v/>
      </c>
      <c r="R42" s="190" t="str">
        <f>IF(M42=0,"",INDEX(BD!$E$2:$E$410,MATCH(M42,BD!$A$2:$A$410,0)))</f>
        <v/>
      </c>
      <c r="S42" s="76"/>
      <c r="T42" s="78"/>
      <c r="U42" s="79"/>
      <c r="V42" s="80"/>
      <c r="W42" s="79"/>
      <c r="X42" s="62"/>
    </row>
    <row r="44" spans="1:24" x14ac:dyDescent="0.2">
      <c r="C44" s="61" t="s">
        <v>24</v>
      </c>
      <c r="E44" s="148" t="s">
        <v>25</v>
      </c>
      <c r="F44" s="148"/>
      <c r="G44" s="148"/>
      <c r="H44" s="148"/>
      <c r="I44" s="148"/>
      <c r="J44" s="149"/>
      <c r="K44" s="149"/>
      <c r="L44" s="149"/>
      <c r="M44" s="61" t="s">
        <v>23</v>
      </c>
      <c r="O44" s="61" t="s">
        <v>24</v>
      </c>
      <c r="Q44" s="148" t="s">
        <v>25</v>
      </c>
      <c r="R44" s="148"/>
      <c r="S44" s="148"/>
      <c r="T44" s="148"/>
      <c r="U44" s="148"/>
      <c r="V44" s="149"/>
      <c r="W44" s="149"/>
      <c r="X44" s="149"/>
    </row>
    <row r="45" spans="1:24" x14ac:dyDescent="0.2">
      <c r="C45" s="119"/>
      <c r="H45" s="123" t="s">
        <v>26</v>
      </c>
      <c r="J45" s="65" t="s">
        <v>27</v>
      </c>
      <c r="O45" s="119"/>
      <c r="T45" s="123" t="s">
        <v>26</v>
      </c>
      <c r="V45" s="65" t="s">
        <v>27</v>
      </c>
    </row>
    <row r="46" spans="1:24" x14ac:dyDescent="0.2">
      <c r="A46" s="62" t="s">
        <v>28</v>
      </c>
      <c r="B46" s="63"/>
      <c r="C46" s="121"/>
      <c r="M46" s="62" t="s">
        <v>28</v>
      </c>
      <c r="N46" s="63"/>
      <c r="O46" s="121"/>
    </row>
    <row r="47" spans="1:24" x14ac:dyDescent="0.2">
      <c r="C47" s="121"/>
      <c r="O47" s="121"/>
    </row>
    <row r="48" spans="1:24" x14ac:dyDescent="0.2">
      <c r="A48" s="81" t="s">
        <v>29</v>
      </c>
      <c r="C48" s="121"/>
      <c r="M48" s="81" t="s">
        <v>29</v>
      </c>
      <c r="O48" s="121"/>
    </row>
    <row r="49" spans="1:24" x14ac:dyDescent="0.2">
      <c r="A49" s="81" t="s">
        <v>30</v>
      </c>
      <c r="C49" s="65"/>
      <c r="M49" s="81" t="s">
        <v>30</v>
      </c>
      <c r="O49" s="65"/>
    </row>
    <row r="52" spans="1:24" ht="18" x14ac:dyDescent="0.25">
      <c r="E52" s="122" t="s">
        <v>9</v>
      </c>
      <c r="Q52" s="122" t="s">
        <v>9</v>
      </c>
    </row>
    <row r="53" spans="1:24" ht="18" x14ac:dyDescent="0.25">
      <c r="E53" s="122" t="s">
        <v>10</v>
      </c>
      <c r="Q53" s="122" t="s">
        <v>10</v>
      </c>
    </row>
    <row r="55" spans="1:24" ht="15.75" x14ac:dyDescent="0.2">
      <c r="A55" s="160" t="s">
        <v>11</v>
      </c>
      <c r="B55" s="160"/>
      <c r="C55" s="161"/>
      <c r="D55" s="64">
        <f>D4</f>
        <v>16</v>
      </c>
      <c r="E55" s="162" t="s">
        <v>12</v>
      </c>
      <c r="F55" s="154"/>
      <c r="G55" s="163"/>
      <c r="H55" s="164"/>
      <c r="I55" s="165"/>
      <c r="J55" s="124"/>
      <c r="K55" s="125"/>
      <c r="L55" s="124"/>
      <c r="M55" s="160" t="s">
        <v>11</v>
      </c>
      <c r="N55" s="160"/>
      <c r="O55" s="161"/>
      <c r="P55" s="64">
        <f>D4</f>
        <v>16</v>
      </c>
      <c r="Q55" s="162" t="s">
        <v>12</v>
      </c>
      <c r="R55" s="154"/>
      <c r="S55" s="163"/>
      <c r="T55" s="164"/>
      <c r="U55" s="165"/>
      <c r="V55" s="124"/>
      <c r="W55" s="125"/>
      <c r="X55" s="124"/>
    </row>
    <row r="56" spans="1:24" ht="20.25" x14ac:dyDescent="0.2">
      <c r="A56" s="124"/>
      <c r="B56" s="124"/>
      <c r="C56" s="124"/>
      <c r="D56" s="124"/>
      <c r="E56" s="124"/>
      <c r="F56" s="124"/>
      <c r="G56" s="124"/>
      <c r="H56" s="166" t="s">
        <v>127</v>
      </c>
      <c r="I56" s="166"/>
      <c r="J56" s="167"/>
      <c r="K56" s="168"/>
      <c r="L56" s="169"/>
      <c r="M56" s="124"/>
      <c r="N56" s="124"/>
      <c r="O56" s="124"/>
      <c r="P56" s="124"/>
      <c r="Q56" s="124"/>
      <c r="R56" s="124"/>
      <c r="S56" s="124"/>
      <c r="T56" s="166" t="s">
        <v>127</v>
      </c>
      <c r="U56" s="166"/>
      <c r="V56" s="167"/>
      <c r="W56" s="168"/>
      <c r="X56" s="169"/>
    </row>
    <row r="57" spans="1:24" x14ac:dyDescent="0.2">
      <c r="A57" s="124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</row>
    <row r="58" spans="1:24" x14ac:dyDescent="0.2">
      <c r="A58" s="154" t="s">
        <v>13</v>
      </c>
      <c r="B58" s="154"/>
      <c r="C58" s="126" t="s">
        <v>14</v>
      </c>
      <c r="D58" s="126"/>
      <c r="E58" s="125" t="s">
        <v>15</v>
      </c>
      <c r="F58" s="126" t="s">
        <v>16</v>
      </c>
      <c r="G58" s="126"/>
      <c r="H58" s="127"/>
      <c r="I58" s="124"/>
      <c r="J58" s="125" t="s">
        <v>17</v>
      </c>
      <c r="K58" s="126">
        <v>76</v>
      </c>
      <c r="L58" s="126"/>
      <c r="M58" s="154" t="s">
        <v>13</v>
      </c>
      <c r="N58" s="154"/>
      <c r="O58" s="126" t="s">
        <v>14</v>
      </c>
      <c r="P58" s="126"/>
      <c r="Q58" s="125" t="s">
        <v>15</v>
      </c>
      <c r="R58" s="126" t="s">
        <v>16</v>
      </c>
      <c r="S58" s="126"/>
      <c r="T58" s="127"/>
      <c r="U58" s="124"/>
      <c r="V58" s="125" t="s">
        <v>17</v>
      </c>
      <c r="W58" s="126">
        <v>76</v>
      </c>
      <c r="X58" s="126"/>
    </row>
    <row r="59" spans="1:24" x14ac:dyDescent="0.2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</row>
    <row r="60" spans="1:24" x14ac:dyDescent="0.2">
      <c r="A60" s="129" t="s">
        <v>125</v>
      </c>
      <c r="B60" s="129" t="s">
        <v>126</v>
      </c>
      <c r="C60" s="124"/>
      <c r="D60" s="124"/>
      <c r="E60" s="124"/>
      <c r="F60" s="154" t="s">
        <v>18</v>
      </c>
      <c r="G60" s="154"/>
      <c r="H60" s="154"/>
      <c r="I60" s="154"/>
      <c r="J60" s="155">
        <v>40983</v>
      </c>
      <c r="K60" s="155"/>
      <c r="L60" s="155"/>
      <c r="M60" s="129" t="s">
        <v>125</v>
      </c>
      <c r="N60" s="129" t="s">
        <v>126</v>
      </c>
      <c r="O60" s="124"/>
      <c r="P60" s="124"/>
      <c r="Q60" s="124"/>
      <c r="R60" s="154" t="s">
        <v>18</v>
      </c>
      <c r="S60" s="154"/>
      <c r="T60" s="154"/>
      <c r="U60" s="154"/>
      <c r="V60" s="155">
        <v>40983</v>
      </c>
      <c r="W60" s="155"/>
      <c r="X60" s="155"/>
    </row>
    <row r="62" spans="1:24" x14ac:dyDescent="0.2">
      <c r="A62" s="156" t="s">
        <v>19</v>
      </c>
      <c r="B62" s="157"/>
      <c r="C62" s="158" t="s">
        <v>128</v>
      </c>
      <c r="D62" s="159"/>
      <c r="E62" s="66" t="s">
        <v>20</v>
      </c>
      <c r="F62" s="67" t="s">
        <v>21</v>
      </c>
      <c r="G62" s="130" t="s">
        <v>129</v>
      </c>
      <c r="H62" s="120"/>
      <c r="I62" s="68"/>
      <c r="J62" s="68"/>
      <c r="K62" s="68"/>
      <c r="M62" s="156" t="s">
        <v>19</v>
      </c>
      <c r="N62" s="157"/>
      <c r="O62" s="158" t="s">
        <v>128</v>
      </c>
      <c r="P62" s="159"/>
      <c r="Q62" s="66" t="s">
        <v>20</v>
      </c>
      <c r="R62" s="67" t="s">
        <v>21</v>
      </c>
      <c r="S62" s="130" t="s">
        <v>129</v>
      </c>
      <c r="T62" s="120"/>
      <c r="U62" s="68"/>
      <c r="V62" s="68"/>
      <c r="W62" s="68"/>
    </row>
    <row r="63" spans="1:24" x14ac:dyDescent="0.2">
      <c r="A63" s="69"/>
      <c r="B63" s="70"/>
      <c r="C63" s="71" t="s">
        <v>22</v>
      </c>
      <c r="D63" s="72"/>
      <c r="E63" s="72"/>
      <c r="F63" s="73"/>
      <c r="G63" s="74"/>
      <c r="H63" s="120"/>
      <c r="I63" s="68"/>
      <c r="J63" s="68"/>
      <c r="K63" s="68"/>
      <c r="M63" s="69"/>
      <c r="N63" s="70"/>
      <c r="O63" s="71" t="s">
        <v>22</v>
      </c>
      <c r="P63" s="72"/>
      <c r="Q63" s="72"/>
      <c r="R63" s="73"/>
      <c r="S63" s="74"/>
      <c r="T63" s="120"/>
      <c r="U63" s="68"/>
      <c r="V63" s="68"/>
      <c r="W63" s="68"/>
    </row>
    <row r="64" spans="1:24" ht="21.75" x14ac:dyDescent="0.3">
      <c r="A64" s="150"/>
      <c r="B64" s="151"/>
      <c r="C64" s="152" t="str">
        <f>IF(A64=0,"",INDEX(BD!$B$2:$B$410,MATCH(A64,BD!$A$2:$A$410,0)))</f>
        <v/>
      </c>
      <c r="D64" s="153"/>
      <c r="E64" s="75" t="str">
        <f>IF(A64=0,"",INDEX(BD!$D$2:$D$410,MATCH(A64,BD!$A$2:$A$410,0)))</f>
        <v/>
      </c>
      <c r="F64" s="190" t="str">
        <f>IF(A64=0,"",INDEX(BD!$E$2:$E$410,MATCH(A64,BD!$A$2:$A$410,0)))</f>
        <v/>
      </c>
      <c r="G64" s="77"/>
      <c r="H64" s="78"/>
      <c r="I64" s="79"/>
      <c r="J64" s="80"/>
      <c r="K64" s="79"/>
      <c r="L64" s="62"/>
      <c r="M64" s="150"/>
      <c r="N64" s="151"/>
      <c r="O64" s="152" t="str">
        <f>IF(M64=0,"",INDEX(BD!$B$2:$B$410,MATCH(M64,BD!$A$2:$A$410,0)))</f>
        <v/>
      </c>
      <c r="P64" s="153"/>
      <c r="Q64" s="75" t="str">
        <f>IF(M64=0,"",INDEX(BD!$D$2:$D$410,MATCH(M64,BD!$A$2:$A$410,0)))</f>
        <v/>
      </c>
      <c r="R64" s="190" t="str">
        <f>IF(M64=0,"",INDEX(BD!$E$2:$E$410,MATCH(M64,BD!$A$2:$A$410,0)))</f>
        <v/>
      </c>
      <c r="S64" s="77"/>
      <c r="T64" s="78"/>
      <c r="U64" s="79"/>
      <c r="V64" s="80"/>
      <c r="W64" s="79"/>
      <c r="X64" s="62"/>
    </row>
    <row r="65" spans="1:24" ht="21.75" x14ac:dyDescent="0.3">
      <c r="A65" s="150"/>
      <c r="B65" s="151"/>
      <c r="C65" s="152" t="str">
        <f>IF(A65=0,"",INDEX(BD!$B$2:$B$410,MATCH(A65,BD!$A$2:$A$410,0)))</f>
        <v/>
      </c>
      <c r="D65" s="153"/>
      <c r="E65" s="75" t="str">
        <f>IF(A65=0,"",INDEX(BD!$D$2:$D$410,MATCH(A65,BD!$A$2:$A$410,0)))</f>
        <v/>
      </c>
      <c r="F65" s="190" t="str">
        <f>IF(A65=0,"",INDEX(BD!$E$2:$E$410,MATCH(A65,BD!$A$2:$A$410,0)))</f>
        <v/>
      </c>
      <c r="G65" s="76"/>
      <c r="H65" s="78"/>
      <c r="I65" s="79"/>
      <c r="J65" s="80"/>
      <c r="K65" s="79"/>
      <c r="L65" s="62"/>
      <c r="M65" s="150"/>
      <c r="N65" s="151"/>
      <c r="O65" s="152" t="str">
        <f>IF(M65=0,"",INDEX(BD!$B$2:$B$410,MATCH(M65,BD!$A$2:$A$410,0)))</f>
        <v/>
      </c>
      <c r="P65" s="153"/>
      <c r="Q65" s="75" t="str">
        <f>IF(M65=0,"",INDEX(BD!$D$2:$D$410,MATCH(M65,BD!$A$2:$A$410,0)))</f>
        <v/>
      </c>
      <c r="R65" s="190" t="str">
        <f>IF(M65=0,"",INDEX(BD!$E$2:$E$410,MATCH(M65,BD!$A$2:$A$410,0)))</f>
        <v/>
      </c>
      <c r="S65" s="76"/>
      <c r="T65" s="78"/>
      <c r="U65" s="79"/>
      <c r="V65" s="80"/>
      <c r="W65" s="79"/>
      <c r="X65" s="62"/>
    </row>
    <row r="66" spans="1:24" ht="21.75" x14ac:dyDescent="0.3">
      <c r="A66" s="150"/>
      <c r="B66" s="151"/>
      <c r="C66" s="152" t="str">
        <f>IF(A66=0,"",INDEX(BD!$B$2:$B$410,MATCH(A66,BD!$A$2:$A$410,0)))</f>
        <v/>
      </c>
      <c r="D66" s="153"/>
      <c r="E66" s="75" t="str">
        <f>IF(A66=0,"",INDEX(BD!$D$2:$D$410,MATCH(A66,BD!$A$2:$A$410,0)))</f>
        <v/>
      </c>
      <c r="F66" s="190" t="str">
        <f>IF(A66=0,"",INDEX(BD!$E$2:$E$410,MATCH(A66,BD!$A$2:$A$410,0)))</f>
        <v/>
      </c>
      <c r="G66" s="76"/>
      <c r="H66" s="78"/>
      <c r="I66" s="79"/>
      <c r="J66" s="80"/>
      <c r="K66" s="79"/>
      <c r="L66" s="62"/>
      <c r="M66" s="150"/>
      <c r="N66" s="151"/>
      <c r="O66" s="152" t="str">
        <f>IF(M66=0,"",INDEX(BD!$B$2:$B$410,MATCH(M66,BD!$A$2:$A$410,0)))</f>
        <v/>
      </c>
      <c r="P66" s="153"/>
      <c r="Q66" s="75" t="str">
        <f>IF(M66=0,"",INDEX(BD!$D$2:$D$410,MATCH(M66,BD!$A$2:$A$410,0)))</f>
        <v/>
      </c>
      <c r="R66" s="190" t="str">
        <f>IF(M66=0,"",INDEX(BD!$E$2:$E$410,MATCH(M66,BD!$A$2:$A$410,0)))</f>
        <v/>
      </c>
      <c r="S66" s="76"/>
      <c r="T66" s="78"/>
      <c r="U66" s="79"/>
      <c r="V66" s="80"/>
      <c r="W66" s="79"/>
      <c r="X66" s="62"/>
    </row>
    <row r="67" spans="1:24" ht="21.75" x14ac:dyDescent="0.3">
      <c r="A67" s="150"/>
      <c r="B67" s="151"/>
      <c r="C67" s="152" t="str">
        <f>IF(A67=0,"",INDEX(BD!$B$2:$B$410,MATCH(A67,BD!$A$2:$A$410,0)))</f>
        <v/>
      </c>
      <c r="D67" s="153"/>
      <c r="E67" s="75" t="str">
        <f>IF(A67=0,"",INDEX(BD!$D$2:$D$410,MATCH(A67,BD!$A$2:$A$410,0)))</f>
        <v/>
      </c>
      <c r="F67" s="190" t="str">
        <f>IF(A67=0,"",INDEX(BD!$E$2:$E$410,MATCH(A67,BD!$A$2:$A$410,0)))</f>
        <v/>
      </c>
      <c r="G67" s="76"/>
      <c r="H67" s="78"/>
      <c r="I67" s="79"/>
      <c r="J67" s="80"/>
      <c r="K67" s="79"/>
      <c r="L67" s="62"/>
      <c r="M67" s="150"/>
      <c r="N67" s="151"/>
      <c r="O67" s="152" t="str">
        <f>IF(M67=0,"",INDEX(BD!$B$2:$B$410,MATCH(M67,BD!$A$2:$A$410,0)))</f>
        <v/>
      </c>
      <c r="P67" s="153"/>
      <c r="Q67" s="75" t="str">
        <f>IF(M67=0,"",INDEX(BD!$D$2:$D$410,MATCH(M67,BD!$A$2:$A$410,0)))</f>
        <v/>
      </c>
      <c r="R67" s="190" t="str">
        <f>IF(M67=0,"",INDEX(BD!$E$2:$E$410,MATCH(M67,BD!$A$2:$A$410,0)))</f>
        <v/>
      </c>
      <c r="S67" s="76"/>
      <c r="T67" s="78"/>
      <c r="U67" s="79"/>
      <c r="V67" s="80"/>
      <c r="W67" s="79"/>
      <c r="X67" s="62"/>
    </row>
    <row r="68" spans="1:24" ht="21.75" x14ac:dyDescent="0.3">
      <c r="A68" s="150"/>
      <c r="B68" s="151"/>
      <c r="C68" s="152" t="str">
        <f>IF(A68=0,"",INDEX(BD!$B$2:$B$410,MATCH(A68,BD!$A$2:$A$410,0)))</f>
        <v/>
      </c>
      <c r="D68" s="153"/>
      <c r="E68" s="75" t="str">
        <f>IF(A68=0,"",INDEX(BD!$D$2:$D$410,MATCH(A68,BD!$A$2:$A$410,0)))</f>
        <v/>
      </c>
      <c r="F68" s="190" t="str">
        <f>IF(A68=0,"",INDEX(BD!$E$2:$E$410,MATCH(A68,BD!$A$2:$A$410,0)))</f>
        <v/>
      </c>
      <c r="G68" s="76"/>
      <c r="H68" s="78"/>
      <c r="I68" s="79"/>
      <c r="J68" s="80"/>
      <c r="K68" s="79"/>
      <c r="L68" s="62"/>
      <c r="M68" s="150"/>
      <c r="N68" s="151"/>
      <c r="O68" s="152" t="str">
        <f>IF(M68=0,"",INDEX(BD!$B$2:$B$410,MATCH(M68,BD!$A$2:$A$410,0)))</f>
        <v/>
      </c>
      <c r="P68" s="153"/>
      <c r="Q68" s="75" t="str">
        <f>IF(M68=0,"",INDEX(BD!$D$2:$D$410,MATCH(M68,BD!$A$2:$A$410,0)))</f>
        <v/>
      </c>
      <c r="R68" s="190" t="str">
        <f>IF(M68=0,"",INDEX(BD!$E$2:$E$410,MATCH(M68,BD!$A$2:$A$410,0)))</f>
        <v/>
      </c>
      <c r="S68" s="76"/>
      <c r="T68" s="78"/>
      <c r="U68" s="79"/>
      <c r="V68" s="80"/>
      <c r="W68" s="79"/>
      <c r="X68" s="62"/>
    </row>
    <row r="70" spans="1:24" x14ac:dyDescent="0.2">
      <c r="C70" s="61" t="s">
        <v>24</v>
      </c>
      <c r="E70" s="148" t="s">
        <v>25</v>
      </c>
      <c r="F70" s="148"/>
      <c r="G70" s="148"/>
      <c r="H70" s="148"/>
      <c r="I70" s="148"/>
      <c r="J70" s="149"/>
      <c r="K70" s="149"/>
      <c r="L70" s="149"/>
      <c r="M70" s="61" t="s">
        <v>23</v>
      </c>
      <c r="O70" s="61" t="s">
        <v>24</v>
      </c>
      <c r="Q70" s="148" t="s">
        <v>25</v>
      </c>
      <c r="R70" s="148"/>
      <c r="S70" s="148"/>
      <c r="T70" s="148"/>
      <c r="U70" s="148"/>
      <c r="V70" s="149"/>
      <c r="W70" s="149"/>
      <c r="X70" s="149"/>
    </row>
    <row r="71" spans="1:24" x14ac:dyDescent="0.2">
      <c r="C71" s="119"/>
      <c r="H71" s="123" t="s">
        <v>26</v>
      </c>
      <c r="J71" s="65" t="s">
        <v>27</v>
      </c>
      <c r="O71" s="119"/>
      <c r="T71" s="123" t="s">
        <v>26</v>
      </c>
      <c r="V71" s="65" t="s">
        <v>27</v>
      </c>
    </row>
    <row r="72" spans="1:24" x14ac:dyDescent="0.2">
      <c r="A72" s="62" t="s">
        <v>28</v>
      </c>
      <c r="B72" s="63"/>
      <c r="C72" s="121"/>
      <c r="M72" s="62" t="s">
        <v>28</v>
      </c>
      <c r="N72" s="63"/>
      <c r="O72" s="121"/>
    </row>
    <row r="73" spans="1:24" x14ac:dyDescent="0.2">
      <c r="C73" s="121"/>
      <c r="O73" s="121"/>
    </row>
    <row r="74" spans="1:24" x14ac:dyDescent="0.2">
      <c r="A74" s="81" t="s">
        <v>29</v>
      </c>
      <c r="C74" s="121"/>
      <c r="M74" s="81" t="s">
        <v>29</v>
      </c>
      <c r="O74" s="121"/>
    </row>
    <row r="75" spans="1:24" x14ac:dyDescent="0.2">
      <c r="A75" s="81" t="s">
        <v>30</v>
      </c>
      <c r="C75" s="65"/>
      <c r="M75" s="81" t="s">
        <v>30</v>
      </c>
      <c r="O75" s="65"/>
    </row>
    <row r="77" spans="1:24" ht="18" x14ac:dyDescent="0.25">
      <c r="E77" s="122" t="s">
        <v>9</v>
      </c>
      <c r="Q77" s="122" t="s">
        <v>9</v>
      </c>
    </row>
    <row r="78" spans="1:24" ht="18" x14ac:dyDescent="0.25">
      <c r="E78" s="122" t="s">
        <v>10</v>
      </c>
      <c r="Q78" s="122" t="s">
        <v>10</v>
      </c>
    </row>
    <row r="80" spans="1:24" ht="15.75" x14ac:dyDescent="0.2">
      <c r="A80" s="160" t="s">
        <v>11</v>
      </c>
      <c r="B80" s="160"/>
      <c r="C80" s="161"/>
      <c r="D80" s="64">
        <f>D4</f>
        <v>16</v>
      </c>
      <c r="E80" s="162" t="s">
        <v>12</v>
      </c>
      <c r="F80" s="154"/>
      <c r="G80" s="163"/>
      <c r="H80" s="164"/>
      <c r="I80" s="165"/>
      <c r="J80" s="124"/>
      <c r="K80" s="125"/>
      <c r="L80" s="124"/>
      <c r="M80" s="160" t="s">
        <v>11</v>
      </c>
      <c r="N80" s="160"/>
      <c r="O80" s="161"/>
      <c r="P80" s="64">
        <f>D4</f>
        <v>16</v>
      </c>
      <c r="Q80" s="162" t="s">
        <v>12</v>
      </c>
      <c r="R80" s="154"/>
      <c r="S80" s="163"/>
      <c r="T80" s="164"/>
      <c r="U80" s="165"/>
      <c r="V80" s="124"/>
      <c r="W80" s="125"/>
      <c r="X80" s="124"/>
    </row>
    <row r="81" spans="1:24" ht="20.25" x14ac:dyDescent="0.2">
      <c r="A81" s="124"/>
      <c r="B81" s="124"/>
      <c r="C81" s="124"/>
      <c r="D81" s="124"/>
      <c r="E81" s="124"/>
      <c r="F81" s="124"/>
      <c r="G81" s="124"/>
      <c r="H81" s="166" t="s">
        <v>127</v>
      </c>
      <c r="I81" s="166"/>
      <c r="J81" s="167"/>
      <c r="K81" s="168"/>
      <c r="L81" s="169"/>
      <c r="M81" s="124"/>
      <c r="N81" s="124"/>
      <c r="O81" s="124"/>
      <c r="P81" s="124"/>
      <c r="Q81" s="124"/>
      <c r="R81" s="124"/>
      <c r="S81" s="124"/>
      <c r="T81" s="166" t="s">
        <v>127</v>
      </c>
      <c r="U81" s="166"/>
      <c r="V81" s="167"/>
      <c r="W81" s="168"/>
      <c r="X81" s="169"/>
    </row>
    <row r="82" spans="1:24" x14ac:dyDescent="0.2">
      <c r="A82" s="124"/>
      <c r="B82" s="124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</row>
    <row r="83" spans="1:24" x14ac:dyDescent="0.2">
      <c r="A83" s="154" t="s">
        <v>13</v>
      </c>
      <c r="B83" s="154"/>
      <c r="C83" s="126" t="s">
        <v>14</v>
      </c>
      <c r="D83" s="126"/>
      <c r="E83" s="125" t="s">
        <v>15</v>
      </c>
      <c r="F83" s="126" t="s">
        <v>16</v>
      </c>
      <c r="G83" s="126"/>
      <c r="H83" s="127"/>
      <c r="I83" s="124"/>
      <c r="J83" s="125" t="s">
        <v>17</v>
      </c>
      <c r="K83" s="126">
        <v>76</v>
      </c>
      <c r="L83" s="126"/>
      <c r="M83" s="154" t="s">
        <v>13</v>
      </c>
      <c r="N83" s="154"/>
      <c r="O83" s="126" t="s">
        <v>14</v>
      </c>
      <c r="P83" s="126"/>
      <c r="Q83" s="125" t="s">
        <v>15</v>
      </c>
      <c r="R83" s="126" t="s">
        <v>16</v>
      </c>
      <c r="S83" s="126"/>
      <c r="T83" s="127"/>
      <c r="U83" s="124"/>
      <c r="V83" s="125" t="s">
        <v>17</v>
      </c>
      <c r="W83" s="126">
        <v>76</v>
      </c>
      <c r="X83" s="126"/>
    </row>
    <row r="84" spans="1:24" x14ac:dyDescent="0.2">
      <c r="A84" s="128"/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</row>
    <row r="85" spans="1:24" x14ac:dyDescent="0.2">
      <c r="A85" s="129" t="s">
        <v>125</v>
      </c>
      <c r="B85" s="129" t="s">
        <v>126</v>
      </c>
      <c r="C85" s="124"/>
      <c r="D85" s="124"/>
      <c r="E85" s="124"/>
      <c r="F85" s="154" t="s">
        <v>18</v>
      </c>
      <c r="G85" s="154"/>
      <c r="H85" s="154"/>
      <c r="I85" s="154"/>
      <c r="J85" s="155">
        <v>40983</v>
      </c>
      <c r="K85" s="155"/>
      <c r="L85" s="155"/>
      <c r="M85" s="129" t="s">
        <v>125</v>
      </c>
      <c r="N85" s="129" t="s">
        <v>126</v>
      </c>
      <c r="O85" s="124"/>
      <c r="P85" s="124"/>
      <c r="Q85" s="124"/>
      <c r="R85" s="154" t="s">
        <v>18</v>
      </c>
      <c r="S85" s="154"/>
      <c r="T85" s="154"/>
      <c r="U85" s="154"/>
      <c r="V85" s="155">
        <v>40983</v>
      </c>
      <c r="W85" s="155"/>
      <c r="X85" s="155"/>
    </row>
    <row r="87" spans="1:24" x14ac:dyDescent="0.2">
      <c r="A87" s="156" t="s">
        <v>19</v>
      </c>
      <c r="B87" s="157"/>
      <c r="C87" s="158" t="s">
        <v>128</v>
      </c>
      <c r="D87" s="159"/>
      <c r="E87" s="66" t="s">
        <v>20</v>
      </c>
      <c r="F87" s="67" t="s">
        <v>21</v>
      </c>
      <c r="G87" s="130" t="s">
        <v>129</v>
      </c>
      <c r="H87" s="120"/>
      <c r="I87" s="68"/>
      <c r="J87" s="68"/>
      <c r="K87" s="68"/>
      <c r="M87" s="156" t="s">
        <v>19</v>
      </c>
      <c r="N87" s="157"/>
      <c r="O87" s="158" t="s">
        <v>128</v>
      </c>
      <c r="P87" s="159"/>
      <c r="Q87" s="66" t="s">
        <v>20</v>
      </c>
      <c r="R87" s="67" t="s">
        <v>21</v>
      </c>
      <c r="S87" s="130" t="s">
        <v>129</v>
      </c>
      <c r="T87" s="120"/>
      <c r="U87" s="68"/>
      <c r="V87" s="68"/>
      <c r="W87" s="68"/>
    </row>
    <row r="88" spans="1:24" x14ac:dyDescent="0.2">
      <c r="A88" s="69"/>
      <c r="B88" s="70"/>
      <c r="C88" s="71" t="s">
        <v>22</v>
      </c>
      <c r="D88" s="72"/>
      <c r="E88" s="72"/>
      <c r="F88" s="73"/>
      <c r="G88" s="74"/>
      <c r="H88" s="120"/>
      <c r="I88" s="68"/>
      <c r="J88" s="68"/>
      <c r="K88" s="68"/>
      <c r="M88" s="69"/>
      <c r="N88" s="70"/>
      <c r="O88" s="71" t="s">
        <v>22</v>
      </c>
      <c r="P88" s="72"/>
      <c r="Q88" s="72"/>
      <c r="R88" s="73"/>
      <c r="S88" s="74"/>
      <c r="T88" s="120"/>
      <c r="U88" s="68"/>
      <c r="V88" s="68"/>
      <c r="W88" s="68"/>
    </row>
    <row r="89" spans="1:24" ht="21.75" x14ac:dyDescent="0.3">
      <c r="A89" s="150"/>
      <c r="B89" s="151"/>
      <c r="C89" s="152" t="str">
        <f>IF(A89=0,"",INDEX(BD!$B$2:$B$410,MATCH(A89,BD!$A$2:$A$410,0)))</f>
        <v/>
      </c>
      <c r="D89" s="153"/>
      <c r="E89" s="75" t="str">
        <f>IF(A89=0,"",INDEX(BD!$D$2:$D$410,MATCH(A89,BD!$A$2:$A$410,0)))</f>
        <v/>
      </c>
      <c r="F89" s="190" t="str">
        <f>IF(A89=0,"",INDEX(BD!$E$2:$E$410,MATCH(A89,BD!$A$2:$A$410,0)))</f>
        <v/>
      </c>
      <c r="G89" s="77"/>
      <c r="H89" s="78"/>
      <c r="I89" s="79"/>
      <c r="J89" s="80"/>
      <c r="K89" s="79"/>
      <c r="L89" s="62"/>
      <c r="M89" s="150"/>
      <c r="N89" s="151"/>
      <c r="O89" s="152" t="str">
        <f>IF(M89=0,"",INDEX(BD!$B$2:$B$410,MATCH(M89,BD!$A$2:$A$410,0)))</f>
        <v/>
      </c>
      <c r="P89" s="153"/>
      <c r="Q89" s="75" t="str">
        <f>IF(M89=0,"",INDEX(BD!$D$2:$D$410,MATCH(M89,BD!$A$2:$A$410,0)))</f>
        <v/>
      </c>
      <c r="R89" s="190" t="str">
        <f>IF(M89=0,"",INDEX(BD!$E$2:$E$410,MATCH(M89,BD!$A$2:$A$410,0)))</f>
        <v/>
      </c>
      <c r="S89" s="77"/>
      <c r="T89" s="78"/>
      <c r="U89" s="79"/>
      <c r="V89" s="80"/>
      <c r="W89" s="79"/>
      <c r="X89" s="62"/>
    </row>
    <row r="90" spans="1:24" ht="21.75" x14ac:dyDescent="0.3">
      <c r="A90" s="150"/>
      <c r="B90" s="151"/>
      <c r="C90" s="152" t="str">
        <f>IF(A90=0,"",INDEX(BD!$B$2:$B$410,MATCH(A90,BD!$A$2:$A$410,0)))</f>
        <v/>
      </c>
      <c r="D90" s="153"/>
      <c r="E90" s="75" t="str">
        <f>IF(A90=0,"",INDEX(BD!$D$2:$D$410,MATCH(A90,BD!$A$2:$A$410,0)))</f>
        <v/>
      </c>
      <c r="F90" s="190" t="str">
        <f>IF(A90=0,"",INDEX(BD!$E$2:$E$410,MATCH(A90,BD!$A$2:$A$410,0)))</f>
        <v/>
      </c>
      <c r="G90" s="76"/>
      <c r="H90" s="78"/>
      <c r="I90" s="79"/>
      <c r="J90" s="80"/>
      <c r="K90" s="79"/>
      <c r="L90" s="62"/>
      <c r="M90" s="150"/>
      <c r="N90" s="151"/>
      <c r="O90" s="152" t="str">
        <f>IF(M90=0,"",INDEX(BD!$B$2:$B$410,MATCH(M90,BD!$A$2:$A$410,0)))</f>
        <v/>
      </c>
      <c r="P90" s="153"/>
      <c r="Q90" s="75" t="str">
        <f>IF(M90=0,"",INDEX(BD!$D$2:$D$410,MATCH(M90,BD!$A$2:$A$410,0)))</f>
        <v/>
      </c>
      <c r="R90" s="190" t="str">
        <f>IF(M90=0,"",INDEX(BD!$E$2:$E$410,MATCH(M90,BD!$A$2:$A$410,0)))</f>
        <v/>
      </c>
      <c r="S90" s="76"/>
      <c r="T90" s="78"/>
      <c r="U90" s="79"/>
      <c r="V90" s="80"/>
      <c r="W90" s="79"/>
      <c r="X90" s="62"/>
    </row>
    <row r="91" spans="1:24" ht="21.75" x14ac:dyDescent="0.3">
      <c r="A91" s="150"/>
      <c r="B91" s="151"/>
      <c r="C91" s="152" t="str">
        <f>IF(A91=0,"",INDEX(BD!$B$2:$B$410,MATCH(A91,BD!$A$2:$A$410,0)))</f>
        <v/>
      </c>
      <c r="D91" s="153"/>
      <c r="E91" s="75" t="str">
        <f>IF(A91=0,"",INDEX(BD!$D$2:$D$410,MATCH(A91,BD!$A$2:$A$410,0)))</f>
        <v/>
      </c>
      <c r="F91" s="190" t="str">
        <f>IF(A91=0,"",INDEX(BD!$E$2:$E$410,MATCH(A91,BD!$A$2:$A$410,0)))</f>
        <v/>
      </c>
      <c r="G91" s="76"/>
      <c r="H91" s="78"/>
      <c r="I91" s="79"/>
      <c r="J91" s="80"/>
      <c r="K91" s="79"/>
      <c r="L91" s="62"/>
      <c r="M91" s="150"/>
      <c r="N91" s="151"/>
      <c r="O91" s="152" t="str">
        <f>IF(M91=0,"",INDEX(BD!$B$2:$B$410,MATCH(M91,BD!$A$2:$A$410,0)))</f>
        <v/>
      </c>
      <c r="P91" s="153"/>
      <c r="Q91" s="75" t="str">
        <f>IF(M91=0,"",INDEX(BD!$D$2:$D$410,MATCH(M91,BD!$A$2:$A$410,0)))</f>
        <v/>
      </c>
      <c r="R91" s="190" t="str">
        <f>IF(M91=0,"",INDEX(BD!$E$2:$E$410,MATCH(M91,BD!$A$2:$A$410,0)))</f>
        <v/>
      </c>
      <c r="S91" s="76"/>
      <c r="T91" s="78"/>
      <c r="U91" s="79"/>
      <c r="V91" s="80"/>
      <c r="W91" s="79"/>
      <c r="X91" s="62"/>
    </row>
    <row r="92" spans="1:24" ht="21.75" x14ac:dyDescent="0.3">
      <c r="A92" s="150"/>
      <c r="B92" s="151"/>
      <c r="C92" s="152" t="str">
        <f>IF(A92=0,"",INDEX(BD!$B$2:$B$410,MATCH(A92,BD!$A$2:$A$410,0)))</f>
        <v/>
      </c>
      <c r="D92" s="153"/>
      <c r="E92" s="75" t="str">
        <f>IF(A92=0,"",INDEX(BD!$D$2:$D$410,MATCH(A92,BD!$A$2:$A$410,0)))</f>
        <v/>
      </c>
      <c r="F92" s="190" t="str">
        <f>IF(A92=0,"",INDEX(BD!$E$2:$E$410,MATCH(A92,BD!$A$2:$A$410,0)))</f>
        <v/>
      </c>
      <c r="G92" s="76"/>
      <c r="H92" s="78"/>
      <c r="I92" s="79"/>
      <c r="J92" s="80"/>
      <c r="K92" s="79"/>
      <c r="L92" s="62"/>
      <c r="M92" s="150"/>
      <c r="N92" s="151"/>
      <c r="O92" s="152" t="str">
        <f>IF(M92=0,"",INDEX(BD!$B$2:$B$410,MATCH(M92,BD!$A$2:$A$410,0)))</f>
        <v/>
      </c>
      <c r="P92" s="153"/>
      <c r="Q92" s="75" t="str">
        <f>IF(M92=0,"",INDEX(BD!$D$2:$D$410,MATCH(M92,BD!$A$2:$A$410,0)))</f>
        <v/>
      </c>
      <c r="R92" s="190" t="str">
        <f>IF(M92=0,"",INDEX(BD!$E$2:$E$410,MATCH(M92,BD!$A$2:$A$410,0)))</f>
        <v/>
      </c>
      <c r="S92" s="76"/>
      <c r="T92" s="78"/>
      <c r="U92" s="79"/>
      <c r="V92" s="80"/>
      <c r="W92" s="79"/>
      <c r="X92" s="62"/>
    </row>
    <row r="93" spans="1:24" ht="21.75" x14ac:dyDescent="0.3">
      <c r="A93" s="150"/>
      <c r="B93" s="151"/>
      <c r="C93" s="152" t="str">
        <f>IF(A93=0,"",INDEX(BD!$B$2:$B$410,MATCH(A93,BD!$A$2:$A$410,0)))</f>
        <v/>
      </c>
      <c r="D93" s="153"/>
      <c r="E93" s="75" t="str">
        <f>IF(A93=0,"",INDEX(BD!$D$2:$D$410,MATCH(A93,BD!$A$2:$A$410,0)))</f>
        <v/>
      </c>
      <c r="F93" s="190" t="str">
        <f>IF(A93=0,"",INDEX(BD!$E$2:$E$410,MATCH(A93,BD!$A$2:$A$410,0)))</f>
        <v/>
      </c>
      <c r="G93" s="76"/>
      <c r="H93" s="78"/>
      <c r="I93" s="79"/>
      <c r="J93" s="80"/>
      <c r="K93" s="79"/>
      <c r="L93" s="62"/>
      <c r="M93" s="150"/>
      <c r="N93" s="151"/>
      <c r="O93" s="152" t="str">
        <f>IF(M93=0,"",INDEX(BD!$B$2:$B$410,MATCH(M93,BD!$A$2:$A$410,0)))</f>
        <v/>
      </c>
      <c r="P93" s="153"/>
      <c r="Q93" s="75" t="str">
        <f>IF(M93=0,"",INDEX(BD!$D$2:$D$410,MATCH(M93,BD!$A$2:$A$410,0)))</f>
        <v/>
      </c>
      <c r="R93" s="190" t="str">
        <f>IF(M93=0,"",INDEX(BD!$E$2:$E$410,MATCH(M93,BD!$A$2:$A$410,0)))</f>
        <v/>
      </c>
      <c r="S93" s="76"/>
      <c r="T93" s="78"/>
      <c r="U93" s="79"/>
      <c r="V93" s="80"/>
      <c r="W93" s="79"/>
      <c r="X93" s="62"/>
    </row>
    <row r="95" spans="1:24" x14ac:dyDescent="0.2">
      <c r="C95" s="61" t="s">
        <v>24</v>
      </c>
      <c r="E95" s="148" t="s">
        <v>25</v>
      </c>
      <c r="F95" s="148"/>
      <c r="G95" s="148"/>
      <c r="H95" s="148"/>
      <c r="I95" s="148"/>
      <c r="J95" s="149"/>
      <c r="K95" s="149"/>
      <c r="L95" s="149"/>
      <c r="M95" s="61" t="s">
        <v>23</v>
      </c>
      <c r="O95" s="61" t="s">
        <v>24</v>
      </c>
      <c r="Q95" s="148" t="s">
        <v>25</v>
      </c>
      <c r="R95" s="148"/>
      <c r="S95" s="148"/>
      <c r="T95" s="148"/>
      <c r="U95" s="148"/>
      <c r="V95" s="149"/>
      <c r="W95" s="149"/>
      <c r="X95" s="149"/>
    </row>
    <row r="96" spans="1:24" x14ac:dyDescent="0.2">
      <c r="C96" s="119"/>
      <c r="H96" s="123" t="s">
        <v>26</v>
      </c>
      <c r="J96" s="65" t="s">
        <v>27</v>
      </c>
      <c r="O96" s="119"/>
      <c r="T96" s="123" t="s">
        <v>26</v>
      </c>
      <c r="V96" s="65" t="s">
        <v>27</v>
      </c>
    </row>
    <row r="97" spans="1:24" x14ac:dyDescent="0.2">
      <c r="A97" s="62"/>
      <c r="B97" s="63"/>
      <c r="C97" s="121"/>
      <c r="M97" s="62" t="s">
        <v>28</v>
      </c>
      <c r="N97" s="63"/>
      <c r="O97" s="121"/>
    </row>
    <row r="98" spans="1:24" x14ac:dyDescent="0.2">
      <c r="C98" s="121"/>
      <c r="O98" s="121"/>
    </row>
    <row r="99" spans="1:24" x14ac:dyDescent="0.2">
      <c r="A99" s="81" t="s">
        <v>29</v>
      </c>
      <c r="C99" s="121"/>
      <c r="M99" s="81" t="s">
        <v>29</v>
      </c>
      <c r="O99" s="121"/>
    </row>
    <row r="100" spans="1:24" x14ac:dyDescent="0.2">
      <c r="A100" s="81" t="s">
        <v>30</v>
      </c>
      <c r="C100" s="65"/>
      <c r="M100" s="81" t="s">
        <v>30</v>
      </c>
      <c r="O100" s="65"/>
    </row>
    <row r="103" spans="1:24" ht="18" x14ac:dyDescent="0.25">
      <c r="E103" s="122" t="s">
        <v>9</v>
      </c>
      <c r="Q103" s="122" t="s">
        <v>9</v>
      </c>
    </row>
    <row r="104" spans="1:24" ht="18" x14ac:dyDescent="0.25">
      <c r="E104" s="122" t="s">
        <v>10</v>
      </c>
      <c r="Q104" s="122" t="s">
        <v>10</v>
      </c>
    </row>
    <row r="106" spans="1:24" ht="15.75" x14ac:dyDescent="0.2">
      <c r="A106" s="160" t="s">
        <v>11</v>
      </c>
      <c r="B106" s="160"/>
      <c r="C106" s="161"/>
      <c r="D106" s="64">
        <v>16</v>
      </c>
      <c r="E106" s="162" t="s">
        <v>12</v>
      </c>
      <c r="F106" s="154"/>
      <c r="G106" s="163"/>
      <c r="H106" s="164"/>
      <c r="I106" s="165"/>
      <c r="J106" s="124"/>
      <c r="K106" s="132"/>
      <c r="L106" s="124"/>
      <c r="M106" s="160" t="s">
        <v>11</v>
      </c>
      <c r="N106" s="160"/>
      <c r="O106" s="161"/>
      <c r="P106" s="64">
        <f>D106</f>
        <v>16</v>
      </c>
      <c r="Q106" s="162" t="s">
        <v>12</v>
      </c>
      <c r="R106" s="154"/>
      <c r="S106" s="163"/>
      <c r="T106" s="164"/>
      <c r="U106" s="165"/>
      <c r="V106" s="124"/>
      <c r="W106" s="132"/>
      <c r="X106" s="124"/>
    </row>
    <row r="107" spans="1:24" ht="20.25" x14ac:dyDescent="0.2">
      <c r="A107" s="124"/>
      <c r="B107" s="124"/>
      <c r="C107" s="124"/>
      <c r="D107" s="124"/>
      <c r="E107" s="124"/>
      <c r="F107" s="124"/>
      <c r="G107" s="124"/>
      <c r="H107" s="166" t="s">
        <v>127</v>
      </c>
      <c r="I107" s="166"/>
      <c r="J107" s="167"/>
      <c r="K107" s="168"/>
      <c r="L107" s="169"/>
      <c r="M107" s="124"/>
      <c r="N107" s="124"/>
      <c r="O107" s="124"/>
      <c r="P107" s="124"/>
      <c r="Q107" s="124"/>
      <c r="R107" s="124"/>
      <c r="S107" s="124"/>
      <c r="T107" s="166" t="s">
        <v>127</v>
      </c>
      <c r="U107" s="166"/>
      <c r="V107" s="167"/>
      <c r="W107" s="168"/>
      <c r="X107" s="169"/>
    </row>
    <row r="108" spans="1:24" x14ac:dyDescent="0.2">
      <c r="A108" s="124"/>
      <c r="B108" s="124"/>
      <c r="C108" s="124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</row>
    <row r="109" spans="1:24" x14ac:dyDescent="0.2">
      <c r="A109" s="154" t="s">
        <v>13</v>
      </c>
      <c r="B109" s="154"/>
      <c r="C109" s="126" t="s">
        <v>14</v>
      </c>
      <c r="D109" s="126"/>
      <c r="E109" s="132" t="s">
        <v>15</v>
      </c>
      <c r="F109" s="126" t="s">
        <v>16</v>
      </c>
      <c r="G109" s="126"/>
      <c r="H109" s="127"/>
      <c r="I109" s="124"/>
      <c r="J109" s="132" t="s">
        <v>17</v>
      </c>
      <c r="K109" s="126">
        <v>76</v>
      </c>
      <c r="L109" s="126"/>
      <c r="M109" s="154" t="s">
        <v>13</v>
      </c>
      <c r="N109" s="154"/>
      <c r="O109" s="126" t="s">
        <v>14</v>
      </c>
      <c r="P109" s="126"/>
      <c r="Q109" s="132" t="s">
        <v>15</v>
      </c>
      <c r="R109" s="126" t="s">
        <v>16</v>
      </c>
      <c r="S109" s="126"/>
      <c r="T109" s="127"/>
      <c r="U109" s="124"/>
      <c r="V109" s="132" t="s">
        <v>17</v>
      </c>
      <c r="W109" s="126">
        <v>76</v>
      </c>
      <c r="X109" s="126"/>
    </row>
    <row r="110" spans="1:24" x14ac:dyDescent="0.2">
      <c r="A110" s="131"/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</row>
    <row r="111" spans="1:24" x14ac:dyDescent="0.2">
      <c r="A111" s="129" t="s">
        <v>125</v>
      </c>
      <c r="B111" s="129" t="s">
        <v>126</v>
      </c>
      <c r="C111" s="124"/>
      <c r="D111" s="124"/>
      <c r="E111" s="124"/>
      <c r="F111" s="154" t="s">
        <v>18</v>
      </c>
      <c r="G111" s="154"/>
      <c r="H111" s="154"/>
      <c r="I111" s="154"/>
      <c r="J111" s="155">
        <v>40983</v>
      </c>
      <c r="K111" s="155"/>
      <c r="L111" s="155"/>
      <c r="M111" s="129" t="s">
        <v>125</v>
      </c>
      <c r="N111" s="129" t="s">
        <v>126</v>
      </c>
      <c r="O111" s="124"/>
      <c r="P111" s="124"/>
      <c r="Q111" s="124"/>
      <c r="R111" s="154" t="s">
        <v>18</v>
      </c>
      <c r="S111" s="154"/>
      <c r="T111" s="154"/>
      <c r="U111" s="154"/>
      <c r="V111" s="155">
        <v>40983</v>
      </c>
      <c r="W111" s="155"/>
      <c r="X111" s="155"/>
    </row>
    <row r="113" spans="1:24" x14ac:dyDescent="0.2">
      <c r="A113" s="156" t="s">
        <v>19</v>
      </c>
      <c r="B113" s="157"/>
      <c r="C113" s="158" t="s">
        <v>128</v>
      </c>
      <c r="D113" s="159"/>
      <c r="E113" s="66" t="s">
        <v>20</v>
      </c>
      <c r="F113" s="67" t="s">
        <v>21</v>
      </c>
      <c r="G113" s="130" t="s">
        <v>129</v>
      </c>
      <c r="H113" s="120"/>
      <c r="I113" s="68"/>
      <c r="J113" s="68"/>
      <c r="K113" s="68"/>
      <c r="M113" s="156" t="s">
        <v>19</v>
      </c>
      <c r="N113" s="157"/>
      <c r="O113" s="158" t="s">
        <v>128</v>
      </c>
      <c r="P113" s="159"/>
      <c r="Q113" s="66" t="s">
        <v>20</v>
      </c>
      <c r="R113" s="67" t="s">
        <v>21</v>
      </c>
      <c r="S113" s="130" t="s">
        <v>129</v>
      </c>
      <c r="T113" s="120"/>
      <c r="U113" s="68"/>
      <c r="V113" s="68"/>
      <c r="W113" s="68"/>
    </row>
    <row r="114" spans="1:24" x14ac:dyDescent="0.2">
      <c r="A114" s="69"/>
      <c r="B114" s="70"/>
      <c r="C114" s="71" t="s">
        <v>22</v>
      </c>
      <c r="D114" s="72"/>
      <c r="E114" s="72"/>
      <c r="F114" s="73"/>
      <c r="G114" s="74"/>
      <c r="H114" s="120"/>
      <c r="I114" s="68"/>
      <c r="J114" s="68"/>
      <c r="K114" s="68"/>
      <c r="M114" s="69"/>
      <c r="N114" s="70"/>
      <c r="O114" s="71" t="s">
        <v>22</v>
      </c>
      <c r="P114" s="72"/>
      <c r="Q114" s="72"/>
      <c r="R114" s="73"/>
      <c r="S114" s="74"/>
      <c r="T114" s="120"/>
      <c r="U114" s="68"/>
      <c r="V114" s="68"/>
      <c r="W114" s="68"/>
    </row>
    <row r="115" spans="1:24" ht="21.75" x14ac:dyDescent="0.3">
      <c r="A115" s="150"/>
      <c r="B115" s="151"/>
      <c r="C115" s="152" t="str">
        <f>IF(A115=0,"",INDEX(BD!$B$2:$B$410,MATCH(A115,BD!$A$2:$A$410,0)))</f>
        <v/>
      </c>
      <c r="D115" s="153"/>
      <c r="E115" s="75" t="str">
        <f>IF(A115=0,"",INDEX(BD!$D$2:$D$410,MATCH(A115,BD!$A$2:$A$410,0)))</f>
        <v/>
      </c>
      <c r="F115" s="190" t="str">
        <f>IF(A115=0,"",INDEX(BD!$E$2:$E$410,MATCH(A115,BD!$A$2:$A$410,0)))</f>
        <v/>
      </c>
      <c r="G115" s="77"/>
      <c r="H115" s="78"/>
      <c r="I115" s="79"/>
      <c r="J115" s="80"/>
      <c r="K115" s="79"/>
      <c r="L115" s="62"/>
      <c r="M115" s="150"/>
      <c r="N115" s="151"/>
      <c r="O115" s="152" t="str">
        <f>IF(M115=0,"",INDEX(BD!$B$2:$B$410,MATCH(M115,BD!$A$2:$A$410,0)))</f>
        <v/>
      </c>
      <c r="P115" s="153"/>
      <c r="Q115" s="75" t="str">
        <f>IF(M115=0,"",INDEX(BD!$D$2:$D$410,MATCH(M115,BD!$A$2:$A$410,0)))</f>
        <v/>
      </c>
      <c r="R115" s="190" t="str">
        <f>IF(M115=0,"",INDEX(BD!$E$2:$E$410,MATCH(M115,BD!$A$2:$A$410,0)))</f>
        <v/>
      </c>
      <c r="S115" s="77"/>
      <c r="T115" s="78"/>
      <c r="U115" s="79"/>
      <c r="V115" s="80"/>
      <c r="W115" s="79"/>
      <c r="X115" s="62"/>
    </row>
    <row r="116" spans="1:24" ht="21.75" x14ac:dyDescent="0.3">
      <c r="A116" s="150"/>
      <c r="B116" s="151"/>
      <c r="C116" s="152" t="str">
        <f>IF(A116=0,"",INDEX(BD!$B$2:$B$410,MATCH(A116,BD!$A$2:$A$410,0)))</f>
        <v/>
      </c>
      <c r="D116" s="153"/>
      <c r="E116" s="75" t="str">
        <f>IF(A116=0,"",INDEX(BD!$D$2:$D$410,MATCH(A116,BD!$A$2:$A$410,0)))</f>
        <v/>
      </c>
      <c r="F116" s="190" t="str">
        <f>IF(A116=0,"",INDEX(BD!$E$2:$E$410,MATCH(A116,BD!$A$2:$A$410,0)))</f>
        <v/>
      </c>
      <c r="G116" s="76"/>
      <c r="H116" s="78"/>
      <c r="I116" s="79"/>
      <c r="J116" s="80"/>
      <c r="K116" s="79"/>
      <c r="L116" s="62"/>
      <c r="M116" s="150"/>
      <c r="N116" s="151"/>
      <c r="O116" s="152" t="str">
        <f>IF(M116=0,"",INDEX(BD!$B$2:$B$410,MATCH(M116,BD!$A$2:$A$410,0)))</f>
        <v/>
      </c>
      <c r="P116" s="153"/>
      <c r="Q116" s="75" t="str">
        <f>IF(M116=0,"",INDEX(BD!$D$2:$D$410,MATCH(M116,BD!$A$2:$A$410,0)))</f>
        <v/>
      </c>
      <c r="R116" s="190" t="str">
        <f>IF(M116=0,"",INDEX(BD!$E$2:$E$410,MATCH(M116,BD!$A$2:$A$410,0)))</f>
        <v/>
      </c>
      <c r="S116" s="76"/>
      <c r="T116" s="78"/>
      <c r="U116" s="79"/>
      <c r="V116" s="80"/>
      <c r="W116" s="79"/>
      <c r="X116" s="62"/>
    </row>
    <row r="117" spans="1:24" ht="21.75" x14ac:dyDescent="0.3">
      <c r="A117" s="150"/>
      <c r="B117" s="151"/>
      <c r="C117" s="152" t="str">
        <f>IF(A117=0,"",INDEX(BD!$B$2:$B$410,MATCH(A117,BD!$A$2:$A$410,0)))</f>
        <v/>
      </c>
      <c r="D117" s="153"/>
      <c r="E117" s="75" t="str">
        <f>IF(A117=0,"",INDEX(BD!$D$2:$D$410,MATCH(A117,BD!$A$2:$A$410,0)))</f>
        <v/>
      </c>
      <c r="F117" s="190" t="str">
        <f>IF(A117=0,"",INDEX(BD!$E$2:$E$410,MATCH(A117,BD!$A$2:$A$410,0)))</f>
        <v/>
      </c>
      <c r="G117" s="76"/>
      <c r="H117" s="78"/>
      <c r="I117" s="79"/>
      <c r="J117" s="80"/>
      <c r="K117" s="79"/>
      <c r="L117" s="62"/>
      <c r="M117" s="150"/>
      <c r="N117" s="151"/>
      <c r="O117" s="152" t="str">
        <f>IF(M117=0,"",INDEX(BD!$B$2:$B$410,MATCH(M117,BD!$A$2:$A$410,0)))</f>
        <v/>
      </c>
      <c r="P117" s="153"/>
      <c r="Q117" s="75" t="str">
        <f>IF(M117=0,"",INDEX(BD!$D$2:$D$410,MATCH(M117,BD!$A$2:$A$410,0)))</f>
        <v/>
      </c>
      <c r="R117" s="190" t="str">
        <f>IF(M117=0,"",INDEX(BD!$E$2:$E$410,MATCH(M117,BD!$A$2:$A$410,0)))</f>
        <v/>
      </c>
      <c r="S117" s="76"/>
      <c r="T117" s="78"/>
      <c r="U117" s="79"/>
      <c r="V117" s="80"/>
      <c r="W117" s="79"/>
      <c r="X117" s="62"/>
    </row>
    <row r="118" spans="1:24" ht="21.75" x14ac:dyDescent="0.3">
      <c r="A118" s="150"/>
      <c r="B118" s="151"/>
      <c r="C118" s="152" t="str">
        <f>IF(A118=0,"",INDEX(BD!$B$2:$B$410,MATCH(A118,BD!$A$2:$A$410,0)))</f>
        <v/>
      </c>
      <c r="D118" s="153"/>
      <c r="E118" s="75" t="str">
        <f>IF(A118=0,"",INDEX(BD!$D$2:$D$410,MATCH(A118,BD!$A$2:$A$410,0)))</f>
        <v/>
      </c>
      <c r="F118" s="190" t="str">
        <f>IF(A118=0,"",INDEX(BD!$E$2:$E$410,MATCH(A118,BD!$A$2:$A$410,0)))</f>
        <v/>
      </c>
      <c r="G118" s="76"/>
      <c r="H118" s="78"/>
      <c r="I118" s="79"/>
      <c r="J118" s="80"/>
      <c r="K118" s="79"/>
      <c r="L118" s="62"/>
      <c r="M118" s="150"/>
      <c r="N118" s="151"/>
      <c r="O118" s="152" t="str">
        <f>IF(M118=0,"",INDEX(BD!$B$2:$B$410,MATCH(M118,BD!$A$2:$A$410,0)))</f>
        <v/>
      </c>
      <c r="P118" s="153"/>
      <c r="Q118" s="75" t="str">
        <f>IF(M118=0,"",INDEX(BD!$D$2:$D$410,MATCH(M118,BD!$A$2:$A$410,0)))</f>
        <v/>
      </c>
      <c r="R118" s="190" t="str">
        <f>IF(M118=0,"",INDEX(BD!$E$2:$E$410,MATCH(M118,BD!$A$2:$A$410,0)))</f>
        <v/>
      </c>
      <c r="S118" s="76"/>
      <c r="T118" s="78"/>
      <c r="U118" s="79"/>
      <c r="V118" s="80"/>
      <c r="W118" s="79"/>
      <c r="X118" s="62"/>
    </row>
    <row r="119" spans="1:24" ht="21.75" x14ac:dyDescent="0.3">
      <c r="A119" s="150"/>
      <c r="B119" s="151"/>
      <c r="C119" s="152" t="str">
        <f>IF(A119=0,"",INDEX(BD!$B$2:$B$410,MATCH(A119,BD!$A$2:$A$410,0)))</f>
        <v/>
      </c>
      <c r="D119" s="153"/>
      <c r="E119" s="75" t="str">
        <f>IF(A119=0,"",INDEX(BD!$D$2:$D$410,MATCH(A119,BD!$A$2:$A$410,0)))</f>
        <v/>
      </c>
      <c r="F119" s="190" t="str">
        <f>IF(A119=0,"",INDEX(BD!$E$2:$E$410,MATCH(A119,BD!$A$2:$A$410,0)))</f>
        <v/>
      </c>
      <c r="G119" s="76"/>
      <c r="H119" s="78"/>
      <c r="I119" s="79"/>
      <c r="J119" s="80"/>
      <c r="K119" s="79"/>
      <c r="L119" s="62"/>
      <c r="M119" s="150"/>
      <c r="N119" s="151"/>
      <c r="O119" s="152" t="str">
        <f>IF(M119=0,"",INDEX(BD!$B$2:$B$410,MATCH(M119,BD!$A$2:$A$410,0)))</f>
        <v/>
      </c>
      <c r="P119" s="153"/>
      <c r="Q119" s="75" t="str">
        <f>IF(M119=0,"",INDEX(BD!$D$2:$D$410,MATCH(M119,BD!$A$2:$A$410,0)))</f>
        <v/>
      </c>
      <c r="R119" s="190" t="str">
        <f>IF(M119=0,"",INDEX(BD!$E$2:$E$410,MATCH(M119,BD!$A$2:$A$410,0)))</f>
        <v/>
      </c>
      <c r="S119" s="76"/>
      <c r="T119" s="78"/>
      <c r="U119" s="79"/>
      <c r="V119" s="80"/>
      <c r="W119" s="79"/>
      <c r="X119" s="62"/>
    </row>
    <row r="121" spans="1:24" x14ac:dyDescent="0.2">
      <c r="A121" s="61" t="s">
        <v>23</v>
      </c>
      <c r="C121" s="61" t="s">
        <v>24</v>
      </c>
      <c r="E121" s="148" t="s">
        <v>25</v>
      </c>
      <c r="F121" s="148"/>
      <c r="G121" s="148"/>
      <c r="H121" s="148"/>
      <c r="I121" s="148"/>
      <c r="J121" s="149"/>
      <c r="K121" s="149"/>
      <c r="L121" s="149"/>
      <c r="M121" s="61" t="s">
        <v>23</v>
      </c>
      <c r="O121" s="61" t="s">
        <v>24</v>
      </c>
      <c r="Q121" s="148" t="s">
        <v>25</v>
      </c>
      <c r="R121" s="148"/>
      <c r="S121" s="148"/>
      <c r="T121" s="148"/>
      <c r="U121" s="148"/>
      <c r="V121" s="149"/>
      <c r="W121" s="149"/>
      <c r="X121" s="149"/>
    </row>
    <row r="122" spans="1:24" x14ac:dyDescent="0.2">
      <c r="C122" s="133"/>
      <c r="H122" s="123" t="s">
        <v>26</v>
      </c>
      <c r="J122" s="65" t="s">
        <v>27</v>
      </c>
      <c r="O122" s="133"/>
      <c r="T122" s="123" t="s">
        <v>26</v>
      </c>
      <c r="V122" s="65" t="s">
        <v>27</v>
      </c>
    </row>
    <row r="123" spans="1:24" x14ac:dyDescent="0.2">
      <c r="A123" s="62" t="s">
        <v>28</v>
      </c>
      <c r="B123" s="63"/>
      <c r="C123" s="134"/>
      <c r="M123" s="62" t="s">
        <v>28</v>
      </c>
      <c r="N123" s="63"/>
      <c r="O123" s="134"/>
    </row>
    <row r="124" spans="1:24" x14ac:dyDescent="0.2">
      <c r="C124" s="134"/>
      <c r="O124" s="134"/>
    </row>
    <row r="125" spans="1:24" x14ac:dyDescent="0.2">
      <c r="A125" s="81" t="s">
        <v>29</v>
      </c>
      <c r="C125" s="134"/>
      <c r="M125" s="81" t="s">
        <v>29</v>
      </c>
      <c r="O125" s="134"/>
    </row>
    <row r="126" spans="1:24" x14ac:dyDescent="0.2">
      <c r="A126" s="81" t="s">
        <v>30</v>
      </c>
      <c r="C126" s="65"/>
      <c r="M126" s="81" t="s">
        <v>30</v>
      </c>
      <c r="O126" s="65"/>
    </row>
    <row r="127" spans="1:24" x14ac:dyDescent="0.2">
      <c r="A127" s="81"/>
      <c r="C127" s="65"/>
    </row>
    <row r="128" spans="1:24" ht="18" x14ac:dyDescent="0.25">
      <c r="E128" s="122" t="s">
        <v>9</v>
      </c>
      <c r="Q128" s="122" t="s">
        <v>9</v>
      </c>
    </row>
    <row r="129" spans="1:24" ht="18" x14ac:dyDescent="0.25">
      <c r="E129" s="122" t="s">
        <v>10</v>
      </c>
      <c r="Q129" s="122" t="s">
        <v>10</v>
      </c>
    </row>
    <row r="131" spans="1:24" ht="15.75" x14ac:dyDescent="0.2">
      <c r="A131" s="160" t="s">
        <v>11</v>
      </c>
      <c r="B131" s="160"/>
      <c r="C131" s="161"/>
      <c r="D131" s="64">
        <f>D106</f>
        <v>16</v>
      </c>
      <c r="E131" s="162" t="s">
        <v>12</v>
      </c>
      <c r="F131" s="154"/>
      <c r="G131" s="163"/>
      <c r="H131" s="164"/>
      <c r="I131" s="165"/>
      <c r="J131" s="124"/>
      <c r="K131" s="132"/>
      <c r="L131" s="124"/>
      <c r="M131" s="160" t="s">
        <v>11</v>
      </c>
      <c r="N131" s="160"/>
      <c r="O131" s="161"/>
      <c r="P131" s="64">
        <f>D106</f>
        <v>16</v>
      </c>
      <c r="Q131" s="162" t="s">
        <v>12</v>
      </c>
      <c r="R131" s="154"/>
      <c r="S131" s="163"/>
      <c r="T131" s="164"/>
      <c r="U131" s="165"/>
      <c r="V131" s="124"/>
      <c r="W131" s="132"/>
      <c r="X131" s="124"/>
    </row>
    <row r="132" spans="1:24" ht="20.25" x14ac:dyDescent="0.2">
      <c r="A132" s="124"/>
      <c r="B132" s="124"/>
      <c r="C132" s="124"/>
      <c r="D132" s="124"/>
      <c r="E132" s="124"/>
      <c r="F132" s="124"/>
      <c r="G132" s="124"/>
      <c r="H132" s="166" t="s">
        <v>127</v>
      </c>
      <c r="I132" s="166"/>
      <c r="J132" s="167"/>
      <c r="K132" s="168"/>
      <c r="L132" s="169"/>
      <c r="M132" s="124"/>
      <c r="N132" s="124"/>
      <c r="O132" s="124"/>
      <c r="P132" s="124"/>
      <c r="Q132" s="124"/>
      <c r="R132" s="124"/>
      <c r="S132" s="124"/>
      <c r="T132" s="166" t="s">
        <v>127</v>
      </c>
      <c r="U132" s="166"/>
      <c r="V132" s="167"/>
      <c r="W132" s="168"/>
      <c r="X132" s="169"/>
    </row>
    <row r="133" spans="1:24" x14ac:dyDescent="0.2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</row>
    <row r="134" spans="1:24" x14ac:dyDescent="0.2">
      <c r="A134" s="154" t="s">
        <v>13</v>
      </c>
      <c r="B134" s="154"/>
      <c r="C134" s="126" t="s">
        <v>14</v>
      </c>
      <c r="D134" s="126"/>
      <c r="E134" s="132" t="s">
        <v>15</v>
      </c>
      <c r="F134" s="126" t="s">
        <v>16</v>
      </c>
      <c r="G134" s="126"/>
      <c r="H134" s="127"/>
      <c r="I134" s="124"/>
      <c r="J134" s="132" t="s">
        <v>17</v>
      </c>
      <c r="K134" s="126">
        <v>76</v>
      </c>
      <c r="L134" s="126"/>
      <c r="M134" s="154" t="s">
        <v>13</v>
      </c>
      <c r="N134" s="154"/>
      <c r="O134" s="126" t="s">
        <v>14</v>
      </c>
      <c r="P134" s="126"/>
      <c r="Q134" s="132" t="s">
        <v>15</v>
      </c>
      <c r="R134" s="126" t="s">
        <v>16</v>
      </c>
      <c r="S134" s="126"/>
      <c r="T134" s="127"/>
      <c r="U134" s="124"/>
      <c r="V134" s="132" t="s">
        <v>17</v>
      </c>
      <c r="W134" s="126">
        <v>76</v>
      </c>
      <c r="X134" s="126"/>
    </row>
    <row r="135" spans="1:24" x14ac:dyDescent="0.2">
      <c r="A135" s="131"/>
      <c r="B135" s="131"/>
      <c r="C135" s="131"/>
      <c r="D135" s="131"/>
      <c r="E135" s="131"/>
      <c r="F135" s="131"/>
      <c r="G135" s="131"/>
      <c r="H135" s="131"/>
      <c r="I135" s="131"/>
      <c r="J135" s="131"/>
      <c r="K135" s="131"/>
      <c r="L135" s="131"/>
      <c r="M135" s="131"/>
      <c r="N135" s="131"/>
      <c r="O135" s="131"/>
      <c r="P135" s="131"/>
      <c r="Q135" s="131"/>
      <c r="R135" s="131"/>
      <c r="S135" s="131"/>
      <c r="T135" s="131"/>
      <c r="U135" s="131"/>
      <c r="V135" s="131"/>
      <c r="W135" s="131"/>
      <c r="X135" s="131"/>
    </row>
    <row r="136" spans="1:24" x14ac:dyDescent="0.2">
      <c r="A136" s="129" t="s">
        <v>125</v>
      </c>
      <c r="B136" s="129" t="s">
        <v>126</v>
      </c>
      <c r="C136" s="124"/>
      <c r="D136" s="124"/>
      <c r="E136" s="124"/>
      <c r="F136" s="154" t="s">
        <v>18</v>
      </c>
      <c r="G136" s="154"/>
      <c r="H136" s="154"/>
      <c r="I136" s="154"/>
      <c r="J136" s="155">
        <v>40983</v>
      </c>
      <c r="K136" s="155"/>
      <c r="L136" s="155"/>
      <c r="M136" s="129" t="s">
        <v>125</v>
      </c>
      <c r="N136" s="129" t="s">
        <v>126</v>
      </c>
      <c r="O136" s="124"/>
      <c r="P136" s="124"/>
      <c r="Q136" s="124"/>
      <c r="R136" s="154" t="s">
        <v>18</v>
      </c>
      <c r="S136" s="154"/>
      <c r="T136" s="154"/>
      <c r="U136" s="154"/>
      <c r="V136" s="155">
        <v>40983</v>
      </c>
      <c r="W136" s="155"/>
      <c r="X136" s="155"/>
    </row>
    <row r="138" spans="1:24" x14ac:dyDescent="0.2">
      <c r="A138" s="156" t="s">
        <v>19</v>
      </c>
      <c r="B138" s="157"/>
      <c r="C138" s="158" t="s">
        <v>128</v>
      </c>
      <c r="D138" s="159"/>
      <c r="E138" s="66" t="s">
        <v>20</v>
      </c>
      <c r="F138" s="67" t="s">
        <v>21</v>
      </c>
      <c r="G138" s="130" t="s">
        <v>129</v>
      </c>
      <c r="H138" s="120"/>
      <c r="I138" s="68"/>
      <c r="J138" s="68"/>
      <c r="K138" s="68"/>
      <c r="M138" s="156" t="s">
        <v>19</v>
      </c>
      <c r="N138" s="157"/>
      <c r="O138" s="158" t="s">
        <v>128</v>
      </c>
      <c r="P138" s="159"/>
      <c r="Q138" s="66" t="s">
        <v>20</v>
      </c>
      <c r="R138" s="67" t="s">
        <v>21</v>
      </c>
      <c r="S138" s="130" t="s">
        <v>129</v>
      </c>
      <c r="T138" s="120"/>
      <c r="U138" s="68"/>
      <c r="V138" s="68"/>
      <c r="W138" s="68"/>
    </row>
    <row r="139" spans="1:24" x14ac:dyDescent="0.2">
      <c r="A139" s="69"/>
      <c r="B139" s="70"/>
      <c r="C139" s="71" t="s">
        <v>22</v>
      </c>
      <c r="D139" s="72"/>
      <c r="E139" s="72"/>
      <c r="F139" s="73"/>
      <c r="G139" s="74"/>
      <c r="H139" s="120"/>
      <c r="I139" s="68"/>
      <c r="J139" s="68"/>
      <c r="K139" s="68"/>
      <c r="M139" s="69"/>
      <c r="N139" s="70"/>
      <c r="O139" s="71" t="s">
        <v>22</v>
      </c>
      <c r="P139" s="72"/>
      <c r="Q139" s="72"/>
      <c r="R139" s="73"/>
      <c r="S139" s="74"/>
      <c r="T139" s="120"/>
      <c r="U139" s="68"/>
      <c r="V139" s="68"/>
      <c r="W139" s="68"/>
    </row>
    <row r="140" spans="1:24" ht="21.75" x14ac:dyDescent="0.3">
      <c r="A140" s="150"/>
      <c r="B140" s="151"/>
      <c r="C140" s="152" t="str">
        <f>IF(A140=0,"",INDEX(BD!$B$2:$B$410,MATCH(A140,BD!$A$2:$A$410,0)))</f>
        <v/>
      </c>
      <c r="D140" s="153"/>
      <c r="E140" s="75" t="str">
        <f>IF(A140=0,"",INDEX(BD!$D$2:$D$410,MATCH(A140,BD!$A$2:$A$410,0)))</f>
        <v/>
      </c>
      <c r="F140" s="190" t="str">
        <f>IF(A140=0,"",INDEX(BD!$E$2:$E$410,MATCH(A140,BD!$A$2:$A$410,0)))</f>
        <v/>
      </c>
      <c r="G140" s="77"/>
      <c r="H140" s="78"/>
      <c r="I140" s="79"/>
      <c r="J140" s="80"/>
      <c r="K140" s="79"/>
      <c r="L140" s="62"/>
      <c r="M140" s="150"/>
      <c r="N140" s="151"/>
      <c r="O140" s="152" t="str">
        <f>IF(M140=0,"",INDEX(BD!$B$2:$B$410,MATCH(M140,BD!$A$2:$A$410,0)))</f>
        <v/>
      </c>
      <c r="P140" s="153"/>
      <c r="Q140" s="75" t="str">
        <f>IF(M140=0,"",INDEX(BD!$D$2:$D$410,MATCH(M140,BD!$A$2:$A$410,0)))</f>
        <v/>
      </c>
      <c r="R140" s="190" t="str">
        <f>IF(M140=0,"",INDEX(BD!$E$2:$E$410,MATCH(M140,BD!$A$2:$A$410,0)))</f>
        <v/>
      </c>
      <c r="S140" s="77"/>
      <c r="T140" s="78"/>
      <c r="U140" s="79"/>
      <c r="V140" s="80"/>
      <c r="W140" s="79"/>
      <c r="X140" s="62"/>
    </row>
    <row r="141" spans="1:24" ht="21.75" x14ac:dyDescent="0.3">
      <c r="A141" s="150"/>
      <c r="B141" s="151"/>
      <c r="C141" s="152" t="str">
        <f>IF(A141=0,"",INDEX(BD!$B$2:$B$410,MATCH(A141,BD!$A$2:$A$410,0)))</f>
        <v/>
      </c>
      <c r="D141" s="153"/>
      <c r="E141" s="75" t="str">
        <f>IF(A141=0,"",INDEX(BD!$D$2:$D$410,MATCH(A141,BD!$A$2:$A$410,0)))</f>
        <v/>
      </c>
      <c r="F141" s="190" t="str">
        <f>IF(A141=0,"",INDEX(BD!$E$2:$E$410,MATCH(A141,BD!$A$2:$A$410,0)))</f>
        <v/>
      </c>
      <c r="G141" s="76"/>
      <c r="H141" s="78"/>
      <c r="I141" s="79"/>
      <c r="J141" s="80"/>
      <c r="K141" s="79"/>
      <c r="L141" s="62"/>
      <c r="M141" s="150"/>
      <c r="N141" s="151"/>
      <c r="O141" s="152" t="str">
        <f>IF(M141=0,"",INDEX(BD!$B$2:$B$410,MATCH(M141,BD!$A$2:$A$410,0)))</f>
        <v/>
      </c>
      <c r="P141" s="153"/>
      <c r="Q141" s="75" t="str">
        <f>IF(M141=0,"",INDEX(BD!$D$2:$D$410,MATCH(M141,BD!$A$2:$A$410,0)))</f>
        <v/>
      </c>
      <c r="R141" s="190" t="str">
        <f>IF(M141=0,"",INDEX(BD!$E$2:$E$410,MATCH(M141,BD!$A$2:$A$410,0)))</f>
        <v/>
      </c>
      <c r="S141" s="76"/>
      <c r="T141" s="78"/>
      <c r="U141" s="79"/>
      <c r="V141" s="80"/>
      <c r="W141" s="79"/>
      <c r="X141" s="62"/>
    </row>
    <row r="142" spans="1:24" ht="21.75" x14ac:dyDescent="0.3">
      <c r="A142" s="150"/>
      <c r="B142" s="151"/>
      <c r="C142" s="152" t="str">
        <f>IF(A142=0,"",INDEX(BD!$B$2:$B$410,MATCH(A142,BD!$A$2:$A$410,0)))</f>
        <v/>
      </c>
      <c r="D142" s="153"/>
      <c r="E142" s="75" t="str">
        <f>IF(A142=0,"",INDEX(BD!$D$2:$D$410,MATCH(A142,BD!$A$2:$A$410,0)))</f>
        <v/>
      </c>
      <c r="F142" s="190" t="str">
        <f>IF(A142=0,"",INDEX(BD!$E$2:$E$410,MATCH(A142,BD!$A$2:$A$410,0)))</f>
        <v/>
      </c>
      <c r="G142" s="76"/>
      <c r="H142" s="78"/>
      <c r="I142" s="79"/>
      <c r="J142" s="80"/>
      <c r="K142" s="79"/>
      <c r="L142" s="62"/>
      <c r="M142" s="150"/>
      <c r="N142" s="151"/>
      <c r="O142" s="152" t="str">
        <f>IF(M142=0,"",INDEX(BD!$B$2:$B$410,MATCH(M142,BD!$A$2:$A$410,0)))</f>
        <v/>
      </c>
      <c r="P142" s="153"/>
      <c r="Q142" s="75" t="str">
        <f>IF(M142=0,"",INDEX(BD!$D$2:$D$410,MATCH(M142,BD!$A$2:$A$410,0)))</f>
        <v/>
      </c>
      <c r="R142" s="190" t="str">
        <f>IF(M142=0,"",INDEX(BD!$E$2:$E$410,MATCH(M142,BD!$A$2:$A$410,0)))</f>
        <v/>
      </c>
      <c r="S142" s="76"/>
      <c r="T142" s="78"/>
      <c r="U142" s="79"/>
      <c r="V142" s="80"/>
      <c r="W142" s="79"/>
      <c r="X142" s="62"/>
    </row>
    <row r="143" spans="1:24" ht="21.75" x14ac:dyDescent="0.3">
      <c r="A143" s="150"/>
      <c r="B143" s="151"/>
      <c r="C143" s="152" t="str">
        <f>IF(A143=0,"",INDEX(BD!$B$2:$B$410,MATCH(A143,BD!$A$2:$A$410,0)))</f>
        <v/>
      </c>
      <c r="D143" s="153"/>
      <c r="E143" s="75" t="str">
        <f>IF(A143=0,"",INDEX(BD!$D$2:$D$410,MATCH(A143,BD!$A$2:$A$410,0)))</f>
        <v/>
      </c>
      <c r="F143" s="190" t="str">
        <f>IF(A143=0,"",INDEX(BD!$E$2:$E$410,MATCH(A143,BD!$A$2:$A$410,0)))</f>
        <v/>
      </c>
      <c r="G143" s="76"/>
      <c r="H143" s="78"/>
      <c r="I143" s="79"/>
      <c r="J143" s="80"/>
      <c r="K143" s="79"/>
      <c r="L143" s="62"/>
      <c r="M143" s="150"/>
      <c r="N143" s="151"/>
      <c r="O143" s="152" t="str">
        <f>IF(M143=0,"",INDEX(BD!$B$2:$B$410,MATCH(M143,BD!$A$2:$A$410,0)))</f>
        <v/>
      </c>
      <c r="P143" s="153"/>
      <c r="Q143" s="75" t="str">
        <f>IF(M143=0,"",INDEX(BD!$D$2:$D$410,MATCH(M143,BD!$A$2:$A$410,0)))</f>
        <v/>
      </c>
      <c r="R143" s="190" t="str">
        <f>IF(M143=0,"",INDEX(BD!$E$2:$E$410,MATCH(M143,BD!$A$2:$A$410,0)))</f>
        <v/>
      </c>
      <c r="S143" s="76"/>
      <c r="T143" s="78"/>
      <c r="U143" s="79"/>
      <c r="V143" s="80"/>
      <c r="W143" s="79"/>
      <c r="X143" s="62"/>
    </row>
    <row r="144" spans="1:24" ht="21.75" x14ac:dyDescent="0.3">
      <c r="A144" s="150"/>
      <c r="B144" s="151"/>
      <c r="C144" s="152" t="str">
        <f>IF(A144=0,"",INDEX(BD!$B$2:$B$410,MATCH(A144,BD!$A$2:$A$410,0)))</f>
        <v/>
      </c>
      <c r="D144" s="153"/>
      <c r="E144" s="75" t="str">
        <f>IF(A144=0,"",INDEX(BD!$D$2:$D$410,MATCH(A144,BD!$A$2:$A$410,0)))</f>
        <v/>
      </c>
      <c r="F144" s="190" t="str">
        <f>IF(A144=0,"",INDEX(BD!$E$2:$E$410,MATCH(A144,BD!$A$2:$A$410,0)))</f>
        <v/>
      </c>
      <c r="G144" s="76"/>
      <c r="H144" s="78"/>
      <c r="I144" s="79"/>
      <c r="J144" s="80"/>
      <c r="K144" s="79"/>
      <c r="L144" s="62"/>
      <c r="M144" s="150"/>
      <c r="N144" s="151"/>
      <c r="O144" s="152" t="str">
        <f>IF(M144=0,"",INDEX(BD!$B$2:$B$410,MATCH(M144,BD!$A$2:$A$410,0)))</f>
        <v/>
      </c>
      <c r="P144" s="153"/>
      <c r="Q144" s="75" t="str">
        <f>IF(M144=0,"",INDEX(BD!$D$2:$D$410,MATCH(M144,BD!$A$2:$A$410,0)))</f>
        <v/>
      </c>
      <c r="R144" s="190" t="str">
        <f>IF(M144=0,"",INDEX(BD!$E$2:$E$410,MATCH(M144,BD!$A$2:$A$410,0)))</f>
        <v/>
      </c>
      <c r="S144" s="76"/>
      <c r="T144" s="78"/>
      <c r="U144" s="79"/>
      <c r="V144" s="80"/>
      <c r="W144" s="79"/>
      <c r="X144" s="62"/>
    </row>
    <row r="146" spans="1:24" x14ac:dyDescent="0.2">
      <c r="C146" s="61" t="s">
        <v>24</v>
      </c>
      <c r="E146" s="148" t="s">
        <v>25</v>
      </c>
      <c r="F146" s="148"/>
      <c r="G146" s="148"/>
      <c r="H146" s="148"/>
      <c r="I146" s="148"/>
      <c r="J146" s="149"/>
      <c r="K146" s="149"/>
      <c r="L146" s="149"/>
      <c r="M146" s="61" t="s">
        <v>23</v>
      </c>
      <c r="O146" s="61" t="s">
        <v>24</v>
      </c>
      <c r="Q146" s="148" t="s">
        <v>25</v>
      </c>
      <c r="R146" s="148"/>
      <c r="S146" s="148"/>
      <c r="T146" s="148"/>
      <c r="U146" s="148"/>
      <c r="V146" s="149"/>
      <c r="W146" s="149"/>
      <c r="X146" s="149"/>
    </row>
    <row r="147" spans="1:24" x14ac:dyDescent="0.2">
      <c r="C147" s="133"/>
      <c r="H147" s="123" t="s">
        <v>26</v>
      </c>
      <c r="J147" s="65" t="s">
        <v>27</v>
      </c>
      <c r="O147" s="133"/>
      <c r="T147" s="123" t="s">
        <v>26</v>
      </c>
      <c r="V147" s="65" t="s">
        <v>27</v>
      </c>
    </row>
    <row r="148" spans="1:24" x14ac:dyDescent="0.2">
      <c r="A148" s="62" t="s">
        <v>28</v>
      </c>
      <c r="B148" s="63"/>
      <c r="C148" s="134"/>
      <c r="M148" s="62" t="s">
        <v>28</v>
      </c>
      <c r="N148" s="63"/>
      <c r="O148" s="134"/>
    </row>
    <row r="149" spans="1:24" x14ac:dyDescent="0.2">
      <c r="C149" s="134"/>
      <c r="O149" s="134"/>
    </row>
    <row r="150" spans="1:24" x14ac:dyDescent="0.2">
      <c r="A150" s="81" t="s">
        <v>29</v>
      </c>
      <c r="C150" s="134"/>
      <c r="M150" s="81" t="s">
        <v>29</v>
      </c>
      <c r="O150" s="134"/>
    </row>
    <row r="151" spans="1:24" x14ac:dyDescent="0.2">
      <c r="A151" s="81" t="s">
        <v>30</v>
      </c>
      <c r="C151" s="65"/>
      <c r="M151" s="81" t="s">
        <v>30</v>
      </c>
      <c r="O151" s="65"/>
    </row>
    <row r="154" spans="1:24" ht="18" x14ac:dyDescent="0.25">
      <c r="E154" s="122" t="s">
        <v>9</v>
      </c>
      <c r="Q154" s="122" t="s">
        <v>9</v>
      </c>
    </row>
    <row r="155" spans="1:24" ht="18" x14ac:dyDescent="0.25">
      <c r="E155" s="122" t="s">
        <v>10</v>
      </c>
      <c r="Q155" s="122" t="s">
        <v>10</v>
      </c>
    </row>
    <row r="157" spans="1:24" ht="15.75" x14ac:dyDescent="0.2">
      <c r="A157" s="160" t="s">
        <v>11</v>
      </c>
      <c r="B157" s="160"/>
      <c r="C157" s="161"/>
      <c r="D157" s="64">
        <f>D106</f>
        <v>16</v>
      </c>
      <c r="E157" s="162" t="s">
        <v>12</v>
      </c>
      <c r="F157" s="154"/>
      <c r="G157" s="163"/>
      <c r="H157" s="164"/>
      <c r="I157" s="165"/>
      <c r="J157" s="124"/>
      <c r="K157" s="132"/>
      <c r="L157" s="124"/>
      <c r="M157" s="160" t="s">
        <v>11</v>
      </c>
      <c r="N157" s="160"/>
      <c r="O157" s="161"/>
      <c r="P157" s="64">
        <f>D106</f>
        <v>16</v>
      </c>
      <c r="Q157" s="162" t="s">
        <v>12</v>
      </c>
      <c r="R157" s="154"/>
      <c r="S157" s="163"/>
      <c r="T157" s="164"/>
      <c r="U157" s="165"/>
      <c r="V157" s="124"/>
      <c r="W157" s="132"/>
      <c r="X157" s="124"/>
    </row>
    <row r="158" spans="1:24" ht="20.25" x14ac:dyDescent="0.2">
      <c r="A158" s="124"/>
      <c r="B158" s="124"/>
      <c r="C158" s="124"/>
      <c r="D158" s="124"/>
      <c r="E158" s="124"/>
      <c r="F158" s="124"/>
      <c r="G158" s="124"/>
      <c r="H158" s="166" t="s">
        <v>127</v>
      </c>
      <c r="I158" s="166"/>
      <c r="J158" s="167"/>
      <c r="K158" s="168"/>
      <c r="L158" s="169"/>
      <c r="M158" s="124"/>
      <c r="N158" s="124"/>
      <c r="O158" s="124"/>
      <c r="P158" s="124"/>
      <c r="Q158" s="124"/>
      <c r="R158" s="124"/>
      <c r="S158" s="124"/>
      <c r="T158" s="166" t="s">
        <v>127</v>
      </c>
      <c r="U158" s="166"/>
      <c r="V158" s="167"/>
      <c r="W158" s="168"/>
      <c r="X158" s="169"/>
    </row>
    <row r="159" spans="1:24" x14ac:dyDescent="0.2">
      <c r="A159" s="124"/>
      <c r="B159" s="124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  <c r="X159" s="124"/>
    </row>
    <row r="160" spans="1:24" x14ac:dyDescent="0.2">
      <c r="A160" s="154" t="s">
        <v>13</v>
      </c>
      <c r="B160" s="154"/>
      <c r="C160" s="126" t="s">
        <v>14</v>
      </c>
      <c r="D160" s="126"/>
      <c r="E160" s="132" t="s">
        <v>15</v>
      </c>
      <c r="F160" s="126" t="s">
        <v>16</v>
      </c>
      <c r="G160" s="126"/>
      <c r="H160" s="127"/>
      <c r="I160" s="124"/>
      <c r="J160" s="132" t="s">
        <v>17</v>
      </c>
      <c r="K160" s="126">
        <v>76</v>
      </c>
      <c r="L160" s="126"/>
      <c r="M160" s="154" t="s">
        <v>13</v>
      </c>
      <c r="N160" s="154"/>
      <c r="O160" s="126" t="s">
        <v>14</v>
      </c>
      <c r="P160" s="126"/>
      <c r="Q160" s="132" t="s">
        <v>15</v>
      </c>
      <c r="R160" s="126" t="s">
        <v>16</v>
      </c>
      <c r="S160" s="126"/>
      <c r="T160" s="127"/>
      <c r="U160" s="124"/>
      <c r="V160" s="132" t="s">
        <v>17</v>
      </c>
      <c r="W160" s="126">
        <v>76</v>
      </c>
      <c r="X160" s="126"/>
    </row>
    <row r="161" spans="1:24" x14ac:dyDescent="0.2">
      <c r="A161" s="131"/>
      <c r="B161" s="131"/>
      <c r="C161" s="131"/>
      <c r="D161" s="131"/>
      <c r="E161" s="131"/>
      <c r="F161" s="131"/>
      <c r="G161" s="131"/>
      <c r="H161" s="131"/>
      <c r="I161" s="131"/>
      <c r="J161" s="131"/>
      <c r="K161" s="131"/>
      <c r="L161" s="131"/>
      <c r="M161" s="131"/>
      <c r="N161" s="131"/>
      <c r="O161" s="131"/>
      <c r="P161" s="131"/>
      <c r="Q161" s="131"/>
      <c r="R161" s="131"/>
      <c r="S161" s="131"/>
      <c r="T161" s="131"/>
      <c r="U161" s="131"/>
      <c r="V161" s="131"/>
      <c r="W161" s="131"/>
      <c r="X161" s="131"/>
    </row>
    <row r="162" spans="1:24" x14ac:dyDescent="0.2">
      <c r="A162" s="129" t="s">
        <v>125</v>
      </c>
      <c r="B162" s="129" t="s">
        <v>126</v>
      </c>
      <c r="C162" s="124"/>
      <c r="D162" s="124"/>
      <c r="E162" s="124"/>
      <c r="F162" s="154" t="s">
        <v>18</v>
      </c>
      <c r="G162" s="154"/>
      <c r="H162" s="154"/>
      <c r="I162" s="154"/>
      <c r="J162" s="155">
        <v>40983</v>
      </c>
      <c r="K162" s="155"/>
      <c r="L162" s="155"/>
      <c r="M162" s="129" t="s">
        <v>125</v>
      </c>
      <c r="N162" s="129" t="s">
        <v>126</v>
      </c>
      <c r="O162" s="124"/>
      <c r="P162" s="124"/>
      <c r="Q162" s="124"/>
      <c r="R162" s="154" t="s">
        <v>18</v>
      </c>
      <c r="S162" s="154"/>
      <c r="T162" s="154"/>
      <c r="U162" s="154"/>
      <c r="V162" s="155">
        <v>40983</v>
      </c>
      <c r="W162" s="155"/>
      <c r="X162" s="155"/>
    </row>
    <row r="164" spans="1:24" x14ac:dyDescent="0.2">
      <c r="A164" s="156" t="s">
        <v>19</v>
      </c>
      <c r="B164" s="157"/>
      <c r="C164" s="158" t="s">
        <v>128</v>
      </c>
      <c r="D164" s="159"/>
      <c r="E164" s="66" t="s">
        <v>20</v>
      </c>
      <c r="F164" s="67" t="s">
        <v>21</v>
      </c>
      <c r="G164" s="130" t="s">
        <v>129</v>
      </c>
      <c r="H164" s="120"/>
      <c r="I164" s="68"/>
      <c r="J164" s="68"/>
      <c r="K164" s="68"/>
      <c r="M164" s="156" t="s">
        <v>19</v>
      </c>
      <c r="N164" s="157"/>
      <c r="O164" s="158" t="s">
        <v>128</v>
      </c>
      <c r="P164" s="159"/>
      <c r="Q164" s="66" t="s">
        <v>20</v>
      </c>
      <c r="R164" s="67" t="s">
        <v>21</v>
      </c>
      <c r="S164" s="130" t="s">
        <v>129</v>
      </c>
      <c r="T164" s="120"/>
      <c r="U164" s="68"/>
      <c r="V164" s="68"/>
      <c r="W164" s="68"/>
    </row>
    <row r="165" spans="1:24" x14ac:dyDescent="0.2">
      <c r="A165" s="69"/>
      <c r="B165" s="70"/>
      <c r="C165" s="71" t="s">
        <v>22</v>
      </c>
      <c r="D165" s="72"/>
      <c r="E165" s="72"/>
      <c r="F165" s="73"/>
      <c r="G165" s="74"/>
      <c r="H165" s="120"/>
      <c r="I165" s="68"/>
      <c r="J165" s="68"/>
      <c r="K165" s="68"/>
      <c r="M165" s="69"/>
      <c r="N165" s="70"/>
      <c r="O165" s="71" t="s">
        <v>22</v>
      </c>
      <c r="P165" s="72"/>
      <c r="Q165" s="72"/>
      <c r="R165" s="73"/>
      <c r="S165" s="74"/>
      <c r="T165" s="120"/>
      <c r="U165" s="68"/>
      <c r="V165" s="68"/>
      <c r="W165" s="68"/>
    </row>
    <row r="166" spans="1:24" ht="21.75" x14ac:dyDescent="0.3">
      <c r="A166" s="150"/>
      <c r="B166" s="151"/>
      <c r="C166" s="152" t="str">
        <f>IF(A166=0,"",INDEX(BD!$B$2:$B$410,MATCH(A166,BD!$A$2:$A$410,0)))</f>
        <v/>
      </c>
      <c r="D166" s="153"/>
      <c r="E166" s="75" t="str">
        <f>IF(A166=0,"",INDEX(BD!$D$2:$D$410,MATCH(A166,BD!$A$2:$A$410,0)))</f>
        <v/>
      </c>
      <c r="F166" s="190" t="str">
        <f>IF(A166=0,"",INDEX(BD!$E$2:$E$410,MATCH(A166,BD!$A$2:$A$410,0)))</f>
        <v/>
      </c>
      <c r="G166" s="77"/>
      <c r="H166" s="78"/>
      <c r="I166" s="79"/>
      <c r="J166" s="80"/>
      <c r="K166" s="79"/>
      <c r="L166" s="62"/>
      <c r="M166" s="150"/>
      <c r="N166" s="151"/>
      <c r="O166" s="152" t="str">
        <f>IF(M166=0,"",INDEX(BD!$B$2:$B$410,MATCH(M166,BD!$A$2:$A$410,0)))</f>
        <v/>
      </c>
      <c r="P166" s="153"/>
      <c r="Q166" s="75" t="str">
        <f>IF(M166=0,"",INDEX(BD!$D$2:$D$410,MATCH(M166,BD!$A$2:$A$410,0)))</f>
        <v/>
      </c>
      <c r="R166" s="190" t="str">
        <f>IF(M166=0,"",INDEX(BD!$E$2:$E$410,MATCH(M166,BD!$A$2:$A$410,0)))</f>
        <v/>
      </c>
      <c r="S166" s="77"/>
      <c r="T166" s="78"/>
      <c r="U166" s="79"/>
      <c r="V166" s="80"/>
      <c r="W166" s="79"/>
      <c r="X166" s="62"/>
    </row>
    <row r="167" spans="1:24" ht="21.75" x14ac:dyDescent="0.3">
      <c r="A167" s="150"/>
      <c r="B167" s="151"/>
      <c r="C167" s="152" t="str">
        <f>IF(A167=0,"",INDEX(BD!$B$2:$B$410,MATCH(A167,BD!$A$2:$A$410,0)))</f>
        <v/>
      </c>
      <c r="D167" s="153"/>
      <c r="E167" s="75" t="str">
        <f>IF(A167=0,"",INDEX(BD!$D$2:$D$410,MATCH(A167,BD!$A$2:$A$410,0)))</f>
        <v/>
      </c>
      <c r="F167" s="190" t="str">
        <f>IF(A167=0,"",INDEX(BD!$E$2:$E$410,MATCH(A167,BD!$A$2:$A$410,0)))</f>
        <v/>
      </c>
      <c r="G167" s="76"/>
      <c r="H167" s="78"/>
      <c r="I167" s="79"/>
      <c r="J167" s="80"/>
      <c r="K167" s="79"/>
      <c r="L167" s="62"/>
      <c r="M167" s="150"/>
      <c r="N167" s="151"/>
      <c r="O167" s="152" t="str">
        <f>IF(M167=0,"",INDEX(BD!$B$2:$B$410,MATCH(M167,BD!$A$2:$A$410,0)))</f>
        <v/>
      </c>
      <c r="P167" s="153"/>
      <c r="Q167" s="75" t="str">
        <f>IF(M167=0,"",INDEX(BD!$D$2:$D$410,MATCH(M167,BD!$A$2:$A$410,0)))</f>
        <v/>
      </c>
      <c r="R167" s="190" t="str">
        <f>IF(M167=0,"",INDEX(BD!$E$2:$E$410,MATCH(M167,BD!$A$2:$A$410,0)))</f>
        <v/>
      </c>
      <c r="S167" s="76"/>
      <c r="T167" s="78"/>
      <c r="U167" s="79"/>
      <c r="V167" s="80"/>
      <c r="W167" s="79"/>
      <c r="X167" s="62"/>
    </row>
    <row r="168" spans="1:24" ht="21.75" x14ac:dyDescent="0.3">
      <c r="A168" s="150"/>
      <c r="B168" s="151"/>
      <c r="C168" s="152" t="str">
        <f>IF(A168=0,"",INDEX(BD!$B$2:$B$410,MATCH(A168,BD!$A$2:$A$410,0)))</f>
        <v/>
      </c>
      <c r="D168" s="153"/>
      <c r="E168" s="75" t="str">
        <f>IF(A168=0,"",INDEX(BD!$D$2:$D$410,MATCH(A168,BD!$A$2:$A$410,0)))</f>
        <v/>
      </c>
      <c r="F168" s="190" t="str">
        <f>IF(A168=0,"",INDEX(BD!$E$2:$E$410,MATCH(A168,BD!$A$2:$A$410,0)))</f>
        <v/>
      </c>
      <c r="G168" s="76"/>
      <c r="H168" s="78"/>
      <c r="I168" s="79"/>
      <c r="J168" s="80"/>
      <c r="K168" s="79"/>
      <c r="L168" s="62"/>
      <c r="M168" s="150"/>
      <c r="N168" s="151"/>
      <c r="O168" s="152" t="str">
        <f>IF(M168=0,"",INDEX(BD!$B$2:$B$410,MATCH(M168,BD!$A$2:$A$410,0)))</f>
        <v/>
      </c>
      <c r="P168" s="153"/>
      <c r="Q168" s="75" t="str">
        <f>IF(M168=0,"",INDEX(BD!$D$2:$D$410,MATCH(M168,BD!$A$2:$A$410,0)))</f>
        <v/>
      </c>
      <c r="R168" s="190" t="str">
        <f>IF(M168=0,"",INDEX(BD!$E$2:$E$410,MATCH(M168,BD!$A$2:$A$410,0)))</f>
        <v/>
      </c>
      <c r="S168" s="76"/>
      <c r="T168" s="78"/>
      <c r="U168" s="79"/>
      <c r="V168" s="80"/>
      <c r="W168" s="79"/>
      <c r="X168" s="62"/>
    </row>
    <row r="169" spans="1:24" ht="21.75" x14ac:dyDescent="0.3">
      <c r="A169" s="150"/>
      <c r="B169" s="151"/>
      <c r="C169" s="152" t="str">
        <f>IF(A169=0,"",INDEX(BD!$B$2:$B$410,MATCH(A169,BD!$A$2:$A$410,0)))</f>
        <v/>
      </c>
      <c r="D169" s="153"/>
      <c r="E169" s="75" t="str">
        <f>IF(A169=0,"",INDEX(BD!$D$2:$D$410,MATCH(A169,BD!$A$2:$A$410,0)))</f>
        <v/>
      </c>
      <c r="F169" s="190" t="str">
        <f>IF(A169=0,"",INDEX(BD!$E$2:$E$410,MATCH(A169,BD!$A$2:$A$410,0)))</f>
        <v/>
      </c>
      <c r="G169" s="76"/>
      <c r="H169" s="78"/>
      <c r="I169" s="79"/>
      <c r="J169" s="80"/>
      <c r="K169" s="79"/>
      <c r="L169" s="62"/>
      <c r="M169" s="150"/>
      <c r="N169" s="151"/>
      <c r="O169" s="152" t="str">
        <f>IF(M169=0,"",INDEX(BD!$B$2:$B$410,MATCH(M169,BD!$A$2:$A$410,0)))</f>
        <v/>
      </c>
      <c r="P169" s="153"/>
      <c r="Q169" s="75" t="str">
        <f>IF(M169=0,"",INDEX(BD!$D$2:$D$410,MATCH(M169,BD!$A$2:$A$410,0)))</f>
        <v/>
      </c>
      <c r="R169" s="190" t="str">
        <f>IF(M169=0,"",INDEX(BD!$E$2:$E$410,MATCH(M169,BD!$A$2:$A$410,0)))</f>
        <v/>
      </c>
      <c r="S169" s="76"/>
      <c r="T169" s="78"/>
      <c r="U169" s="79"/>
      <c r="V169" s="80"/>
      <c r="W169" s="79"/>
      <c r="X169" s="62"/>
    </row>
    <row r="170" spans="1:24" ht="21.75" x14ac:dyDescent="0.3">
      <c r="A170" s="150"/>
      <c r="B170" s="151"/>
      <c r="C170" s="152" t="str">
        <f>IF(A170=0,"",INDEX(BD!$B$2:$B$410,MATCH(A170,BD!$A$2:$A$410,0)))</f>
        <v/>
      </c>
      <c r="D170" s="153"/>
      <c r="E170" s="75" t="str">
        <f>IF(A170=0,"",INDEX(BD!$D$2:$D$410,MATCH(A170,BD!$A$2:$A$410,0)))</f>
        <v/>
      </c>
      <c r="F170" s="190" t="str">
        <f>IF(A170=0,"",INDEX(BD!$E$2:$E$410,MATCH(A170,BD!$A$2:$A$410,0)))</f>
        <v/>
      </c>
      <c r="G170" s="76"/>
      <c r="H170" s="78"/>
      <c r="I170" s="79"/>
      <c r="J170" s="80"/>
      <c r="K170" s="79"/>
      <c r="L170" s="62"/>
      <c r="M170" s="150"/>
      <c r="N170" s="151"/>
      <c r="O170" s="152" t="str">
        <f>IF(M170=0,"",INDEX(BD!$B$2:$B$410,MATCH(M170,BD!$A$2:$A$410,0)))</f>
        <v/>
      </c>
      <c r="P170" s="153"/>
      <c r="Q170" s="75" t="str">
        <f>IF(M170=0,"",INDEX(BD!$D$2:$D$410,MATCH(M170,BD!$A$2:$A$410,0)))</f>
        <v/>
      </c>
      <c r="R170" s="190" t="str">
        <f>IF(M170=0,"",INDEX(BD!$E$2:$E$410,MATCH(M170,BD!$A$2:$A$410,0)))</f>
        <v/>
      </c>
      <c r="S170" s="76"/>
      <c r="T170" s="78"/>
      <c r="U170" s="79"/>
      <c r="V170" s="80"/>
      <c r="W170" s="79"/>
      <c r="X170" s="62"/>
    </row>
    <row r="172" spans="1:24" x14ac:dyDescent="0.2">
      <c r="C172" s="61" t="s">
        <v>24</v>
      </c>
      <c r="E172" s="148" t="s">
        <v>25</v>
      </c>
      <c r="F172" s="148"/>
      <c r="G172" s="148"/>
      <c r="H172" s="148"/>
      <c r="I172" s="148"/>
      <c r="J172" s="149"/>
      <c r="K172" s="149"/>
      <c r="L172" s="149"/>
      <c r="M172" s="61" t="s">
        <v>23</v>
      </c>
      <c r="O172" s="61" t="s">
        <v>24</v>
      </c>
      <c r="Q172" s="148" t="s">
        <v>25</v>
      </c>
      <c r="R172" s="148"/>
      <c r="S172" s="148"/>
      <c r="T172" s="148"/>
      <c r="U172" s="148"/>
      <c r="V172" s="149"/>
      <c r="W172" s="149"/>
      <c r="X172" s="149"/>
    </row>
    <row r="173" spans="1:24" x14ac:dyDescent="0.2">
      <c r="C173" s="133"/>
      <c r="H173" s="123" t="s">
        <v>26</v>
      </c>
      <c r="J173" s="65" t="s">
        <v>27</v>
      </c>
      <c r="O173" s="133"/>
      <c r="T173" s="123" t="s">
        <v>26</v>
      </c>
      <c r="V173" s="65" t="s">
        <v>27</v>
      </c>
    </row>
    <row r="174" spans="1:24" x14ac:dyDescent="0.2">
      <c r="A174" s="62" t="s">
        <v>28</v>
      </c>
      <c r="B174" s="63"/>
      <c r="C174" s="134"/>
      <c r="M174" s="62" t="s">
        <v>28</v>
      </c>
      <c r="N174" s="63"/>
      <c r="O174" s="134"/>
    </row>
    <row r="175" spans="1:24" x14ac:dyDescent="0.2">
      <c r="C175" s="134"/>
      <c r="O175" s="134"/>
    </row>
    <row r="176" spans="1:24" x14ac:dyDescent="0.2">
      <c r="A176" s="81" t="s">
        <v>29</v>
      </c>
      <c r="C176" s="134"/>
      <c r="M176" s="81" t="s">
        <v>29</v>
      </c>
      <c r="O176" s="134"/>
    </row>
    <row r="177" spans="1:24" x14ac:dyDescent="0.2">
      <c r="A177" s="81" t="s">
        <v>30</v>
      </c>
      <c r="C177" s="65"/>
      <c r="M177" s="81" t="s">
        <v>30</v>
      </c>
      <c r="O177" s="65"/>
    </row>
    <row r="179" spans="1:24" ht="18" x14ac:dyDescent="0.25">
      <c r="E179" s="122" t="s">
        <v>9</v>
      </c>
      <c r="Q179" s="122" t="s">
        <v>9</v>
      </c>
    </row>
    <row r="180" spans="1:24" ht="18" x14ac:dyDescent="0.25">
      <c r="E180" s="122" t="s">
        <v>10</v>
      </c>
      <c r="Q180" s="122" t="s">
        <v>10</v>
      </c>
    </row>
    <row r="182" spans="1:24" ht="15.75" x14ac:dyDescent="0.2">
      <c r="A182" s="160" t="s">
        <v>11</v>
      </c>
      <c r="B182" s="160"/>
      <c r="C182" s="161"/>
      <c r="D182" s="64">
        <f>D106</f>
        <v>16</v>
      </c>
      <c r="E182" s="162" t="s">
        <v>12</v>
      </c>
      <c r="F182" s="154"/>
      <c r="G182" s="163"/>
      <c r="H182" s="164"/>
      <c r="I182" s="165"/>
      <c r="J182" s="124"/>
      <c r="K182" s="132"/>
      <c r="L182" s="124"/>
      <c r="M182" s="160" t="s">
        <v>11</v>
      </c>
      <c r="N182" s="160"/>
      <c r="O182" s="161"/>
      <c r="P182" s="64">
        <f>D106</f>
        <v>16</v>
      </c>
      <c r="Q182" s="162" t="s">
        <v>12</v>
      </c>
      <c r="R182" s="154"/>
      <c r="S182" s="163"/>
      <c r="T182" s="164"/>
      <c r="U182" s="165"/>
      <c r="V182" s="124"/>
      <c r="W182" s="132"/>
      <c r="X182" s="124"/>
    </row>
    <row r="183" spans="1:24" ht="20.25" x14ac:dyDescent="0.2">
      <c r="A183" s="124"/>
      <c r="B183" s="124"/>
      <c r="C183" s="124"/>
      <c r="D183" s="124"/>
      <c r="E183" s="124"/>
      <c r="F183" s="124"/>
      <c r="G183" s="124"/>
      <c r="H183" s="166" t="s">
        <v>127</v>
      </c>
      <c r="I183" s="166"/>
      <c r="J183" s="167"/>
      <c r="K183" s="168"/>
      <c r="L183" s="169"/>
      <c r="M183" s="124"/>
      <c r="N183" s="124"/>
      <c r="O183" s="124"/>
      <c r="P183" s="124"/>
      <c r="Q183" s="124"/>
      <c r="R183" s="124"/>
      <c r="S183" s="124"/>
      <c r="T183" s="166" t="s">
        <v>127</v>
      </c>
      <c r="U183" s="166"/>
      <c r="V183" s="167"/>
      <c r="W183" s="168"/>
      <c r="X183" s="169"/>
    </row>
    <row r="184" spans="1:24" x14ac:dyDescent="0.2">
      <c r="A184" s="124"/>
      <c r="B184" s="124"/>
      <c r="C184" s="124"/>
      <c r="D184" s="124"/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</row>
    <row r="185" spans="1:24" x14ac:dyDescent="0.2">
      <c r="A185" s="154" t="s">
        <v>13</v>
      </c>
      <c r="B185" s="154"/>
      <c r="C185" s="126" t="s">
        <v>14</v>
      </c>
      <c r="D185" s="126"/>
      <c r="E185" s="132" t="s">
        <v>15</v>
      </c>
      <c r="F185" s="126" t="s">
        <v>16</v>
      </c>
      <c r="G185" s="126"/>
      <c r="H185" s="127"/>
      <c r="I185" s="124"/>
      <c r="J185" s="132" t="s">
        <v>17</v>
      </c>
      <c r="K185" s="126">
        <v>76</v>
      </c>
      <c r="L185" s="126"/>
      <c r="M185" s="154" t="s">
        <v>13</v>
      </c>
      <c r="N185" s="154"/>
      <c r="O185" s="126" t="s">
        <v>14</v>
      </c>
      <c r="P185" s="126"/>
      <c r="Q185" s="132" t="s">
        <v>15</v>
      </c>
      <c r="R185" s="126" t="s">
        <v>16</v>
      </c>
      <c r="S185" s="126"/>
      <c r="T185" s="127"/>
      <c r="U185" s="124"/>
      <c r="V185" s="132" t="s">
        <v>17</v>
      </c>
      <c r="W185" s="126">
        <v>76</v>
      </c>
      <c r="X185" s="126"/>
    </row>
    <row r="186" spans="1:24" x14ac:dyDescent="0.2">
      <c r="A186" s="131"/>
      <c r="B186" s="131"/>
      <c r="C186" s="131"/>
      <c r="D186" s="131"/>
      <c r="E186" s="131"/>
      <c r="F186" s="131"/>
      <c r="G186" s="131"/>
      <c r="H186" s="131"/>
      <c r="I186" s="131"/>
      <c r="J186" s="131"/>
      <c r="K186" s="131"/>
      <c r="L186" s="131"/>
      <c r="M186" s="131"/>
      <c r="N186" s="131"/>
      <c r="O186" s="131"/>
      <c r="P186" s="131"/>
      <c r="Q186" s="131"/>
      <c r="R186" s="131"/>
      <c r="S186" s="131"/>
      <c r="T186" s="131"/>
      <c r="U186" s="131"/>
      <c r="V186" s="131"/>
      <c r="W186" s="131"/>
      <c r="X186" s="131"/>
    </row>
    <row r="187" spans="1:24" x14ac:dyDescent="0.2">
      <c r="A187" s="129" t="s">
        <v>125</v>
      </c>
      <c r="B187" s="129" t="s">
        <v>126</v>
      </c>
      <c r="C187" s="124"/>
      <c r="D187" s="124"/>
      <c r="E187" s="124"/>
      <c r="F187" s="154" t="s">
        <v>18</v>
      </c>
      <c r="G187" s="154"/>
      <c r="H187" s="154"/>
      <c r="I187" s="154"/>
      <c r="J187" s="155">
        <v>40983</v>
      </c>
      <c r="K187" s="155"/>
      <c r="L187" s="155"/>
      <c r="M187" s="129" t="s">
        <v>125</v>
      </c>
      <c r="N187" s="129" t="s">
        <v>126</v>
      </c>
      <c r="O187" s="124"/>
      <c r="P187" s="124"/>
      <c r="Q187" s="124"/>
      <c r="R187" s="154" t="s">
        <v>18</v>
      </c>
      <c r="S187" s="154"/>
      <c r="T187" s="154"/>
      <c r="U187" s="154"/>
      <c r="V187" s="155">
        <v>40983</v>
      </c>
      <c r="W187" s="155"/>
      <c r="X187" s="155"/>
    </row>
    <row r="189" spans="1:24" x14ac:dyDescent="0.2">
      <c r="A189" s="156" t="s">
        <v>19</v>
      </c>
      <c r="B189" s="157"/>
      <c r="C189" s="158" t="s">
        <v>128</v>
      </c>
      <c r="D189" s="159"/>
      <c r="E189" s="66" t="s">
        <v>20</v>
      </c>
      <c r="F189" s="67" t="s">
        <v>21</v>
      </c>
      <c r="G189" s="130" t="s">
        <v>129</v>
      </c>
      <c r="H189" s="120"/>
      <c r="I189" s="68"/>
      <c r="J189" s="68"/>
      <c r="K189" s="68"/>
      <c r="M189" s="156" t="s">
        <v>19</v>
      </c>
      <c r="N189" s="157"/>
      <c r="O189" s="158" t="s">
        <v>128</v>
      </c>
      <c r="P189" s="159"/>
      <c r="Q189" s="66" t="s">
        <v>20</v>
      </c>
      <c r="R189" s="67" t="s">
        <v>21</v>
      </c>
      <c r="S189" s="130" t="s">
        <v>129</v>
      </c>
      <c r="T189" s="120"/>
      <c r="U189" s="68"/>
      <c r="V189" s="68"/>
      <c r="W189" s="68"/>
    </row>
    <row r="190" spans="1:24" x14ac:dyDescent="0.2">
      <c r="A190" s="69"/>
      <c r="B190" s="70"/>
      <c r="C190" s="71" t="s">
        <v>22</v>
      </c>
      <c r="D190" s="72"/>
      <c r="E190" s="72"/>
      <c r="F190" s="73"/>
      <c r="G190" s="74"/>
      <c r="H190" s="120"/>
      <c r="I190" s="68"/>
      <c r="J190" s="68"/>
      <c r="K190" s="68"/>
      <c r="M190" s="69"/>
      <c r="N190" s="70"/>
      <c r="O190" s="71" t="s">
        <v>22</v>
      </c>
      <c r="P190" s="72"/>
      <c r="Q190" s="72"/>
      <c r="R190" s="73"/>
      <c r="S190" s="74"/>
      <c r="T190" s="120"/>
      <c r="U190" s="68"/>
      <c r="V190" s="68"/>
      <c r="W190" s="68"/>
    </row>
    <row r="191" spans="1:24" ht="21.75" x14ac:dyDescent="0.3">
      <c r="A191" s="150"/>
      <c r="B191" s="151"/>
      <c r="C191" s="152" t="str">
        <f>IF(A191=0,"",INDEX(BD!$B$2:$B$410,MATCH(A191,BD!$A$2:$A$410,0)))</f>
        <v/>
      </c>
      <c r="D191" s="153"/>
      <c r="E191" s="75" t="str">
        <f>IF(A191=0,"",INDEX(BD!$D$2:$D$410,MATCH(A191,BD!$A$2:$A$410,0)))</f>
        <v/>
      </c>
      <c r="F191" s="190" t="str">
        <f>IF(A191=0,"",INDEX(BD!$E$2:$E$410,MATCH(A191,BD!$A$2:$A$410,0)))</f>
        <v/>
      </c>
      <c r="G191" s="77"/>
      <c r="H191" s="78"/>
      <c r="I191" s="79"/>
      <c r="J191" s="80"/>
      <c r="K191" s="79"/>
      <c r="L191" s="62"/>
      <c r="M191" s="150"/>
      <c r="N191" s="151"/>
      <c r="O191" s="152" t="str">
        <f>IF(M191=0,"",INDEX(BD!$B$2:$B$410,MATCH(M191,BD!$A$2:$A$410,0)))</f>
        <v/>
      </c>
      <c r="P191" s="153"/>
      <c r="Q191" s="75" t="str">
        <f>IF(M191=0,"",INDEX(BD!$D$2:$D$410,MATCH(M191,BD!$A$2:$A$410,0)))</f>
        <v/>
      </c>
      <c r="R191" s="190" t="str">
        <f>IF(M191=0,"",INDEX(BD!$E$2:$E$410,MATCH(M191,BD!$A$2:$A$410,0)))</f>
        <v/>
      </c>
      <c r="S191" s="77"/>
      <c r="T191" s="78"/>
      <c r="U191" s="79"/>
      <c r="V191" s="80"/>
      <c r="W191" s="79"/>
      <c r="X191" s="62"/>
    </row>
    <row r="192" spans="1:24" ht="21.75" x14ac:dyDescent="0.3">
      <c r="A192" s="150"/>
      <c r="B192" s="151"/>
      <c r="C192" s="152" t="str">
        <f>IF(A192=0,"",INDEX(BD!$B$2:$B$410,MATCH(A192,BD!$A$2:$A$410,0)))</f>
        <v/>
      </c>
      <c r="D192" s="153"/>
      <c r="E192" s="75" t="str">
        <f>IF(A192=0,"",INDEX(BD!$D$2:$D$410,MATCH(A192,BD!$A$2:$A$410,0)))</f>
        <v/>
      </c>
      <c r="F192" s="190" t="str">
        <f>IF(A192=0,"",INDEX(BD!$E$2:$E$410,MATCH(A192,BD!$A$2:$A$410,0)))</f>
        <v/>
      </c>
      <c r="G192" s="76"/>
      <c r="H192" s="78"/>
      <c r="I192" s="79"/>
      <c r="J192" s="80"/>
      <c r="K192" s="79"/>
      <c r="L192" s="62"/>
      <c r="M192" s="150"/>
      <c r="N192" s="151"/>
      <c r="O192" s="152" t="str">
        <f>IF(M192=0,"",INDEX(BD!$B$2:$B$410,MATCH(M192,BD!$A$2:$A$410,0)))</f>
        <v/>
      </c>
      <c r="P192" s="153"/>
      <c r="Q192" s="75" t="str">
        <f>IF(M192=0,"",INDEX(BD!$D$2:$D$410,MATCH(M192,BD!$A$2:$A$410,0)))</f>
        <v/>
      </c>
      <c r="R192" s="190" t="str">
        <f>IF(M192=0,"",INDEX(BD!$E$2:$E$410,MATCH(M192,BD!$A$2:$A$410,0)))</f>
        <v/>
      </c>
      <c r="S192" s="76"/>
      <c r="T192" s="78"/>
      <c r="U192" s="79"/>
      <c r="V192" s="80"/>
      <c r="W192" s="79"/>
      <c r="X192" s="62"/>
    </row>
    <row r="193" spans="1:24" ht="21.75" x14ac:dyDescent="0.3">
      <c r="A193" s="150"/>
      <c r="B193" s="151"/>
      <c r="C193" s="152" t="str">
        <f>IF(A193=0,"",INDEX(BD!$B$2:$B$410,MATCH(A193,BD!$A$2:$A$410,0)))</f>
        <v/>
      </c>
      <c r="D193" s="153"/>
      <c r="E193" s="75" t="str">
        <f>IF(A193=0,"",INDEX(BD!$D$2:$D$410,MATCH(A193,BD!$A$2:$A$410,0)))</f>
        <v/>
      </c>
      <c r="F193" s="190" t="str">
        <f>IF(A193=0,"",INDEX(BD!$E$2:$E$410,MATCH(A193,BD!$A$2:$A$410,0)))</f>
        <v/>
      </c>
      <c r="G193" s="76"/>
      <c r="H193" s="78"/>
      <c r="I193" s="79"/>
      <c r="J193" s="80"/>
      <c r="K193" s="79"/>
      <c r="L193" s="62"/>
      <c r="M193" s="150"/>
      <c r="N193" s="151"/>
      <c r="O193" s="152" t="str">
        <f>IF(M193=0,"",INDEX(BD!$B$2:$B$410,MATCH(M193,BD!$A$2:$A$410,0)))</f>
        <v/>
      </c>
      <c r="P193" s="153"/>
      <c r="Q193" s="75" t="str">
        <f>IF(M193=0,"",INDEX(BD!$D$2:$D$410,MATCH(M193,BD!$A$2:$A$410,0)))</f>
        <v/>
      </c>
      <c r="R193" s="190" t="str">
        <f>IF(M193=0,"",INDEX(BD!$E$2:$E$410,MATCH(M193,BD!$A$2:$A$410,0)))</f>
        <v/>
      </c>
      <c r="S193" s="76"/>
      <c r="T193" s="78"/>
      <c r="U193" s="79"/>
      <c r="V193" s="80"/>
      <c r="W193" s="79"/>
      <c r="X193" s="62"/>
    </row>
    <row r="194" spans="1:24" ht="21.75" x14ac:dyDescent="0.3">
      <c r="A194" s="150"/>
      <c r="B194" s="151"/>
      <c r="C194" s="152" t="str">
        <f>IF(A194=0,"",INDEX(BD!$B$2:$B$410,MATCH(A194,BD!$A$2:$A$410,0)))</f>
        <v/>
      </c>
      <c r="D194" s="153"/>
      <c r="E194" s="75" t="str">
        <f>IF(A194=0,"",INDEX(BD!$D$2:$D$410,MATCH(A194,BD!$A$2:$A$410,0)))</f>
        <v/>
      </c>
      <c r="F194" s="190" t="str">
        <f>IF(A194=0,"",INDEX(BD!$E$2:$E$410,MATCH(A194,BD!$A$2:$A$410,0)))</f>
        <v/>
      </c>
      <c r="G194" s="76"/>
      <c r="H194" s="78"/>
      <c r="I194" s="79"/>
      <c r="J194" s="80"/>
      <c r="K194" s="79"/>
      <c r="L194" s="62"/>
      <c r="M194" s="150"/>
      <c r="N194" s="151"/>
      <c r="O194" s="152" t="str">
        <f>IF(M194=0,"",INDEX(BD!$B$2:$B$410,MATCH(M194,BD!$A$2:$A$410,0)))</f>
        <v/>
      </c>
      <c r="P194" s="153"/>
      <c r="Q194" s="75" t="str">
        <f>IF(M194=0,"",INDEX(BD!$D$2:$D$410,MATCH(M194,BD!$A$2:$A$410,0)))</f>
        <v/>
      </c>
      <c r="R194" s="190" t="str">
        <f>IF(M194=0,"",INDEX(BD!$E$2:$E$410,MATCH(M194,BD!$A$2:$A$410,0)))</f>
        <v/>
      </c>
      <c r="S194" s="76"/>
      <c r="T194" s="78"/>
      <c r="U194" s="79"/>
      <c r="V194" s="80"/>
      <c r="W194" s="79"/>
      <c r="X194" s="62"/>
    </row>
    <row r="195" spans="1:24" ht="21.75" x14ac:dyDescent="0.3">
      <c r="A195" s="150"/>
      <c r="B195" s="151"/>
      <c r="C195" s="152" t="str">
        <f>IF(A195=0,"",INDEX(BD!$B$2:$B$410,MATCH(A195,BD!$A$2:$A$410,0)))</f>
        <v/>
      </c>
      <c r="D195" s="153"/>
      <c r="E195" s="75" t="str">
        <f>IF(A195=0,"",INDEX(BD!$D$2:$D$410,MATCH(A195,BD!$A$2:$A$410,0)))</f>
        <v/>
      </c>
      <c r="F195" s="190" t="str">
        <f>IF(A195=0,"",INDEX(BD!$E$2:$E$410,MATCH(A195,BD!$A$2:$A$410,0)))</f>
        <v/>
      </c>
      <c r="G195" s="76"/>
      <c r="H195" s="78"/>
      <c r="I195" s="79"/>
      <c r="J195" s="80"/>
      <c r="K195" s="79"/>
      <c r="L195" s="62"/>
      <c r="M195" s="150"/>
      <c r="N195" s="151"/>
      <c r="O195" s="152" t="str">
        <f>IF(M195=0,"",INDEX(BD!$B$2:$B$410,MATCH(M195,BD!$A$2:$A$410,0)))</f>
        <v/>
      </c>
      <c r="P195" s="153"/>
      <c r="Q195" s="75" t="str">
        <f>IF(M195=0,"",INDEX(BD!$D$2:$D$410,MATCH(M195,BD!$A$2:$A$410,0)))</f>
        <v/>
      </c>
      <c r="R195" s="190" t="str">
        <f>IF(M195=0,"",INDEX(BD!$E$2:$E$410,MATCH(M195,BD!$A$2:$A$410,0)))</f>
        <v/>
      </c>
      <c r="S195" s="76"/>
      <c r="T195" s="78"/>
      <c r="U195" s="79"/>
      <c r="V195" s="80"/>
      <c r="W195" s="79"/>
      <c r="X195" s="62"/>
    </row>
    <row r="197" spans="1:24" x14ac:dyDescent="0.2">
      <c r="C197" s="61" t="s">
        <v>24</v>
      </c>
      <c r="E197" s="148" t="s">
        <v>25</v>
      </c>
      <c r="F197" s="148"/>
      <c r="G197" s="148"/>
      <c r="H197" s="148"/>
      <c r="I197" s="148"/>
      <c r="J197" s="149"/>
      <c r="K197" s="149"/>
      <c r="L197" s="149"/>
      <c r="M197" s="61" t="s">
        <v>23</v>
      </c>
      <c r="O197" s="61" t="s">
        <v>24</v>
      </c>
      <c r="Q197" s="148" t="s">
        <v>25</v>
      </c>
      <c r="R197" s="148"/>
      <c r="S197" s="148"/>
      <c r="T197" s="148"/>
      <c r="U197" s="148"/>
      <c r="V197" s="149"/>
      <c r="W197" s="149"/>
      <c r="X197" s="149"/>
    </row>
    <row r="198" spans="1:24" x14ac:dyDescent="0.2">
      <c r="C198" s="133"/>
      <c r="H198" s="123" t="s">
        <v>26</v>
      </c>
      <c r="J198" s="65" t="s">
        <v>27</v>
      </c>
      <c r="O198" s="133"/>
      <c r="T198" s="123" t="s">
        <v>26</v>
      </c>
      <c r="V198" s="65" t="s">
        <v>27</v>
      </c>
    </row>
    <row r="199" spans="1:24" x14ac:dyDescent="0.2">
      <c r="A199" s="62"/>
      <c r="B199" s="63"/>
      <c r="C199" s="134"/>
      <c r="M199" s="62" t="s">
        <v>28</v>
      </c>
      <c r="N199" s="63"/>
      <c r="O199" s="134"/>
    </row>
    <row r="200" spans="1:24" x14ac:dyDescent="0.2">
      <c r="C200" s="134"/>
      <c r="O200" s="134"/>
    </row>
    <row r="201" spans="1:24" x14ac:dyDescent="0.2">
      <c r="A201" s="81" t="s">
        <v>29</v>
      </c>
      <c r="C201" s="134"/>
      <c r="M201" s="81" t="s">
        <v>29</v>
      </c>
      <c r="O201" s="134"/>
    </row>
    <row r="202" spans="1:24" x14ac:dyDescent="0.2">
      <c r="A202" s="81" t="s">
        <v>30</v>
      </c>
      <c r="C202" s="65"/>
      <c r="M202" s="81" t="s">
        <v>30</v>
      </c>
      <c r="O202" s="65"/>
    </row>
  </sheetData>
  <mergeCells count="352">
    <mergeCell ref="Q95:U95"/>
    <mergeCell ref="V95:X95"/>
    <mergeCell ref="A87:B87"/>
    <mergeCell ref="C87:D87"/>
    <mergeCell ref="M87:N87"/>
    <mergeCell ref="O87:P87"/>
    <mergeCell ref="A89:B89"/>
    <mergeCell ref="C89:D89"/>
    <mergeCell ref="M89:N89"/>
    <mergeCell ref="O89:P89"/>
    <mergeCell ref="M93:N93"/>
    <mergeCell ref="O93:P93"/>
    <mergeCell ref="E95:I95"/>
    <mergeCell ref="J95:L95"/>
    <mergeCell ref="C91:D91"/>
    <mergeCell ref="M91:N91"/>
    <mergeCell ref="O91:P91"/>
    <mergeCell ref="A92:B92"/>
    <mergeCell ref="C92:D92"/>
    <mergeCell ref="M92:N92"/>
    <mergeCell ref="O92:P92"/>
    <mergeCell ref="C90:D90"/>
    <mergeCell ref="M90:N90"/>
    <mergeCell ref="O90:P90"/>
    <mergeCell ref="T81:V81"/>
    <mergeCell ref="W81:X81"/>
    <mergeCell ref="A83:B83"/>
    <mergeCell ref="M83:N83"/>
    <mergeCell ref="F85:I85"/>
    <mergeCell ref="J85:L85"/>
    <mergeCell ref="R85:U85"/>
    <mergeCell ref="V85:X85"/>
    <mergeCell ref="A80:C80"/>
    <mergeCell ref="E80:G80"/>
    <mergeCell ref="H80:I80"/>
    <mergeCell ref="M80:O80"/>
    <mergeCell ref="Q80:S80"/>
    <mergeCell ref="T80:U80"/>
    <mergeCell ref="H81:J81"/>
    <mergeCell ref="K81:L81"/>
    <mergeCell ref="E70:I70"/>
    <mergeCell ref="J70:L70"/>
    <mergeCell ref="Q70:U70"/>
    <mergeCell ref="V70:X70"/>
    <mergeCell ref="C66:D66"/>
    <mergeCell ref="M66:N66"/>
    <mergeCell ref="O66:P66"/>
    <mergeCell ref="M67:N67"/>
    <mergeCell ref="O67:P67"/>
    <mergeCell ref="M68:N68"/>
    <mergeCell ref="O68:P68"/>
    <mergeCell ref="M62:N62"/>
    <mergeCell ref="O62:P62"/>
    <mergeCell ref="C64:D64"/>
    <mergeCell ref="M64:N64"/>
    <mergeCell ref="O64:P64"/>
    <mergeCell ref="C65:D65"/>
    <mergeCell ref="M65:N65"/>
    <mergeCell ref="O65:P65"/>
    <mergeCell ref="T56:V56"/>
    <mergeCell ref="W56:X56"/>
    <mergeCell ref="A58:B58"/>
    <mergeCell ref="M58:N58"/>
    <mergeCell ref="F60:I60"/>
    <mergeCell ref="J60:L60"/>
    <mergeCell ref="R60:U60"/>
    <mergeCell ref="V60:X60"/>
    <mergeCell ref="Q44:U44"/>
    <mergeCell ref="V44:X44"/>
    <mergeCell ref="A55:C55"/>
    <mergeCell ref="E55:G55"/>
    <mergeCell ref="H55:I55"/>
    <mergeCell ref="M55:O55"/>
    <mergeCell ref="Q55:S55"/>
    <mergeCell ref="T55:U55"/>
    <mergeCell ref="M40:N40"/>
    <mergeCell ref="O40:P40"/>
    <mergeCell ref="M41:N41"/>
    <mergeCell ref="O41:P41"/>
    <mergeCell ref="M42:N42"/>
    <mergeCell ref="O42:P42"/>
    <mergeCell ref="M36:N36"/>
    <mergeCell ref="O36:P36"/>
    <mergeCell ref="C38:D38"/>
    <mergeCell ref="M38:N38"/>
    <mergeCell ref="O38:P38"/>
    <mergeCell ref="Q19:U19"/>
    <mergeCell ref="V19:X19"/>
    <mergeCell ref="A29:C29"/>
    <mergeCell ref="E29:G29"/>
    <mergeCell ref="H29:I29"/>
    <mergeCell ref="M29:O29"/>
    <mergeCell ref="Q29:S29"/>
    <mergeCell ref="T29:U29"/>
    <mergeCell ref="A39:B39"/>
    <mergeCell ref="C39:D39"/>
    <mergeCell ref="M39:N39"/>
    <mergeCell ref="O39:P39"/>
    <mergeCell ref="T30:V30"/>
    <mergeCell ref="W30:X30"/>
    <mergeCell ref="A32:B32"/>
    <mergeCell ref="M32:N32"/>
    <mergeCell ref="F34:I34"/>
    <mergeCell ref="J34:L34"/>
    <mergeCell ref="R34:U34"/>
    <mergeCell ref="V34:X34"/>
    <mergeCell ref="H30:J30"/>
    <mergeCell ref="K30:L30"/>
    <mergeCell ref="A36:B36"/>
    <mergeCell ref="C36:D36"/>
    <mergeCell ref="E19:I19"/>
    <mergeCell ref="M4:O4"/>
    <mergeCell ref="M11:N11"/>
    <mergeCell ref="O11:P11"/>
    <mergeCell ref="M13:N13"/>
    <mergeCell ref="O13:P13"/>
    <mergeCell ref="F9:I9"/>
    <mergeCell ref="A17:B17"/>
    <mergeCell ref="C17:D17"/>
    <mergeCell ref="J19:L19"/>
    <mergeCell ref="A14:B14"/>
    <mergeCell ref="C14:D14"/>
    <mergeCell ref="A15:B15"/>
    <mergeCell ref="C15:D15"/>
    <mergeCell ref="A16:B16"/>
    <mergeCell ref="C16:D16"/>
    <mergeCell ref="M14:N14"/>
    <mergeCell ref="O14:P14"/>
    <mergeCell ref="M15:N15"/>
    <mergeCell ref="O15:P15"/>
    <mergeCell ref="M16:N16"/>
    <mergeCell ref="O16:P16"/>
    <mergeCell ref="M17:N17"/>
    <mergeCell ref="O17:P17"/>
    <mergeCell ref="A90:B90"/>
    <mergeCell ref="A91:B91"/>
    <mergeCell ref="A93:B93"/>
    <mergeCell ref="C93:D93"/>
    <mergeCell ref="A64:B64"/>
    <mergeCell ref="A65:B65"/>
    <mergeCell ref="A67:B67"/>
    <mergeCell ref="C67:D67"/>
    <mergeCell ref="A68:B68"/>
    <mergeCell ref="C68:D68"/>
    <mergeCell ref="A62:B62"/>
    <mergeCell ref="C62:D62"/>
    <mergeCell ref="A66:B66"/>
    <mergeCell ref="E44:I44"/>
    <mergeCell ref="J44:L44"/>
    <mergeCell ref="H56:J56"/>
    <mergeCell ref="K56:L56"/>
    <mergeCell ref="A38:B38"/>
    <mergeCell ref="A40:B40"/>
    <mergeCell ref="C40:D40"/>
    <mergeCell ref="A41:B41"/>
    <mergeCell ref="C41:D41"/>
    <mergeCell ref="A42:B42"/>
    <mergeCell ref="C42:D42"/>
    <mergeCell ref="K5:L5"/>
    <mergeCell ref="J9:L9"/>
    <mergeCell ref="A11:B11"/>
    <mergeCell ref="A13:B13"/>
    <mergeCell ref="C13:D13"/>
    <mergeCell ref="H5:J5"/>
    <mergeCell ref="E4:G4"/>
    <mergeCell ref="H4:I4"/>
    <mergeCell ref="W5:X5"/>
    <mergeCell ref="M7:N7"/>
    <mergeCell ref="R9:U9"/>
    <mergeCell ref="V9:X9"/>
    <mergeCell ref="A4:C4"/>
    <mergeCell ref="C11:D11"/>
    <mergeCell ref="A7:B7"/>
    <mergeCell ref="Q4:S4"/>
    <mergeCell ref="T4:U4"/>
    <mergeCell ref="T5:V5"/>
    <mergeCell ref="A106:C106"/>
    <mergeCell ref="E106:G106"/>
    <mergeCell ref="H106:I106"/>
    <mergeCell ref="M106:O106"/>
    <mergeCell ref="Q106:S106"/>
    <mergeCell ref="T106:U106"/>
    <mergeCell ref="H107:J107"/>
    <mergeCell ref="K107:L107"/>
    <mergeCell ref="T107:V107"/>
    <mergeCell ref="W107:X107"/>
    <mergeCell ref="A109:B109"/>
    <mergeCell ref="M109:N109"/>
    <mergeCell ref="F111:I111"/>
    <mergeCell ref="J111:L111"/>
    <mergeCell ref="R111:U111"/>
    <mergeCell ref="V111:X111"/>
    <mergeCell ref="A113:B113"/>
    <mergeCell ref="C113:D113"/>
    <mergeCell ref="M113:N113"/>
    <mergeCell ref="O113:P113"/>
    <mergeCell ref="A115:B115"/>
    <mergeCell ref="C115:D115"/>
    <mergeCell ref="M115:N115"/>
    <mergeCell ref="O115:P115"/>
    <mergeCell ref="A116:B116"/>
    <mergeCell ref="C116:D116"/>
    <mergeCell ref="M116:N116"/>
    <mergeCell ref="O116:P116"/>
    <mergeCell ref="A117:B117"/>
    <mergeCell ref="C117:D117"/>
    <mergeCell ref="M117:N117"/>
    <mergeCell ref="O117:P117"/>
    <mergeCell ref="A118:B118"/>
    <mergeCell ref="C118:D118"/>
    <mergeCell ref="M118:N118"/>
    <mergeCell ref="O118:P118"/>
    <mergeCell ref="A119:B119"/>
    <mergeCell ref="C119:D119"/>
    <mergeCell ref="M119:N119"/>
    <mergeCell ref="O119:P119"/>
    <mergeCell ref="E121:I121"/>
    <mergeCell ref="J121:L121"/>
    <mergeCell ref="Q121:U121"/>
    <mergeCell ref="V121:X121"/>
    <mergeCell ref="A131:C131"/>
    <mergeCell ref="E131:G131"/>
    <mergeCell ref="H131:I131"/>
    <mergeCell ref="M131:O131"/>
    <mergeCell ref="Q131:S131"/>
    <mergeCell ref="T131:U131"/>
    <mergeCell ref="H132:J132"/>
    <mergeCell ref="K132:L132"/>
    <mergeCell ref="T132:V132"/>
    <mergeCell ref="W132:X132"/>
    <mergeCell ref="A134:B134"/>
    <mergeCell ref="M134:N134"/>
    <mergeCell ref="F136:I136"/>
    <mergeCell ref="J136:L136"/>
    <mergeCell ref="R136:U136"/>
    <mergeCell ref="V136:X136"/>
    <mergeCell ref="A138:B138"/>
    <mergeCell ref="C138:D138"/>
    <mergeCell ref="M138:N138"/>
    <mergeCell ref="O138:P138"/>
    <mergeCell ref="A140:B140"/>
    <mergeCell ref="C140:D140"/>
    <mergeCell ref="M140:N140"/>
    <mergeCell ref="O140:P140"/>
    <mergeCell ref="A141:B141"/>
    <mergeCell ref="C141:D141"/>
    <mergeCell ref="M141:N141"/>
    <mergeCell ref="O141:P141"/>
    <mergeCell ref="A142:B142"/>
    <mergeCell ref="C142:D142"/>
    <mergeCell ref="M142:N142"/>
    <mergeCell ref="O142:P142"/>
    <mergeCell ref="A143:B143"/>
    <mergeCell ref="C143:D143"/>
    <mergeCell ref="M143:N143"/>
    <mergeCell ref="O143:P143"/>
    <mergeCell ref="A144:B144"/>
    <mergeCell ref="C144:D144"/>
    <mergeCell ref="M144:N144"/>
    <mergeCell ref="O144:P144"/>
    <mergeCell ref="E146:I146"/>
    <mergeCell ref="J146:L146"/>
    <mergeCell ref="Q146:U146"/>
    <mergeCell ref="V146:X146"/>
    <mergeCell ref="A157:C157"/>
    <mergeCell ref="E157:G157"/>
    <mergeCell ref="H157:I157"/>
    <mergeCell ref="M157:O157"/>
    <mergeCell ref="Q157:S157"/>
    <mergeCell ref="T157:U157"/>
    <mergeCell ref="H158:J158"/>
    <mergeCell ref="K158:L158"/>
    <mergeCell ref="T158:V158"/>
    <mergeCell ref="W158:X158"/>
    <mergeCell ref="A160:B160"/>
    <mergeCell ref="M160:N160"/>
    <mergeCell ref="F162:I162"/>
    <mergeCell ref="J162:L162"/>
    <mergeCell ref="R162:U162"/>
    <mergeCell ref="V162:X162"/>
    <mergeCell ref="A164:B164"/>
    <mergeCell ref="C164:D164"/>
    <mergeCell ref="M164:N164"/>
    <mergeCell ref="O164:P164"/>
    <mergeCell ref="A166:B166"/>
    <mergeCell ref="C166:D166"/>
    <mergeCell ref="M166:N166"/>
    <mergeCell ref="O166:P166"/>
    <mergeCell ref="A167:B167"/>
    <mergeCell ref="C167:D167"/>
    <mergeCell ref="M167:N167"/>
    <mergeCell ref="O167:P167"/>
    <mergeCell ref="A168:B168"/>
    <mergeCell ref="C168:D168"/>
    <mergeCell ref="M168:N168"/>
    <mergeCell ref="O168:P168"/>
    <mergeCell ref="A169:B169"/>
    <mergeCell ref="C169:D169"/>
    <mergeCell ref="M169:N169"/>
    <mergeCell ref="O169:P169"/>
    <mergeCell ref="A170:B170"/>
    <mergeCell ref="C170:D170"/>
    <mergeCell ref="M170:N170"/>
    <mergeCell ref="O170:P170"/>
    <mergeCell ref="E172:I172"/>
    <mergeCell ref="J172:L172"/>
    <mergeCell ref="Q172:U172"/>
    <mergeCell ref="V172:X172"/>
    <mergeCell ref="A182:C182"/>
    <mergeCell ref="E182:G182"/>
    <mergeCell ref="H182:I182"/>
    <mergeCell ref="M182:O182"/>
    <mergeCell ref="Q182:S182"/>
    <mergeCell ref="T182:U182"/>
    <mergeCell ref="H183:J183"/>
    <mergeCell ref="K183:L183"/>
    <mergeCell ref="T183:V183"/>
    <mergeCell ref="W183:X183"/>
    <mergeCell ref="A185:B185"/>
    <mergeCell ref="M185:N185"/>
    <mergeCell ref="F187:I187"/>
    <mergeCell ref="J187:L187"/>
    <mergeCell ref="R187:U187"/>
    <mergeCell ref="V187:X187"/>
    <mergeCell ref="A189:B189"/>
    <mergeCell ref="C189:D189"/>
    <mergeCell ref="M189:N189"/>
    <mergeCell ref="O189:P189"/>
    <mergeCell ref="A191:B191"/>
    <mergeCell ref="C191:D191"/>
    <mergeCell ref="M191:N191"/>
    <mergeCell ref="O191:P191"/>
    <mergeCell ref="A192:B192"/>
    <mergeCell ref="C192:D192"/>
    <mergeCell ref="M192:N192"/>
    <mergeCell ref="O192:P192"/>
    <mergeCell ref="A193:B193"/>
    <mergeCell ref="C193:D193"/>
    <mergeCell ref="M193:N193"/>
    <mergeCell ref="O193:P193"/>
    <mergeCell ref="Q197:U197"/>
    <mergeCell ref="V197:X197"/>
    <mergeCell ref="A194:B194"/>
    <mergeCell ref="C194:D194"/>
    <mergeCell ref="M194:N194"/>
    <mergeCell ref="O194:P194"/>
    <mergeCell ref="A195:B195"/>
    <mergeCell ref="C195:D195"/>
    <mergeCell ref="M195:N195"/>
    <mergeCell ref="O195:P195"/>
    <mergeCell ref="E197:I197"/>
    <mergeCell ref="J197:L197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BD!$A$2:$A$410</xm:f>
          </x14:formula1>
          <xm:sqref>A13:B17 M13:N17 A38:B42 M38:N42 A64:B68 M64:N68 A89:B93 M89:N93 A115:B119 M115:N119 A140:B144 M140:N144 A166:B170 M166:N170 A191:B195 M191:N195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11"/>
  <sheetViews>
    <sheetView workbookViewId="0">
      <selection activeCell="D7" sqref="D7"/>
    </sheetView>
  </sheetViews>
  <sheetFormatPr baseColWidth="10" defaultRowHeight="15" x14ac:dyDescent="0.25"/>
  <cols>
    <col min="1" max="4" width="11.42578125" style="188"/>
    <col min="5" max="5" width="11.42578125" style="189"/>
    <col min="6" max="16384" width="11.42578125" style="188"/>
  </cols>
  <sheetData>
    <row r="1" spans="1:5" x14ac:dyDescent="0.25">
      <c r="A1" s="188" t="s">
        <v>31</v>
      </c>
      <c r="B1" s="188" t="s">
        <v>32</v>
      </c>
      <c r="C1" s="188" t="s">
        <v>33</v>
      </c>
      <c r="E1" s="189" t="s">
        <v>153</v>
      </c>
    </row>
    <row r="3" spans="1:5" x14ac:dyDescent="0.25">
      <c r="A3" s="188">
        <v>131000</v>
      </c>
      <c r="B3" s="188" t="s">
        <v>154</v>
      </c>
      <c r="C3" s="188" t="s">
        <v>155</v>
      </c>
      <c r="D3" s="188" t="str">
        <f>PROPER(C3)</f>
        <v>Roland</v>
      </c>
      <c r="E3" s="189">
        <v>3</v>
      </c>
    </row>
    <row r="4" spans="1:5" x14ac:dyDescent="0.25">
      <c r="A4" s="188">
        <v>132611</v>
      </c>
      <c r="B4" s="188" t="s">
        <v>156</v>
      </c>
      <c r="C4" s="188" t="s">
        <v>157</v>
      </c>
      <c r="D4" s="188" t="str">
        <f t="shared" ref="D4:D67" si="0">PROPER(C4)</f>
        <v>Gérard</v>
      </c>
      <c r="E4" s="189">
        <v>2</v>
      </c>
    </row>
    <row r="5" spans="1:5" x14ac:dyDescent="0.25">
      <c r="A5" s="188">
        <v>141635</v>
      </c>
      <c r="B5" s="188" t="s">
        <v>34</v>
      </c>
      <c r="C5" s="188" t="s">
        <v>35</v>
      </c>
      <c r="D5" s="188" t="str">
        <f t="shared" si="0"/>
        <v>Yvon</v>
      </c>
      <c r="E5" s="189">
        <v>4</v>
      </c>
    </row>
    <row r="6" spans="1:5" x14ac:dyDescent="0.25">
      <c r="A6" s="188">
        <v>141636</v>
      </c>
      <c r="B6" s="188" t="s">
        <v>34</v>
      </c>
      <c r="C6" s="188" t="s">
        <v>36</v>
      </c>
      <c r="D6" s="188" t="str">
        <f t="shared" si="0"/>
        <v>Michele</v>
      </c>
      <c r="E6" s="189">
        <v>4</v>
      </c>
    </row>
    <row r="7" spans="1:5" x14ac:dyDescent="0.25">
      <c r="A7" s="188">
        <v>141638</v>
      </c>
      <c r="B7" s="188" t="s">
        <v>37</v>
      </c>
      <c r="C7" s="188" t="s">
        <v>38</v>
      </c>
      <c r="D7" s="188" t="str">
        <f t="shared" si="0"/>
        <v>Jean-Michel</v>
      </c>
      <c r="E7" s="189">
        <v>4</v>
      </c>
    </row>
    <row r="8" spans="1:5" x14ac:dyDescent="0.25">
      <c r="A8" s="188">
        <v>141641</v>
      </c>
      <c r="B8" s="188" t="s">
        <v>39</v>
      </c>
      <c r="C8" s="188" t="s">
        <v>40</v>
      </c>
      <c r="D8" s="188" t="str">
        <f t="shared" si="0"/>
        <v>Guy</v>
      </c>
      <c r="E8" s="189">
        <v>4</v>
      </c>
    </row>
    <row r="9" spans="1:5" x14ac:dyDescent="0.25">
      <c r="A9" s="188">
        <v>141643</v>
      </c>
      <c r="B9" s="188" t="s">
        <v>41</v>
      </c>
      <c r="C9" s="188" t="s">
        <v>42</v>
      </c>
      <c r="D9" s="188" t="str">
        <f t="shared" si="0"/>
        <v>Didier</v>
      </c>
      <c r="E9" s="189">
        <v>4</v>
      </c>
    </row>
    <row r="10" spans="1:5" x14ac:dyDescent="0.25">
      <c r="A10" s="188">
        <v>141645</v>
      </c>
      <c r="B10" s="188" t="s">
        <v>43</v>
      </c>
      <c r="C10" s="188" t="s">
        <v>44</v>
      </c>
      <c r="D10" s="188" t="str">
        <f t="shared" si="0"/>
        <v>Stéphane</v>
      </c>
      <c r="E10" s="189">
        <v>3</v>
      </c>
    </row>
    <row r="11" spans="1:5" x14ac:dyDescent="0.25">
      <c r="A11" s="188">
        <v>141646</v>
      </c>
      <c r="B11" s="188" t="s">
        <v>43</v>
      </c>
      <c r="C11" s="188" t="s">
        <v>45</v>
      </c>
      <c r="D11" s="188" t="str">
        <f t="shared" si="0"/>
        <v>Jérémy</v>
      </c>
      <c r="E11" s="189">
        <v>3</v>
      </c>
    </row>
    <row r="12" spans="1:5" x14ac:dyDescent="0.25">
      <c r="A12" s="188">
        <v>141727</v>
      </c>
      <c r="B12" s="188" t="s">
        <v>46</v>
      </c>
      <c r="C12" s="188" t="s">
        <v>47</v>
      </c>
      <c r="D12" s="188" t="str">
        <f t="shared" si="0"/>
        <v>Fabien</v>
      </c>
      <c r="E12" s="189">
        <v>4</v>
      </c>
    </row>
    <row r="13" spans="1:5" x14ac:dyDescent="0.25">
      <c r="A13" s="188">
        <v>143020</v>
      </c>
      <c r="B13" s="188" t="s">
        <v>158</v>
      </c>
      <c r="C13" s="188" t="s">
        <v>159</v>
      </c>
      <c r="D13" s="188" t="str">
        <f t="shared" si="0"/>
        <v>Armelle</v>
      </c>
      <c r="E13" s="189">
        <v>4</v>
      </c>
    </row>
    <row r="14" spans="1:5" x14ac:dyDescent="0.25">
      <c r="A14" s="188">
        <v>143021</v>
      </c>
      <c r="B14" s="188" t="s">
        <v>158</v>
      </c>
      <c r="C14" s="188" t="s">
        <v>75</v>
      </c>
      <c r="D14" s="188" t="str">
        <f t="shared" si="0"/>
        <v>Pierre</v>
      </c>
      <c r="E14" s="189">
        <v>4</v>
      </c>
    </row>
    <row r="15" spans="1:5" x14ac:dyDescent="0.25">
      <c r="A15" s="188">
        <v>146479</v>
      </c>
      <c r="B15" s="188" t="s">
        <v>160</v>
      </c>
      <c r="C15" s="188" t="s">
        <v>91</v>
      </c>
      <c r="D15" s="188" t="str">
        <f t="shared" si="0"/>
        <v>Eric</v>
      </c>
      <c r="E15" s="189">
        <v>4</v>
      </c>
    </row>
    <row r="16" spans="1:5" x14ac:dyDescent="0.25">
      <c r="A16" s="188">
        <v>149744</v>
      </c>
      <c r="B16" s="188" t="s">
        <v>48</v>
      </c>
      <c r="C16" s="188" t="s">
        <v>49</v>
      </c>
      <c r="D16" s="188" t="str">
        <f t="shared" si="0"/>
        <v>Régis</v>
      </c>
      <c r="E16" s="189">
        <v>3</v>
      </c>
    </row>
    <row r="17" spans="1:5" x14ac:dyDescent="0.25">
      <c r="A17" s="188">
        <v>149746</v>
      </c>
      <c r="B17" s="188" t="s">
        <v>46</v>
      </c>
      <c r="C17" s="188" t="s">
        <v>50</v>
      </c>
      <c r="D17" s="188" t="str">
        <f t="shared" si="0"/>
        <v>Thierry</v>
      </c>
      <c r="E17" s="189">
        <v>3</v>
      </c>
    </row>
    <row r="18" spans="1:5" x14ac:dyDescent="0.25">
      <c r="A18" s="188">
        <v>149747</v>
      </c>
      <c r="B18" s="188" t="s">
        <v>46</v>
      </c>
      <c r="C18" s="188" t="s">
        <v>42</v>
      </c>
      <c r="D18" s="188" t="str">
        <f t="shared" si="0"/>
        <v>Didier</v>
      </c>
      <c r="E18" s="189">
        <v>3</v>
      </c>
    </row>
    <row r="19" spans="1:5" x14ac:dyDescent="0.25">
      <c r="A19" s="188">
        <v>149748</v>
      </c>
      <c r="B19" s="188" t="s">
        <v>46</v>
      </c>
      <c r="C19" s="188" t="s">
        <v>161</v>
      </c>
      <c r="D19" s="188" t="str">
        <f t="shared" si="0"/>
        <v>Gregory</v>
      </c>
      <c r="E19" s="189">
        <v>2</v>
      </c>
    </row>
    <row r="20" spans="1:5" x14ac:dyDescent="0.25">
      <c r="A20" s="188">
        <v>149749</v>
      </c>
      <c r="B20" s="188" t="s">
        <v>46</v>
      </c>
      <c r="C20" s="188" t="s">
        <v>51</v>
      </c>
      <c r="D20" s="188" t="str">
        <f t="shared" si="0"/>
        <v>Pascal</v>
      </c>
      <c r="E20" s="189">
        <v>3</v>
      </c>
    </row>
    <row r="21" spans="1:5" x14ac:dyDescent="0.25">
      <c r="A21" s="188">
        <v>149750</v>
      </c>
      <c r="B21" s="188" t="s">
        <v>52</v>
      </c>
      <c r="C21" s="188" t="s">
        <v>53</v>
      </c>
      <c r="D21" s="188" t="str">
        <f t="shared" si="0"/>
        <v>Samuel</v>
      </c>
      <c r="E21" s="189">
        <v>3</v>
      </c>
    </row>
    <row r="22" spans="1:5" x14ac:dyDescent="0.25">
      <c r="A22" s="188">
        <v>149751</v>
      </c>
      <c r="B22" s="188" t="s">
        <v>54</v>
      </c>
      <c r="C22" s="188" t="s">
        <v>55</v>
      </c>
      <c r="D22" s="188" t="str">
        <f t="shared" si="0"/>
        <v>Stephane</v>
      </c>
      <c r="E22" s="189">
        <v>4</v>
      </c>
    </row>
    <row r="23" spans="1:5" x14ac:dyDescent="0.25">
      <c r="A23" s="188">
        <v>152711</v>
      </c>
      <c r="B23" s="188" t="s">
        <v>56</v>
      </c>
      <c r="C23" s="188" t="s">
        <v>57</v>
      </c>
      <c r="D23" s="188" t="str">
        <f t="shared" si="0"/>
        <v>Rodolphe</v>
      </c>
      <c r="E23" s="189">
        <v>4</v>
      </c>
    </row>
    <row r="24" spans="1:5" x14ac:dyDescent="0.25">
      <c r="A24" s="188">
        <v>152915</v>
      </c>
      <c r="B24" s="188" t="s">
        <v>58</v>
      </c>
      <c r="C24" s="188" t="s">
        <v>59</v>
      </c>
      <c r="D24" s="188" t="str">
        <f t="shared" si="0"/>
        <v>Mickaël</v>
      </c>
      <c r="E24" s="189">
        <v>4</v>
      </c>
    </row>
    <row r="25" spans="1:5" x14ac:dyDescent="0.25">
      <c r="A25" s="188">
        <v>153921</v>
      </c>
      <c r="B25" s="188" t="s">
        <v>60</v>
      </c>
      <c r="C25" s="188" t="s">
        <v>61</v>
      </c>
      <c r="D25" s="188" t="str">
        <f t="shared" si="0"/>
        <v>Raymond</v>
      </c>
      <c r="E25" s="189">
        <v>4</v>
      </c>
    </row>
    <row r="26" spans="1:5" x14ac:dyDescent="0.25">
      <c r="A26" s="188">
        <v>153925</v>
      </c>
      <c r="B26" s="188" t="s">
        <v>56</v>
      </c>
      <c r="C26" s="188" t="s">
        <v>62</v>
      </c>
      <c r="D26" s="188" t="str">
        <f t="shared" si="0"/>
        <v>Daniel</v>
      </c>
      <c r="E26" s="189">
        <v>4</v>
      </c>
    </row>
    <row r="27" spans="1:5" x14ac:dyDescent="0.25">
      <c r="A27" s="188">
        <v>153974</v>
      </c>
      <c r="B27" s="188" t="s">
        <v>63</v>
      </c>
      <c r="C27" s="188" t="s">
        <v>64</v>
      </c>
      <c r="D27" s="188" t="str">
        <f t="shared" si="0"/>
        <v>Georges</v>
      </c>
      <c r="E27" s="189">
        <v>4</v>
      </c>
    </row>
    <row r="28" spans="1:5" x14ac:dyDescent="0.25">
      <c r="A28" s="188">
        <v>173086</v>
      </c>
      <c r="B28" s="188" t="s">
        <v>162</v>
      </c>
      <c r="C28" s="188" t="s">
        <v>163</v>
      </c>
      <c r="D28" s="188" t="str">
        <f t="shared" si="0"/>
        <v>Yves</v>
      </c>
      <c r="E28" s="189">
        <v>4</v>
      </c>
    </row>
    <row r="29" spans="1:5" x14ac:dyDescent="0.25">
      <c r="A29" s="188">
        <v>175902</v>
      </c>
      <c r="B29" s="188" t="s">
        <v>164</v>
      </c>
      <c r="C29" s="188" t="s">
        <v>165</v>
      </c>
      <c r="D29" s="188" t="str">
        <f t="shared" si="0"/>
        <v>Jeannine</v>
      </c>
      <c r="E29" s="189">
        <v>3</v>
      </c>
    </row>
    <row r="30" spans="1:5" x14ac:dyDescent="0.25">
      <c r="A30" s="188">
        <v>177980</v>
      </c>
      <c r="B30" s="188" t="s">
        <v>166</v>
      </c>
      <c r="C30" s="188" t="s">
        <v>157</v>
      </c>
      <c r="D30" s="188" t="str">
        <f t="shared" si="0"/>
        <v>Gérard</v>
      </c>
      <c r="E30" s="189">
        <v>3</v>
      </c>
    </row>
    <row r="31" spans="1:5" x14ac:dyDescent="0.25">
      <c r="A31" s="188">
        <v>180029</v>
      </c>
      <c r="B31" s="188" t="s">
        <v>167</v>
      </c>
      <c r="C31" s="188" t="s">
        <v>168</v>
      </c>
      <c r="D31" s="188" t="str">
        <f t="shared" si="0"/>
        <v>Sarah</v>
      </c>
      <c r="E31" s="189">
        <v>3</v>
      </c>
    </row>
    <row r="32" spans="1:5" x14ac:dyDescent="0.25">
      <c r="A32" s="188">
        <v>188537</v>
      </c>
      <c r="B32" s="188" t="s">
        <v>169</v>
      </c>
      <c r="C32" s="188" t="s">
        <v>38</v>
      </c>
      <c r="D32" s="188" t="str">
        <f t="shared" si="0"/>
        <v>Jean-Michel</v>
      </c>
      <c r="E32" s="189">
        <v>3</v>
      </c>
    </row>
    <row r="33" spans="1:5" x14ac:dyDescent="0.25">
      <c r="A33" s="188">
        <v>190432</v>
      </c>
      <c r="B33" s="188" t="s">
        <v>170</v>
      </c>
      <c r="C33" s="188" t="s">
        <v>114</v>
      </c>
      <c r="D33" s="188" t="str">
        <f t="shared" si="0"/>
        <v>Christophe</v>
      </c>
      <c r="E33" s="189">
        <v>4</v>
      </c>
    </row>
    <row r="34" spans="1:5" x14ac:dyDescent="0.25">
      <c r="A34" s="188">
        <v>200312</v>
      </c>
      <c r="B34" s="188" t="s">
        <v>65</v>
      </c>
      <c r="C34" s="188" t="s">
        <v>66</v>
      </c>
      <c r="D34" s="188" t="str">
        <f t="shared" si="0"/>
        <v>Christian</v>
      </c>
      <c r="E34" s="189">
        <v>3</v>
      </c>
    </row>
    <row r="35" spans="1:5" x14ac:dyDescent="0.25">
      <c r="A35" s="188">
        <v>200313</v>
      </c>
      <c r="B35" s="188" t="s">
        <v>67</v>
      </c>
      <c r="C35" s="188" t="s">
        <v>68</v>
      </c>
      <c r="D35" s="188" t="str">
        <f t="shared" si="0"/>
        <v>Claude</v>
      </c>
      <c r="E35" s="189">
        <v>4</v>
      </c>
    </row>
    <row r="36" spans="1:5" x14ac:dyDescent="0.25">
      <c r="A36" s="188">
        <v>200314</v>
      </c>
      <c r="B36" s="188" t="s">
        <v>67</v>
      </c>
      <c r="C36" s="188" t="s">
        <v>69</v>
      </c>
      <c r="D36" s="188" t="str">
        <f t="shared" si="0"/>
        <v>Olivier</v>
      </c>
      <c r="E36" s="189">
        <v>3</v>
      </c>
    </row>
    <row r="37" spans="1:5" x14ac:dyDescent="0.25">
      <c r="A37" s="188">
        <v>200315</v>
      </c>
      <c r="B37" s="188" t="s">
        <v>70</v>
      </c>
      <c r="C37" s="188" t="s">
        <v>71</v>
      </c>
      <c r="D37" s="188" t="str">
        <f t="shared" si="0"/>
        <v>Agnes</v>
      </c>
      <c r="E37" s="189">
        <v>4</v>
      </c>
    </row>
    <row r="38" spans="1:5" x14ac:dyDescent="0.25">
      <c r="A38" s="188">
        <v>200316</v>
      </c>
      <c r="B38" s="188" t="s">
        <v>65</v>
      </c>
      <c r="C38" s="188" t="s">
        <v>72</v>
      </c>
      <c r="D38" s="188" t="str">
        <f t="shared" si="0"/>
        <v>Aline</v>
      </c>
      <c r="E38" s="189">
        <v>4</v>
      </c>
    </row>
    <row r="39" spans="1:5" x14ac:dyDescent="0.25">
      <c r="A39" s="188">
        <v>200377</v>
      </c>
      <c r="B39" s="188" t="s">
        <v>73</v>
      </c>
      <c r="C39" s="188" t="s">
        <v>74</v>
      </c>
      <c r="D39" s="188" t="str">
        <f t="shared" si="0"/>
        <v>France</v>
      </c>
      <c r="E39" s="189">
        <v>4</v>
      </c>
    </row>
    <row r="40" spans="1:5" x14ac:dyDescent="0.25">
      <c r="A40" s="188">
        <v>200381</v>
      </c>
      <c r="B40" s="188" t="s">
        <v>52</v>
      </c>
      <c r="C40" s="188" t="s">
        <v>75</v>
      </c>
      <c r="D40" s="188" t="str">
        <f t="shared" si="0"/>
        <v>Pierre</v>
      </c>
      <c r="E40" s="189">
        <v>3</v>
      </c>
    </row>
    <row r="41" spans="1:5" x14ac:dyDescent="0.25">
      <c r="A41" s="188">
        <v>200382</v>
      </c>
      <c r="B41" s="188" t="s">
        <v>76</v>
      </c>
      <c r="C41" s="188" t="s">
        <v>77</v>
      </c>
      <c r="D41" s="188" t="str">
        <f t="shared" si="0"/>
        <v>Michel</v>
      </c>
      <c r="E41" s="189">
        <v>4</v>
      </c>
    </row>
    <row r="42" spans="1:5" x14ac:dyDescent="0.25">
      <c r="A42" s="188">
        <v>200383</v>
      </c>
      <c r="B42" s="188" t="s">
        <v>78</v>
      </c>
      <c r="C42" s="188" t="s">
        <v>62</v>
      </c>
      <c r="D42" s="188" t="str">
        <f t="shared" si="0"/>
        <v>Daniel</v>
      </c>
      <c r="E42" s="189">
        <v>4</v>
      </c>
    </row>
    <row r="43" spans="1:5" x14ac:dyDescent="0.25">
      <c r="A43" s="188">
        <v>200384</v>
      </c>
      <c r="B43" s="188" t="s">
        <v>79</v>
      </c>
      <c r="C43" s="188" t="s">
        <v>80</v>
      </c>
      <c r="D43" s="188" t="str">
        <f t="shared" si="0"/>
        <v>Lionel</v>
      </c>
      <c r="E43" s="189">
        <v>4</v>
      </c>
    </row>
    <row r="44" spans="1:5" x14ac:dyDescent="0.25">
      <c r="A44" s="188">
        <v>202157</v>
      </c>
      <c r="B44" s="188" t="s">
        <v>171</v>
      </c>
      <c r="C44" s="188" t="s">
        <v>172</v>
      </c>
      <c r="D44" s="188" t="str">
        <f t="shared" si="0"/>
        <v>Donovan</v>
      </c>
      <c r="E44" s="189">
        <v>4</v>
      </c>
    </row>
    <row r="45" spans="1:5" x14ac:dyDescent="0.25">
      <c r="A45" s="188">
        <v>202365</v>
      </c>
      <c r="B45" s="188" t="s">
        <v>173</v>
      </c>
      <c r="C45" s="188" t="s">
        <v>42</v>
      </c>
      <c r="D45" s="188" t="str">
        <f t="shared" si="0"/>
        <v>Didier</v>
      </c>
      <c r="E45" s="189">
        <v>2</v>
      </c>
    </row>
    <row r="46" spans="1:5" x14ac:dyDescent="0.25">
      <c r="A46" s="188">
        <v>202368</v>
      </c>
      <c r="B46" s="188" t="s">
        <v>174</v>
      </c>
      <c r="C46" s="188" t="s">
        <v>114</v>
      </c>
      <c r="D46" s="188" t="str">
        <f t="shared" si="0"/>
        <v>Christophe</v>
      </c>
      <c r="E46" s="189">
        <v>3</v>
      </c>
    </row>
    <row r="47" spans="1:5" x14ac:dyDescent="0.25">
      <c r="A47" s="188">
        <v>202380</v>
      </c>
      <c r="B47" s="188" t="s">
        <v>175</v>
      </c>
      <c r="C47" s="188" t="s">
        <v>61</v>
      </c>
      <c r="D47" s="188" t="str">
        <f t="shared" si="0"/>
        <v>Raymond</v>
      </c>
      <c r="E47" s="189" t="s">
        <v>141</v>
      </c>
    </row>
    <row r="48" spans="1:5" x14ac:dyDescent="0.25">
      <c r="A48" s="188">
        <v>202383</v>
      </c>
      <c r="B48" s="188" t="s">
        <v>176</v>
      </c>
      <c r="C48" s="188" t="s">
        <v>177</v>
      </c>
      <c r="D48" s="188" t="str">
        <f t="shared" si="0"/>
        <v>Bernard</v>
      </c>
      <c r="E48" s="189">
        <v>3</v>
      </c>
    </row>
    <row r="49" spans="1:5" x14ac:dyDescent="0.25">
      <c r="A49" s="188">
        <v>202441</v>
      </c>
      <c r="B49" s="188" t="s">
        <v>178</v>
      </c>
      <c r="C49" s="188" t="s">
        <v>179</v>
      </c>
      <c r="D49" s="188" t="str">
        <f t="shared" si="0"/>
        <v>Stevy</v>
      </c>
      <c r="E49" s="189">
        <v>4</v>
      </c>
    </row>
    <row r="50" spans="1:5" x14ac:dyDescent="0.25">
      <c r="A50" s="188">
        <v>202443</v>
      </c>
      <c r="B50" s="188" t="s">
        <v>180</v>
      </c>
      <c r="C50" s="188" t="s">
        <v>181</v>
      </c>
      <c r="D50" s="188" t="str">
        <f t="shared" si="0"/>
        <v>Sylvain</v>
      </c>
      <c r="E50" s="189">
        <v>3</v>
      </c>
    </row>
    <row r="51" spans="1:5" x14ac:dyDescent="0.25">
      <c r="A51" s="188">
        <v>205360</v>
      </c>
      <c r="B51" s="188" t="s">
        <v>182</v>
      </c>
      <c r="C51" s="188" t="s">
        <v>183</v>
      </c>
      <c r="D51" s="188" t="str">
        <f t="shared" si="0"/>
        <v>Jacky</v>
      </c>
      <c r="E51" s="189">
        <v>4</v>
      </c>
    </row>
    <row r="52" spans="1:5" x14ac:dyDescent="0.25">
      <c r="A52" s="188">
        <v>205840</v>
      </c>
      <c r="B52" s="188" t="s">
        <v>184</v>
      </c>
      <c r="C52" s="188" t="s">
        <v>185</v>
      </c>
      <c r="D52" s="188" t="str">
        <f t="shared" si="0"/>
        <v>Alexandre</v>
      </c>
      <c r="E52" s="189">
        <v>4</v>
      </c>
    </row>
    <row r="53" spans="1:5" x14ac:dyDescent="0.25">
      <c r="A53" s="188">
        <v>206081</v>
      </c>
      <c r="B53" s="188" t="s">
        <v>186</v>
      </c>
      <c r="C53" s="188" t="s">
        <v>187</v>
      </c>
      <c r="D53" s="188" t="str">
        <f t="shared" si="0"/>
        <v>Damien</v>
      </c>
      <c r="E53" s="189">
        <v>2</v>
      </c>
    </row>
    <row r="54" spans="1:5" x14ac:dyDescent="0.25">
      <c r="A54" s="188">
        <v>206082</v>
      </c>
      <c r="B54" s="188" t="s">
        <v>184</v>
      </c>
      <c r="C54" s="188" t="s">
        <v>188</v>
      </c>
      <c r="D54" s="188" t="str">
        <f t="shared" si="0"/>
        <v>Maxime</v>
      </c>
      <c r="E54" s="189">
        <v>3</v>
      </c>
    </row>
    <row r="55" spans="1:5" x14ac:dyDescent="0.25">
      <c r="A55" s="188">
        <v>206090</v>
      </c>
      <c r="B55" s="188" t="s">
        <v>189</v>
      </c>
      <c r="C55" s="188" t="s">
        <v>114</v>
      </c>
      <c r="D55" s="188" t="str">
        <f t="shared" si="0"/>
        <v>Christophe</v>
      </c>
      <c r="E55" s="189">
        <v>3</v>
      </c>
    </row>
    <row r="56" spans="1:5" x14ac:dyDescent="0.25">
      <c r="A56" s="188">
        <v>206097</v>
      </c>
      <c r="B56" s="188" t="s">
        <v>190</v>
      </c>
      <c r="C56" s="188" t="s">
        <v>114</v>
      </c>
      <c r="D56" s="188" t="str">
        <f t="shared" si="0"/>
        <v>Christophe</v>
      </c>
      <c r="E56" s="189">
        <v>2</v>
      </c>
    </row>
    <row r="57" spans="1:5" x14ac:dyDescent="0.25">
      <c r="A57" s="188">
        <v>206102</v>
      </c>
      <c r="B57" s="188" t="s">
        <v>191</v>
      </c>
      <c r="C57" s="188" t="s">
        <v>192</v>
      </c>
      <c r="D57" s="188" t="str">
        <f t="shared" si="0"/>
        <v>Fabrice</v>
      </c>
      <c r="E57" s="189">
        <v>2</v>
      </c>
    </row>
    <row r="58" spans="1:5" x14ac:dyDescent="0.25">
      <c r="A58" s="188">
        <v>206106</v>
      </c>
      <c r="B58" s="188" t="s">
        <v>193</v>
      </c>
      <c r="C58" s="188" t="s">
        <v>68</v>
      </c>
      <c r="D58" s="188" t="str">
        <f t="shared" si="0"/>
        <v>Claude</v>
      </c>
      <c r="E58" s="189">
        <v>4</v>
      </c>
    </row>
    <row r="59" spans="1:5" x14ac:dyDescent="0.25">
      <c r="A59" s="188">
        <v>206110</v>
      </c>
      <c r="B59" s="188" t="s">
        <v>194</v>
      </c>
      <c r="C59" s="188" t="s">
        <v>68</v>
      </c>
      <c r="D59" s="188" t="str">
        <f t="shared" si="0"/>
        <v>Claude</v>
      </c>
      <c r="E59" s="189">
        <v>3</v>
      </c>
    </row>
    <row r="60" spans="1:5" x14ac:dyDescent="0.25">
      <c r="A60" s="188">
        <v>206111</v>
      </c>
      <c r="B60" s="188" t="s">
        <v>194</v>
      </c>
      <c r="C60" s="188" t="s">
        <v>195</v>
      </c>
      <c r="D60" s="188" t="str">
        <f t="shared" si="0"/>
        <v>Patricia</v>
      </c>
      <c r="E60" s="189" t="s">
        <v>141</v>
      </c>
    </row>
    <row r="61" spans="1:5" x14ac:dyDescent="0.25">
      <c r="A61" s="188">
        <v>206114</v>
      </c>
      <c r="B61" s="188" t="s">
        <v>87</v>
      </c>
      <c r="C61" s="188" t="s">
        <v>196</v>
      </c>
      <c r="D61" s="188" t="str">
        <f t="shared" si="0"/>
        <v>Mathieu</v>
      </c>
      <c r="E61" s="189">
        <v>3</v>
      </c>
    </row>
    <row r="62" spans="1:5" x14ac:dyDescent="0.25">
      <c r="A62" s="188">
        <v>206115</v>
      </c>
      <c r="B62" s="188" t="s">
        <v>87</v>
      </c>
      <c r="C62" s="188" t="s">
        <v>197</v>
      </c>
      <c r="D62" s="188" t="str">
        <f t="shared" si="0"/>
        <v>Sebastien</v>
      </c>
      <c r="E62" s="189" t="s">
        <v>141</v>
      </c>
    </row>
    <row r="63" spans="1:5" x14ac:dyDescent="0.25">
      <c r="A63" s="188">
        <v>206117</v>
      </c>
      <c r="B63" s="188" t="s">
        <v>87</v>
      </c>
      <c r="C63" s="188" t="s">
        <v>159</v>
      </c>
      <c r="D63" s="188" t="str">
        <f t="shared" si="0"/>
        <v>Armelle</v>
      </c>
      <c r="E63" s="189">
        <v>4</v>
      </c>
    </row>
    <row r="64" spans="1:5" x14ac:dyDescent="0.25">
      <c r="A64" s="188">
        <v>206119</v>
      </c>
      <c r="B64" s="188" t="s">
        <v>87</v>
      </c>
      <c r="C64" s="188" t="s">
        <v>198</v>
      </c>
      <c r="D64" s="188" t="str">
        <f t="shared" si="0"/>
        <v>Jean-Gilles</v>
      </c>
      <c r="E64" s="189">
        <v>3</v>
      </c>
    </row>
    <row r="65" spans="1:5" x14ac:dyDescent="0.25">
      <c r="A65" s="188">
        <v>206124</v>
      </c>
      <c r="B65" s="188" t="s">
        <v>199</v>
      </c>
      <c r="C65" s="188" t="s">
        <v>200</v>
      </c>
      <c r="D65" s="188" t="str">
        <f t="shared" si="0"/>
        <v>Cedric</v>
      </c>
      <c r="E65" s="189">
        <v>3</v>
      </c>
    </row>
    <row r="66" spans="1:5" x14ac:dyDescent="0.25">
      <c r="A66" s="188">
        <v>206136</v>
      </c>
      <c r="B66" s="188" t="s">
        <v>201</v>
      </c>
      <c r="C66" s="188" t="s">
        <v>202</v>
      </c>
      <c r="D66" s="188" t="str">
        <f t="shared" si="0"/>
        <v>Robert</v>
      </c>
      <c r="E66" s="189">
        <v>4</v>
      </c>
    </row>
    <row r="67" spans="1:5" x14ac:dyDescent="0.25">
      <c r="A67" s="188">
        <v>207043</v>
      </c>
      <c r="B67" s="188" t="s">
        <v>203</v>
      </c>
      <c r="C67" s="188" t="s">
        <v>204</v>
      </c>
      <c r="D67" s="188" t="str">
        <f t="shared" si="0"/>
        <v>Mario</v>
      </c>
      <c r="E67" s="189">
        <v>4</v>
      </c>
    </row>
    <row r="68" spans="1:5" x14ac:dyDescent="0.25">
      <c r="A68" s="188">
        <v>217313</v>
      </c>
      <c r="B68" s="188" t="s">
        <v>205</v>
      </c>
      <c r="C68" s="188" t="s">
        <v>42</v>
      </c>
      <c r="D68" s="188" t="str">
        <f t="shared" ref="D68:D131" si="1">PROPER(C68)</f>
        <v>Didier</v>
      </c>
      <c r="E68" s="189">
        <v>4</v>
      </c>
    </row>
    <row r="69" spans="1:5" x14ac:dyDescent="0.25">
      <c r="A69" s="188">
        <v>217317</v>
      </c>
      <c r="B69" s="188" t="s">
        <v>206</v>
      </c>
      <c r="C69" s="188" t="s">
        <v>207</v>
      </c>
      <c r="D69" s="188" t="str">
        <f t="shared" si="1"/>
        <v>Renaud</v>
      </c>
      <c r="E69" s="189">
        <v>4</v>
      </c>
    </row>
    <row r="70" spans="1:5" x14ac:dyDescent="0.25">
      <c r="A70" s="188">
        <v>217318</v>
      </c>
      <c r="B70" s="188" t="s">
        <v>208</v>
      </c>
      <c r="C70" s="188" t="s">
        <v>75</v>
      </c>
      <c r="D70" s="188" t="str">
        <f t="shared" si="1"/>
        <v>Pierre</v>
      </c>
      <c r="E70" s="189" t="s">
        <v>141</v>
      </c>
    </row>
    <row r="71" spans="1:5" x14ac:dyDescent="0.25">
      <c r="A71" s="188">
        <v>217321</v>
      </c>
      <c r="B71" s="188" t="s">
        <v>209</v>
      </c>
      <c r="C71" s="188" t="s">
        <v>210</v>
      </c>
      <c r="D71" s="188" t="str">
        <f t="shared" si="1"/>
        <v>Manuel</v>
      </c>
      <c r="E71" s="189">
        <v>3</v>
      </c>
    </row>
    <row r="72" spans="1:5" x14ac:dyDescent="0.25">
      <c r="A72" s="188">
        <v>218493</v>
      </c>
      <c r="B72" s="188" t="s">
        <v>211</v>
      </c>
      <c r="C72" s="188" t="s">
        <v>212</v>
      </c>
      <c r="D72" s="188" t="str">
        <f t="shared" si="1"/>
        <v>Nicolas</v>
      </c>
      <c r="E72" s="189">
        <v>2</v>
      </c>
    </row>
    <row r="73" spans="1:5" x14ac:dyDescent="0.25">
      <c r="A73" s="188">
        <v>218614</v>
      </c>
      <c r="B73" s="188" t="s">
        <v>58</v>
      </c>
      <c r="C73" s="188" t="s">
        <v>81</v>
      </c>
      <c r="D73" s="188" t="str">
        <f t="shared" si="1"/>
        <v>Denis</v>
      </c>
      <c r="E73" s="189">
        <v>4</v>
      </c>
    </row>
    <row r="74" spans="1:5" x14ac:dyDescent="0.25">
      <c r="A74" s="188">
        <v>220136</v>
      </c>
      <c r="B74" s="188" t="s">
        <v>213</v>
      </c>
      <c r="C74" s="188" t="s">
        <v>214</v>
      </c>
      <c r="D74" s="188" t="str">
        <f t="shared" si="1"/>
        <v>Florian</v>
      </c>
      <c r="E74" s="189">
        <v>2</v>
      </c>
    </row>
    <row r="75" spans="1:5" x14ac:dyDescent="0.25">
      <c r="A75" s="188">
        <v>220831</v>
      </c>
      <c r="B75" s="188" t="s">
        <v>82</v>
      </c>
      <c r="C75" s="188" t="s">
        <v>51</v>
      </c>
      <c r="D75" s="188" t="str">
        <f t="shared" si="1"/>
        <v>Pascal</v>
      </c>
      <c r="E75" s="189">
        <v>3</v>
      </c>
    </row>
    <row r="76" spans="1:5" x14ac:dyDescent="0.25">
      <c r="A76" s="188">
        <v>222886</v>
      </c>
      <c r="B76" s="188" t="s">
        <v>215</v>
      </c>
      <c r="C76" s="188" t="s">
        <v>216</v>
      </c>
      <c r="D76" s="188" t="str">
        <f t="shared" si="1"/>
        <v>Geraldine</v>
      </c>
      <c r="E76" s="189">
        <v>4</v>
      </c>
    </row>
    <row r="77" spans="1:5" x14ac:dyDescent="0.25">
      <c r="A77" s="188">
        <v>223696</v>
      </c>
      <c r="B77" s="188" t="s">
        <v>217</v>
      </c>
      <c r="C77" s="188" t="s">
        <v>51</v>
      </c>
      <c r="D77" s="188" t="str">
        <f t="shared" si="1"/>
        <v>Pascal</v>
      </c>
      <c r="E77" s="189">
        <v>4</v>
      </c>
    </row>
    <row r="78" spans="1:5" x14ac:dyDescent="0.25">
      <c r="A78" s="188">
        <v>223699</v>
      </c>
      <c r="B78" s="188" t="s">
        <v>218</v>
      </c>
      <c r="C78" s="188" t="s">
        <v>219</v>
      </c>
      <c r="D78" s="188" t="str">
        <f t="shared" si="1"/>
        <v>Emmanuel</v>
      </c>
      <c r="E78" s="189">
        <v>4</v>
      </c>
    </row>
    <row r="79" spans="1:5" x14ac:dyDescent="0.25">
      <c r="A79" s="188">
        <v>223702</v>
      </c>
      <c r="B79" s="188" t="s">
        <v>220</v>
      </c>
      <c r="C79" s="188" t="s">
        <v>221</v>
      </c>
      <c r="D79" s="188" t="str">
        <f t="shared" si="1"/>
        <v>Ghislain</v>
      </c>
      <c r="E79" s="189">
        <v>4</v>
      </c>
    </row>
    <row r="80" spans="1:5" x14ac:dyDescent="0.25">
      <c r="A80" s="188">
        <v>223703</v>
      </c>
      <c r="B80" s="188" t="s">
        <v>220</v>
      </c>
      <c r="C80" s="188" t="s">
        <v>222</v>
      </c>
      <c r="D80" s="188" t="str">
        <f t="shared" si="1"/>
        <v>J-Francois</v>
      </c>
      <c r="E80" s="189">
        <v>4</v>
      </c>
    </row>
    <row r="81" spans="1:5" x14ac:dyDescent="0.25">
      <c r="A81" s="188">
        <v>223705</v>
      </c>
      <c r="B81" s="188" t="s">
        <v>223</v>
      </c>
      <c r="C81" s="188" t="s">
        <v>91</v>
      </c>
      <c r="D81" s="188" t="str">
        <f t="shared" si="1"/>
        <v>Eric</v>
      </c>
      <c r="E81" s="189">
        <v>3</v>
      </c>
    </row>
    <row r="82" spans="1:5" x14ac:dyDescent="0.25">
      <c r="A82" s="188">
        <v>223707</v>
      </c>
      <c r="B82" s="188" t="s">
        <v>224</v>
      </c>
      <c r="C82" s="188" t="s">
        <v>50</v>
      </c>
      <c r="D82" s="188" t="str">
        <f t="shared" si="1"/>
        <v>Thierry</v>
      </c>
      <c r="E82" s="189">
        <v>4</v>
      </c>
    </row>
    <row r="83" spans="1:5" x14ac:dyDescent="0.25">
      <c r="A83" s="188">
        <v>223708</v>
      </c>
      <c r="B83" s="188" t="s">
        <v>225</v>
      </c>
      <c r="C83" s="188" t="s">
        <v>62</v>
      </c>
      <c r="D83" s="188" t="str">
        <f t="shared" si="1"/>
        <v>Daniel</v>
      </c>
      <c r="E83" s="189">
        <v>3</v>
      </c>
    </row>
    <row r="84" spans="1:5" x14ac:dyDescent="0.25">
      <c r="A84" s="188">
        <v>223709</v>
      </c>
      <c r="B84" s="188" t="s">
        <v>226</v>
      </c>
      <c r="C84" s="188" t="s">
        <v>98</v>
      </c>
      <c r="D84" s="188" t="str">
        <f t="shared" si="1"/>
        <v>Richard</v>
      </c>
      <c r="E84" s="189">
        <v>4</v>
      </c>
    </row>
    <row r="85" spans="1:5" x14ac:dyDescent="0.25">
      <c r="A85" s="188">
        <v>223714</v>
      </c>
      <c r="B85" s="188" t="s">
        <v>227</v>
      </c>
      <c r="C85" s="188" t="s">
        <v>163</v>
      </c>
      <c r="D85" s="188" t="str">
        <f t="shared" si="1"/>
        <v>Yves</v>
      </c>
      <c r="E85" s="189">
        <v>4</v>
      </c>
    </row>
    <row r="86" spans="1:5" x14ac:dyDescent="0.25">
      <c r="A86" s="188">
        <v>223722</v>
      </c>
      <c r="B86" s="188" t="s">
        <v>228</v>
      </c>
      <c r="C86" s="188" t="s">
        <v>44</v>
      </c>
      <c r="D86" s="188" t="str">
        <f t="shared" si="1"/>
        <v>Stéphane</v>
      </c>
      <c r="E86" s="189">
        <v>4</v>
      </c>
    </row>
    <row r="87" spans="1:5" x14ac:dyDescent="0.25">
      <c r="A87" s="188">
        <v>223724</v>
      </c>
      <c r="B87" s="188" t="s">
        <v>229</v>
      </c>
      <c r="C87" s="188" t="s">
        <v>62</v>
      </c>
      <c r="D87" s="188" t="str">
        <f t="shared" si="1"/>
        <v>Daniel</v>
      </c>
      <c r="E87" s="189">
        <v>4</v>
      </c>
    </row>
    <row r="88" spans="1:5" x14ac:dyDescent="0.25">
      <c r="A88" s="188">
        <v>224827</v>
      </c>
      <c r="B88" s="188" t="s">
        <v>230</v>
      </c>
      <c r="C88" s="188" t="s">
        <v>231</v>
      </c>
      <c r="D88" s="188" t="str">
        <f t="shared" si="1"/>
        <v>Laurence</v>
      </c>
      <c r="E88" s="189">
        <v>3</v>
      </c>
    </row>
    <row r="89" spans="1:5" x14ac:dyDescent="0.25">
      <c r="A89" s="188">
        <v>225501</v>
      </c>
      <c r="B89" s="188" t="s">
        <v>232</v>
      </c>
      <c r="C89" s="188" t="s">
        <v>233</v>
      </c>
      <c r="D89" s="188" t="str">
        <f t="shared" si="1"/>
        <v>Yannick</v>
      </c>
      <c r="E89" s="189">
        <v>4</v>
      </c>
    </row>
    <row r="90" spans="1:5" x14ac:dyDescent="0.25">
      <c r="A90" s="188">
        <v>225503</v>
      </c>
      <c r="B90" s="188" t="s">
        <v>234</v>
      </c>
      <c r="C90" s="188" t="s">
        <v>50</v>
      </c>
      <c r="D90" s="188" t="str">
        <f t="shared" si="1"/>
        <v>Thierry</v>
      </c>
      <c r="E90" s="189">
        <v>3</v>
      </c>
    </row>
    <row r="91" spans="1:5" x14ac:dyDescent="0.25">
      <c r="A91" s="188">
        <v>225504</v>
      </c>
      <c r="B91" s="188" t="s">
        <v>235</v>
      </c>
      <c r="C91" s="188" t="s">
        <v>236</v>
      </c>
      <c r="D91" s="188" t="str">
        <f t="shared" si="1"/>
        <v>Donald</v>
      </c>
      <c r="E91" s="189">
        <v>2</v>
      </c>
    </row>
    <row r="92" spans="1:5" x14ac:dyDescent="0.25">
      <c r="A92" s="188">
        <v>225505</v>
      </c>
      <c r="B92" s="188" t="s">
        <v>235</v>
      </c>
      <c r="C92" s="188" t="s">
        <v>196</v>
      </c>
      <c r="D92" s="188" t="str">
        <f t="shared" si="1"/>
        <v>Mathieu</v>
      </c>
      <c r="E92" s="189">
        <v>2</v>
      </c>
    </row>
    <row r="93" spans="1:5" x14ac:dyDescent="0.25">
      <c r="A93" s="188">
        <v>227700</v>
      </c>
      <c r="B93" s="188" t="s">
        <v>237</v>
      </c>
      <c r="C93" s="188" t="s">
        <v>238</v>
      </c>
      <c r="D93" s="188" t="str">
        <f t="shared" si="1"/>
        <v>Nasradine</v>
      </c>
      <c r="E93" s="189">
        <v>3</v>
      </c>
    </row>
    <row r="94" spans="1:5" x14ac:dyDescent="0.25">
      <c r="A94" s="188">
        <v>227703</v>
      </c>
      <c r="B94" s="188" t="s">
        <v>239</v>
      </c>
      <c r="C94" s="188" t="s">
        <v>240</v>
      </c>
      <c r="D94" s="188" t="str">
        <f t="shared" si="1"/>
        <v>Rene</v>
      </c>
      <c r="E94" s="189">
        <v>4</v>
      </c>
    </row>
    <row r="95" spans="1:5" x14ac:dyDescent="0.25">
      <c r="A95" s="188">
        <v>227704</v>
      </c>
      <c r="B95" s="188" t="s">
        <v>241</v>
      </c>
      <c r="C95" s="188" t="s">
        <v>242</v>
      </c>
      <c r="D95" s="188" t="str">
        <f t="shared" si="1"/>
        <v>Aristide</v>
      </c>
      <c r="E95" s="189">
        <v>4</v>
      </c>
    </row>
    <row r="96" spans="1:5" x14ac:dyDescent="0.25">
      <c r="A96" s="188">
        <v>227707</v>
      </c>
      <c r="B96" s="188" t="s">
        <v>243</v>
      </c>
      <c r="C96" s="188" t="s">
        <v>244</v>
      </c>
      <c r="D96" s="188" t="str">
        <f t="shared" si="1"/>
        <v>Herve</v>
      </c>
      <c r="E96" s="189">
        <v>4</v>
      </c>
    </row>
    <row r="97" spans="1:5" x14ac:dyDescent="0.25">
      <c r="A97" s="188">
        <v>227708</v>
      </c>
      <c r="B97" s="188" t="s">
        <v>245</v>
      </c>
      <c r="C97" s="188" t="s">
        <v>246</v>
      </c>
      <c r="D97" s="188" t="str">
        <f t="shared" si="1"/>
        <v>Ben Amar</v>
      </c>
      <c r="E97" s="189">
        <v>3</v>
      </c>
    </row>
    <row r="98" spans="1:5" x14ac:dyDescent="0.25">
      <c r="A98" s="188">
        <v>227714</v>
      </c>
      <c r="B98" s="188" t="s">
        <v>77</v>
      </c>
      <c r="C98" s="188" t="s">
        <v>90</v>
      </c>
      <c r="D98" s="188" t="str">
        <f t="shared" si="1"/>
        <v>David</v>
      </c>
      <c r="E98" s="189">
        <v>3</v>
      </c>
    </row>
    <row r="99" spans="1:5" x14ac:dyDescent="0.25">
      <c r="A99" s="188">
        <v>227715</v>
      </c>
      <c r="B99" s="188" t="s">
        <v>247</v>
      </c>
      <c r="C99" s="188" t="s">
        <v>92</v>
      </c>
      <c r="D99" s="188" t="str">
        <f t="shared" si="1"/>
        <v>Chantal</v>
      </c>
      <c r="E99" s="189">
        <v>4</v>
      </c>
    </row>
    <row r="100" spans="1:5" x14ac:dyDescent="0.25">
      <c r="A100" s="188">
        <v>227716</v>
      </c>
      <c r="B100" s="188" t="s">
        <v>247</v>
      </c>
      <c r="C100" s="188" t="s">
        <v>248</v>
      </c>
      <c r="D100" s="188" t="str">
        <f t="shared" si="1"/>
        <v>André</v>
      </c>
      <c r="E100" s="189">
        <v>4</v>
      </c>
    </row>
    <row r="101" spans="1:5" x14ac:dyDescent="0.25">
      <c r="A101" s="188">
        <v>227718</v>
      </c>
      <c r="B101" s="188" t="s">
        <v>249</v>
      </c>
      <c r="C101" s="188" t="s">
        <v>250</v>
      </c>
      <c r="D101" s="188" t="str">
        <f t="shared" si="1"/>
        <v>Dominique</v>
      </c>
      <c r="E101" s="189">
        <v>4</v>
      </c>
    </row>
    <row r="102" spans="1:5" x14ac:dyDescent="0.25">
      <c r="A102" s="188">
        <v>227728</v>
      </c>
      <c r="B102" s="188" t="s">
        <v>251</v>
      </c>
      <c r="C102" s="188" t="s">
        <v>77</v>
      </c>
      <c r="D102" s="188" t="str">
        <f t="shared" si="1"/>
        <v>Michel</v>
      </c>
      <c r="E102" s="189">
        <v>4</v>
      </c>
    </row>
    <row r="103" spans="1:5" x14ac:dyDescent="0.25">
      <c r="A103" s="188">
        <v>227769</v>
      </c>
      <c r="B103" s="188" t="s">
        <v>252</v>
      </c>
      <c r="C103" s="188" t="s">
        <v>253</v>
      </c>
      <c r="D103" s="188" t="str">
        <f t="shared" si="1"/>
        <v>William</v>
      </c>
      <c r="E103" s="189">
        <v>3</v>
      </c>
    </row>
    <row r="104" spans="1:5" x14ac:dyDescent="0.25">
      <c r="A104" s="188">
        <v>227772</v>
      </c>
      <c r="B104" s="188" t="s">
        <v>254</v>
      </c>
      <c r="C104" s="188" t="s">
        <v>255</v>
      </c>
      <c r="D104" s="188" t="str">
        <f t="shared" si="1"/>
        <v>Micheline</v>
      </c>
      <c r="E104" s="189">
        <v>4</v>
      </c>
    </row>
    <row r="105" spans="1:5" x14ac:dyDescent="0.25">
      <c r="A105" s="188">
        <v>227775</v>
      </c>
      <c r="B105" s="188" t="s">
        <v>256</v>
      </c>
      <c r="C105" s="188" t="s">
        <v>257</v>
      </c>
      <c r="D105" s="188" t="str">
        <f t="shared" si="1"/>
        <v>Carl</v>
      </c>
      <c r="E105" s="189" t="s">
        <v>141</v>
      </c>
    </row>
    <row r="106" spans="1:5" x14ac:dyDescent="0.25">
      <c r="A106" s="188">
        <v>227778</v>
      </c>
      <c r="B106" s="188" t="s">
        <v>258</v>
      </c>
      <c r="C106" s="188" t="s">
        <v>259</v>
      </c>
      <c r="D106" s="188" t="str">
        <f t="shared" si="1"/>
        <v>Philippe</v>
      </c>
      <c r="E106" s="189">
        <v>4</v>
      </c>
    </row>
    <row r="107" spans="1:5" x14ac:dyDescent="0.25">
      <c r="A107" s="188">
        <v>227779</v>
      </c>
      <c r="B107" s="188" t="s">
        <v>260</v>
      </c>
      <c r="C107" s="188" t="s">
        <v>77</v>
      </c>
      <c r="D107" s="188" t="str">
        <f t="shared" si="1"/>
        <v>Michel</v>
      </c>
      <c r="E107" s="189">
        <v>4</v>
      </c>
    </row>
    <row r="108" spans="1:5" x14ac:dyDescent="0.25">
      <c r="A108" s="188">
        <v>227785</v>
      </c>
      <c r="B108" s="188" t="s">
        <v>261</v>
      </c>
      <c r="C108" s="188" t="s">
        <v>177</v>
      </c>
      <c r="D108" s="188" t="str">
        <f t="shared" si="1"/>
        <v>Bernard</v>
      </c>
      <c r="E108" s="189" t="s">
        <v>141</v>
      </c>
    </row>
    <row r="109" spans="1:5" x14ac:dyDescent="0.25">
      <c r="A109" s="188">
        <v>227788</v>
      </c>
      <c r="B109" s="188" t="s">
        <v>261</v>
      </c>
      <c r="C109" s="188" t="s">
        <v>262</v>
      </c>
      <c r="D109" s="188" t="str">
        <f t="shared" si="1"/>
        <v>Liliane</v>
      </c>
      <c r="E109" s="189" t="s">
        <v>141</v>
      </c>
    </row>
    <row r="110" spans="1:5" x14ac:dyDescent="0.25">
      <c r="A110" s="188">
        <v>227789</v>
      </c>
      <c r="B110" s="188" t="s">
        <v>263</v>
      </c>
      <c r="C110" s="188" t="s">
        <v>250</v>
      </c>
      <c r="D110" s="188" t="str">
        <f t="shared" si="1"/>
        <v>Dominique</v>
      </c>
      <c r="E110" s="189">
        <v>3</v>
      </c>
    </row>
    <row r="111" spans="1:5" x14ac:dyDescent="0.25">
      <c r="A111" s="188">
        <v>227790</v>
      </c>
      <c r="B111" s="188" t="s">
        <v>264</v>
      </c>
      <c r="C111" s="188" t="s">
        <v>77</v>
      </c>
      <c r="D111" s="188" t="str">
        <f t="shared" si="1"/>
        <v>Michel</v>
      </c>
      <c r="E111" s="189" t="s">
        <v>141</v>
      </c>
    </row>
    <row r="112" spans="1:5" x14ac:dyDescent="0.25">
      <c r="A112" s="188">
        <v>227901</v>
      </c>
      <c r="B112" s="188" t="s">
        <v>173</v>
      </c>
      <c r="C112" s="188" t="s">
        <v>177</v>
      </c>
      <c r="D112" s="188" t="str">
        <f t="shared" si="1"/>
        <v>Bernard</v>
      </c>
      <c r="E112" s="189">
        <v>4</v>
      </c>
    </row>
    <row r="113" spans="1:5" x14ac:dyDescent="0.25">
      <c r="A113" s="188">
        <v>227902</v>
      </c>
      <c r="B113" s="188" t="s">
        <v>173</v>
      </c>
      <c r="C113" s="188" t="s">
        <v>265</v>
      </c>
      <c r="D113" s="188" t="str">
        <f t="shared" si="1"/>
        <v>Marie-Claire</v>
      </c>
      <c r="E113" s="189">
        <v>4</v>
      </c>
    </row>
    <row r="114" spans="1:5" x14ac:dyDescent="0.25">
      <c r="A114" s="188">
        <v>227903</v>
      </c>
      <c r="B114" s="188" t="s">
        <v>173</v>
      </c>
      <c r="C114" s="188" t="s">
        <v>266</v>
      </c>
      <c r="D114" s="188" t="str">
        <f t="shared" si="1"/>
        <v>Charline</v>
      </c>
      <c r="E114" s="189">
        <v>3</v>
      </c>
    </row>
    <row r="115" spans="1:5" x14ac:dyDescent="0.25">
      <c r="A115" s="188">
        <v>227915</v>
      </c>
      <c r="B115" s="188" t="s">
        <v>267</v>
      </c>
      <c r="C115" s="188" t="s">
        <v>42</v>
      </c>
      <c r="D115" s="188" t="str">
        <f t="shared" si="1"/>
        <v>Didier</v>
      </c>
      <c r="E115" s="189">
        <v>3</v>
      </c>
    </row>
    <row r="116" spans="1:5" x14ac:dyDescent="0.25">
      <c r="A116" s="188">
        <v>227919</v>
      </c>
      <c r="B116" s="188" t="s">
        <v>268</v>
      </c>
      <c r="C116" s="188" t="s">
        <v>108</v>
      </c>
      <c r="D116" s="188" t="str">
        <f t="shared" si="1"/>
        <v>Brigitte</v>
      </c>
      <c r="E116" s="189">
        <v>4</v>
      </c>
    </row>
    <row r="117" spans="1:5" x14ac:dyDescent="0.25">
      <c r="A117" s="188">
        <v>227920</v>
      </c>
      <c r="B117" s="188" t="s">
        <v>268</v>
      </c>
      <c r="C117" s="188" t="s">
        <v>87</v>
      </c>
      <c r="D117" s="188" t="str">
        <f t="shared" si="1"/>
        <v>Laurent</v>
      </c>
      <c r="E117" s="189">
        <v>4</v>
      </c>
    </row>
    <row r="118" spans="1:5" x14ac:dyDescent="0.25">
      <c r="A118" s="188">
        <v>227923</v>
      </c>
      <c r="B118" s="188" t="s">
        <v>269</v>
      </c>
      <c r="C118" s="188" t="s">
        <v>270</v>
      </c>
      <c r="D118" s="188" t="str">
        <f t="shared" si="1"/>
        <v>Christopher</v>
      </c>
      <c r="E118" s="189">
        <v>4</v>
      </c>
    </row>
    <row r="119" spans="1:5" x14ac:dyDescent="0.25">
      <c r="A119" s="188">
        <v>227930</v>
      </c>
      <c r="B119" s="188" t="s">
        <v>271</v>
      </c>
      <c r="C119" s="188" t="s">
        <v>272</v>
      </c>
      <c r="D119" s="188" t="str">
        <f t="shared" si="1"/>
        <v>Monique</v>
      </c>
      <c r="E119" s="189">
        <v>4</v>
      </c>
    </row>
    <row r="120" spans="1:5" x14ac:dyDescent="0.25">
      <c r="A120" s="188">
        <v>227964</v>
      </c>
      <c r="B120" s="188" t="s">
        <v>267</v>
      </c>
      <c r="C120" s="188" t="s">
        <v>81</v>
      </c>
      <c r="D120" s="188" t="str">
        <f t="shared" si="1"/>
        <v>Denis</v>
      </c>
      <c r="E120" s="189">
        <v>3</v>
      </c>
    </row>
    <row r="121" spans="1:5" x14ac:dyDescent="0.25">
      <c r="A121" s="188">
        <v>227965</v>
      </c>
      <c r="B121" s="188" t="s">
        <v>273</v>
      </c>
      <c r="C121" s="188" t="s">
        <v>274</v>
      </c>
      <c r="D121" s="188" t="str">
        <f t="shared" si="1"/>
        <v>Cédric</v>
      </c>
      <c r="E121" s="189">
        <v>3</v>
      </c>
    </row>
    <row r="122" spans="1:5" x14ac:dyDescent="0.25">
      <c r="A122" s="188">
        <v>227967</v>
      </c>
      <c r="B122" s="188" t="s">
        <v>271</v>
      </c>
      <c r="C122" s="188" t="s">
        <v>77</v>
      </c>
      <c r="D122" s="188" t="str">
        <f t="shared" si="1"/>
        <v>Michel</v>
      </c>
      <c r="E122" s="189">
        <v>3</v>
      </c>
    </row>
    <row r="123" spans="1:5" x14ac:dyDescent="0.25">
      <c r="A123" s="188">
        <v>227968</v>
      </c>
      <c r="B123" s="188" t="s">
        <v>271</v>
      </c>
      <c r="C123" s="188" t="s">
        <v>197</v>
      </c>
      <c r="D123" s="188" t="str">
        <f t="shared" si="1"/>
        <v>Sebastien</v>
      </c>
      <c r="E123" s="189">
        <v>3</v>
      </c>
    </row>
    <row r="124" spans="1:5" x14ac:dyDescent="0.25">
      <c r="A124" s="188">
        <v>227981</v>
      </c>
      <c r="B124" s="188" t="s">
        <v>275</v>
      </c>
      <c r="C124" s="188" t="s">
        <v>107</v>
      </c>
      <c r="D124" s="188" t="str">
        <f t="shared" si="1"/>
        <v>Serge</v>
      </c>
      <c r="E124" s="189">
        <v>4</v>
      </c>
    </row>
    <row r="125" spans="1:5" x14ac:dyDescent="0.25">
      <c r="A125" s="188">
        <v>227988</v>
      </c>
      <c r="B125" s="188" t="s">
        <v>276</v>
      </c>
      <c r="C125" s="188" t="s">
        <v>277</v>
      </c>
      <c r="D125" s="188" t="str">
        <f t="shared" si="1"/>
        <v>Alain</v>
      </c>
      <c r="E125" s="189">
        <v>4</v>
      </c>
    </row>
    <row r="126" spans="1:5" x14ac:dyDescent="0.25">
      <c r="A126" s="188">
        <v>227991</v>
      </c>
      <c r="B126" s="188" t="s">
        <v>278</v>
      </c>
      <c r="C126" s="188" t="s">
        <v>279</v>
      </c>
      <c r="D126" s="188" t="str">
        <f t="shared" si="1"/>
        <v>Virginie</v>
      </c>
      <c r="E126" s="189">
        <v>3</v>
      </c>
    </row>
    <row r="127" spans="1:5" x14ac:dyDescent="0.25">
      <c r="A127" s="188">
        <v>227992</v>
      </c>
      <c r="B127" s="188" t="s">
        <v>278</v>
      </c>
      <c r="C127" s="188" t="s">
        <v>91</v>
      </c>
      <c r="D127" s="188" t="str">
        <f t="shared" si="1"/>
        <v>Eric</v>
      </c>
      <c r="E127" s="189">
        <v>4</v>
      </c>
    </row>
    <row r="128" spans="1:5" x14ac:dyDescent="0.25">
      <c r="A128" s="188">
        <v>227994</v>
      </c>
      <c r="B128" s="188" t="s">
        <v>280</v>
      </c>
      <c r="C128" s="188" t="s">
        <v>42</v>
      </c>
      <c r="D128" s="188" t="str">
        <f t="shared" si="1"/>
        <v>Didier</v>
      </c>
      <c r="E128" s="189">
        <v>4</v>
      </c>
    </row>
    <row r="129" spans="1:5" x14ac:dyDescent="0.25">
      <c r="A129" s="188">
        <v>228000</v>
      </c>
      <c r="B129" s="188" t="s">
        <v>175</v>
      </c>
      <c r="C129" s="188" t="s">
        <v>50</v>
      </c>
      <c r="D129" s="188" t="str">
        <f t="shared" si="1"/>
        <v>Thierry</v>
      </c>
      <c r="E129" s="189">
        <v>4</v>
      </c>
    </row>
    <row r="130" spans="1:5" x14ac:dyDescent="0.25">
      <c r="A130" s="188">
        <v>228007</v>
      </c>
      <c r="B130" s="188" t="s">
        <v>281</v>
      </c>
      <c r="C130" s="188" t="s">
        <v>66</v>
      </c>
      <c r="D130" s="188" t="str">
        <f t="shared" si="1"/>
        <v>Christian</v>
      </c>
      <c r="E130" s="189">
        <v>4</v>
      </c>
    </row>
    <row r="131" spans="1:5" x14ac:dyDescent="0.25">
      <c r="A131" s="188">
        <v>228008</v>
      </c>
      <c r="B131" s="188" t="s">
        <v>281</v>
      </c>
      <c r="C131" s="188" t="s">
        <v>282</v>
      </c>
      <c r="D131" s="188" t="str">
        <f t="shared" si="1"/>
        <v>Claudine</v>
      </c>
      <c r="E131" s="189">
        <v>4</v>
      </c>
    </row>
    <row r="132" spans="1:5" x14ac:dyDescent="0.25">
      <c r="A132" s="188">
        <v>228011</v>
      </c>
      <c r="B132" s="188" t="s">
        <v>283</v>
      </c>
      <c r="C132" s="188" t="s">
        <v>50</v>
      </c>
      <c r="D132" s="188" t="str">
        <f t="shared" ref="D132:D195" si="2">PROPER(C132)</f>
        <v>Thierry</v>
      </c>
      <c r="E132" s="189">
        <v>4</v>
      </c>
    </row>
    <row r="133" spans="1:5" x14ac:dyDescent="0.25">
      <c r="A133" s="188">
        <v>228018</v>
      </c>
      <c r="B133" s="188" t="s">
        <v>284</v>
      </c>
      <c r="C133" s="188" t="s">
        <v>285</v>
      </c>
      <c r="D133" s="188" t="str">
        <f t="shared" si="2"/>
        <v>François</v>
      </c>
      <c r="E133" s="189">
        <v>4</v>
      </c>
    </row>
    <row r="134" spans="1:5" x14ac:dyDescent="0.25">
      <c r="A134" s="188">
        <v>228019</v>
      </c>
      <c r="B134" s="188" t="s">
        <v>284</v>
      </c>
      <c r="C134" s="188" t="s">
        <v>75</v>
      </c>
      <c r="D134" s="188" t="str">
        <f t="shared" si="2"/>
        <v>Pierre</v>
      </c>
      <c r="E134" s="189">
        <v>4</v>
      </c>
    </row>
    <row r="135" spans="1:5" x14ac:dyDescent="0.25">
      <c r="A135" s="188">
        <v>228020</v>
      </c>
      <c r="B135" s="188" t="s">
        <v>284</v>
      </c>
      <c r="C135" s="188" t="s">
        <v>286</v>
      </c>
      <c r="D135" s="188" t="str">
        <f t="shared" si="2"/>
        <v>Jean-Louis</v>
      </c>
      <c r="E135" s="189">
        <v>4</v>
      </c>
    </row>
    <row r="136" spans="1:5" x14ac:dyDescent="0.25">
      <c r="A136" s="188">
        <v>228021</v>
      </c>
      <c r="B136" s="188" t="s">
        <v>287</v>
      </c>
      <c r="C136" s="188" t="s">
        <v>288</v>
      </c>
      <c r="D136" s="188" t="str">
        <f t="shared" si="2"/>
        <v>Gilles</v>
      </c>
      <c r="E136" s="189">
        <v>4</v>
      </c>
    </row>
    <row r="137" spans="1:5" x14ac:dyDescent="0.25">
      <c r="A137" s="188">
        <v>228327</v>
      </c>
      <c r="B137" s="188" t="s">
        <v>289</v>
      </c>
      <c r="C137" s="188" t="s">
        <v>40</v>
      </c>
      <c r="D137" s="188" t="str">
        <f t="shared" si="2"/>
        <v>Guy</v>
      </c>
      <c r="E137" s="189" t="s">
        <v>141</v>
      </c>
    </row>
    <row r="138" spans="1:5" x14ac:dyDescent="0.25">
      <c r="A138" s="188">
        <v>228328</v>
      </c>
      <c r="B138" s="188" t="s">
        <v>289</v>
      </c>
      <c r="C138" s="188" t="s">
        <v>69</v>
      </c>
      <c r="D138" s="188" t="str">
        <f t="shared" si="2"/>
        <v>Olivier</v>
      </c>
      <c r="E138" s="189">
        <v>4</v>
      </c>
    </row>
    <row r="139" spans="1:5" x14ac:dyDescent="0.25">
      <c r="A139" s="188">
        <v>228334</v>
      </c>
      <c r="B139" s="188" t="s">
        <v>290</v>
      </c>
      <c r="C139" s="188" t="s">
        <v>163</v>
      </c>
      <c r="D139" s="188" t="str">
        <f t="shared" si="2"/>
        <v>Yves</v>
      </c>
      <c r="E139" s="189" t="s">
        <v>141</v>
      </c>
    </row>
    <row r="140" spans="1:5" x14ac:dyDescent="0.25">
      <c r="A140" s="188">
        <v>228335</v>
      </c>
      <c r="B140" s="188" t="s">
        <v>291</v>
      </c>
      <c r="C140" s="188" t="s">
        <v>292</v>
      </c>
      <c r="D140" s="188" t="str">
        <f t="shared" si="2"/>
        <v>Joël</v>
      </c>
      <c r="E140" s="189">
        <v>4</v>
      </c>
    </row>
    <row r="141" spans="1:5" x14ac:dyDescent="0.25">
      <c r="A141" s="188">
        <v>228342</v>
      </c>
      <c r="B141" s="188" t="s">
        <v>98</v>
      </c>
      <c r="C141" s="188" t="s">
        <v>177</v>
      </c>
      <c r="D141" s="188" t="str">
        <f t="shared" si="2"/>
        <v>Bernard</v>
      </c>
      <c r="E141" s="189">
        <v>4</v>
      </c>
    </row>
    <row r="142" spans="1:5" x14ac:dyDescent="0.25">
      <c r="A142" s="188">
        <v>228343</v>
      </c>
      <c r="B142" s="188" t="s">
        <v>98</v>
      </c>
      <c r="C142" s="188" t="s">
        <v>293</v>
      </c>
      <c r="D142" s="188" t="str">
        <f t="shared" si="2"/>
        <v>Isabelle</v>
      </c>
      <c r="E142" s="189" t="s">
        <v>4</v>
      </c>
    </row>
    <row r="143" spans="1:5" x14ac:dyDescent="0.25">
      <c r="A143" s="188">
        <v>228376</v>
      </c>
      <c r="B143" s="188" t="s">
        <v>169</v>
      </c>
      <c r="C143" s="188" t="s">
        <v>294</v>
      </c>
      <c r="D143" s="188" t="str">
        <f t="shared" si="2"/>
        <v>Annabel</v>
      </c>
      <c r="E143" s="189">
        <v>4</v>
      </c>
    </row>
    <row r="144" spans="1:5" x14ac:dyDescent="0.25">
      <c r="A144" s="188">
        <v>228377</v>
      </c>
      <c r="B144" s="188" t="s">
        <v>169</v>
      </c>
      <c r="C144" s="188" t="s">
        <v>295</v>
      </c>
      <c r="D144" s="188" t="str">
        <f t="shared" si="2"/>
        <v>Charles</v>
      </c>
      <c r="E144" s="189">
        <v>2</v>
      </c>
    </row>
    <row r="145" spans="1:5" x14ac:dyDescent="0.25">
      <c r="A145" s="188">
        <v>228379</v>
      </c>
      <c r="B145" s="188" t="s">
        <v>169</v>
      </c>
      <c r="C145" s="188" t="s">
        <v>296</v>
      </c>
      <c r="D145" s="188" t="str">
        <f t="shared" si="2"/>
        <v>Ludivine</v>
      </c>
      <c r="E145" s="189">
        <v>4</v>
      </c>
    </row>
    <row r="146" spans="1:5" x14ac:dyDescent="0.25">
      <c r="A146" s="188">
        <v>228399</v>
      </c>
      <c r="B146" s="188" t="s">
        <v>297</v>
      </c>
      <c r="C146" s="188" t="s">
        <v>298</v>
      </c>
      <c r="D146" s="188" t="str">
        <f t="shared" si="2"/>
        <v>Roger</v>
      </c>
      <c r="E146" s="189">
        <v>3</v>
      </c>
    </row>
    <row r="147" spans="1:5" x14ac:dyDescent="0.25">
      <c r="A147" s="188">
        <v>228444</v>
      </c>
      <c r="B147" s="188" t="s">
        <v>263</v>
      </c>
      <c r="C147" s="188" t="s">
        <v>299</v>
      </c>
      <c r="D147" s="188" t="str">
        <f t="shared" si="2"/>
        <v>Helene</v>
      </c>
      <c r="E147" s="189">
        <v>4</v>
      </c>
    </row>
    <row r="148" spans="1:5" x14ac:dyDescent="0.25">
      <c r="A148" s="188">
        <v>228452</v>
      </c>
      <c r="B148" s="188" t="s">
        <v>300</v>
      </c>
      <c r="C148" s="188" t="s">
        <v>202</v>
      </c>
      <c r="D148" s="188" t="str">
        <f t="shared" si="2"/>
        <v>Robert</v>
      </c>
      <c r="E148" s="189">
        <v>4</v>
      </c>
    </row>
    <row r="149" spans="1:5" x14ac:dyDescent="0.25">
      <c r="A149" s="188">
        <v>228467</v>
      </c>
      <c r="B149" s="188" t="s">
        <v>83</v>
      </c>
      <c r="C149" s="188" t="s">
        <v>42</v>
      </c>
      <c r="D149" s="188" t="str">
        <f t="shared" si="2"/>
        <v>Didier</v>
      </c>
      <c r="E149" s="189">
        <v>3</v>
      </c>
    </row>
    <row r="150" spans="1:5" x14ac:dyDescent="0.25">
      <c r="A150" s="188">
        <v>228480</v>
      </c>
      <c r="B150" s="188" t="s">
        <v>84</v>
      </c>
      <c r="C150" s="188" t="s">
        <v>85</v>
      </c>
      <c r="D150" s="188" t="str">
        <f t="shared" si="2"/>
        <v>Matthieu</v>
      </c>
      <c r="E150" s="189">
        <v>3</v>
      </c>
    </row>
    <row r="151" spans="1:5" x14ac:dyDescent="0.25">
      <c r="A151" s="188">
        <v>228516</v>
      </c>
      <c r="B151" s="188" t="s">
        <v>86</v>
      </c>
      <c r="C151" s="188" t="s">
        <v>87</v>
      </c>
      <c r="D151" s="188" t="str">
        <f t="shared" si="2"/>
        <v>Laurent</v>
      </c>
      <c r="E151" s="189">
        <v>4</v>
      </c>
    </row>
    <row r="152" spans="1:5" x14ac:dyDescent="0.25">
      <c r="A152" s="188">
        <v>231472</v>
      </c>
      <c r="B152" s="188" t="s">
        <v>301</v>
      </c>
      <c r="C152" s="188" t="s">
        <v>302</v>
      </c>
      <c r="D152" s="188" t="str">
        <f t="shared" si="2"/>
        <v>Magali</v>
      </c>
      <c r="E152" s="189">
        <v>3</v>
      </c>
    </row>
    <row r="153" spans="1:5" x14ac:dyDescent="0.25">
      <c r="A153" s="188">
        <v>235862</v>
      </c>
      <c r="B153" s="188" t="s">
        <v>303</v>
      </c>
      <c r="C153" s="188" t="s">
        <v>202</v>
      </c>
      <c r="D153" s="188" t="str">
        <f t="shared" si="2"/>
        <v>Robert</v>
      </c>
      <c r="E153" s="189" t="s">
        <v>141</v>
      </c>
    </row>
    <row r="154" spans="1:5" x14ac:dyDescent="0.25">
      <c r="A154" s="188">
        <v>237579</v>
      </c>
      <c r="B154" s="188" t="s">
        <v>304</v>
      </c>
      <c r="C154" s="188" t="s">
        <v>107</v>
      </c>
      <c r="D154" s="188" t="str">
        <f t="shared" si="2"/>
        <v>Serge</v>
      </c>
      <c r="E154" s="189">
        <v>4</v>
      </c>
    </row>
    <row r="155" spans="1:5" x14ac:dyDescent="0.25">
      <c r="A155" s="188">
        <v>238084</v>
      </c>
      <c r="B155" s="188" t="s">
        <v>305</v>
      </c>
      <c r="C155" s="188" t="s">
        <v>306</v>
      </c>
      <c r="D155" s="188" t="str">
        <f t="shared" si="2"/>
        <v>Amancio</v>
      </c>
      <c r="E155" s="189">
        <v>4</v>
      </c>
    </row>
    <row r="156" spans="1:5" x14ac:dyDescent="0.25">
      <c r="A156" s="188">
        <v>238212</v>
      </c>
      <c r="B156" s="188" t="s">
        <v>307</v>
      </c>
      <c r="C156" s="188" t="s">
        <v>163</v>
      </c>
      <c r="D156" s="188" t="str">
        <f t="shared" si="2"/>
        <v>Yves</v>
      </c>
      <c r="E156" s="189">
        <v>4</v>
      </c>
    </row>
    <row r="157" spans="1:5" x14ac:dyDescent="0.25">
      <c r="A157" s="188">
        <v>240758</v>
      </c>
      <c r="B157" s="188" t="s">
        <v>308</v>
      </c>
      <c r="C157" s="188" t="s">
        <v>309</v>
      </c>
      <c r="D157" s="188" t="str">
        <f t="shared" si="2"/>
        <v>Julien</v>
      </c>
      <c r="E157" s="189">
        <v>3</v>
      </c>
    </row>
    <row r="158" spans="1:5" x14ac:dyDescent="0.25">
      <c r="A158" s="188">
        <v>241529</v>
      </c>
      <c r="B158" s="188" t="s">
        <v>88</v>
      </c>
      <c r="C158" s="188" t="s">
        <v>62</v>
      </c>
      <c r="D158" s="188" t="str">
        <f t="shared" si="2"/>
        <v>Daniel</v>
      </c>
      <c r="E158" s="189">
        <v>4</v>
      </c>
    </row>
    <row r="159" spans="1:5" x14ac:dyDescent="0.25">
      <c r="A159" s="188">
        <v>243256</v>
      </c>
      <c r="B159" s="188" t="s">
        <v>310</v>
      </c>
      <c r="C159" s="188" t="s">
        <v>309</v>
      </c>
      <c r="D159" s="188" t="str">
        <f t="shared" si="2"/>
        <v>Julien</v>
      </c>
      <c r="E159" s="189">
        <v>4</v>
      </c>
    </row>
    <row r="160" spans="1:5" x14ac:dyDescent="0.25">
      <c r="A160" s="188">
        <v>243258</v>
      </c>
      <c r="B160" s="188" t="s">
        <v>311</v>
      </c>
      <c r="C160" s="188" t="s">
        <v>312</v>
      </c>
      <c r="D160" s="188" t="str">
        <f t="shared" si="2"/>
        <v>J-Claude</v>
      </c>
      <c r="E160" s="189">
        <v>4</v>
      </c>
    </row>
    <row r="161" spans="1:5" x14ac:dyDescent="0.25">
      <c r="A161" s="188">
        <v>243260</v>
      </c>
      <c r="B161" s="188" t="s">
        <v>313</v>
      </c>
      <c r="C161" s="188" t="s">
        <v>259</v>
      </c>
      <c r="D161" s="188" t="str">
        <f t="shared" si="2"/>
        <v>Philippe</v>
      </c>
      <c r="E161" s="189">
        <v>4</v>
      </c>
    </row>
    <row r="162" spans="1:5" x14ac:dyDescent="0.25">
      <c r="A162" s="188">
        <v>243445</v>
      </c>
      <c r="B162" s="188" t="s">
        <v>314</v>
      </c>
      <c r="C162" s="188" t="s">
        <v>315</v>
      </c>
      <c r="D162" s="188" t="str">
        <f t="shared" si="2"/>
        <v>Suzy</v>
      </c>
      <c r="E162" s="189">
        <v>3</v>
      </c>
    </row>
    <row r="163" spans="1:5" x14ac:dyDescent="0.25">
      <c r="A163" s="188">
        <v>243846</v>
      </c>
      <c r="B163" s="188" t="s">
        <v>316</v>
      </c>
      <c r="C163" s="188" t="s">
        <v>317</v>
      </c>
      <c r="D163" s="188" t="str">
        <f t="shared" si="2"/>
        <v>Jean Alex</v>
      </c>
      <c r="E163" s="189" t="s">
        <v>141</v>
      </c>
    </row>
    <row r="164" spans="1:5" x14ac:dyDescent="0.25">
      <c r="A164" s="188">
        <v>243847</v>
      </c>
      <c r="B164" s="188" t="s">
        <v>318</v>
      </c>
      <c r="C164" s="188" t="s">
        <v>319</v>
      </c>
      <c r="D164" s="188" t="str">
        <f t="shared" si="2"/>
        <v>Patrice</v>
      </c>
      <c r="E164" s="189">
        <v>4</v>
      </c>
    </row>
    <row r="165" spans="1:5" x14ac:dyDescent="0.25">
      <c r="A165" s="188">
        <v>243848</v>
      </c>
      <c r="B165" s="188" t="s">
        <v>320</v>
      </c>
      <c r="C165" s="188" t="s">
        <v>66</v>
      </c>
      <c r="D165" s="188" t="str">
        <f t="shared" si="2"/>
        <v>Christian</v>
      </c>
      <c r="E165" s="189" t="s">
        <v>141</v>
      </c>
    </row>
    <row r="166" spans="1:5" x14ac:dyDescent="0.25">
      <c r="A166" s="188">
        <v>243852</v>
      </c>
      <c r="B166" s="188" t="s">
        <v>321</v>
      </c>
      <c r="C166" s="188" t="s">
        <v>77</v>
      </c>
      <c r="D166" s="188" t="str">
        <f t="shared" si="2"/>
        <v>Michel</v>
      </c>
      <c r="E166" s="189">
        <v>4</v>
      </c>
    </row>
    <row r="167" spans="1:5" x14ac:dyDescent="0.25">
      <c r="A167" s="188">
        <v>243853</v>
      </c>
      <c r="B167" s="188" t="s">
        <v>322</v>
      </c>
      <c r="C167" s="188" t="s">
        <v>51</v>
      </c>
      <c r="D167" s="188" t="str">
        <f t="shared" si="2"/>
        <v>Pascal</v>
      </c>
      <c r="E167" s="189" t="s">
        <v>141</v>
      </c>
    </row>
    <row r="168" spans="1:5" x14ac:dyDescent="0.25">
      <c r="A168" s="188">
        <v>243854</v>
      </c>
      <c r="B168" s="188" t="s">
        <v>323</v>
      </c>
      <c r="C168" s="188" t="s">
        <v>324</v>
      </c>
      <c r="D168" s="188" t="str">
        <f t="shared" si="2"/>
        <v>Lea</v>
      </c>
      <c r="E168" s="189" t="s">
        <v>141</v>
      </c>
    </row>
    <row r="169" spans="1:5" x14ac:dyDescent="0.25">
      <c r="A169" s="188">
        <v>243858</v>
      </c>
      <c r="B169" s="188" t="s">
        <v>325</v>
      </c>
      <c r="C169" s="188" t="s">
        <v>51</v>
      </c>
      <c r="D169" s="188" t="str">
        <f t="shared" si="2"/>
        <v>Pascal</v>
      </c>
      <c r="E169" s="189">
        <v>3</v>
      </c>
    </row>
    <row r="170" spans="1:5" x14ac:dyDescent="0.25">
      <c r="A170" s="188">
        <v>243867</v>
      </c>
      <c r="B170" s="188" t="s">
        <v>326</v>
      </c>
      <c r="C170" s="188" t="s">
        <v>259</v>
      </c>
      <c r="D170" s="188" t="str">
        <f t="shared" si="2"/>
        <v>Philippe</v>
      </c>
      <c r="E170" s="189">
        <v>4</v>
      </c>
    </row>
    <row r="171" spans="1:5" x14ac:dyDescent="0.25">
      <c r="A171" s="188">
        <v>243877</v>
      </c>
      <c r="B171" s="188" t="s">
        <v>327</v>
      </c>
      <c r="C171" s="188" t="s">
        <v>328</v>
      </c>
      <c r="D171" s="188" t="str">
        <f t="shared" si="2"/>
        <v>Amélie</v>
      </c>
      <c r="E171" s="189">
        <v>2</v>
      </c>
    </row>
    <row r="172" spans="1:5" x14ac:dyDescent="0.25">
      <c r="A172" s="188">
        <v>243878</v>
      </c>
      <c r="B172" s="188" t="s">
        <v>327</v>
      </c>
      <c r="C172" s="188" t="s">
        <v>108</v>
      </c>
      <c r="D172" s="188" t="str">
        <f t="shared" si="2"/>
        <v>Brigitte</v>
      </c>
      <c r="E172" s="189">
        <v>2</v>
      </c>
    </row>
    <row r="173" spans="1:5" x14ac:dyDescent="0.25">
      <c r="A173" s="188">
        <v>243881</v>
      </c>
      <c r="B173" s="188" t="s">
        <v>327</v>
      </c>
      <c r="C173" s="188" t="s">
        <v>309</v>
      </c>
      <c r="D173" s="188" t="str">
        <f t="shared" si="2"/>
        <v>Julien</v>
      </c>
      <c r="E173" s="189">
        <v>4</v>
      </c>
    </row>
    <row r="174" spans="1:5" x14ac:dyDescent="0.25">
      <c r="A174" s="188">
        <v>243884</v>
      </c>
      <c r="B174" s="188" t="s">
        <v>329</v>
      </c>
      <c r="C174" s="188" t="s">
        <v>330</v>
      </c>
      <c r="D174" s="188" t="str">
        <f t="shared" si="2"/>
        <v>Kenza</v>
      </c>
      <c r="E174" s="189" t="s">
        <v>141</v>
      </c>
    </row>
    <row r="175" spans="1:5" x14ac:dyDescent="0.25">
      <c r="A175" s="188">
        <v>245111</v>
      </c>
      <c r="B175" s="188" t="s">
        <v>331</v>
      </c>
      <c r="C175" s="188" t="s">
        <v>197</v>
      </c>
      <c r="D175" s="188" t="str">
        <f t="shared" si="2"/>
        <v>Sebastien</v>
      </c>
      <c r="E175" s="189">
        <v>3</v>
      </c>
    </row>
    <row r="176" spans="1:5" x14ac:dyDescent="0.25">
      <c r="A176" s="188">
        <v>246355</v>
      </c>
      <c r="B176" s="188" t="s">
        <v>332</v>
      </c>
      <c r="C176" s="188" t="s">
        <v>77</v>
      </c>
      <c r="D176" s="188" t="str">
        <f t="shared" si="2"/>
        <v>Michel</v>
      </c>
      <c r="E176" s="189">
        <v>4</v>
      </c>
    </row>
    <row r="177" spans="1:5" x14ac:dyDescent="0.25">
      <c r="A177" s="188">
        <v>246359</v>
      </c>
      <c r="B177" s="188" t="s">
        <v>333</v>
      </c>
      <c r="C177" s="188" t="s">
        <v>334</v>
      </c>
      <c r="D177" s="188" t="str">
        <f t="shared" si="2"/>
        <v>Maurice</v>
      </c>
      <c r="E177" s="189">
        <v>4</v>
      </c>
    </row>
    <row r="178" spans="1:5" x14ac:dyDescent="0.25">
      <c r="A178" s="188">
        <v>246363</v>
      </c>
      <c r="B178" s="188" t="s">
        <v>335</v>
      </c>
      <c r="C178" s="188" t="s">
        <v>212</v>
      </c>
      <c r="D178" s="188" t="str">
        <f t="shared" si="2"/>
        <v>Nicolas</v>
      </c>
      <c r="E178" s="189">
        <v>4</v>
      </c>
    </row>
    <row r="179" spans="1:5" x14ac:dyDescent="0.25">
      <c r="A179" s="188">
        <v>246369</v>
      </c>
      <c r="B179" s="188" t="s">
        <v>336</v>
      </c>
      <c r="C179" s="188" t="s">
        <v>122</v>
      </c>
      <c r="D179" s="188" t="str">
        <f t="shared" si="2"/>
        <v>Marc</v>
      </c>
      <c r="E179" s="189">
        <v>4</v>
      </c>
    </row>
    <row r="180" spans="1:5" x14ac:dyDescent="0.25">
      <c r="A180" s="188">
        <v>246377</v>
      </c>
      <c r="B180" s="188" t="s">
        <v>337</v>
      </c>
      <c r="C180" s="188" t="s">
        <v>338</v>
      </c>
      <c r="D180" s="188" t="str">
        <f t="shared" si="2"/>
        <v>Jacki</v>
      </c>
      <c r="E180" s="189">
        <v>4</v>
      </c>
    </row>
    <row r="181" spans="1:5" x14ac:dyDescent="0.25">
      <c r="A181" s="188">
        <v>246379</v>
      </c>
      <c r="B181" s="188" t="s">
        <v>337</v>
      </c>
      <c r="C181" s="188" t="s">
        <v>339</v>
      </c>
      <c r="D181" s="188" t="str">
        <f t="shared" si="2"/>
        <v>Anthony</v>
      </c>
      <c r="E181" s="189">
        <v>4</v>
      </c>
    </row>
    <row r="182" spans="1:5" x14ac:dyDescent="0.25">
      <c r="A182" s="188">
        <v>246421</v>
      </c>
      <c r="B182" s="188" t="s">
        <v>340</v>
      </c>
      <c r="C182" s="188" t="s">
        <v>341</v>
      </c>
      <c r="D182" s="188" t="str">
        <f t="shared" si="2"/>
        <v>Luc</v>
      </c>
      <c r="E182" s="189" t="s">
        <v>141</v>
      </c>
    </row>
    <row r="183" spans="1:5" x14ac:dyDescent="0.25">
      <c r="A183" s="188">
        <v>246477</v>
      </c>
      <c r="B183" s="188" t="s">
        <v>342</v>
      </c>
      <c r="C183" s="188" t="s">
        <v>181</v>
      </c>
      <c r="D183" s="188" t="str">
        <f t="shared" si="2"/>
        <v>Sylvain</v>
      </c>
      <c r="E183" s="189" t="s">
        <v>141</v>
      </c>
    </row>
    <row r="184" spans="1:5" x14ac:dyDescent="0.25">
      <c r="A184" s="188">
        <v>253542</v>
      </c>
      <c r="B184" s="188" t="s">
        <v>343</v>
      </c>
      <c r="C184" s="188" t="s">
        <v>344</v>
      </c>
      <c r="D184" s="188" t="str">
        <f t="shared" si="2"/>
        <v>Colette</v>
      </c>
      <c r="E184" s="189">
        <v>4</v>
      </c>
    </row>
    <row r="185" spans="1:5" x14ac:dyDescent="0.25">
      <c r="A185" s="188">
        <v>253549</v>
      </c>
      <c r="B185" s="188" t="s">
        <v>345</v>
      </c>
      <c r="C185" s="188" t="s">
        <v>192</v>
      </c>
      <c r="D185" s="188" t="str">
        <f t="shared" si="2"/>
        <v>Fabrice</v>
      </c>
      <c r="E185" s="189">
        <v>4</v>
      </c>
    </row>
    <row r="186" spans="1:5" x14ac:dyDescent="0.25">
      <c r="A186" s="188">
        <v>255072</v>
      </c>
      <c r="B186" s="188" t="s">
        <v>346</v>
      </c>
      <c r="C186" s="188" t="s">
        <v>339</v>
      </c>
      <c r="D186" s="188" t="str">
        <f t="shared" si="2"/>
        <v>Anthony</v>
      </c>
      <c r="E186" s="189">
        <v>2</v>
      </c>
    </row>
    <row r="187" spans="1:5" x14ac:dyDescent="0.25">
      <c r="A187" s="188">
        <v>255074</v>
      </c>
      <c r="B187" s="188" t="s">
        <v>346</v>
      </c>
      <c r="C187" s="188" t="s">
        <v>347</v>
      </c>
      <c r="D187" s="188" t="str">
        <f t="shared" si="2"/>
        <v>Bruno</v>
      </c>
      <c r="E187" s="189">
        <v>3</v>
      </c>
    </row>
    <row r="188" spans="1:5" x14ac:dyDescent="0.25">
      <c r="A188" s="188">
        <v>255106</v>
      </c>
      <c r="B188" s="188" t="s">
        <v>348</v>
      </c>
      <c r="C188" s="188" t="s">
        <v>349</v>
      </c>
      <c r="D188" s="188" t="str">
        <f t="shared" si="2"/>
        <v>Patrick</v>
      </c>
      <c r="E188" s="189">
        <v>4</v>
      </c>
    </row>
    <row r="189" spans="1:5" x14ac:dyDescent="0.25">
      <c r="A189" s="188">
        <v>255107</v>
      </c>
      <c r="B189" s="188" t="s">
        <v>350</v>
      </c>
      <c r="C189" s="188" t="s">
        <v>47</v>
      </c>
      <c r="D189" s="188" t="str">
        <f t="shared" si="2"/>
        <v>Fabien</v>
      </c>
      <c r="E189" s="189">
        <v>4</v>
      </c>
    </row>
    <row r="190" spans="1:5" x14ac:dyDescent="0.25">
      <c r="A190" s="188">
        <v>255108</v>
      </c>
      <c r="B190" s="188" t="s">
        <v>350</v>
      </c>
      <c r="C190" s="188" t="s">
        <v>62</v>
      </c>
      <c r="D190" s="188" t="str">
        <f t="shared" si="2"/>
        <v>Daniel</v>
      </c>
      <c r="E190" s="189" t="s">
        <v>141</v>
      </c>
    </row>
    <row r="191" spans="1:5" x14ac:dyDescent="0.25">
      <c r="A191" s="188">
        <v>255109</v>
      </c>
      <c r="B191" s="188" t="s">
        <v>351</v>
      </c>
      <c r="C191" s="188" t="s">
        <v>352</v>
      </c>
      <c r="D191" s="188" t="str">
        <f t="shared" si="2"/>
        <v>Loïc</v>
      </c>
      <c r="E191" s="189">
        <v>4</v>
      </c>
    </row>
    <row r="192" spans="1:5" x14ac:dyDescent="0.25">
      <c r="A192" s="188">
        <v>255110</v>
      </c>
      <c r="B192" s="188" t="s">
        <v>353</v>
      </c>
      <c r="C192" s="188" t="s">
        <v>354</v>
      </c>
      <c r="D192" s="188" t="str">
        <f t="shared" si="2"/>
        <v>Jean Marc</v>
      </c>
      <c r="E192" s="189">
        <v>4</v>
      </c>
    </row>
    <row r="193" spans="1:5" x14ac:dyDescent="0.25">
      <c r="A193" s="188">
        <v>259319</v>
      </c>
      <c r="B193" s="188" t="s">
        <v>89</v>
      </c>
      <c r="C193" s="188" t="s">
        <v>90</v>
      </c>
      <c r="D193" s="188" t="str">
        <f t="shared" si="2"/>
        <v>David</v>
      </c>
      <c r="E193" s="189">
        <v>4</v>
      </c>
    </row>
    <row r="194" spans="1:5" x14ac:dyDescent="0.25">
      <c r="A194" s="188">
        <v>259320</v>
      </c>
      <c r="B194" s="188" t="s">
        <v>89</v>
      </c>
      <c r="C194" s="188" t="s">
        <v>91</v>
      </c>
      <c r="D194" s="188" t="str">
        <f t="shared" si="2"/>
        <v>Eric</v>
      </c>
      <c r="E194" s="189">
        <v>4</v>
      </c>
    </row>
    <row r="195" spans="1:5" x14ac:dyDescent="0.25">
      <c r="A195" s="188">
        <v>259321</v>
      </c>
      <c r="B195" s="188" t="s">
        <v>89</v>
      </c>
      <c r="C195" s="188" t="s">
        <v>87</v>
      </c>
      <c r="D195" s="188" t="str">
        <f t="shared" si="2"/>
        <v>Laurent</v>
      </c>
      <c r="E195" s="189" t="s">
        <v>141</v>
      </c>
    </row>
    <row r="196" spans="1:5" x14ac:dyDescent="0.25">
      <c r="A196" s="188">
        <v>261227</v>
      </c>
      <c r="B196" s="188" t="s">
        <v>355</v>
      </c>
      <c r="C196" s="188" t="s">
        <v>47</v>
      </c>
      <c r="D196" s="188" t="str">
        <f t="shared" ref="D196:D259" si="3">PROPER(C196)</f>
        <v>Fabien</v>
      </c>
      <c r="E196" s="189">
        <v>4</v>
      </c>
    </row>
    <row r="197" spans="1:5" x14ac:dyDescent="0.25">
      <c r="A197" s="188">
        <v>265138</v>
      </c>
      <c r="B197" s="188" t="s">
        <v>356</v>
      </c>
      <c r="C197" s="188" t="s">
        <v>62</v>
      </c>
      <c r="D197" s="188" t="str">
        <f t="shared" si="3"/>
        <v>Daniel</v>
      </c>
      <c r="E197" s="189" t="s">
        <v>141</v>
      </c>
    </row>
    <row r="198" spans="1:5" x14ac:dyDescent="0.25">
      <c r="A198" s="188">
        <v>266595</v>
      </c>
      <c r="B198" s="188" t="s">
        <v>357</v>
      </c>
      <c r="C198" s="188" t="s">
        <v>77</v>
      </c>
      <c r="D198" s="188" t="str">
        <f t="shared" si="3"/>
        <v>Michel</v>
      </c>
      <c r="E198" s="189">
        <v>4</v>
      </c>
    </row>
    <row r="199" spans="1:5" x14ac:dyDescent="0.25">
      <c r="A199" s="188">
        <v>269418</v>
      </c>
      <c r="B199" s="188" t="s">
        <v>358</v>
      </c>
      <c r="C199" s="188" t="s">
        <v>114</v>
      </c>
      <c r="D199" s="188" t="str">
        <f t="shared" si="3"/>
        <v>Christophe</v>
      </c>
      <c r="E199" s="189">
        <v>3</v>
      </c>
    </row>
    <row r="200" spans="1:5" x14ac:dyDescent="0.25">
      <c r="A200" s="188">
        <v>269541</v>
      </c>
      <c r="B200" s="188" t="s">
        <v>359</v>
      </c>
      <c r="C200" s="188" t="s">
        <v>77</v>
      </c>
      <c r="D200" s="188" t="str">
        <f t="shared" si="3"/>
        <v>Michel</v>
      </c>
      <c r="E200" s="189">
        <v>4</v>
      </c>
    </row>
    <row r="201" spans="1:5" x14ac:dyDescent="0.25">
      <c r="A201" s="188">
        <v>271099</v>
      </c>
      <c r="B201" s="188" t="s">
        <v>58</v>
      </c>
      <c r="C201" s="188" t="s">
        <v>92</v>
      </c>
      <c r="D201" s="188" t="str">
        <f t="shared" si="3"/>
        <v>Chantal</v>
      </c>
      <c r="E201" s="189">
        <v>4</v>
      </c>
    </row>
    <row r="202" spans="1:5" x14ac:dyDescent="0.25">
      <c r="A202" s="188">
        <v>271450</v>
      </c>
      <c r="B202" s="188" t="s">
        <v>360</v>
      </c>
      <c r="C202" s="188" t="s">
        <v>163</v>
      </c>
      <c r="D202" s="188" t="str">
        <f t="shared" si="3"/>
        <v>Yves</v>
      </c>
      <c r="E202" s="189">
        <v>4</v>
      </c>
    </row>
    <row r="203" spans="1:5" x14ac:dyDescent="0.25">
      <c r="A203" s="188">
        <v>271468</v>
      </c>
      <c r="B203" s="188" t="s">
        <v>326</v>
      </c>
      <c r="C203" s="188" t="s">
        <v>361</v>
      </c>
      <c r="D203" s="188" t="str">
        <f t="shared" si="3"/>
        <v>Simon</v>
      </c>
      <c r="E203" s="189">
        <v>4</v>
      </c>
    </row>
    <row r="204" spans="1:5" x14ac:dyDescent="0.25">
      <c r="A204" s="188">
        <v>271563</v>
      </c>
      <c r="B204" s="188" t="s">
        <v>93</v>
      </c>
      <c r="C204" s="188" t="s">
        <v>94</v>
      </c>
      <c r="D204" s="188" t="str">
        <f t="shared" si="3"/>
        <v>René</v>
      </c>
      <c r="E204" s="189">
        <v>4</v>
      </c>
    </row>
    <row r="205" spans="1:5" x14ac:dyDescent="0.25">
      <c r="A205" s="188">
        <v>271910</v>
      </c>
      <c r="B205" s="188" t="s">
        <v>185</v>
      </c>
      <c r="C205" s="188" t="s">
        <v>362</v>
      </c>
      <c r="D205" s="188" t="str">
        <f t="shared" si="3"/>
        <v>Claire</v>
      </c>
      <c r="E205" s="189">
        <v>4</v>
      </c>
    </row>
    <row r="206" spans="1:5" x14ac:dyDescent="0.25">
      <c r="A206" s="188">
        <v>272785</v>
      </c>
      <c r="B206" s="188" t="s">
        <v>363</v>
      </c>
      <c r="C206" s="188" t="s">
        <v>364</v>
      </c>
      <c r="D206" s="188" t="str">
        <f t="shared" si="3"/>
        <v>Noé</v>
      </c>
      <c r="E206" s="189">
        <v>4</v>
      </c>
    </row>
    <row r="207" spans="1:5" x14ac:dyDescent="0.25">
      <c r="A207" s="188">
        <v>325078</v>
      </c>
      <c r="B207" s="188" t="s">
        <v>365</v>
      </c>
      <c r="C207" s="188" t="s">
        <v>55</v>
      </c>
      <c r="D207" s="188" t="str">
        <f t="shared" si="3"/>
        <v>Stephane</v>
      </c>
      <c r="E207" s="189">
        <v>4</v>
      </c>
    </row>
    <row r="208" spans="1:5" x14ac:dyDescent="0.25">
      <c r="A208" s="188">
        <v>325949</v>
      </c>
      <c r="B208" s="188" t="s">
        <v>366</v>
      </c>
      <c r="C208" s="188" t="s">
        <v>367</v>
      </c>
      <c r="D208" s="188" t="str">
        <f t="shared" si="3"/>
        <v>Jean Chris</v>
      </c>
      <c r="E208" s="189">
        <v>4</v>
      </c>
    </row>
    <row r="209" spans="1:5" x14ac:dyDescent="0.25">
      <c r="A209" s="188">
        <v>325982</v>
      </c>
      <c r="B209" s="188" t="s">
        <v>368</v>
      </c>
      <c r="C209" s="188" t="s">
        <v>81</v>
      </c>
      <c r="D209" s="188" t="str">
        <f t="shared" si="3"/>
        <v>Denis</v>
      </c>
      <c r="E209" s="189">
        <v>4</v>
      </c>
    </row>
    <row r="210" spans="1:5" x14ac:dyDescent="0.25">
      <c r="A210" s="188">
        <v>336226</v>
      </c>
      <c r="B210" s="188" t="s">
        <v>190</v>
      </c>
      <c r="C210" s="188" t="s">
        <v>369</v>
      </c>
      <c r="D210" s="188" t="str">
        <f t="shared" si="3"/>
        <v>Frédéric</v>
      </c>
      <c r="E210" s="189">
        <v>3</v>
      </c>
    </row>
    <row r="211" spans="1:5" x14ac:dyDescent="0.25">
      <c r="A211" s="188">
        <v>344271</v>
      </c>
      <c r="B211" s="188" t="s">
        <v>370</v>
      </c>
      <c r="C211" s="188" t="s">
        <v>108</v>
      </c>
      <c r="D211" s="188" t="str">
        <f t="shared" si="3"/>
        <v>Brigitte</v>
      </c>
      <c r="E211" s="189">
        <v>4</v>
      </c>
    </row>
    <row r="212" spans="1:5" x14ac:dyDescent="0.25">
      <c r="A212" s="188">
        <v>345138</v>
      </c>
      <c r="B212" s="188" t="s">
        <v>371</v>
      </c>
      <c r="C212" s="188" t="s">
        <v>212</v>
      </c>
      <c r="D212" s="188" t="str">
        <f t="shared" si="3"/>
        <v>Nicolas</v>
      </c>
      <c r="E212" s="189">
        <v>4</v>
      </c>
    </row>
    <row r="213" spans="1:5" x14ac:dyDescent="0.25">
      <c r="A213" s="188">
        <v>345202</v>
      </c>
      <c r="B213" s="188" t="s">
        <v>372</v>
      </c>
      <c r="C213" s="188" t="s">
        <v>75</v>
      </c>
      <c r="D213" s="188" t="str">
        <f t="shared" si="3"/>
        <v>Pierre</v>
      </c>
      <c r="E213" s="189">
        <v>4</v>
      </c>
    </row>
    <row r="214" spans="1:5" x14ac:dyDescent="0.25">
      <c r="A214" s="188">
        <v>346459</v>
      </c>
      <c r="B214" s="188" t="s">
        <v>373</v>
      </c>
      <c r="C214" s="188" t="s">
        <v>374</v>
      </c>
      <c r="D214" s="188" t="str">
        <f t="shared" si="3"/>
        <v>Dimitri</v>
      </c>
      <c r="E214" s="189">
        <v>4</v>
      </c>
    </row>
    <row r="215" spans="1:5" x14ac:dyDescent="0.25">
      <c r="A215" s="188">
        <v>347353</v>
      </c>
      <c r="B215" s="188" t="s">
        <v>375</v>
      </c>
      <c r="C215" s="188" t="s">
        <v>376</v>
      </c>
      <c r="D215" s="188" t="str">
        <f t="shared" si="3"/>
        <v>Francis</v>
      </c>
      <c r="E215" s="189">
        <v>3</v>
      </c>
    </row>
    <row r="216" spans="1:5" x14ac:dyDescent="0.25">
      <c r="A216" s="188">
        <v>357825</v>
      </c>
      <c r="B216" s="188" t="s">
        <v>95</v>
      </c>
      <c r="C216" s="188" t="s">
        <v>53</v>
      </c>
      <c r="D216" s="188" t="str">
        <f t="shared" si="3"/>
        <v>Samuel</v>
      </c>
      <c r="E216" s="189">
        <v>4</v>
      </c>
    </row>
    <row r="217" spans="1:5" x14ac:dyDescent="0.25">
      <c r="A217" s="188">
        <v>395304</v>
      </c>
      <c r="B217" s="188" t="s">
        <v>377</v>
      </c>
      <c r="C217" s="188" t="s">
        <v>80</v>
      </c>
      <c r="D217" s="188" t="str">
        <f t="shared" si="3"/>
        <v>Lionel</v>
      </c>
      <c r="E217" s="189">
        <v>3</v>
      </c>
    </row>
    <row r="218" spans="1:5" x14ac:dyDescent="0.25">
      <c r="A218" s="188">
        <v>409340</v>
      </c>
      <c r="B218" s="188" t="s">
        <v>378</v>
      </c>
      <c r="C218" s="188" t="s">
        <v>379</v>
      </c>
      <c r="D218" s="188" t="str">
        <f t="shared" si="3"/>
        <v>Thibault</v>
      </c>
      <c r="E218" s="189">
        <v>4</v>
      </c>
    </row>
    <row r="219" spans="1:5" x14ac:dyDescent="0.25">
      <c r="A219" s="188">
        <v>416532</v>
      </c>
      <c r="B219" s="188" t="s">
        <v>380</v>
      </c>
      <c r="C219" s="188" t="s">
        <v>192</v>
      </c>
      <c r="D219" s="188" t="str">
        <f t="shared" si="3"/>
        <v>Fabrice</v>
      </c>
      <c r="E219" s="189">
        <v>4</v>
      </c>
    </row>
    <row r="220" spans="1:5" x14ac:dyDescent="0.25">
      <c r="A220" s="188">
        <v>417660</v>
      </c>
      <c r="B220" s="188" t="s">
        <v>96</v>
      </c>
      <c r="C220" s="188" t="s">
        <v>97</v>
      </c>
      <c r="D220" s="188" t="str">
        <f t="shared" si="3"/>
        <v>Said</v>
      </c>
      <c r="E220" s="189">
        <v>3</v>
      </c>
    </row>
    <row r="221" spans="1:5" x14ac:dyDescent="0.25">
      <c r="A221" s="188">
        <v>446851</v>
      </c>
      <c r="B221" s="188" t="s">
        <v>381</v>
      </c>
      <c r="C221" s="188" t="s">
        <v>66</v>
      </c>
      <c r="D221" s="188" t="str">
        <f t="shared" si="3"/>
        <v>Christian</v>
      </c>
      <c r="E221" s="189">
        <v>4</v>
      </c>
    </row>
    <row r="222" spans="1:5" x14ac:dyDescent="0.25">
      <c r="A222" s="188">
        <v>448904</v>
      </c>
      <c r="B222" s="188" t="s">
        <v>382</v>
      </c>
      <c r="C222" s="188" t="s">
        <v>155</v>
      </c>
      <c r="D222" s="188" t="str">
        <f t="shared" si="3"/>
        <v>Roland</v>
      </c>
      <c r="E222" s="189">
        <v>4</v>
      </c>
    </row>
    <row r="223" spans="1:5" x14ac:dyDescent="0.25">
      <c r="A223" s="188">
        <v>469784</v>
      </c>
      <c r="B223" s="188" t="s">
        <v>383</v>
      </c>
      <c r="C223" s="188" t="s">
        <v>384</v>
      </c>
      <c r="D223" s="188" t="str">
        <f t="shared" si="3"/>
        <v>Benjamin</v>
      </c>
      <c r="E223" s="189">
        <v>4</v>
      </c>
    </row>
    <row r="224" spans="1:5" x14ac:dyDescent="0.25">
      <c r="A224" s="188">
        <v>472510</v>
      </c>
      <c r="B224" s="188" t="s">
        <v>385</v>
      </c>
      <c r="C224" s="188" t="s">
        <v>386</v>
      </c>
      <c r="D224" s="188" t="str">
        <f t="shared" si="3"/>
        <v>Reynald</v>
      </c>
      <c r="E224" s="189">
        <v>4</v>
      </c>
    </row>
    <row r="225" spans="1:5" x14ac:dyDescent="0.25">
      <c r="A225" s="188">
        <v>473477</v>
      </c>
      <c r="B225" s="188" t="s">
        <v>387</v>
      </c>
      <c r="C225" s="188" t="s">
        <v>259</v>
      </c>
      <c r="D225" s="188" t="str">
        <f t="shared" si="3"/>
        <v>Philippe</v>
      </c>
      <c r="E225" s="189">
        <v>3</v>
      </c>
    </row>
    <row r="226" spans="1:5" x14ac:dyDescent="0.25">
      <c r="A226" s="188">
        <v>478208</v>
      </c>
      <c r="B226" s="188" t="s">
        <v>388</v>
      </c>
      <c r="C226" s="188" t="s">
        <v>161</v>
      </c>
      <c r="D226" s="188" t="str">
        <f t="shared" si="3"/>
        <v>Gregory</v>
      </c>
      <c r="E226" s="189">
        <v>4</v>
      </c>
    </row>
    <row r="227" spans="1:5" x14ac:dyDescent="0.25">
      <c r="A227" s="188">
        <v>480136</v>
      </c>
      <c r="B227" s="188" t="s">
        <v>389</v>
      </c>
      <c r="C227" s="188" t="s">
        <v>390</v>
      </c>
      <c r="D227" s="188" t="str">
        <f t="shared" si="3"/>
        <v>Alexis</v>
      </c>
      <c r="E227" s="189">
        <v>4</v>
      </c>
    </row>
    <row r="228" spans="1:5" x14ac:dyDescent="0.25">
      <c r="A228" s="188">
        <v>483900</v>
      </c>
      <c r="B228" s="188" t="s">
        <v>98</v>
      </c>
      <c r="C228" s="188" t="s">
        <v>87</v>
      </c>
      <c r="D228" s="188" t="str">
        <f t="shared" si="3"/>
        <v>Laurent</v>
      </c>
      <c r="E228" s="189">
        <v>4</v>
      </c>
    </row>
    <row r="229" spans="1:5" x14ac:dyDescent="0.25">
      <c r="A229" s="188">
        <v>520024</v>
      </c>
      <c r="B229" s="188" t="s">
        <v>213</v>
      </c>
      <c r="C229" s="188" t="s">
        <v>391</v>
      </c>
      <c r="D229" s="188" t="str">
        <f t="shared" si="3"/>
        <v>Gaetan</v>
      </c>
      <c r="E229" s="189">
        <v>3</v>
      </c>
    </row>
    <row r="230" spans="1:5" x14ac:dyDescent="0.25">
      <c r="A230" s="188">
        <v>533693</v>
      </c>
      <c r="B230" s="188" t="s">
        <v>392</v>
      </c>
      <c r="C230" s="188" t="s">
        <v>393</v>
      </c>
      <c r="D230" s="188" t="str">
        <f t="shared" si="3"/>
        <v>Louis</v>
      </c>
      <c r="E230" s="189">
        <v>4</v>
      </c>
    </row>
    <row r="231" spans="1:5" x14ac:dyDescent="0.25">
      <c r="A231" s="188">
        <v>533792</v>
      </c>
      <c r="B231" s="188" t="s">
        <v>394</v>
      </c>
      <c r="C231" s="188" t="s">
        <v>163</v>
      </c>
      <c r="D231" s="188" t="str">
        <f t="shared" si="3"/>
        <v>Yves</v>
      </c>
      <c r="E231" s="189">
        <v>4</v>
      </c>
    </row>
    <row r="232" spans="1:5" x14ac:dyDescent="0.25">
      <c r="A232" s="188">
        <v>533865</v>
      </c>
      <c r="B232" s="188" t="s">
        <v>395</v>
      </c>
      <c r="C232" s="188" t="s">
        <v>87</v>
      </c>
      <c r="D232" s="188" t="str">
        <f t="shared" si="3"/>
        <v>Laurent</v>
      </c>
      <c r="E232" s="189">
        <v>4</v>
      </c>
    </row>
    <row r="233" spans="1:5" x14ac:dyDescent="0.25">
      <c r="A233" s="188">
        <v>534424</v>
      </c>
      <c r="B233" s="188" t="s">
        <v>396</v>
      </c>
      <c r="C233" s="188" t="s">
        <v>397</v>
      </c>
      <c r="D233" s="188" t="str">
        <f t="shared" si="3"/>
        <v>Andre</v>
      </c>
      <c r="E233" s="189">
        <v>4</v>
      </c>
    </row>
    <row r="234" spans="1:5" x14ac:dyDescent="0.25">
      <c r="A234" s="188">
        <v>534437</v>
      </c>
      <c r="B234" s="188" t="s">
        <v>398</v>
      </c>
      <c r="C234" s="188" t="s">
        <v>399</v>
      </c>
      <c r="D234" s="188" t="str">
        <f t="shared" si="3"/>
        <v>Jean-Claude</v>
      </c>
      <c r="E234" s="189" t="s">
        <v>141</v>
      </c>
    </row>
    <row r="235" spans="1:5" x14ac:dyDescent="0.25">
      <c r="A235" s="188">
        <v>534454</v>
      </c>
      <c r="B235" s="188" t="s">
        <v>400</v>
      </c>
      <c r="C235" s="188" t="s">
        <v>259</v>
      </c>
      <c r="D235" s="188" t="str">
        <f t="shared" si="3"/>
        <v>Philippe</v>
      </c>
      <c r="E235" s="189" t="s">
        <v>4</v>
      </c>
    </row>
    <row r="236" spans="1:5" x14ac:dyDescent="0.25">
      <c r="A236" s="188">
        <v>543976</v>
      </c>
      <c r="B236" s="188" t="s">
        <v>370</v>
      </c>
      <c r="C236" s="188" t="s">
        <v>401</v>
      </c>
      <c r="D236" s="188" t="str">
        <f t="shared" si="3"/>
        <v>Marie Pierre</v>
      </c>
      <c r="E236" s="189">
        <v>2</v>
      </c>
    </row>
    <row r="237" spans="1:5" x14ac:dyDescent="0.25">
      <c r="A237" s="188">
        <v>544318</v>
      </c>
      <c r="B237" s="188" t="s">
        <v>402</v>
      </c>
      <c r="C237" s="188" t="s">
        <v>75</v>
      </c>
      <c r="D237" s="188" t="str">
        <f t="shared" si="3"/>
        <v>Pierre</v>
      </c>
      <c r="E237" s="189">
        <v>4</v>
      </c>
    </row>
    <row r="238" spans="1:5" x14ac:dyDescent="0.25">
      <c r="A238" s="188">
        <v>545795</v>
      </c>
      <c r="B238" s="188" t="s">
        <v>403</v>
      </c>
      <c r="C238" s="188" t="s">
        <v>404</v>
      </c>
      <c r="D238" s="188" t="str">
        <f t="shared" si="3"/>
        <v>Christiane</v>
      </c>
      <c r="E238" s="189">
        <v>4</v>
      </c>
    </row>
    <row r="239" spans="1:5" x14ac:dyDescent="0.25">
      <c r="A239" s="188">
        <v>545799</v>
      </c>
      <c r="B239" s="188" t="s">
        <v>98</v>
      </c>
      <c r="C239" s="188" t="s">
        <v>124</v>
      </c>
      <c r="D239" s="188" t="str">
        <f t="shared" si="3"/>
        <v>Jean-Pierre</v>
      </c>
      <c r="E239" s="189">
        <v>4</v>
      </c>
    </row>
    <row r="240" spans="1:5" x14ac:dyDescent="0.25">
      <c r="A240" s="188">
        <v>547789</v>
      </c>
      <c r="B240" s="188" t="s">
        <v>394</v>
      </c>
      <c r="C240" s="188" t="s">
        <v>405</v>
      </c>
      <c r="D240" s="188" t="str">
        <f t="shared" si="3"/>
        <v>Joelle</v>
      </c>
      <c r="E240" s="189">
        <v>4</v>
      </c>
    </row>
    <row r="241" spans="1:5" x14ac:dyDescent="0.25">
      <c r="A241" s="188">
        <v>585264</v>
      </c>
      <c r="B241" s="188" t="s">
        <v>326</v>
      </c>
      <c r="C241" s="188" t="s">
        <v>244</v>
      </c>
      <c r="D241" s="188" t="str">
        <f t="shared" si="3"/>
        <v>Herve</v>
      </c>
      <c r="E241" s="189">
        <v>4</v>
      </c>
    </row>
    <row r="242" spans="1:5" x14ac:dyDescent="0.25">
      <c r="A242" s="188">
        <v>598288</v>
      </c>
      <c r="B242" s="188" t="s">
        <v>406</v>
      </c>
      <c r="C242" s="188" t="s">
        <v>407</v>
      </c>
      <c r="D242" s="188" t="str">
        <f t="shared" si="3"/>
        <v>Hervé</v>
      </c>
      <c r="E242" s="189">
        <v>4</v>
      </c>
    </row>
    <row r="243" spans="1:5" x14ac:dyDescent="0.25">
      <c r="A243" s="188">
        <v>602660</v>
      </c>
      <c r="B243" s="188" t="s">
        <v>408</v>
      </c>
      <c r="C243" s="188" t="s">
        <v>409</v>
      </c>
      <c r="D243" s="188" t="str">
        <f t="shared" si="3"/>
        <v>Vincent</v>
      </c>
      <c r="E243" s="189">
        <v>3</v>
      </c>
    </row>
    <row r="244" spans="1:5" x14ac:dyDescent="0.25">
      <c r="A244" s="188">
        <v>603849</v>
      </c>
      <c r="B244" s="188" t="s">
        <v>410</v>
      </c>
      <c r="C244" s="188" t="s">
        <v>91</v>
      </c>
      <c r="D244" s="188" t="str">
        <f t="shared" si="3"/>
        <v>Eric</v>
      </c>
      <c r="E244" s="189">
        <v>3</v>
      </c>
    </row>
    <row r="245" spans="1:5" x14ac:dyDescent="0.25">
      <c r="A245" s="188">
        <v>603850</v>
      </c>
      <c r="B245" s="188" t="s">
        <v>411</v>
      </c>
      <c r="C245" s="188" t="s">
        <v>40</v>
      </c>
      <c r="D245" s="188" t="str">
        <f t="shared" si="3"/>
        <v>Guy</v>
      </c>
      <c r="E245" s="189">
        <v>4</v>
      </c>
    </row>
    <row r="246" spans="1:5" x14ac:dyDescent="0.25">
      <c r="A246" s="188">
        <v>603853</v>
      </c>
      <c r="B246" s="188" t="s">
        <v>412</v>
      </c>
      <c r="C246" s="188" t="s">
        <v>413</v>
      </c>
      <c r="D246" s="188" t="str">
        <f t="shared" si="3"/>
        <v>Félipe</v>
      </c>
      <c r="E246" s="189">
        <v>4</v>
      </c>
    </row>
    <row r="247" spans="1:5" x14ac:dyDescent="0.25">
      <c r="A247" s="188">
        <v>603854</v>
      </c>
      <c r="B247" s="188" t="s">
        <v>414</v>
      </c>
      <c r="C247" s="188" t="s">
        <v>415</v>
      </c>
      <c r="D247" s="188" t="str">
        <f t="shared" si="3"/>
        <v>Mickael</v>
      </c>
      <c r="E247" s="189">
        <v>4</v>
      </c>
    </row>
    <row r="248" spans="1:5" x14ac:dyDescent="0.25">
      <c r="A248" s="188">
        <v>603855</v>
      </c>
      <c r="B248" s="188" t="s">
        <v>414</v>
      </c>
      <c r="C248" s="188" t="s">
        <v>90</v>
      </c>
      <c r="D248" s="188" t="str">
        <f t="shared" si="3"/>
        <v>David</v>
      </c>
      <c r="E248" s="189">
        <v>4</v>
      </c>
    </row>
    <row r="249" spans="1:5" x14ac:dyDescent="0.25">
      <c r="A249" s="188">
        <v>605285</v>
      </c>
      <c r="B249" s="188" t="s">
        <v>416</v>
      </c>
      <c r="C249" s="188" t="s">
        <v>417</v>
      </c>
      <c r="D249" s="188" t="str">
        <f t="shared" si="3"/>
        <v>Bounouar</v>
      </c>
      <c r="E249" s="189">
        <v>4</v>
      </c>
    </row>
    <row r="250" spans="1:5" x14ac:dyDescent="0.25">
      <c r="A250" s="188">
        <v>605404</v>
      </c>
      <c r="B250" s="188" t="s">
        <v>418</v>
      </c>
      <c r="C250" s="188" t="s">
        <v>419</v>
      </c>
      <c r="D250" s="188" t="str">
        <f t="shared" si="3"/>
        <v>Arnaud</v>
      </c>
      <c r="E250" s="189">
        <v>4</v>
      </c>
    </row>
    <row r="251" spans="1:5" x14ac:dyDescent="0.25">
      <c r="A251" s="188">
        <v>606768</v>
      </c>
      <c r="B251" s="188" t="s">
        <v>284</v>
      </c>
      <c r="C251" s="188" t="s">
        <v>183</v>
      </c>
      <c r="D251" s="188" t="str">
        <f t="shared" si="3"/>
        <v>Jacky</v>
      </c>
      <c r="E251" s="189" t="s">
        <v>141</v>
      </c>
    </row>
    <row r="252" spans="1:5" x14ac:dyDescent="0.25">
      <c r="A252" s="188">
        <v>610975</v>
      </c>
      <c r="B252" s="188" t="s">
        <v>70</v>
      </c>
      <c r="C252" s="188" t="s">
        <v>99</v>
      </c>
      <c r="D252" s="188" t="str">
        <f t="shared" si="3"/>
        <v>Pierre Antoine</v>
      </c>
      <c r="E252" s="189">
        <v>3</v>
      </c>
    </row>
    <row r="253" spans="1:5" x14ac:dyDescent="0.25">
      <c r="A253" s="188">
        <v>610976</v>
      </c>
      <c r="B253" s="188" t="s">
        <v>70</v>
      </c>
      <c r="C253" s="188" t="s">
        <v>100</v>
      </c>
      <c r="D253" s="188" t="str">
        <f t="shared" si="3"/>
        <v>Paul</v>
      </c>
      <c r="E253" s="189">
        <v>4</v>
      </c>
    </row>
    <row r="254" spans="1:5" x14ac:dyDescent="0.25">
      <c r="A254" s="188">
        <v>610995</v>
      </c>
      <c r="B254" s="188" t="s">
        <v>101</v>
      </c>
      <c r="C254" s="188" t="s">
        <v>102</v>
      </c>
      <c r="D254" s="188" t="str">
        <f t="shared" si="3"/>
        <v>Cyrille</v>
      </c>
      <c r="E254" s="189">
        <v>3</v>
      </c>
    </row>
    <row r="255" spans="1:5" x14ac:dyDescent="0.25">
      <c r="A255" s="188">
        <v>653229</v>
      </c>
      <c r="B255" s="188" t="s">
        <v>420</v>
      </c>
      <c r="C255" s="188" t="s">
        <v>421</v>
      </c>
      <c r="D255" s="188" t="str">
        <f t="shared" si="3"/>
        <v>Greg</v>
      </c>
      <c r="E255" s="189">
        <v>4</v>
      </c>
    </row>
    <row r="256" spans="1:5" x14ac:dyDescent="0.25">
      <c r="A256" s="188">
        <v>660793</v>
      </c>
      <c r="B256" s="188" t="s">
        <v>213</v>
      </c>
      <c r="C256" s="188" t="s">
        <v>347</v>
      </c>
      <c r="D256" s="188" t="str">
        <f t="shared" si="3"/>
        <v>Bruno</v>
      </c>
      <c r="E256" s="189">
        <v>4</v>
      </c>
    </row>
    <row r="257" spans="1:5" x14ac:dyDescent="0.25">
      <c r="A257" s="188">
        <v>660795</v>
      </c>
      <c r="B257" s="188" t="s">
        <v>422</v>
      </c>
      <c r="C257" s="188" t="s">
        <v>415</v>
      </c>
      <c r="D257" s="188" t="str">
        <f t="shared" si="3"/>
        <v>Mickael</v>
      </c>
      <c r="E257" s="189">
        <v>3</v>
      </c>
    </row>
    <row r="258" spans="1:5" x14ac:dyDescent="0.25">
      <c r="A258" s="188">
        <v>661787</v>
      </c>
      <c r="B258" s="188" t="s">
        <v>67</v>
      </c>
      <c r="C258" s="188" t="s">
        <v>103</v>
      </c>
      <c r="D258" s="188" t="str">
        <f t="shared" si="3"/>
        <v>Arlette</v>
      </c>
      <c r="E258" s="189">
        <v>4</v>
      </c>
    </row>
    <row r="259" spans="1:5" x14ac:dyDescent="0.25">
      <c r="A259" s="188">
        <v>663248</v>
      </c>
      <c r="B259" s="188" t="s">
        <v>423</v>
      </c>
      <c r="C259" s="188" t="s">
        <v>107</v>
      </c>
      <c r="D259" s="188" t="str">
        <f t="shared" si="3"/>
        <v>Serge</v>
      </c>
      <c r="E259" s="189">
        <v>4</v>
      </c>
    </row>
    <row r="260" spans="1:5" x14ac:dyDescent="0.25">
      <c r="A260" s="188">
        <v>663667</v>
      </c>
      <c r="B260" s="188" t="s">
        <v>366</v>
      </c>
      <c r="C260" s="188" t="s">
        <v>157</v>
      </c>
      <c r="D260" s="188" t="str">
        <f t="shared" ref="D260:D323" si="4">PROPER(C260)</f>
        <v>Gérard</v>
      </c>
      <c r="E260" s="189">
        <v>4</v>
      </c>
    </row>
    <row r="261" spans="1:5" x14ac:dyDescent="0.25">
      <c r="A261" s="188">
        <v>665996</v>
      </c>
      <c r="B261" s="188" t="s">
        <v>424</v>
      </c>
      <c r="C261" s="188" t="s">
        <v>415</v>
      </c>
      <c r="D261" s="188" t="str">
        <f t="shared" si="4"/>
        <v>Mickael</v>
      </c>
      <c r="E261" s="189" t="s">
        <v>141</v>
      </c>
    </row>
    <row r="262" spans="1:5" x14ac:dyDescent="0.25">
      <c r="A262" s="188">
        <v>666013</v>
      </c>
      <c r="B262" s="188" t="s">
        <v>425</v>
      </c>
      <c r="C262" s="188" t="s">
        <v>426</v>
      </c>
      <c r="D262" s="188" t="str">
        <f t="shared" si="4"/>
        <v>Jamel</v>
      </c>
      <c r="E262" s="189">
        <v>4</v>
      </c>
    </row>
    <row r="263" spans="1:5" x14ac:dyDescent="0.25">
      <c r="A263" s="188">
        <v>666393</v>
      </c>
      <c r="B263" s="188" t="s">
        <v>190</v>
      </c>
      <c r="C263" s="188" t="s">
        <v>427</v>
      </c>
      <c r="D263" s="188" t="str">
        <f t="shared" si="4"/>
        <v>Jonathan</v>
      </c>
      <c r="E263" s="189">
        <v>4</v>
      </c>
    </row>
    <row r="264" spans="1:5" x14ac:dyDescent="0.25">
      <c r="A264" s="188">
        <v>667510</v>
      </c>
      <c r="B264" s="188" t="s">
        <v>428</v>
      </c>
      <c r="C264" s="188" t="s">
        <v>376</v>
      </c>
      <c r="D264" s="188" t="str">
        <f t="shared" si="4"/>
        <v>Francis</v>
      </c>
      <c r="E264" s="189">
        <v>4</v>
      </c>
    </row>
    <row r="265" spans="1:5" x14ac:dyDescent="0.25">
      <c r="A265" s="188">
        <v>698721</v>
      </c>
      <c r="B265" s="188" t="s">
        <v>429</v>
      </c>
      <c r="C265" s="188" t="s">
        <v>430</v>
      </c>
      <c r="D265" s="188" t="str">
        <f t="shared" si="4"/>
        <v>Christine</v>
      </c>
      <c r="E265" s="189" t="s">
        <v>141</v>
      </c>
    </row>
    <row r="266" spans="1:5" x14ac:dyDescent="0.25">
      <c r="A266" s="188">
        <v>698723</v>
      </c>
      <c r="B266" s="188" t="s">
        <v>429</v>
      </c>
      <c r="C266" s="188" t="s">
        <v>431</v>
      </c>
      <c r="D266" s="188" t="str">
        <f t="shared" si="4"/>
        <v>Coralie</v>
      </c>
      <c r="E266" s="189" t="s">
        <v>141</v>
      </c>
    </row>
    <row r="267" spans="1:5" x14ac:dyDescent="0.25">
      <c r="A267" s="188">
        <v>700031</v>
      </c>
      <c r="B267" s="188" t="s">
        <v>432</v>
      </c>
      <c r="C267" s="188" t="s">
        <v>433</v>
      </c>
      <c r="D267" s="188" t="str">
        <f t="shared" si="4"/>
        <v>Jean</v>
      </c>
      <c r="E267" s="189">
        <v>4</v>
      </c>
    </row>
    <row r="268" spans="1:5" x14ac:dyDescent="0.25">
      <c r="A268" s="188">
        <v>700032</v>
      </c>
      <c r="B268" s="188" t="s">
        <v>434</v>
      </c>
      <c r="C268" s="188" t="s">
        <v>435</v>
      </c>
      <c r="D268" s="188" t="str">
        <f t="shared" si="4"/>
        <v>Jacqueline</v>
      </c>
      <c r="E268" s="189">
        <v>4</v>
      </c>
    </row>
    <row r="269" spans="1:5" x14ac:dyDescent="0.25">
      <c r="A269" s="188">
        <v>704853</v>
      </c>
      <c r="B269" s="188" t="s">
        <v>436</v>
      </c>
      <c r="C269" s="188" t="s">
        <v>51</v>
      </c>
      <c r="D269" s="188" t="str">
        <f t="shared" si="4"/>
        <v>Pascal</v>
      </c>
      <c r="E269" s="189">
        <v>4</v>
      </c>
    </row>
    <row r="270" spans="1:5" x14ac:dyDescent="0.25">
      <c r="A270" s="188">
        <v>704854</v>
      </c>
      <c r="B270" s="188" t="s">
        <v>437</v>
      </c>
      <c r="C270" s="188" t="s">
        <v>87</v>
      </c>
      <c r="D270" s="188" t="str">
        <f t="shared" si="4"/>
        <v>Laurent</v>
      </c>
      <c r="E270" s="189">
        <v>4</v>
      </c>
    </row>
    <row r="271" spans="1:5" x14ac:dyDescent="0.25">
      <c r="A271" s="188">
        <v>710122</v>
      </c>
      <c r="B271" s="188" t="s">
        <v>438</v>
      </c>
      <c r="C271" s="188" t="s">
        <v>68</v>
      </c>
      <c r="D271" s="188" t="str">
        <f t="shared" si="4"/>
        <v>Claude</v>
      </c>
      <c r="E271" s="189">
        <v>4</v>
      </c>
    </row>
    <row r="272" spans="1:5" x14ac:dyDescent="0.25">
      <c r="A272" s="188">
        <v>717617</v>
      </c>
      <c r="B272" s="188" t="s">
        <v>425</v>
      </c>
      <c r="C272" s="188" t="s">
        <v>439</v>
      </c>
      <c r="D272" s="188" t="str">
        <f t="shared" si="4"/>
        <v>Jimmy</v>
      </c>
      <c r="E272" s="189">
        <v>3</v>
      </c>
    </row>
    <row r="273" spans="1:5" x14ac:dyDescent="0.25">
      <c r="A273" s="188">
        <v>717618</v>
      </c>
      <c r="B273" s="188" t="s">
        <v>440</v>
      </c>
      <c r="C273" s="188" t="s">
        <v>339</v>
      </c>
      <c r="D273" s="188" t="str">
        <f t="shared" si="4"/>
        <v>Anthony</v>
      </c>
      <c r="E273" s="189">
        <v>4</v>
      </c>
    </row>
    <row r="274" spans="1:5" x14ac:dyDescent="0.25">
      <c r="A274" s="188">
        <v>717619</v>
      </c>
      <c r="B274" s="188" t="s">
        <v>411</v>
      </c>
      <c r="C274" s="188" t="s">
        <v>441</v>
      </c>
      <c r="D274" s="188" t="str">
        <f t="shared" si="4"/>
        <v>Yoann</v>
      </c>
      <c r="E274" s="189">
        <v>4</v>
      </c>
    </row>
    <row r="275" spans="1:5" x14ac:dyDescent="0.25">
      <c r="A275" s="188">
        <v>717620</v>
      </c>
      <c r="B275" s="188" t="s">
        <v>442</v>
      </c>
      <c r="C275" s="188" t="s">
        <v>197</v>
      </c>
      <c r="D275" s="188" t="str">
        <f t="shared" si="4"/>
        <v>Sebastien</v>
      </c>
      <c r="E275" s="189">
        <v>4</v>
      </c>
    </row>
    <row r="276" spans="1:5" x14ac:dyDescent="0.25">
      <c r="A276" s="188">
        <v>717880</v>
      </c>
      <c r="B276" s="188" t="s">
        <v>443</v>
      </c>
      <c r="C276" s="188" t="s">
        <v>277</v>
      </c>
      <c r="D276" s="188" t="str">
        <f t="shared" si="4"/>
        <v>Alain</v>
      </c>
      <c r="E276" s="189">
        <v>4</v>
      </c>
    </row>
    <row r="277" spans="1:5" x14ac:dyDescent="0.25">
      <c r="A277" s="188">
        <v>720526</v>
      </c>
      <c r="B277" s="188" t="s">
        <v>310</v>
      </c>
      <c r="C277" s="188" t="s">
        <v>66</v>
      </c>
      <c r="D277" s="188" t="str">
        <f t="shared" si="4"/>
        <v>Christian</v>
      </c>
      <c r="E277" s="189">
        <v>4</v>
      </c>
    </row>
    <row r="278" spans="1:5" x14ac:dyDescent="0.25">
      <c r="A278" s="188">
        <v>721980</v>
      </c>
      <c r="B278" s="188" t="s">
        <v>65</v>
      </c>
      <c r="C278" s="188" t="s">
        <v>104</v>
      </c>
      <c r="D278" s="188" t="str">
        <f t="shared" si="4"/>
        <v>Gerard</v>
      </c>
      <c r="E278" s="189">
        <v>4</v>
      </c>
    </row>
    <row r="279" spans="1:5" x14ac:dyDescent="0.25">
      <c r="A279" s="188">
        <v>723947</v>
      </c>
      <c r="B279" s="188" t="s">
        <v>444</v>
      </c>
      <c r="C279" s="188" t="s">
        <v>114</v>
      </c>
      <c r="D279" s="188" t="str">
        <f t="shared" si="4"/>
        <v>Christophe</v>
      </c>
      <c r="E279" s="189">
        <v>3</v>
      </c>
    </row>
    <row r="280" spans="1:5" x14ac:dyDescent="0.25">
      <c r="A280" s="188">
        <v>724361</v>
      </c>
      <c r="B280" s="188" t="s">
        <v>445</v>
      </c>
      <c r="C280" s="188" t="s">
        <v>68</v>
      </c>
      <c r="D280" s="188" t="str">
        <f t="shared" si="4"/>
        <v>Claude</v>
      </c>
      <c r="E280" s="189" t="s">
        <v>141</v>
      </c>
    </row>
    <row r="281" spans="1:5" x14ac:dyDescent="0.25">
      <c r="A281" s="188">
        <v>724368</v>
      </c>
      <c r="B281" s="188" t="s">
        <v>446</v>
      </c>
      <c r="C281" s="188" t="s">
        <v>447</v>
      </c>
      <c r="D281" s="188" t="str">
        <f t="shared" si="4"/>
        <v>Corinne</v>
      </c>
      <c r="E281" s="189" t="s">
        <v>141</v>
      </c>
    </row>
    <row r="282" spans="1:5" x14ac:dyDescent="0.25">
      <c r="A282" s="188">
        <v>724369</v>
      </c>
      <c r="B282" s="188" t="s">
        <v>448</v>
      </c>
      <c r="C282" s="188" t="s">
        <v>449</v>
      </c>
      <c r="D282" s="188" t="str">
        <f t="shared" si="4"/>
        <v>Dylan</v>
      </c>
      <c r="E282" s="189" t="s">
        <v>141</v>
      </c>
    </row>
    <row r="283" spans="1:5" x14ac:dyDescent="0.25">
      <c r="A283" s="188">
        <v>724856</v>
      </c>
      <c r="B283" s="188" t="s">
        <v>450</v>
      </c>
      <c r="C283" s="188" t="s">
        <v>107</v>
      </c>
      <c r="D283" s="188" t="str">
        <f t="shared" si="4"/>
        <v>Serge</v>
      </c>
      <c r="E283" s="189">
        <v>4</v>
      </c>
    </row>
    <row r="284" spans="1:5" x14ac:dyDescent="0.25">
      <c r="A284" s="188">
        <v>725100</v>
      </c>
      <c r="B284" s="188" t="s">
        <v>43</v>
      </c>
      <c r="C284" s="188" t="s">
        <v>105</v>
      </c>
      <c r="D284" s="188" t="str">
        <f t="shared" si="4"/>
        <v>Kevin</v>
      </c>
      <c r="E284" s="189">
        <v>4</v>
      </c>
    </row>
    <row r="285" spans="1:5" x14ac:dyDescent="0.25">
      <c r="A285" s="188">
        <v>725484</v>
      </c>
      <c r="B285" s="188" t="s">
        <v>451</v>
      </c>
      <c r="C285" s="188" t="s">
        <v>452</v>
      </c>
      <c r="D285" s="188" t="str">
        <f t="shared" si="4"/>
        <v>Jean Jack</v>
      </c>
      <c r="E285" s="189">
        <v>4</v>
      </c>
    </row>
    <row r="286" spans="1:5" x14ac:dyDescent="0.25">
      <c r="A286" s="188">
        <v>726623</v>
      </c>
      <c r="B286" s="188" t="s">
        <v>453</v>
      </c>
      <c r="C286" s="188" t="s">
        <v>454</v>
      </c>
      <c r="D286" s="188" t="str">
        <f t="shared" si="4"/>
        <v>Lucien</v>
      </c>
      <c r="E286" s="189">
        <v>3</v>
      </c>
    </row>
    <row r="287" spans="1:5" x14ac:dyDescent="0.25">
      <c r="A287" s="188">
        <v>726635</v>
      </c>
      <c r="B287" s="188" t="s">
        <v>455</v>
      </c>
      <c r="C287" s="188" t="s">
        <v>91</v>
      </c>
      <c r="D287" s="188" t="str">
        <f t="shared" si="4"/>
        <v>Eric</v>
      </c>
      <c r="E287" s="189" t="s">
        <v>141</v>
      </c>
    </row>
    <row r="288" spans="1:5" x14ac:dyDescent="0.25">
      <c r="A288" s="188">
        <v>726636</v>
      </c>
      <c r="B288" s="188" t="s">
        <v>456</v>
      </c>
      <c r="C288" s="188" t="s">
        <v>288</v>
      </c>
      <c r="D288" s="188" t="str">
        <f t="shared" si="4"/>
        <v>Gilles</v>
      </c>
      <c r="E288" s="189" t="s">
        <v>141</v>
      </c>
    </row>
    <row r="289" spans="1:5" x14ac:dyDescent="0.25">
      <c r="A289" s="188">
        <v>726637</v>
      </c>
      <c r="B289" s="188" t="s">
        <v>457</v>
      </c>
      <c r="C289" s="188" t="s">
        <v>62</v>
      </c>
      <c r="D289" s="188" t="str">
        <f t="shared" si="4"/>
        <v>Daniel</v>
      </c>
      <c r="E289" s="189" t="s">
        <v>141</v>
      </c>
    </row>
    <row r="290" spans="1:5" x14ac:dyDescent="0.25">
      <c r="A290" s="188">
        <v>728365</v>
      </c>
      <c r="B290" s="188" t="s">
        <v>106</v>
      </c>
      <c r="C290" s="188" t="s">
        <v>107</v>
      </c>
      <c r="D290" s="188" t="str">
        <f t="shared" si="4"/>
        <v>Serge</v>
      </c>
      <c r="E290" s="189">
        <v>4</v>
      </c>
    </row>
    <row r="291" spans="1:5" x14ac:dyDescent="0.25">
      <c r="A291" s="188">
        <v>763315</v>
      </c>
      <c r="B291" s="188" t="s">
        <v>342</v>
      </c>
      <c r="C291" s="188" t="s">
        <v>458</v>
      </c>
      <c r="D291" s="188" t="str">
        <f t="shared" si="4"/>
        <v>Valerie</v>
      </c>
      <c r="E291" s="189" t="s">
        <v>141</v>
      </c>
    </row>
    <row r="292" spans="1:5" x14ac:dyDescent="0.25">
      <c r="A292" s="188">
        <v>763317</v>
      </c>
      <c r="B292" s="188" t="s">
        <v>459</v>
      </c>
      <c r="C292" s="188" t="s">
        <v>177</v>
      </c>
      <c r="D292" s="188" t="str">
        <f t="shared" si="4"/>
        <v>Bernard</v>
      </c>
      <c r="E292" s="189" t="s">
        <v>141</v>
      </c>
    </row>
    <row r="293" spans="1:5" x14ac:dyDescent="0.25">
      <c r="A293" s="188">
        <v>763879</v>
      </c>
      <c r="B293" s="188" t="s">
        <v>460</v>
      </c>
      <c r="C293" s="188" t="s">
        <v>461</v>
      </c>
      <c r="D293" s="188" t="str">
        <f t="shared" si="4"/>
        <v>Josette</v>
      </c>
      <c r="E293" s="189" t="s">
        <v>141</v>
      </c>
    </row>
    <row r="294" spans="1:5" x14ac:dyDescent="0.25">
      <c r="A294" s="188">
        <v>770214</v>
      </c>
      <c r="B294" s="188" t="s">
        <v>462</v>
      </c>
      <c r="C294" s="188" t="s">
        <v>447</v>
      </c>
      <c r="D294" s="188" t="str">
        <f t="shared" si="4"/>
        <v>Corinne</v>
      </c>
      <c r="E294" s="189">
        <v>4</v>
      </c>
    </row>
    <row r="295" spans="1:5" x14ac:dyDescent="0.25">
      <c r="A295" s="188">
        <v>775290</v>
      </c>
      <c r="B295" s="188" t="s">
        <v>463</v>
      </c>
      <c r="C295" s="188" t="s">
        <v>259</v>
      </c>
      <c r="D295" s="188" t="str">
        <f t="shared" si="4"/>
        <v>Philippe</v>
      </c>
      <c r="E295" s="189">
        <v>4</v>
      </c>
    </row>
    <row r="296" spans="1:5" x14ac:dyDescent="0.25">
      <c r="A296" s="188">
        <v>775314</v>
      </c>
      <c r="B296" s="188" t="s">
        <v>464</v>
      </c>
      <c r="C296" s="188" t="s">
        <v>465</v>
      </c>
      <c r="D296" s="188" t="str">
        <f t="shared" si="4"/>
        <v>Jean Paul</v>
      </c>
      <c r="E296" s="189" t="s">
        <v>141</v>
      </c>
    </row>
    <row r="297" spans="1:5" x14ac:dyDescent="0.25">
      <c r="A297" s="188">
        <v>778135</v>
      </c>
      <c r="B297" s="188" t="s">
        <v>466</v>
      </c>
      <c r="C297" s="188" t="s">
        <v>467</v>
      </c>
      <c r="D297" s="188" t="str">
        <f t="shared" si="4"/>
        <v>Swuliwan</v>
      </c>
      <c r="E297" s="189" t="s">
        <v>468</v>
      </c>
    </row>
    <row r="298" spans="1:5" x14ac:dyDescent="0.25">
      <c r="A298" s="188">
        <v>778623</v>
      </c>
      <c r="B298" s="188" t="s">
        <v>260</v>
      </c>
      <c r="C298" s="188" t="s">
        <v>92</v>
      </c>
      <c r="D298" s="188" t="str">
        <f t="shared" si="4"/>
        <v>Chantal</v>
      </c>
      <c r="E298" s="189" t="s">
        <v>141</v>
      </c>
    </row>
    <row r="299" spans="1:5" x14ac:dyDescent="0.25">
      <c r="A299" s="188">
        <v>780616</v>
      </c>
      <c r="B299" s="188" t="s">
        <v>368</v>
      </c>
      <c r="C299" s="188" t="s">
        <v>469</v>
      </c>
      <c r="D299" s="188" t="str">
        <f t="shared" si="4"/>
        <v>Karine</v>
      </c>
      <c r="E299" s="189">
        <v>4</v>
      </c>
    </row>
    <row r="300" spans="1:5" x14ac:dyDescent="0.25">
      <c r="A300" s="188">
        <v>782246</v>
      </c>
      <c r="B300" s="188" t="s">
        <v>466</v>
      </c>
      <c r="C300" s="188" t="s">
        <v>470</v>
      </c>
      <c r="D300" s="188" t="str">
        <f t="shared" si="4"/>
        <v>Océane</v>
      </c>
      <c r="E300" s="189">
        <v>4</v>
      </c>
    </row>
    <row r="301" spans="1:5" x14ac:dyDescent="0.25">
      <c r="A301" s="188">
        <v>782309</v>
      </c>
      <c r="B301" s="188" t="s">
        <v>84</v>
      </c>
      <c r="C301" s="188" t="s">
        <v>219</v>
      </c>
      <c r="D301" s="188" t="str">
        <f t="shared" si="4"/>
        <v>Emmanuel</v>
      </c>
      <c r="E301" s="189" t="s">
        <v>141</v>
      </c>
    </row>
    <row r="302" spans="1:5" x14ac:dyDescent="0.25">
      <c r="A302" s="188">
        <v>782489</v>
      </c>
      <c r="B302" s="188" t="s">
        <v>471</v>
      </c>
      <c r="C302" s="188" t="s">
        <v>472</v>
      </c>
      <c r="D302" s="188" t="str">
        <f t="shared" si="4"/>
        <v>Camille</v>
      </c>
      <c r="E302" s="189" t="s">
        <v>141</v>
      </c>
    </row>
    <row r="303" spans="1:5" x14ac:dyDescent="0.25">
      <c r="A303" s="188">
        <v>782555</v>
      </c>
      <c r="B303" s="188" t="s">
        <v>371</v>
      </c>
      <c r="C303" s="188" t="s">
        <v>473</v>
      </c>
      <c r="D303" s="188" t="str">
        <f t="shared" si="4"/>
        <v>Maelle</v>
      </c>
      <c r="E303" s="189">
        <v>-13</v>
      </c>
    </row>
    <row r="304" spans="1:5" x14ac:dyDescent="0.25">
      <c r="A304" s="188">
        <v>782804</v>
      </c>
      <c r="B304" s="188" t="s">
        <v>474</v>
      </c>
      <c r="C304" s="188" t="s">
        <v>475</v>
      </c>
      <c r="D304" s="188" t="str">
        <f t="shared" si="4"/>
        <v>Jacques</v>
      </c>
      <c r="E304" s="189">
        <v>4</v>
      </c>
    </row>
    <row r="305" spans="1:5" x14ac:dyDescent="0.25">
      <c r="A305" s="188">
        <v>783280</v>
      </c>
      <c r="B305" s="188" t="s">
        <v>83</v>
      </c>
      <c r="C305" s="188" t="s">
        <v>108</v>
      </c>
      <c r="D305" s="188" t="str">
        <f t="shared" si="4"/>
        <v>Brigitte</v>
      </c>
      <c r="E305" s="189" t="s">
        <v>141</v>
      </c>
    </row>
    <row r="306" spans="1:5" x14ac:dyDescent="0.25">
      <c r="A306" s="188">
        <v>816393</v>
      </c>
      <c r="B306" s="188" t="s">
        <v>476</v>
      </c>
      <c r="C306" s="188" t="s">
        <v>334</v>
      </c>
      <c r="D306" s="188" t="str">
        <f t="shared" si="4"/>
        <v>Maurice</v>
      </c>
      <c r="E306" s="189">
        <v>4</v>
      </c>
    </row>
    <row r="307" spans="1:5" x14ac:dyDescent="0.25">
      <c r="A307" s="188">
        <v>816438</v>
      </c>
      <c r="B307" s="188" t="s">
        <v>477</v>
      </c>
      <c r="C307" s="188" t="s">
        <v>478</v>
      </c>
      <c r="D307" s="188" t="str">
        <f t="shared" si="4"/>
        <v>Christelle</v>
      </c>
      <c r="E307" s="189" t="s">
        <v>4</v>
      </c>
    </row>
    <row r="308" spans="1:5" x14ac:dyDescent="0.25">
      <c r="A308" s="188">
        <v>823724</v>
      </c>
      <c r="B308" s="188" t="s">
        <v>425</v>
      </c>
      <c r="C308" s="188" t="s">
        <v>479</v>
      </c>
      <c r="D308" s="188" t="str">
        <f t="shared" si="4"/>
        <v>Jordan</v>
      </c>
      <c r="E308" s="189">
        <v>4</v>
      </c>
    </row>
    <row r="309" spans="1:5" x14ac:dyDescent="0.25">
      <c r="A309" s="188">
        <v>824037</v>
      </c>
      <c r="B309" s="188" t="s">
        <v>480</v>
      </c>
      <c r="C309" s="188" t="s">
        <v>259</v>
      </c>
      <c r="D309" s="188" t="str">
        <f t="shared" si="4"/>
        <v>Philippe</v>
      </c>
      <c r="E309" s="189">
        <v>4</v>
      </c>
    </row>
    <row r="310" spans="1:5" x14ac:dyDescent="0.25">
      <c r="A310" s="188">
        <v>830061</v>
      </c>
      <c r="B310" s="188" t="s">
        <v>481</v>
      </c>
      <c r="C310" s="188" t="s">
        <v>475</v>
      </c>
      <c r="D310" s="188" t="str">
        <f t="shared" si="4"/>
        <v>Jacques</v>
      </c>
      <c r="E310" s="189">
        <v>4</v>
      </c>
    </row>
    <row r="311" spans="1:5" x14ac:dyDescent="0.25">
      <c r="A311" s="188">
        <v>834033</v>
      </c>
      <c r="B311" s="188" t="s">
        <v>482</v>
      </c>
      <c r="C311" s="188" t="s">
        <v>181</v>
      </c>
      <c r="D311" s="188" t="str">
        <f t="shared" si="4"/>
        <v>Sylvain</v>
      </c>
      <c r="E311" s="189" t="s">
        <v>141</v>
      </c>
    </row>
    <row r="312" spans="1:5" x14ac:dyDescent="0.25">
      <c r="A312" s="188">
        <v>834034</v>
      </c>
      <c r="B312" s="188" t="s">
        <v>398</v>
      </c>
      <c r="C312" s="188" t="s">
        <v>110</v>
      </c>
      <c r="D312" s="188" t="str">
        <f t="shared" si="4"/>
        <v>Jean Claude</v>
      </c>
      <c r="E312" s="189" t="s">
        <v>141</v>
      </c>
    </row>
    <row r="313" spans="1:5" x14ac:dyDescent="0.25">
      <c r="A313" s="188">
        <v>834035</v>
      </c>
      <c r="B313" s="188" t="s">
        <v>483</v>
      </c>
      <c r="C313" s="188" t="s">
        <v>157</v>
      </c>
      <c r="D313" s="188" t="str">
        <f t="shared" si="4"/>
        <v>Gérard</v>
      </c>
      <c r="E313" s="189" t="s">
        <v>141</v>
      </c>
    </row>
    <row r="314" spans="1:5" x14ac:dyDescent="0.25">
      <c r="A314" s="188">
        <v>834753</v>
      </c>
      <c r="B314" s="188" t="s">
        <v>484</v>
      </c>
      <c r="C314" s="188" t="s">
        <v>202</v>
      </c>
      <c r="D314" s="188" t="str">
        <f t="shared" si="4"/>
        <v>Robert</v>
      </c>
      <c r="E314" s="189">
        <v>4</v>
      </c>
    </row>
    <row r="315" spans="1:5" x14ac:dyDescent="0.25">
      <c r="A315" s="188">
        <v>839094</v>
      </c>
      <c r="B315" s="188" t="s">
        <v>109</v>
      </c>
      <c r="C315" s="188" t="s">
        <v>77</v>
      </c>
      <c r="D315" s="188" t="str">
        <f t="shared" si="4"/>
        <v>Michel</v>
      </c>
      <c r="E315" s="189" t="s">
        <v>141</v>
      </c>
    </row>
    <row r="316" spans="1:5" x14ac:dyDescent="0.25">
      <c r="A316" s="188">
        <v>855420</v>
      </c>
      <c r="B316" s="188" t="s">
        <v>485</v>
      </c>
      <c r="C316" s="188" t="s">
        <v>486</v>
      </c>
      <c r="D316" s="188" t="str">
        <f t="shared" si="4"/>
        <v>Elodie</v>
      </c>
      <c r="E316" s="189">
        <v>4</v>
      </c>
    </row>
    <row r="317" spans="1:5" x14ac:dyDescent="0.25">
      <c r="A317" s="188">
        <v>864780</v>
      </c>
      <c r="B317" s="188" t="s">
        <v>487</v>
      </c>
      <c r="C317" s="188" t="s">
        <v>349</v>
      </c>
      <c r="D317" s="188" t="str">
        <f t="shared" si="4"/>
        <v>Patrick</v>
      </c>
      <c r="E317" s="189">
        <v>4</v>
      </c>
    </row>
    <row r="318" spans="1:5" x14ac:dyDescent="0.25">
      <c r="A318" s="188">
        <v>871028</v>
      </c>
      <c r="B318" s="188" t="s">
        <v>173</v>
      </c>
      <c r="C318" s="188" t="s">
        <v>51</v>
      </c>
      <c r="D318" s="188" t="str">
        <f t="shared" si="4"/>
        <v>Pascal</v>
      </c>
      <c r="E318" s="189">
        <v>4</v>
      </c>
    </row>
    <row r="319" spans="1:5" x14ac:dyDescent="0.25">
      <c r="A319" s="188">
        <v>871029</v>
      </c>
      <c r="B319" s="188" t="s">
        <v>173</v>
      </c>
      <c r="C319" s="188" t="s">
        <v>488</v>
      </c>
      <c r="D319" s="188" t="str">
        <f t="shared" si="4"/>
        <v>Amelie</v>
      </c>
      <c r="E319" s="189">
        <v>4</v>
      </c>
    </row>
    <row r="320" spans="1:5" x14ac:dyDescent="0.25">
      <c r="A320" s="188">
        <v>877611</v>
      </c>
      <c r="B320" s="188" t="s">
        <v>489</v>
      </c>
      <c r="C320" s="188" t="s">
        <v>490</v>
      </c>
      <c r="D320" s="188" t="str">
        <f t="shared" si="4"/>
        <v>Derryle</v>
      </c>
      <c r="E320" s="189">
        <v>3</v>
      </c>
    </row>
    <row r="321" spans="1:5" x14ac:dyDescent="0.25">
      <c r="A321" s="188">
        <v>880293</v>
      </c>
      <c r="B321" s="188" t="s">
        <v>489</v>
      </c>
      <c r="C321" s="188" t="s">
        <v>491</v>
      </c>
      <c r="D321" s="188" t="str">
        <f t="shared" si="4"/>
        <v>Iliam</v>
      </c>
      <c r="E321" s="189" t="s">
        <v>492</v>
      </c>
    </row>
    <row r="322" spans="1:5" x14ac:dyDescent="0.25">
      <c r="A322" s="188">
        <v>882617</v>
      </c>
      <c r="B322" s="188" t="s">
        <v>69</v>
      </c>
      <c r="C322" s="188" t="s">
        <v>110</v>
      </c>
      <c r="D322" s="188" t="str">
        <f t="shared" si="4"/>
        <v>Jean Claude</v>
      </c>
      <c r="E322" s="189">
        <v>4</v>
      </c>
    </row>
    <row r="323" spans="1:5" x14ac:dyDescent="0.25">
      <c r="A323" s="188">
        <v>882622</v>
      </c>
      <c r="B323" s="188" t="s">
        <v>111</v>
      </c>
      <c r="C323" s="188" t="s">
        <v>112</v>
      </c>
      <c r="D323" s="188" t="str">
        <f t="shared" si="4"/>
        <v>Angélo</v>
      </c>
      <c r="E323" s="189" t="s">
        <v>141</v>
      </c>
    </row>
    <row r="324" spans="1:5" x14ac:dyDescent="0.25">
      <c r="A324" s="188">
        <v>882623</v>
      </c>
      <c r="B324" s="188" t="s">
        <v>113</v>
      </c>
      <c r="C324" s="188" t="s">
        <v>114</v>
      </c>
      <c r="D324" s="188" t="str">
        <f t="shared" ref="D324:D387" si="5">PROPER(C324)</f>
        <v>Christophe</v>
      </c>
      <c r="E324" s="189" t="s">
        <v>141</v>
      </c>
    </row>
    <row r="325" spans="1:5" x14ac:dyDescent="0.25">
      <c r="A325" s="188">
        <v>883296</v>
      </c>
      <c r="B325" s="188" t="s">
        <v>493</v>
      </c>
      <c r="C325" s="188" t="s">
        <v>349</v>
      </c>
      <c r="D325" s="188" t="str">
        <f t="shared" si="5"/>
        <v>Patrick</v>
      </c>
      <c r="E325" s="189">
        <v>4</v>
      </c>
    </row>
    <row r="326" spans="1:5" x14ac:dyDescent="0.25">
      <c r="A326" s="188">
        <v>888247</v>
      </c>
      <c r="B326" s="188" t="s">
        <v>115</v>
      </c>
      <c r="C326" s="188" t="s">
        <v>68</v>
      </c>
      <c r="D326" s="188" t="str">
        <f t="shared" si="5"/>
        <v>Claude</v>
      </c>
      <c r="E326" s="189" t="s">
        <v>141</v>
      </c>
    </row>
    <row r="327" spans="1:5" x14ac:dyDescent="0.25">
      <c r="A327" s="188">
        <v>889782</v>
      </c>
      <c r="B327" s="188" t="s">
        <v>494</v>
      </c>
      <c r="C327" s="188" t="s">
        <v>105</v>
      </c>
      <c r="D327" s="188" t="str">
        <f t="shared" si="5"/>
        <v>Kevin</v>
      </c>
      <c r="E327" s="189">
        <v>3</v>
      </c>
    </row>
    <row r="328" spans="1:5" x14ac:dyDescent="0.25">
      <c r="A328" s="188">
        <v>889975</v>
      </c>
      <c r="B328" s="188" t="s">
        <v>495</v>
      </c>
      <c r="C328" s="188" t="s">
        <v>288</v>
      </c>
      <c r="D328" s="188" t="str">
        <f t="shared" si="5"/>
        <v>Gilles</v>
      </c>
      <c r="E328" s="189">
        <v>4</v>
      </c>
    </row>
    <row r="329" spans="1:5" x14ac:dyDescent="0.25">
      <c r="A329" s="188">
        <v>900935</v>
      </c>
      <c r="B329" s="188" t="s">
        <v>273</v>
      </c>
      <c r="C329" s="188" t="s">
        <v>496</v>
      </c>
      <c r="D329" s="188" t="str">
        <f t="shared" si="5"/>
        <v>Simone</v>
      </c>
      <c r="E329" s="189">
        <v>4</v>
      </c>
    </row>
    <row r="330" spans="1:5" x14ac:dyDescent="0.25">
      <c r="A330" s="188">
        <v>901726</v>
      </c>
      <c r="B330" s="188" t="s">
        <v>169</v>
      </c>
      <c r="C330" s="188" t="s">
        <v>250</v>
      </c>
      <c r="D330" s="188" t="str">
        <f t="shared" si="5"/>
        <v>Dominique</v>
      </c>
      <c r="E330" s="189">
        <v>4</v>
      </c>
    </row>
    <row r="331" spans="1:5" x14ac:dyDescent="0.25">
      <c r="A331" s="188">
        <v>901727</v>
      </c>
      <c r="B331" s="188" t="s">
        <v>497</v>
      </c>
      <c r="C331" s="188" t="s">
        <v>498</v>
      </c>
      <c r="D331" s="188" t="str">
        <f t="shared" si="5"/>
        <v>Frederic</v>
      </c>
      <c r="E331" s="189" t="s">
        <v>141</v>
      </c>
    </row>
    <row r="332" spans="1:5" x14ac:dyDescent="0.25">
      <c r="A332" s="188">
        <v>918486</v>
      </c>
      <c r="B332" s="188" t="s">
        <v>499</v>
      </c>
      <c r="C332" s="188" t="s">
        <v>349</v>
      </c>
      <c r="D332" s="188" t="str">
        <f t="shared" si="5"/>
        <v>Patrick</v>
      </c>
      <c r="E332" s="189">
        <v>4</v>
      </c>
    </row>
    <row r="333" spans="1:5" x14ac:dyDescent="0.25">
      <c r="A333" s="188">
        <v>923923</v>
      </c>
      <c r="B333" s="188" t="s">
        <v>500</v>
      </c>
      <c r="C333" s="188" t="s">
        <v>501</v>
      </c>
      <c r="D333" s="188" t="str">
        <f t="shared" si="5"/>
        <v>Marion</v>
      </c>
      <c r="E333" s="189">
        <v>3</v>
      </c>
    </row>
    <row r="334" spans="1:5" x14ac:dyDescent="0.25">
      <c r="A334" s="188">
        <v>928522</v>
      </c>
      <c r="B334" s="188" t="s">
        <v>466</v>
      </c>
      <c r="C334" s="188" t="s">
        <v>502</v>
      </c>
      <c r="D334" s="188" t="str">
        <f t="shared" si="5"/>
        <v>Laurenzo</v>
      </c>
      <c r="E334" s="189">
        <v>-13</v>
      </c>
    </row>
    <row r="335" spans="1:5" x14ac:dyDescent="0.25">
      <c r="A335" s="188">
        <v>928556</v>
      </c>
      <c r="B335" s="188" t="s">
        <v>503</v>
      </c>
      <c r="C335" s="188" t="s">
        <v>197</v>
      </c>
      <c r="D335" s="188" t="str">
        <f t="shared" si="5"/>
        <v>Sebastien</v>
      </c>
      <c r="E335" s="189">
        <v>4</v>
      </c>
    </row>
    <row r="336" spans="1:5" x14ac:dyDescent="0.25">
      <c r="A336" s="188">
        <v>929884</v>
      </c>
      <c r="B336" s="188" t="s">
        <v>504</v>
      </c>
      <c r="C336" s="188" t="s">
        <v>349</v>
      </c>
      <c r="D336" s="188" t="str">
        <f t="shared" si="5"/>
        <v>Patrick</v>
      </c>
      <c r="E336" s="189" t="s">
        <v>141</v>
      </c>
    </row>
    <row r="337" spans="1:5" x14ac:dyDescent="0.25">
      <c r="A337" s="188">
        <v>931901</v>
      </c>
      <c r="B337" s="188" t="s">
        <v>505</v>
      </c>
      <c r="C337" s="188" t="s">
        <v>91</v>
      </c>
      <c r="D337" s="188" t="str">
        <f t="shared" si="5"/>
        <v>Eric</v>
      </c>
      <c r="E337" s="189" t="s">
        <v>141</v>
      </c>
    </row>
    <row r="338" spans="1:5" x14ac:dyDescent="0.25">
      <c r="A338" s="188">
        <v>933932</v>
      </c>
      <c r="B338" s="188" t="s">
        <v>466</v>
      </c>
      <c r="C338" s="188" t="s">
        <v>42</v>
      </c>
      <c r="D338" s="188" t="str">
        <f t="shared" si="5"/>
        <v>Didier</v>
      </c>
      <c r="E338" s="189">
        <v>4</v>
      </c>
    </row>
    <row r="339" spans="1:5" x14ac:dyDescent="0.25">
      <c r="A339" s="188">
        <v>934440</v>
      </c>
      <c r="B339" s="188" t="s">
        <v>506</v>
      </c>
      <c r="C339" s="188" t="s">
        <v>507</v>
      </c>
      <c r="D339" s="188" t="str">
        <f t="shared" si="5"/>
        <v>Joel</v>
      </c>
      <c r="E339" s="189">
        <v>4</v>
      </c>
    </row>
    <row r="340" spans="1:5" x14ac:dyDescent="0.25">
      <c r="A340" s="188">
        <v>934756</v>
      </c>
      <c r="B340" s="188" t="s">
        <v>489</v>
      </c>
      <c r="C340" s="188" t="s">
        <v>508</v>
      </c>
      <c r="D340" s="188" t="str">
        <f t="shared" si="5"/>
        <v>Inoée</v>
      </c>
      <c r="E340" s="189">
        <v>-11</v>
      </c>
    </row>
    <row r="341" spans="1:5" x14ac:dyDescent="0.25">
      <c r="A341" s="188">
        <v>935084</v>
      </c>
      <c r="B341" s="188" t="s">
        <v>509</v>
      </c>
      <c r="C341" s="188" t="s">
        <v>361</v>
      </c>
      <c r="D341" s="188" t="str">
        <f t="shared" si="5"/>
        <v>Simon</v>
      </c>
      <c r="E341" s="189" t="s">
        <v>141</v>
      </c>
    </row>
    <row r="342" spans="1:5" x14ac:dyDescent="0.25">
      <c r="A342" s="188">
        <v>937020</v>
      </c>
      <c r="B342" s="188" t="s">
        <v>506</v>
      </c>
      <c r="C342" s="188" t="s">
        <v>510</v>
      </c>
      <c r="D342" s="188" t="str">
        <f t="shared" si="5"/>
        <v>Franck</v>
      </c>
      <c r="E342" s="189">
        <v>4</v>
      </c>
    </row>
    <row r="343" spans="1:5" x14ac:dyDescent="0.25">
      <c r="A343" s="188">
        <v>937150</v>
      </c>
      <c r="B343" s="188" t="s">
        <v>98</v>
      </c>
      <c r="C343" s="188" t="s">
        <v>496</v>
      </c>
      <c r="D343" s="188" t="str">
        <f t="shared" si="5"/>
        <v>Simone</v>
      </c>
      <c r="E343" s="189" t="s">
        <v>141</v>
      </c>
    </row>
    <row r="344" spans="1:5" x14ac:dyDescent="0.25">
      <c r="A344" s="188">
        <v>937223</v>
      </c>
      <c r="B344" s="188" t="s">
        <v>511</v>
      </c>
      <c r="C344" s="188" t="s">
        <v>512</v>
      </c>
      <c r="D344" s="188" t="str">
        <f t="shared" si="5"/>
        <v>Mathis</v>
      </c>
      <c r="E344" s="189" t="s">
        <v>468</v>
      </c>
    </row>
    <row r="345" spans="1:5" x14ac:dyDescent="0.25">
      <c r="A345" s="188">
        <v>938374</v>
      </c>
      <c r="B345" s="188" t="s">
        <v>513</v>
      </c>
      <c r="C345" s="188" t="s">
        <v>514</v>
      </c>
      <c r="D345" s="188" t="str">
        <f t="shared" si="5"/>
        <v>Wilfried</v>
      </c>
      <c r="E345" s="189" t="s">
        <v>141</v>
      </c>
    </row>
    <row r="346" spans="1:5" x14ac:dyDescent="0.25">
      <c r="A346" s="188">
        <v>938684</v>
      </c>
      <c r="B346" s="188" t="s">
        <v>515</v>
      </c>
      <c r="C346" s="188" t="s">
        <v>53</v>
      </c>
      <c r="D346" s="188" t="str">
        <f t="shared" si="5"/>
        <v>Samuel</v>
      </c>
      <c r="E346" s="189">
        <v>4</v>
      </c>
    </row>
    <row r="347" spans="1:5" x14ac:dyDescent="0.25">
      <c r="A347" s="188">
        <v>938836</v>
      </c>
      <c r="B347" s="188" t="s">
        <v>516</v>
      </c>
      <c r="C347" s="188" t="s">
        <v>390</v>
      </c>
      <c r="D347" s="188" t="str">
        <f t="shared" si="5"/>
        <v>Alexis</v>
      </c>
      <c r="E347" s="189">
        <v>3</v>
      </c>
    </row>
    <row r="348" spans="1:5" x14ac:dyDescent="0.25">
      <c r="A348" s="188">
        <v>938977</v>
      </c>
      <c r="B348" s="188" t="s">
        <v>343</v>
      </c>
      <c r="C348" s="188" t="s">
        <v>77</v>
      </c>
      <c r="D348" s="188" t="str">
        <f t="shared" si="5"/>
        <v>Michel</v>
      </c>
      <c r="E348" s="189" t="s">
        <v>141</v>
      </c>
    </row>
    <row r="349" spans="1:5" x14ac:dyDescent="0.25">
      <c r="A349" s="188">
        <v>960791</v>
      </c>
      <c r="B349" s="188" t="s">
        <v>517</v>
      </c>
      <c r="C349" s="188" t="s">
        <v>518</v>
      </c>
      <c r="D349" s="188" t="str">
        <f t="shared" si="5"/>
        <v>Tymeo</v>
      </c>
      <c r="E349" s="189" t="s">
        <v>492</v>
      </c>
    </row>
    <row r="350" spans="1:5" x14ac:dyDescent="0.25">
      <c r="A350" s="188">
        <v>960807</v>
      </c>
      <c r="B350" s="188" t="s">
        <v>519</v>
      </c>
      <c r="C350" s="188" t="s">
        <v>520</v>
      </c>
      <c r="D350" s="188" t="str">
        <f t="shared" si="5"/>
        <v>Annick</v>
      </c>
      <c r="E350" s="189" t="s">
        <v>141</v>
      </c>
    </row>
    <row r="351" spans="1:5" x14ac:dyDescent="0.25">
      <c r="A351" s="188">
        <v>960808</v>
      </c>
      <c r="B351" s="188" t="s">
        <v>521</v>
      </c>
      <c r="C351" s="188" t="s">
        <v>522</v>
      </c>
      <c r="D351" s="188" t="str">
        <f t="shared" si="5"/>
        <v>Gaelle</v>
      </c>
      <c r="E351" s="189" t="s">
        <v>141</v>
      </c>
    </row>
    <row r="352" spans="1:5" x14ac:dyDescent="0.25">
      <c r="A352" s="188">
        <v>965402</v>
      </c>
      <c r="B352" s="188" t="s">
        <v>523</v>
      </c>
      <c r="C352" s="188" t="s">
        <v>524</v>
      </c>
      <c r="D352" s="188" t="str">
        <f t="shared" si="5"/>
        <v>Therese</v>
      </c>
      <c r="E352" s="189">
        <v>4</v>
      </c>
    </row>
    <row r="353" spans="1:5" x14ac:dyDescent="0.25">
      <c r="A353" s="188">
        <v>965448</v>
      </c>
      <c r="B353" s="188" t="s">
        <v>523</v>
      </c>
      <c r="C353" s="188" t="s">
        <v>40</v>
      </c>
      <c r="D353" s="188" t="str">
        <f t="shared" si="5"/>
        <v>Guy</v>
      </c>
      <c r="E353" s="189">
        <v>3</v>
      </c>
    </row>
    <row r="354" spans="1:5" x14ac:dyDescent="0.25">
      <c r="A354" s="188">
        <v>967352</v>
      </c>
      <c r="B354" s="188" t="s">
        <v>402</v>
      </c>
      <c r="C354" s="188" t="s">
        <v>525</v>
      </c>
      <c r="D354" s="188" t="str">
        <f t="shared" si="5"/>
        <v>Marie-Hélène</v>
      </c>
      <c r="E354" s="189">
        <v>4</v>
      </c>
    </row>
    <row r="355" spans="1:5" x14ac:dyDescent="0.25">
      <c r="A355" s="188">
        <v>972199</v>
      </c>
      <c r="B355" s="188" t="s">
        <v>366</v>
      </c>
      <c r="C355" s="188" t="s">
        <v>510</v>
      </c>
      <c r="D355" s="188" t="str">
        <f t="shared" si="5"/>
        <v>Franck</v>
      </c>
      <c r="E355" s="189">
        <v>4</v>
      </c>
    </row>
    <row r="356" spans="1:5" x14ac:dyDescent="0.25">
      <c r="A356" s="188">
        <v>974851</v>
      </c>
      <c r="B356" s="188" t="s">
        <v>526</v>
      </c>
      <c r="C356" s="188" t="s">
        <v>107</v>
      </c>
      <c r="D356" s="188" t="str">
        <f t="shared" si="5"/>
        <v>Serge</v>
      </c>
      <c r="E356" s="189">
        <v>4</v>
      </c>
    </row>
    <row r="357" spans="1:5" x14ac:dyDescent="0.25">
      <c r="A357" s="188">
        <v>987617</v>
      </c>
      <c r="B357" s="188" t="s">
        <v>346</v>
      </c>
      <c r="C357" s="188" t="s">
        <v>527</v>
      </c>
      <c r="D357" s="188" t="str">
        <f t="shared" si="5"/>
        <v>Dorian</v>
      </c>
      <c r="E357" s="189" t="s">
        <v>492</v>
      </c>
    </row>
    <row r="358" spans="1:5" x14ac:dyDescent="0.25">
      <c r="A358" s="188">
        <v>987619</v>
      </c>
      <c r="B358" s="188" t="s">
        <v>517</v>
      </c>
      <c r="C358" s="188" t="s">
        <v>81</v>
      </c>
      <c r="D358" s="188" t="str">
        <f t="shared" si="5"/>
        <v>Denis</v>
      </c>
      <c r="E358" s="189">
        <v>4</v>
      </c>
    </row>
    <row r="359" spans="1:5" x14ac:dyDescent="0.25">
      <c r="A359" s="188">
        <v>988407</v>
      </c>
      <c r="B359" s="188" t="s">
        <v>176</v>
      </c>
      <c r="C359" s="188" t="s">
        <v>339</v>
      </c>
      <c r="D359" s="188" t="str">
        <f t="shared" si="5"/>
        <v>Anthony</v>
      </c>
      <c r="E359" s="189" t="s">
        <v>4</v>
      </c>
    </row>
    <row r="360" spans="1:5" x14ac:dyDescent="0.25">
      <c r="A360" s="188">
        <v>988408</v>
      </c>
      <c r="B360" s="188" t="s">
        <v>176</v>
      </c>
      <c r="C360" s="188" t="s">
        <v>528</v>
      </c>
      <c r="D360" s="188" t="str">
        <f t="shared" si="5"/>
        <v>Sophie</v>
      </c>
      <c r="E360" s="189">
        <v>4</v>
      </c>
    </row>
    <row r="361" spans="1:5" x14ac:dyDescent="0.25">
      <c r="A361" s="188">
        <v>988409</v>
      </c>
      <c r="B361" s="188" t="s">
        <v>176</v>
      </c>
      <c r="C361" s="188" t="s">
        <v>529</v>
      </c>
      <c r="D361" s="188" t="str">
        <f t="shared" si="5"/>
        <v>Olivio</v>
      </c>
      <c r="E361" s="189" t="s">
        <v>141</v>
      </c>
    </row>
    <row r="362" spans="1:5" x14ac:dyDescent="0.25">
      <c r="A362" s="188">
        <v>988411</v>
      </c>
      <c r="B362" s="188" t="s">
        <v>176</v>
      </c>
      <c r="C362" s="188" t="s">
        <v>530</v>
      </c>
      <c r="D362" s="188" t="str">
        <f t="shared" si="5"/>
        <v>Yvette</v>
      </c>
      <c r="E362" s="189" t="s">
        <v>141</v>
      </c>
    </row>
    <row r="363" spans="1:5" x14ac:dyDescent="0.25">
      <c r="A363" s="188">
        <v>988412</v>
      </c>
      <c r="B363" s="188" t="s">
        <v>481</v>
      </c>
      <c r="C363" s="188" t="s">
        <v>531</v>
      </c>
      <c r="D363" s="188" t="str">
        <f t="shared" si="5"/>
        <v>Vivianne</v>
      </c>
      <c r="E363" s="189" t="s">
        <v>141</v>
      </c>
    </row>
    <row r="364" spans="1:5" x14ac:dyDescent="0.25">
      <c r="A364" s="188">
        <v>988413</v>
      </c>
      <c r="B364" s="188" t="s">
        <v>532</v>
      </c>
      <c r="C364" s="188" t="s">
        <v>533</v>
      </c>
      <c r="D364" s="188" t="str">
        <f t="shared" si="5"/>
        <v>Jean Yves</v>
      </c>
      <c r="E364" s="189" t="s">
        <v>141</v>
      </c>
    </row>
    <row r="365" spans="1:5" x14ac:dyDescent="0.25">
      <c r="A365" s="188">
        <v>988414</v>
      </c>
      <c r="B365" s="188" t="s">
        <v>534</v>
      </c>
      <c r="C365" s="188" t="s">
        <v>535</v>
      </c>
      <c r="D365" s="188" t="str">
        <f t="shared" si="5"/>
        <v>Sandrine</v>
      </c>
      <c r="E365" s="189" t="s">
        <v>141</v>
      </c>
    </row>
    <row r="366" spans="1:5" x14ac:dyDescent="0.25">
      <c r="A366" s="188">
        <v>988415</v>
      </c>
      <c r="B366" s="188" t="s">
        <v>471</v>
      </c>
      <c r="C366" s="188" t="s">
        <v>536</v>
      </c>
      <c r="D366" s="188" t="str">
        <f t="shared" si="5"/>
        <v>Maelie</v>
      </c>
      <c r="E366" s="189" t="s">
        <v>537</v>
      </c>
    </row>
    <row r="367" spans="1:5" x14ac:dyDescent="0.25">
      <c r="A367" s="188">
        <v>988416</v>
      </c>
      <c r="B367" s="188" t="s">
        <v>538</v>
      </c>
      <c r="C367" s="188" t="s">
        <v>510</v>
      </c>
      <c r="D367" s="188" t="str">
        <f t="shared" si="5"/>
        <v>Franck</v>
      </c>
      <c r="E367" s="189">
        <v>4</v>
      </c>
    </row>
    <row r="368" spans="1:5" x14ac:dyDescent="0.25">
      <c r="A368" s="188">
        <v>988417</v>
      </c>
      <c r="B368" s="188" t="s">
        <v>538</v>
      </c>
      <c r="C368" s="188" t="s">
        <v>539</v>
      </c>
      <c r="D368" s="188" t="str">
        <f t="shared" si="5"/>
        <v>Julie</v>
      </c>
      <c r="E368" s="189" t="s">
        <v>537</v>
      </c>
    </row>
    <row r="369" spans="1:5" x14ac:dyDescent="0.25">
      <c r="A369" s="188">
        <v>988418</v>
      </c>
      <c r="B369" s="188" t="s">
        <v>540</v>
      </c>
      <c r="C369" s="188" t="s">
        <v>541</v>
      </c>
      <c r="D369" s="188" t="str">
        <f t="shared" si="5"/>
        <v>Joao</v>
      </c>
      <c r="E369" s="189" t="s">
        <v>141</v>
      </c>
    </row>
    <row r="370" spans="1:5" x14ac:dyDescent="0.25">
      <c r="A370" s="188">
        <v>988431</v>
      </c>
      <c r="B370" s="188" t="s">
        <v>258</v>
      </c>
      <c r="C370" s="188" t="s">
        <v>542</v>
      </c>
      <c r="D370" s="188" t="str">
        <f t="shared" si="5"/>
        <v>Claire-Paris</v>
      </c>
      <c r="E370" s="189" t="s">
        <v>141</v>
      </c>
    </row>
    <row r="371" spans="1:5" x14ac:dyDescent="0.25">
      <c r="A371" s="188">
        <v>989416</v>
      </c>
      <c r="B371" s="188" t="s">
        <v>543</v>
      </c>
      <c r="C371" s="188" t="s">
        <v>544</v>
      </c>
      <c r="D371" s="188" t="str">
        <f t="shared" si="5"/>
        <v>Sylvie</v>
      </c>
      <c r="E371" s="189" t="s">
        <v>141</v>
      </c>
    </row>
    <row r="372" spans="1:5" x14ac:dyDescent="0.25">
      <c r="A372" s="188">
        <v>991291</v>
      </c>
      <c r="B372" s="188" t="s">
        <v>545</v>
      </c>
      <c r="C372" s="188" t="s">
        <v>546</v>
      </c>
      <c r="D372" s="188" t="str">
        <f t="shared" si="5"/>
        <v>Annette</v>
      </c>
      <c r="E372" s="189" t="s">
        <v>141</v>
      </c>
    </row>
    <row r="373" spans="1:5" x14ac:dyDescent="0.25">
      <c r="A373" s="188">
        <v>1009154</v>
      </c>
      <c r="B373" s="188" t="s">
        <v>547</v>
      </c>
      <c r="C373" s="188" t="s">
        <v>107</v>
      </c>
      <c r="D373" s="188" t="str">
        <f t="shared" si="5"/>
        <v>Serge</v>
      </c>
      <c r="E373" s="189">
        <v>4</v>
      </c>
    </row>
    <row r="374" spans="1:5" x14ac:dyDescent="0.25">
      <c r="A374" s="188">
        <v>1011362</v>
      </c>
      <c r="B374" s="188" t="s">
        <v>116</v>
      </c>
      <c r="C374" s="188" t="s">
        <v>117</v>
      </c>
      <c r="D374" s="188" t="str">
        <f t="shared" si="5"/>
        <v>Roberto</v>
      </c>
      <c r="E374" s="189" t="s">
        <v>141</v>
      </c>
    </row>
    <row r="375" spans="1:5" x14ac:dyDescent="0.25">
      <c r="A375" s="188">
        <v>1012371</v>
      </c>
      <c r="B375" s="188" t="s">
        <v>548</v>
      </c>
      <c r="C375" s="188" t="s">
        <v>98</v>
      </c>
      <c r="D375" s="188" t="str">
        <f t="shared" si="5"/>
        <v>Richard</v>
      </c>
      <c r="E375" s="189">
        <v>4</v>
      </c>
    </row>
    <row r="376" spans="1:5" x14ac:dyDescent="0.25">
      <c r="A376" s="188">
        <v>1012685</v>
      </c>
      <c r="B376" s="188" t="s">
        <v>549</v>
      </c>
      <c r="C376" s="188" t="s">
        <v>550</v>
      </c>
      <c r="D376" s="188" t="str">
        <f t="shared" si="5"/>
        <v>Kylian</v>
      </c>
      <c r="E376" s="189">
        <v>-11</v>
      </c>
    </row>
    <row r="377" spans="1:5" x14ac:dyDescent="0.25">
      <c r="A377" s="188">
        <v>1017758</v>
      </c>
      <c r="B377" s="188" t="s">
        <v>551</v>
      </c>
      <c r="C377" s="188" t="s">
        <v>66</v>
      </c>
      <c r="D377" s="188" t="str">
        <f t="shared" si="5"/>
        <v>Christian</v>
      </c>
      <c r="E377" s="189">
        <v>4</v>
      </c>
    </row>
    <row r="378" spans="1:5" x14ac:dyDescent="0.25">
      <c r="A378" s="188">
        <v>1017970</v>
      </c>
      <c r="B378" s="188" t="s">
        <v>552</v>
      </c>
      <c r="C378" s="188" t="s">
        <v>553</v>
      </c>
      <c r="D378" s="188" t="str">
        <f t="shared" si="5"/>
        <v>Jean Pierre</v>
      </c>
      <c r="E378" s="189">
        <v>4</v>
      </c>
    </row>
    <row r="379" spans="1:5" x14ac:dyDescent="0.25">
      <c r="A379" s="188">
        <v>1017971</v>
      </c>
      <c r="B379" s="188" t="s">
        <v>554</v>
      </c>
      <c r="C379" s="188" t="s">
        <v>555</v>
      </c>
      <c r="D379" s="188" t="str">
        <f t="shared" si="5"/>
        <v>Benoit</v>
      </c>
      <c r="E379" s="189">
        <v>3</v>
      </c>
    </row>
    <row r="380" spans="1:5" x14ac:dyDescent="0.25">
      <c r="A380" s="188">
        <v>1018208</v>
      </c>
      <c r="B380" s="188" t="s">
        <v>556</v>
      </c>
      <c r="C380" s="188" t="s">
        <v>319</v>
      </c>
      <c r="D380" s="188" t="str">
        <f t="shared" si="5"/>
        <v>Patrice</v>
      </c>
      <c r="E380" s="189">
        <v>4</v>
      </c>
    </row>
    <row r="381" spans="1:5" x14ac:dyDescent="0.25">
      <c r="A381" s="188">
        <v>1018216</v>
      </c>
      <c r="B381" s="188" t="s">
        <v>557</v>
      </c>
      <c r="C381" s="188" t="s">
        <v>197</v>
      </c>
      <c r="D381" s="188" t="str">
        <f t="shared" si="5"/>
        <v>Sebastien</v>
      </c>
      <c r="E381" s="189">
        <v>4</v>
      </c>
    </row>
    <row r="382" spans="1:5" x14ac:dyDescent="0.25">
      <c r="A382" s="188">
        <v>1019274</v>
      </c>
      <c r="B382" s="188" t="s">
        <v>558</v>
      </c>
      <c r="C382" s="188" t="s">
        <v>68</v>
      </c>
      <c r="D382" s="188" t="str">
        <f t="shared" si="5"/>
        <v>Claude</v>
      </c>
      <c r="E382" s="189">
        <v>4</v>
      </c>
    </row>
    <row r="383" spans="1:5" x14ac:dyDescent="0.25">
      <c r="A383" s="188">
        <v>1019972</v>
      </c>
      <c r="B383" s="188" t="s">
        <v>559</v>
      </c>
      <c r="C383" s="188" t="s">
        <v>560</v>
      </c>
      <c r="D383" s="188" t="str">
        <f t="shared" si="5"/>
        <v>Johann</v>
      </c>
      <c r="E383" s="189">
        <v>4</v>
      </c>
    </row>
    <row r="384" spans="1:5" x14ac:dyDescent="0.25">
      <c r="A384" s="188">
        <v>1019973</v>
      </c>
      <c r="B384" s="188" t="s">
        <v>561</v>
      </c>
      <c r="C384" s="188" t="s">
        <v>68</v>
      </c>
      <c r="D384" s="188" t="str">
        <f t="shared" si="5"/>
        <v>Claude</v>
      </c>
      <c r="E384" s="189">
        <v>3</v>
      </c>
    </row>
    <row r="385" spans="1:5" x14ac:dyDescent="0.25">
      <c r="A385" s="188">
        <v>1021017</v>
      </c>
      <c r="B385" s="188" t="s">
        <v>118</v>
      </c>
      <c r="C385" s="188" t="s">
        <v>119</v>
      </c>
      <c r="D385" s="188" t="str">
        <f t="shared" si="5"/>
        <v>Michael</v>
      </c>
      <c r="E385" s="189">
        <v>4</v>
      </c>
    </row>
    <row r="386" spans="1:5" x14ac:dyDescent="0.25">
      <c r="A386" s="188">
        <v>1022394</v>
      </c>
      <c r="B386" s="188" t="s">
        <v>562</v>
      </c>
      <c r="C386" s="188" t="s">
        <v>248</v>
      </c>
      <c r="D386" s="188" t="str">
        <f t="shared" si="5"/>
        <v>André</v>
      </c>
      <c r="E386" s="189">
        <v>4</v>
      </c>
    </row>
    <row r="387" spans="1:5" x14ac:dyDescent="0.25">
      <c r="A387" s="188">
        <v>1022438</v>
      </c>
      <c r="B387" s="188" t="s">
        <v>350</v>
      </c>
      <c r="C387" s="188" t="s">
        <v>563</v>
      </c>
      <c r="D387" s="188" t="str">
        <f t="shared" si="5"/>
        <v>Marie-Claude</v>
      </c>
      <c r="E387" s="189" t="s">
        <v>141</v>
      </c>
    </row>
    <row r="388" spans="1:5" x14ac:dyDescent="0.25">
      <c r="A388" s="188">
        <v>1028502</v>
      </c>
      <c r="B388" s="188" t="s">
        <v>487</v>
      </c>
      <c r="C388" s="188" t="s">
        <v>349</v>
      </c>
      <c r="D388" s="188" t="str">
        <f t="shared" ref="D388:D411" si="6">PROPER(C388)</f>
        <v>Patrick</v>
      </c>
      <c r="E388" s="189">
        <v>4</v>
      </c>
    </row>
    <row r="389" spans="1:5" x14ac:dyDescent="0.25">
      <c r="A389" s="188">
        <v>1028604</v>
      </c>
      <c r="B389" s="188" t="s">
        <v>480</v>
      </c>
      <c r="C389" s="188" t="s">
        <v>259</v>
      </c>
      <c r="D389" s="188" t="str">
        <f t="shared" si="6"/>
        <v>Philippe</v>
      </c>
      <c r="E389" s="189">
        <v>4</v>
      </c>
    </row>
    <row r="390" spans="1:5" x14ac:dyDescent="0.25">
      <c r="A390" s="188">
        <v>1028606</v>
      </c>
      <c r="B390" s="188" t="s">
        <v>564</v>
      </c>
      <c r="C390" s="188" t="s">
        <v>565</v>
      </c>
      <c r="D390" s="188" t="str">
        <f t="shared" si="6"/>
        <v>Kellya</v>
      </c>
      <c r="E390" s="189" t="s">
        <v>566</v>
      </c>
    </row>
    <row r="391" spans="1:5" x14ac:dyDescent="0.25">
      <c r="A391" s="188">
        <v>1028608</v>
      </c>
      <c r="B391" s="188" t="s">
        <v>414</v>
      </c>
      <c r="C391" s="188" t="s">
        <v>567</v>
      </c>
      <c r="D391" s="188" t="str">
        <f t="shared" si="6"/>
        <v>Kelly</v>
      </c>
      <c r="E391" s="189">
        <v>4</v>
      </c>
    </row>
    <row r="392" spans="1:5" x14ac:dyDescent="0.25">
      <c r="A392" s="188">
        <v>1028610</v>
      </c>
      <c r="B392" s="188" t="s">
        <v>568</v>
      </c>
      <c r="C392" s="188" t="s">
        <v>309</v>
      </c>
      <c r="D392" s="188" t="str">
        <f t="shared" si="6"/>
        <v>Julien</v>
      </c>
      <c r="E392" s="189">
        <v>4</v>
      </c>
    </row>
    <row r="393" spans="1:5" x14ac:dyDescent="0.25">
      <c r="A393" s="188">
        <v>1028612</v>
      </c>
      <c r="B393" s="188" t="s">
        <v>568</v>
      </c>
      <c r="C393" s="188" t="s">
        <v>309</v>
      </c>
      <c r="D393" s="188" t="str">
        <f t="shared" si="6"/>
        <v>Julien</v>
      </c>
      <c r="E393" s="189">
        <v>4</v>
      </c>
    </row>
    <row r="394" spans="1:5" x14ac:dyDescent="0.25">
      <c r="A394" s="188">
        <v>1028614</v>
      </c>
      <c r="B394" s="188" t="s">
        <v>569</v>
      </c>
      <c r="C394" s="188" t="s">
        <v>570</v>
      </c>
      <c r="D394" s="188" t="str">
        <f t="shared" si="6"/>
        <v>Jean-Christophe</v>
      </c>
      <c r="E394" s="189">
        <v>4</v>
      </c>
    </row>
    <row r="395" spans="1:5" x14ac:dyDescent="0.25">
      <c r="A395" s="188">
        <v>1029068</v>
      </c>
      <c r="B395" s="188" t="s">
        <v>571</v>
      </c>
      <c r="C395" s="188" t="s">
        <v>114</v>
      </c>
      <c r="D395" s="188" t="str">
        <f t="shared" si="6"/>
        <v>Christophe</v>
      </c>
      <c r="E395" s="189" t="s">
        <v>141</v>
      </c>
    </row>
    <row r="396" spans="1:5" x14ac:dyDescent="0.25">
      <c r="A396" s="188">
        <v>1029517</v>
      </c>
      <c r="B396" s="188" t="s">
        <v>572</v>
      </c>
      <c r="C396" s="188" t="s">
        <v>250</v>
      </c>
      <c r="D396" s="188" t="str">
        <f t="shared" si="6"/>
        <v>Dominique</v>
      </c>
      <c r="E396" s="189" t="s">
        <v>141</v>
      </c>
    </row>
    <row r="397" spans="1:5" x14ac:dyDescent="0.25">
      <c r="A397" s="188">
        <v>1029521</v>
      </c>
      <c r="B397" s="188" t="s">
        <v>459</v>
      </c>
      <c r="C397" s="188" t="s">
        <v>573</v>
      </c>
      <c r="D397" s="188" t="str">
        <f t="shared" si="6"/>
        <v>Paulette</v>
      </c>
      <c r="E397" s="189" t="s">
        <v>141</v>
      </c>
    </row>
    <row r="398" spans="1:5" x14ac:dyDescent="0.25">
      <c r="A398" s="188">
        <v>1050447</v>
      </c>
      <c r="B398" s="188" t="s">
        <v>574</v>
      </c>
      <c r="C398" s="188" t="s">
        <v>575</v>
      </c>
      <c r="D398" s="188" t="str">
        <f t="shared" si="6"/>
        <v>Saad</v>
      </c>
      <c r="E398" s="189" t="s">
        <v>141</v>
      </c>
    </row>
    <row r="399" spans="1:5" x14ac:dyDescent="0.25">
      <c r="A399" s="188">
        <v>1050449</v>
      </c>
      <c r="B399" s="188" t="s">
        <v>576</v>
      </c>
      <c r="C399" s="188" t="s">
        <v>577</v>
      </c>
      <c r="D399" s="188" t="str">
        <f t="shared" si="6"/>
        <v>Jennifer</v>
      </c>
      <c r="E399" s="189" t="s">
        <v>141</v>
      </c>
    </row>
    <row r="400" spans="1:5" x14ac:dyDescent="0.25">
      <c r="A400" s="188">
        <v>1051450</v>
      </c>
      <c r="B400" s="188" t="s">
        <v>86</v>
      </c>
      <c r="C400" s="188" t="s">
        <v>120</v>
      </c>
      <c r="D400" s="188" t="str">
        <f t="shared" si="6"/>
        <v>Nathalie</v>
      </c>
      <c r="E400" s="189" t="s">
        <v>141</v>
      </c>
    </row>
    <row r="401" spans="1:5" x14ac:dyDescent="0.25">
      <c r="A401" s="188">
        <v>1051451</v>
      </c>
      <c r="B401" s="188" t="s">
        <v>121</v>
      </c>
      <c r="C401" s="188" t="s">
        <v>122</v>
      </c>
      <c r="D401" s="188" t="str">
        <f t="shared" si="6"/>
        <v>Marc</v>
      </c>
      <c r="E401" s="189" t="s">
        <v>141</v>
      </c>
    </row>
    <row r="402" spans="1:5" x14ac:dyDescent="0.25">
      <c r="A402" s="188">
        <v>1058987</v>
      </c>
      <c r="B402" s="188" t="s">
        <v>77</v>
      </c>
      <c r="C402" s="188" t="s">
        <v>578</v>
      </c>
      <c r="D402" s="188" t="str">
        <f t="shared" si="6"/>
        <v>Clement</v>
      </c>
      <c r="E402" s="189">
        <v>-13</v>
      </c>
    </row>
    <row r="403" spans="1:5" x14ac:dyDescent="0.25">
      <c r="A403" s="188">
        <v>1058989</v>
      </c>
      <c r="B403" s="188" t="s">
        <v>428</v>
      </c>
      <c r="C403" s="188" t="s">
        <v>579</v>
      </c>
      <c r="D403" s="188" t="str">
        <f t="shared" si="6"/>
        <v>Christel</v>
      </c>
      <c r="E403" s="189">
        <v>4</v>
      </c>
    </row>
    <row r="404" spans="1:5" x14ac:dyDescent="0.25">
      <c r="A404" s="188">
        <v>1059633</v>
      </c>
      <c r="B404" s="188" t="s">
        <v>580</v>
      </c>
      <c r="C404" s="188" t="s">
        <v>581</v>
      </c>
      <c r="D404" s="188" t="str">
        <f t="shared" si="6"/>
        <v>Romain</v>
      </c>
      <c r="E404" s="189">
        <v>4</v>
      </c>
    </row>
    <row r="405" spans="1:5" x14ac:dyDescent="0.25">
      <c r="A405" s="188">
        <v>1060551</v>
      </c>
      <c r="B405" s="188" t="s">
        <v>582</v>
      </c>
      <c r="C405" s="188" t="s">
        <v>80</v>
      </c>
      <c r="D405" s="188" t="str">
        <f t="shared" si="6"/>
        <v>Lionel</v>
      </c>
      <c r="E405" s="189">
        <v>4</v>
      </c>
    </row>
    <row r="406" spans="1:5" x14ac:dyDescent="0.25">
      <c r="A406" s="188">
        <v>1061512</v>
      </c>
      <c r="B406" s="188" t="s">
        <v>428</v>
      </c>
      <c r="C406" s="188" t="s">
        <v>50</v>
      </c>
      <c r="D406" s="188" t="str">
        <f t="shared" si="6"/>
        <v>Thierry</v>
      </c>
      <c r="E406" s="189">
        <v>4</v>
      </c>
    </row>
    <row r="407" spans="1:5" x14ac:dyDescent="0.25">
      <c r="A407" s="188">
        <v>1062828</v>
      </c>
      <c r="B407" s="188" t="s">
        <v>180</v>
      </c>
      <c r="C407" s="188" t="s">
        <v>583</v>
      </c>
      <c r="D407" s="188" t="str">
        <f t="shared" si="6"/>
        <v>Mathys</v>
      </c>
      <c r="E407" s="189">
        <v>-11</v>
      </c>
    </row>
    <row r="408" spans="1:5" x14ac:dyDescent="0.25">
      <c r="A408" s="188">
        <v>1062844</v>
      </c>
      <c r="B408" s="188" t="s">
        <v>584</v>
      </c>
      <c r="C408" s="188" t="s">
        <v>288</v>
      </c>
      <c r="D408" s="188" t="str">
        <f t="shared" si="6"/>
        <v>Gilles</v>
      </c>
      <c r="E408" s="189" t="s">
        <v>141</v>
      </c>
    </row>
    <row r="409" spans="1:5" x14ac:dyDescent="0.25">
      <c r="A409" s="188">
        <v>1064784</v>
      </c>
      <c r="B409" s="188" t="s">
        <v>585</v>
      </c>
      <c r="C409" s="188" t="s">
        <v>577</v>
      </c>
      <c r="D409" s="188" t="str">
        <f t="shared" si="6"/>
        <v>Jennifer</v>
      </c>
      <c r="E409" s="189">
        <v>4</v>
      </c>
    </row>
    <row r="410" spans="1:5" x14ac:dyDescent="0.25">
      <c r="A410" s="188">
        <v>1065001</v>
      </c>
      <c r="B410" s="188" t="s">
        <v>43</v>
      </c>
      <c r="C410" s="188" t="s">
        <v>91</v>
      </c>
      <c r="D410" s="188" t="str">
        <f t="shared" si="6"/>
        <v>Eric</v>
      </c>
      <c r="E410" s="189" t="s">
        <v>141</v>
      </c>
    </row>
    <row r="411" spans="1:5" x14ac:dyDescent="0.25">
      <c r="A411" s="188">
        <v>1065156</v>
      </c>
      <c r="B411" s="188" t="s">
        <v>123</v>
      </c>
      <c r="C411" s="188" t="s">
        <v>124</v>
      </c>
      <c r="D411" s="188" t="str">
        <f t="shared" si="6"/>
        <v>Jean-Pierre</v>
      </c>
      <c r="E411" s="189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tirage</vt:lpstr>
      <vt:lpstr>parties</vt:lpstr>
      <vt:lpstr>FI</vt:lpstr>
      <vt:lpstr>BD</vt:lpstr>
    </vt:vector>
  </TitlesOfParts>
  <Company>SKF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Galland</dc:creator>
  <cp:lastModifiedBy>Didier</cp:lastModifiedBy>
  <cp:lastPrinted>2022-12-26T07:11:16Z</cp:lastPrinted>
  <dcterms:created xsi:type="dcterms:W3CDTF">2009-03-31T10:58:11Z</dcterms:created>
  <dcterms:modified xsi:type="dcterms:W3CDTF">2022-12-27T10:24:45Z</dcterms:modified>
</cp:coreProperties>
</file>