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Battini\Documents\Bureau ordre\perso\"/>
    </mc:Choice>
  </mc:AlternateContent>
  <bookViews>
    <workbookView xWindow="0" yWindow="0" windowWidth="23040" windowHeight="9192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9" i="1" l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2" i="1"/>
  <c r="A1" i="1"/>
  <c r="R3" i="1" s="1"/>
  <c r="R12" i="1" l="1"/>
  <c r="R13" i="1"/>
  <c r="S3" i="1"/>
  <c r="R10" i="1"/>
  <c r="S13" i="1" l="1"/>
  <c r="S12" i="1"/>
  <c r="T3" i="1"/>
  <c r="U3" i="1" l="1"/>
  <c r="T13" i="1"/>
  <c r="T12" i="1"/>
  <c r="U12" i="1" l="1"/>
  <c r="V3" i="1"/>
  <c r="U13" i="1"/>
  <c r="W3" i="1" l="1"/>
  <c r="V13" i="1"/>
  <c r="V12" i="1"/>
  <c r="W12" i="1" l="1"/>
  <c r="W13" i="1"/>
  <c r="X3" i="1"/>
  <c r="X13" i="1" l="1"/>
  <c r="Y3" i="1"/>
  <c r="X12" i="1"/>
  <c r="Z3" i="1" l="1"/>
  <c r="Y12" i="1"/>
  <c r="Y13" i="1"/>
  <c r="AA3" i="1" l="1"/>
  <c r="Z12" i="1"/>
  <c r="Z13" i="1"/>
  <c r="AA12" i="1" l="1"/>
  <c r="AB3" i="1"/>
  <c r="AA13" i="1"/>
  <c r="AB13" i="1" l="1"/>
  <c r="AC3" i="1"/>
  <c r="AB12" i="1"/>
  <c r="AC12" i="1" l="1"/>
  <c r="AD3" i="1"/>
  <c r="AC13" i="1"/>
  <c r="AE3" i="1" l="1"/>
  <c r="AD13" i="1"/>
  <c r="AD12" i="1"/>
  <c r="AE12" i="1" l="1"/>
  <c r="AE13" i="1"/>
  <c r="AF3" i="1"/>
  <c r="AF13" i="1" l="1"/>
  <c r="AG3" i="1"/>
  <c r="AF12" i="1"/>
  <c r="AG12" i="1" l="1"/>
  <c r="AG13" i="1"/>
  <c r="AH3" i="1"/>
  <c r="AH12" i="1" l="1"/>
  <c r="AI3" i="1"/>
  <c r="AH13" i="1"/>
  <c r="AI12" i="1" l="1"/>
  <c r="AI13" i="1"/>
  <c r="AJ3" i="1"/>
  <c r="AK3" i="1" l="1"/>
  <c r="AJ13" i="1"/>
  <c r="AJ12" i="1"/>
  <c r="AL3" i="1" l="1"/>
  <c r="AK12" i="1"/>
  <c r="AK13" i="1"/>
  <c r="AM3" i="1" l="1"/>
  <c r="AL13" i="1"/>
  <c r="AL12" i="1"/>
  <c r="AM12" i="1" l="1"/>
  <c r="AM13" i="1"/>
  <c r="AN3" i="1"/>
  <c r="AN13" i="1" l="1"/>
  <c r="AN12" i="1"/>
  <c r="AO3" i="1"/>
  <c r="AP3" i="1" l="1"/>
  <c r="AO12" i="1"/>
  <c r="AO13" i="1"/>
  <c r="AQ3" i="1" l="1"/>
  <c r="AP12" i="1"/>
  <c r="AP13" i="1"/>
  <c r="AQ13" i="1" l="1"/>
  <c r="AQ12" i="1"/>
  <c r="AR3" i="1"/>
  <c r="AS3" i="1" l="1"/>
  <c r="AR13" i="1"/>
  <c r="AR12" i="1"/>
  <c r="AS12" i="1" l="1"/>
  <c r="AT3" i="1"/>
  <c r="AS13" i="1"/>
  <c r="AU3" i="1" l="1"/>
  <c r="AT13" i="1"/>
  <c r="AT12" i="1"/>
  <c r="AU12" i="1" l="1"/>
  <c r="AU13" i="1"/>
  <c r="AV3" i="1"/>
  <c r="AV13" i="1" l="1"/>
  <c r="AV12" i="1"/>
</calcChain>
</file>

<file path=xl/sharedStrings.xml><?xml version="1.0" encoding="utf-8"?>
<sst xmlns="http://schemas.openxmlformats.org/spreadsheetml/2006/main" count="109" uniqueCount="46">
  <si>
    <t>NOMS</t>
  </si>
  <si>
    <t>DIR</t>
  </si>
  <si>
    <t>OSD</t>
  </si>
  <si>
    <t>SUPC</t>
  </si>
  <si>
    <t>CCN</t>
  </si>
  <si>
    <t>CGAJ</t>
  </si>
  <si>
    <t>CGAJ V</t>
  </si>
  <si>
    <t>CGGR</t>
  </si>
  <si>
    <t>CGGR V</t>
  </si>
  <si>
    <t>CDGP</t>
  </si>
  <si>
    <t>CDGP V</t>
  </si>
  <si>
    <t>CCS</t>
  </si>
  <si>
    <t>CGPV</t>
  </si>
  <si>
    <t>CGPV V</t>
  </si>
  <si>
    <t>CGRZ</t>
  </si>
  <si>
    <t>CGRZ V</t>
  </si>
  <si>
    <t>Montants</t>
  </si>
  <si>
    <t>A</t>
  </si>
  <si>
    <t>Semaine complète</t>
  </si>
  <si>
    <t>L</t>
  </si>
  <si>
    <t>M</t>
  </si>
  <si>
    <t>J</t>
  </si>
  <si>
    <t>V</t>
  </si>
  <si>
    <t>S</t>
  </si>
  <si>
    <t>D</t>
  </si>
  <si>
    <t>B</t>
  </si>
  <si>
    <t>Du Lundi au Vendredi</t>
  </si>
  <si>
    <t>C</t>
  </si>
  <si>
    <t>Du Vendredi au lundi</t>
  </si>
  <si>
    <t>Un Samedi</t>
  </si>
  <si>
    <t>E</t>
  </si>
  <si>
    <t>Un Dimanche ou JF</t>
  </si>
  <si>
    <t>F</t>
  </si>
  <si>
    <t xml:space="preserve">Une nuit en semaine </t>
  </si>
  <si>
    <t>HENRI</t>
  </si>
  <si>
    <t>TONY</t>
  </si>
  <si>
    <t>ERIC</t>
  </si>
  <si>
    <t>JACQUES</t>
  </si>
  <si>
    <t>PAUL</t>
  </si>
  <si>
    <t>PIERRE</t>
  </si>
  <si>
    <t>PASCAL</t>
  </si>
  <si>
    <t>MONTANTS</t>
  </si>
  <si>
    <t>X</t>
  </si>
  <si>
    <t xml:space="preserve"> =(A*20°5C*9)</t>
  </si>
  <si>
    <t>VARIABLES</t>
  </si>
  <si>
    <t>Je voudais a partir des variables ci-dessus réaliser ce tableau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</si>
</sst>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" fillId="3" borderId="2" xfId="0" applyFont="1" applyFill="1" applyBorder="1"/>
    <xf numFmtId="0" fontId="4" fillId="0" borderId="2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 textRotation="90"/>
    </xf>
    <xf numFmtId="0" fontId="1" fillId="5" borderId="2" xfId="0" applyFont="1" applyFill="1" applyBorder="1"/>
    <xf numFmtId="0" fontId="0" fillId="4" borderId="4" xfId="0" applyFill="1" applyBorder="1" applyAlignment="1">
      <alignment horizontal="center" vertical="center" textRotation="90"/>
    </xf>
    <xf numFmtId="0" fontId="1" fillId="6" borderId="2" xfId="0" applyFont="1" applyFill="1" applyBorder="1"/>
    <xf numFmtId="0" fontId="1" fillId="7" borderId="2" xfId="0" applyFont="1" applyFill="1" applyBorder="1"/>
    <xf numFmtId="0" fontId="0" fillId="4" borderId="5" xfId="0" applyFill="1" applyBorder="1" applyAlignment="1">
      <alignment horizontal="center" vertical="center" textRotation="90"/>
    </xf>
    <xf numFmtId="0" fontId="5" fillId="5" borderId="2" xfId="0" applyFont="1" applyFill="1" applyBorder="1"/>
    <xf numFmtId="0" fontId="0" fillId="0" borderId="6" xfId="0" applyBorder="1" applyAlignment="1">
      <alignment horizontal="left" vertical="center"/>
    </xf>
    <xf numFmtId="0" fontId="0" fillId="0" borderId="0" xfId="0"/>
    <xf numFmtId="0" fontId="0" fillId="5" borderId="2" xfId="0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0" borderId="0" xfId="0" applyFill="1"/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0" xfId="0" applyFont="1"/>
  </cellXfs>
  <cellStyles count="1">
    <cellStyle name="Normal" xfId="0" builtinId="0"/>
  </cellStyles>
  <dxfs count="27"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4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4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9933"/>
        </patternFill>
      </fill>
    </dxf>
    <dxf>
      <font>
        <b/>
        <i val="0"/>
        <color auto="1"/>
      </font>
      <fill>
        <patternFill>
          <bgColor rgb="FF0066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CC00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cadre%202021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Janvier 2021"/>
      <sheetName val="Fevrier 2021"/>
      <sheetName val="Mars 2021"/>
      <sheetName val="Avril 2021"/>
      <sheetName val="Mai 2021"/>
      <sheetName val="Juin 2021"/>
      <sheetName val="Juillet 2021"/>
      <sheetName val="Aout 2021"/>
      <sheetName val="Septembre 2021"/>
      <sheetName val="Octobre 2021"/>
      <sheetName val="Novembre 2021"/>
      <sheetName val="Decembre 2021"/>
      <sheetName val="Synthese"/>
      <sheetName val="Graphique"/>
    </sheetNames>
    <sheetDataSet>
      <sheetData sheetId="0">
        <row r="6">
          <cell r="D6">
            <v>44197</v>
          </cell>
          <cell r="E6">
            <v>44227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9"/>
  <sheetViews>
    <sheetView tabSelected="1" zoomScale="55" zoomScaleNormal="55" workbookViewId="0">
      <selection activeCell="AW14" sqref="AW14"/>
    </sheetView>
  </sheetViews>
  <sheetFormatPr baseColWidth="10" defaultRowHeight="14.4" x14ac:dyDescent="0.3"/>
  <cols>
    <col min="3" max="17" width="7.88671875" hidden="1" customWidth="1"/>
    <col min="18" max="48" width="5.77734375" customWidth="1"/>
    <col min="50" max="50" width="11.5546875" style="22"/>
    <col min="55" max="55" width="14" bestFit="1" customWidth="1"/>
  </cols>
  <sheetData>
    <row r="1" spans="1:60" x14ac:dyDescent="0.3">
      <c r="A1" s="1">
        <f>[1]CONFIG!D6</f>
        <v>44197</v>
      </c>
    </row>
    <row r="2" spans="1:60" x14ac:dyDescent="0.3">
      <c r="A2" s="1">
        <f>[1]CONFIG!E6</f>
        <v>44227</v>
      </c>
      <c r="AY2" s="22"/>
      <c r="AZ2" s="22"/>
      <c r="BA2" s="28"/>
      <c r="BB2" s="28"/>
      <c r="BC2" s="28"/>
      <c r="BD2" s="28"/>
      <c r="BE2" s="28"/>
      <c r="BF2" s="28"/>
      <c r="BG2" s="22"/>
      <c r="BH2" s="22"/>
    </row>
    <row r="3" spans="1:60" ht="56.4" x14ac:dyDescent="0.3">
      <c r="R3" s="2">
        <f>A1</f>
        <v>44197</v>
      </c>
      <c r="S3" s="2">
        <f>R3+1</f>
        <v>44198</v>
      </c>
      <c r="T3" s="2">
        <f t="shared" ref="T3:AR3" si="0">S3+1</f>
        <v>44199</v>
      </c>
      <c r="U3" s="2">
        <f t="shared" si="0"/>
        <v>44200</v>
      </c>
      <c r="V3" s="2">
        <f t="shared" si="0"/>
        <v>44201</v>
      </c>
      <c r="W3" s="2">
        <f t="shared" si="0"/>
        <v>44202</v>
      </c>
      <c r="X3" s="2">
        <f t="shared" si="0"/>
        <v>44203</v>
      </c>
      <c r="Y3" s="2">
        <f t="shared" si="0"/>
        <v>44204</v>
      </c>
      <c r="Z3" s="2">
        <f t="shared" si="0"/>
        <v>44205</v>
      </c>
      <c r="AA3" s="2">
        <f t="shared" si="0"/>
        <v>44206</v>
      </c>
      <c r="AB3" s="2">
        <f t="shared" si="0"/>
        <v>44207</v>
      </c>
      <c r="AC3" s="2">
        <f t="shared" si="0"/>
        <v>44208</v>
      </c>
      <c r="AD3" s="2">
        <f t="shared" si="0"/>
        <v>44209</v>
      </c>
      <c r="AE3" s="2">
        <f t="shared" si="0"/>
        <v>44210</v>
      </c>
      <c r="AF3" s="2">
        <f t="shared" si="0"/>
        <v>44211</v>
      </c>
      <c r="AG3" s="2">
        <f t="shared" si="0"/>
        <v>44212</v>
      </c>
      <c r="AH3" s="2">
        <f t="shared" si="0"/>
        <v>44213</v>
      </c>
      <c r="AI3" s="2">
        <f t="shared" si="0"/>
        <v>44214</v>
      </c>
      <c r="AJ3" s="2">
        <f t="shared" si="0"/>
        <v>44215</v>
      </c>
      <c r="AK3" s="2">
        <f t="shared" si="0"/>
        <v>44216</v>
      </c>
      <c r="AL3" s="2">
        <f t="shared" si="0"/>
        <v>44217</v>
      </c>
      <c r="AM3" s="2">
        <f t="shared" si="0"/>
        <v>44218</v>
      </c>
      <c r="AN3" s="2">
        <f t="shared" si="0"/>
        <v>44219</v>
      </c>
      <c r="AO3" s="2">
        <f t="shared" si="0"/>
        <v>44220</v>
      </c>
      <c r="AP3" s="2">
        <f t="shared" si="0"/>
        <v>44221</v>
      </c>
      <c r="AQ3" s="2">
        <f t="shared" si="0"/>
        <v>44222</v>
      </c>
      <c r="AR3" s="2">
        <f t="shared" si="0"/>
        <v>44223</v>
      </c>
      <c r="AS3" s="2">
        <f>IF(AR3+1&gt;$A$2,"",AR3+1)</f>
        <v>44224</v>
      </c>
      <c r="AT3" s="2">
        <f>IFERROR(IF(AS3+1&gt;$A$2,"",AS3+1),"")</f>
        <v>44225</v>
      </c>
      <c r="AU3" s="2">
        <f t="shared" ref="AU3:AV3" si="1">IFERROR(IF(AT3+1&gt;$A$2,"",AT3+1),"")</f>
        <v>44226</v>
      </c>
      <c r="AV3" s="2">
        <f t="shared" si="1"/>
        <v>44227</v>
      </c>
      <c r="AY3" s="22"/>
      <c r="AZ3" s="22"/>
      <c r="BA3" s="22"/>
      <c r="BB3" s="22"/>
      <c r="BC3" s="22"/>
      <c r="BD3" s="22"/>
      <c r="BE3" s="22"/>
      <c r="BF3" s="22"/>
      <c r="BG3" s="22"/>
      <c r="BH3" s="22"/>
    </row>
    <row r="4" spans="1:60" x14ac:dyDescent="0.3"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X4" s="22" t="s">
        <v>44</v>
      </c>
      <c r="AY4" s="22"/>
      <c r="AZ4" s="22"/>
      <c r="BA4" s="22"/>
      <c r="BB4" s="22"/>
      <c r="BC4" s="22"/>
      <c r="BD4" s="22"/>
      <c r="BE4" s="22"/>
      <c r="BF4" s="22"/>
      <c r="BG4" s="22"/>
      <c r="BH4" s="25" t="s">
        <v>16</v>
      </c>
    </row>
    <row r="5" spans="1:60" x14ac:dyDescent="0.3"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X5" s="24" t="s">
        <v>17</v>
      </c>
      <c r="AY5" s="21" t="s">
        <v>18</v>
      </c>
      <c r="AZ5" s="29"/>
      <c r="BA5" s="27" t="s">
        <v>19</v>
      </c>
      <c r="BB5" s="27" t="s">
        <v>20</v>
      </c>
      <c r="BC5" s="27" t="s">
        <v>20</v>
      </c>
      <c r="BD5" s="27" t="s">
        <v>21</v>
      </c>
      <c r="BE5" s="27" t="s">
        <v>22</v>
      </c>
      <c r="BF5" s="27" t="s">
        <v>23</v>
      </c>
      <c r="BG5" s="27" t="s">
        <v>24</v>
      </c>
      <c r="BH5" s="23">
        <v>20</v>
      </c>
    </row>
    <row r="6" spans="1:60" x14ac:dyDescent="0.3"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X6" s="24" t="s">
        <v>25</v>
      </c>
      <c r="AY6" s="21" t="s">
        <v>26</v>
      </c>
      <c r="AZ6" s="29"/>
      <c r="BA6" s="27" t="s">
        <v>19</v>
      </c>
      <c r="BB6" s="27" t="s">
        <v>20</v>
      </c>
      <c r="BC6" s="27" t="s">
        <v>20</v>
      </c>
      <c r="BD6" s="27" t="s">
        <v>21</v>
      </c>
      <c r="BE6" s="25"/>
      <c r="BF6" s="25"/>
      <c r="BG6" s="25"/>
      <c r="BH6" s="23">
        <v>15</v>
      </c>
    </row>
    <row r="7" spans="1:60" ht="36.6" x14ac:dyDescent="0.3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X7" s="24" t="s">
        <v>27</v>
      </c>
      <c r="AY7" s="21" t="s">
        <v>28</v>
      </c>
      <c r="AZ7" s="29"/>
      <c r="BA7" s="25"/>
      <c r="BB7" s="25"/>
      <c r="BC7" s="25"/>
      <c r="BD7" s="25"/>
      <c r="BE7" s="27" t="s">
        <v>22</v>
      </c>
      <c r="BF7" s="27" t="s">
        <v>23</v>
      </c>
      <c r="BG7" s="27" t="s">
        <v>24</v>
      </c>
      <c r="BH7" s="23">
        <v>9</v>
      </c>
    </row>
    <row r="8" spans="1:60" ht="36.6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X8" s="24" t="s">
        <v>24</v>
      </c>
      <c r="AY8" s="21" t="s">
        <v>29</v>
      </c>
      <c r="AZ8" s="29"/>
      <c r="BA8" s="24"/>
      <c r="BB8" s="24"/>
      <c r="BC8" s="24"/>
      <c r="BD8" s="24"/>
      <c r="BE8" s="24"/>
      <c r="BF8" s="27" t="s">
        <v>23</v>
      </c>
      <c r="BG8" s="24"/>
      <c r="BH8" s="23">
        <v>8</v>
      </c>
    </row>
    <row r="9" spans="1:60" ht="36.6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X9" s="24" t="s">
        <v>30</v>
      </c>
      <c r="AY9" s="21" t="s">
        <v>31</v>
      </c>
      <c r="AZ9" s="29"/>
      <c r="BA9" s="24"/>
      <c r="BB9" s="24"/>
      <c r="BC9" s="24"/>
      <c r="BD9" s="24"/>
      <c r="BE9" s="24"/>
      <c r="BF9" s="24"/>
      <c r="BG9" s="27" t="s">
        <v>24</v>
      </c>
      <c r="BH9" s="23">
        <v>5</v>
      </c>
    </row>
    <row r="10" spans="1:60" ht="36.6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4" t="str">
        <f>TEXT(A1,"mmmmmmmmmmmm")</f>
        <v>janvier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X10" s="24" t="s">
        <v>32</v>
      </c>
      <c r="AY10" s="30" t="s">
        <v>33</v>
      </c>
      <c r="AZ10" s="30"/>
      <c r="BA10" s="26"/>
      <c r="BB10" s="26"/>
      <c r="BC10" s="26"/>
      <c r="BD10" s="26"/>
      <c r="BE10" s="26"/>
      <c r="BF10" s="26"/>
      <c r="BG10" s="26"/>
      <c r="BH10" s="23">
        <v>6</v>
      </c>
    </row>
    <row r="11" spans="1:60" x14ac:dyDescent="0.3"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60" x14ac:dyDescent="0.3">
      <c r="C12" s="6">
        <v>2</v>
      </c>
      <c r="D12" s="6">
        <v>3</v>
      </c>
      <c r="E12" s="6">
        <v>4</v>
      </c>
      <c r="F12" s="6">
        <v>5</v>
      </c>
      <c r="G12" s="6">
        <v>6</v>
      </c>
      <c r="H12" s="6">
        <v>7</v>
      </c>
      <c r="I12" s="6">
        <v>8</v>
      </c>
      <c r="J12" s="6">
        <v>9</v>
      </c>
      <c r="K12" s="6">
        <v>10</v>
      </c>
      <c r="L12" s="6">
        <v>11</v>
      </c>
      <c r="M12" s="6">
        <v>12</v>
      </c>
      <c r="N12" s="6">
        <v>13</v>
      </c>
      <c r="O12" s="6">
        <v>14</v>
      </c>
      <c r="P12" s="6">
        <v>15</v>
      </c>
      <c r="Q12" s="6">
        <v>16</v>
      </c>
      <c r="R12" s="7">
        <f t="shared" ref="R12:AR12" si="2">DAY(R3)</f>
        <v>1</v>
      </c>
      <c r="S12" s="7">
        <f t="shared" si="2"/>
        <v>2</v>
      </c>
      <c r="T12" s="7">
        <f t="shared" si="2"/>
        <v>3</v>
      </c>
      <c r="U12" s="7">
        <f t="shared" si="2"/>
        <v>4</v>
      </c>
      <c r="V12" s="7">
        <f t="shared" si="2"/>
        <v>5</v>
      </c>
      <c r="W12" s="7">
        <f t="shared" si="2"/>
        <v>6</v>
      </c>
      <c r="X12" s="7">
        <f t="shared" si="2"/>
        <v>7</v>
      </c>
      <c r="Y12" s="7">
        <f t="shared" si="2"/>
        <v>8</v>
      </c>
      <c r="Z12" s="7">
        <f t="shared" si="2"/>
        <v>9</v>
      </c>
      <c r="AA12" s="7">
        <f t="shared" si="2"/>
        <v>10</v>
      </c>
      <c r="AB12" s="7">
        <f t="shared" si="2"/>
        <v>11</v>
      </c>
      <c r="AC12" s="7">
        <f t="shared" si="2"/>
        <v>12</v>
      </c>
      <c r="AD12" s="7">
        <f t="shared" si="2"/>
        <v>13</v>
      </c>
      <c r="AE12" s="7">
        <f t="shared" si="2"/>
        <v>14</v>
      </c>
      <c r="AF12" s="7">
        <f t="shared" si="2"/>
        <v>15</v>
      </c>
      <c r="AG12" s="7">
        <f t="shared" si="2"/>
        <v>16</v>
      </c>
      <c r="AH12" s="7">
        <f t="shared" si="2"/>
        <v>17</v>
      </c>
      <c r="AI12" s="7">
        <f t="shared" si="2"/>
        <v>18</v>
      </c>
      <c r="AJ12" s="7">
        <f t="shared" si="2"/>
        <v>19</v>
      </c>
      <c r="AK12" s="7">
        <f t="shared" si="2"/>
        <v>20</v>
      </c>
      <c r="AL12" s="7">
        <f t="shared" si="2"/>
        <v>21</v>
      </c>
      <c r="AM12" s="7">
        <f t="shared" si="2"/>
        <v>22</v>
      </c>
      <c r="AN12" s="7">
        <f t="shared" si="2"/>
        <v>23</v>
      </c>
      <c r="AO12" s="7">
        <f t="shared" si="2"/>
        <v>24</v>
      </c>
      <c r="AP12" s="7">
        <f t="shared" si="2"/>
        <v>25</v>
      </c>
      <c r="AQ12" s="7">
        <f t="shared" si="2"/>
        <v>26</v>
      </c>
      <c r="AR12" s="7">
        <f t="shared" si="2"/>
        <v>27</v>
      </c>
      <c r="AS12" s="7">
        <f>IFERROR(DAY(AS3),"")</f>
        <v>28</v>
      </c>
      <c r="AT12" s="7">
        <f t="shared" ref="AT12:AV12" si="3">IFERROR(DAY(AT3),"")</f>
        <v>29</v>
      </c>
      <c r="AU12" s="7">
        <f t="shared" si="3"/>
        <v>30</v>
      </c>
      <c r="AV12" s="7">
        <f t="shared" si="3"/>
        <v>31</v>
      </c>
    </row>
    <row r="13" spans="1:60" ht="15.6" x14ac:dyDescent="0.3">
      <c r="B13" s="8" t="s">
        <v>0</v>
      </c>
      <c r="C13" s="9" t="s">
        <v>1</v>
      </c>
      <c r="D13" s="9" t="s">
        <v>2</v>
      </c>
      <c r="E13" s="9" t="s">
        <v>3</v>
      </c>
      <c r="F13" s="9" t="s">
        <v>4</v>
      </c>
      <c r="G13" s="9" t="s">
        <v>5</v>
      </c>
      <c r="H13" s="10" t="s">
        <v>6</v>
      </c>
      <c r="I13" s="9" t="s">
        <v>7</v>
      </c>
      <c r="J13" s="10" t="s">
        <v>8</v>
      </c>
      <c r="K13" s="9" t="s">
        <v>9</v>
      </c>
      <c r="L13" s="10" t="s">
        <v>10</v>
      </c>
      <c r="M13" s="9" t="s">
        <v>11</v>
      </c>
      <c r="N13" s="9" t="s">
        <v>12</v>
      </c>
      <c r="O13" s="10" t="s">
        <v>13</v>
      </c>
      <c r="P13" s="9" t="s">
        <v>14</v>
      </c>
      <c r="Q13" s="10" t="s">
        <v>15</v>
      </c>
      <c r="R13" s="11">
        <f t="shared" ref="R13:AV13" si="4">IFERROR(WEEKDAY(R3),"")</f>
        <v>6</v>
      </c>
      <c r="S13" s="11">
        <f t="shared" si="4"/>
        <v>7</v>
      </c>
      <c r="T13" s="11">
        <f t="shared" si="4"/>
        <v>1</v>
      </c>
      <c r="U13" s="11">
        <f t="shared" si="4"/>
        <v>2</v>
      </c>
      <c r="V13" s="11">
        <f t="shared" si="4"/>
        <v>3</v>
      </c>
      <c r="W13" s="11">
        <f t="shared" si="4"/>
        <v>4</v>
      </c>
      <c r="X13" s="11">
        <f t="shared" si="4"/>
        <v>5</v>
      </c>
      <c r="Y13" s="11">
        <f t="shared" si="4"/>
        <v>6</v>
      </c>
      <c r="Z13" s="11">
        <f t="shared" si="4"/>
        <v>7</v>
      </c>
      <c r="AA13" s="11">
        <f t="shared" si="4"/>
        <v>1</v>
      </c>
      <c r="AB13" s="11">
        <f t="shared" si="4"/>
        <v>2</v>
      </c>
      <c r="AC13" s="11">
        <f t="shared" si="4"/>
        <v>3</v>
      </c>
      <c r="AD13" s="11">
        <f t="shared" si="4"/>
        <v>4</v>
      </c>
      <c r="AE13" s="11">
        <f t="shared" si="4"/>
        <v>5</v>
      </c>
      <c r="AF13" s="11">
        <f t="shared" si="4"/>
        <v>6</v>
      </c>
      <c r="AG13" s="11">
        <f t="shared" si="4"/>
        <v>7</v>
      </c>
      <c r="AH13" s="11">
        <f t="shared" si="4"/>
        <v>1</v>
      </c>
      <c r="AI13" s="11">
        <f t="shared" si="4"/>
        <v>2</v>
      </c>
      <c r="AJ13" s="11">
        <f t="shared" si="4"/>
        <v>3</v>
      </c>
      <c r="AK13" s="11">
        <f t="shared" si="4"/>
        <v>4</v>
      </c>
      <c r="AL13" s="11">
        <f t="shared" si="4"/>
        <v>5</v>
      </c>
      <c r="AM13" s="11">
        <f t="shared" si="4"/>
        <v>6</v>
      </c>
      <c r="AN13" s="11">
        <f t="shared" si="4"/>
        <v>7</v>
      </c>
      <c r="AO13" s="11">
        <f t="shared" si="4"/>
        <v>1</v>
      </c>
      <c r="AP13" s="11">
        <f t="shared" si="4"/>
        <v>2</v>
      </c>
      <c r="AQ13" s="11">
        <f t="shared" si="4"/>
        <v>3</v>
      </c>
      <c r="AR13" s="11">
        <f t="shared" si="4"/>
        <v>4</v>
      </c>
      <c r="AS13" s="11">
        <f t="shared" si="4"/>
        <v>5</v>
      </c>
      <c r="AT13" s="11">
        <f t="shared" si="4"/>
        <v>6</v>
      </c>
      <c r="AU13" s="11">
        <f t="shared" si="4"/>
        <v>7</v>
      </c>
      <c r="AV13" s="11">
        <f t="shared" si="4"/>
        <v>1</v>
      </c>
      <c r="AW13" s="31" t="s">
        <v>17</v>
      </c>
      <c r="AX13" s="31" t="s">
        <v>25</v>
      </c>
      <c r="AY13" s="31" t="s">
        <v>27</v>
      </c>
      <c r="AZ13" s="31" t="s">
        <v>24</v>
      </c>
      <c r="BA13" s="31" t="s">
        <v>30</v>
      </c>
      <c r="BB13" s="31" t="s">
        <v>32</v>
      </c>
      <c r="BC13" s="32" t="s">
        <v>41</v>
      </c>
    </row>
    <row r="14" spans="1:60" x14ac:dyDescent="0.3">
      <c r="B14" s="12" t="s">
        <v>39</v>
      </c>
      <c r="C14" s="9">
        <f>+COUNTIF(R14:AV14,"DIR")</f>
        <v>10</v>
      </c>
      <c r="D14" s="9">
        <f>+COUNTIF(R14:AV14,"osd")</f>
        <v>0</v>
      </c>
      <c r="E14" s="9">
        <f>+COUNTIF(R14:AV14,"SUPC")</f>
        <v>0</v>
      </c>
      <c r="F14" s="9">
        <f>+COUNTIF(R14:AV14,"CCN")</f>
        <v>0</v>
      </c>
      <c r="G14" s="9">
        <f>+COUNTIF(R14:AV14,"CGAJ")</f>
        <v>0</v>
      </c>
      <c r="H14" s="9">
        <f>+COUNTIF(R14:AV14,"CGAJ V")</f>
        <v>0</v>
      </c>
      <c r="I14" s="9">
        <f>+COUNTIF(R14:AV14,"CGGR")</f>
        <v>0</v>
      </c>
      <c r="J14" s="9">
        <f>+COUNTIF(R14:AV14,"CGGR V")</f>
        <v>0</v>
      </c>
      <c r="K14" s="9">
        <f>+COUNTIF(R14:AV14,"CDGP")</f>
        <v>0</v>
      </c>
      <c r="L14" s="9">
        <f>+COUNTIF(R14:AV14,"CDGP V")</f>
        <v>0</v>
      </c>
      <c r="M14" s="9">
        <f>+COUNTIF(R14:AV14,"CCS")</f>
        <v>0</v>
      </c>
      <c r="N14" s="9">
        <f>+COUNTIF(R14:AV14,"CGPV")</f>
        <v>0</v>
      </c>
      <c r="O14" s="9">
        <f>+COUNTIF(R14:AV14,"CGPV V")</f>
        <v>0</v>
      </c>
      <c r="P14" s="9">
        <f>+COUNTIF(R14:AV14,"CGRZ")</f>
        <v>0</v>
      </c>
      <c r="Q14" s="9">
        <f>+COUNTIF(R14:AV14,"CGRZ V")</f>
        <v>0</v>
      </c>
      <c r="R14" s="13" t="s">
        <v>1</v>
      </c>
      <c r="S14" s="13" t="s">
        <v>1</v>
      </c>
      <c r="T14" s="13" t="s">
        <v>1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 t="s">
        <v>1</v>
      </c>
      <c r="AQ14" s="13" t="s">
        <v>1</v>
      </c>
      <c r="AR14" s="13" t="s">
        <v>1</v>
      </c>
      <c r="AS14" s="13" t="s">
        <v>1</v>
      </c>
      <c r="AT14" s="13" t="s">
        <v>1</v>
      </c>
      <c r="AU14" s="13" t="s">
        <v>1</v>
      </c>
      <c r="AV14" s="13" t="s">
        <v>1</v>
      </c>
      <c r="AW14" s="33" t="s">
        <v>42</v>
      </c>
      <c r="AX14" s="33"/>
      <c r="AY14" s="33" t="s">
        <v>42</v>
      </c>
      <c r="AZ14" s="33"/>
      <c r="BA14" s="33"/>
      <c r="BB14" s="33"/>
      <c r="BC14" s="34" t="s">
        <v>43</v>
      </c>
    </row>
    <row r="15" spans="1:60" x14ac:dyDescent="0.3">
      <c r="B15" s="12" t="s">
        <v>38</v>
      </c>
      <c r="C15" s="9">
        <f t="shared" ref="C15:C69" si="5">+COUNTIF(R15:AV15,"DIR")</f>
        <v>10</v>
      </c>
      <c r="D15" s="9">
        <f t="shared" ref="D15:D69" si="6">+COUNTIF(R15:AV15,"osd")</f>
        <v>0</v>
      </c>
      <c r="E15" s="9">
        <f t="shared" ref="E15:E69" si="7">+COUNTIF(R15:AV15,"SUPC")</f>
        <v>0</v>
      </c>
      <c r="F15" s="9">
        <f t="shared" ref="F15:F69" si="8">+COUNTIF(R15:AV15,"CCN")</f>
        <v>0</v>
      </c>
      <c r="G15" s="9">
        <f t="shared" ref="G15:G69" si="9">+COUNTIF(R15:AV15,"CGAJ")</f>
        <v>0</v>
      </c>
      <c r="H15" s="9">
        <f t="shared" ref="H15:H69" si="10">+COUNTIF(R15:AV15,"CGAJ V")</f>
        <v>0</v>
      </c>
      <c r="I15" s="9">
        <f t="shared" ref="I15:I69" si="11">+COUNTIF(R15:AV15,"CGGR")</f>
        <v>0</v>
      </c>
      <c r="J15" s="9">
        <f t="shared" ref="J15:J69" si="12">+COUNTIF(R15:AV15,"CGGR V")</f>
        <v>0</v>
      </c>
      <c r="K15" s="9">
        <f t="shared" ref="K15:K69" si="13">+COUNTIF(R15:AV15,"CDGP")</f>
        <v>0</v>
      </c>
      <c r="L15" s="9">
        <f t="shared" ref="L15:L69" si="14">+COUNTIF(R15:AV15,"CDGP V")</f>
        <v>0</v>
      </c>
      <c r="M15" s="9">
        <f t="shared" ref="M15:M69" si="15">+COUNTIF(R15:AV15,"CCS")</f>
        <v>0</v>
      </c>
      <c r="N15" s="9">
        <f t="shared" ref="N15:N69" si="16">+COUNTIF(R15:AV15,"CGPV")</f>
        <v>0</v>
      </c>
      <c r="O15" s="9">
        <f t="shared" ref="O15:O69" si="17">+COUNTIF(R15:AV15,"CGPV V")</f>
        <v>0</v>
      </c>
      <c r="P15" s="9">
        <f t="shared" ref="P15:P69" si="18">+COUNTIF(R15:AV15,"CGRZ")</f>
        <v>0</v>
      </c>
      <c r="Q15" s="9">
        <f t="shared" ref="Q15:Q69" si="19">+COUNTIF(R15:AV15,"CGRZ V")</f>
        <v>0</v>
      </c>
      <c r="R15" s="13"/>
      <c r="S15" s="13"/>
      <c r="T15" s="13"/>
      <c r="U15" s="13" t="s">
        <v>1</v>
      </c>
      <c r="V15" s="13" t="s">
        <v>1</v>
      </c>
      <c r="W15" s="13" t="s">
        <v>1</v>
      </c>
      <c r="X15" s="13" t="s">
        <v>1</v>
      </c>
      <c r="Y15" s="13" t="s">
        <v>1</v>
      </c>
      <c r="Z15" s="13" t="s">
        <v>1</v>
      </c>
      <c r="AA15" s="13" t="s">
        <v>1</v>
      </c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 t="s">
        <v>1</v>
      </c>
      <c r="AN15" s="13" t="s">
        <v>1</v>
      </c>
      <c r="AO15" s="13" t="s">
        <v>1</v>
      </c>
      <c r="AP15" s="13"/>
      <c r="AQ15" s="13"/>
      <c r="AR15" s="13"/>
      <c r="AS15" s="13"/>
      <c r="AT15" s="13"/>
      <c r="AU15" s="13"/>
      <c r="AV15" s="13"/>
      <c r="AW15" s="33" t="s">
        <v>42</v>
      </c>
      <c r="AX15" s="33"/>
      <c r="AY15" s="33" t="s">
        <v>42</v>
      </c>
      <c r="AZ15" s="33"/>
      <c r="BA15" s="33"/>
      <c r="BB15" s="33"/>
      <c r="BC15" s="34"/>
    </row>
    <row r="16" spans="1:60" ht="15" thickBot="1" x14ac:dyDescent="0.35">
      <c r="B16" s="12" t="s">
        <v>37</v>
      </c>
      <c r="C16" s="9">
        <f t="shared" si="5"/>
        <v>3</v>
      </c>
      <c r="D16" s="9">
        <f t="shared" si="6"/>
        <v>0</v>
      </c>
      <c r="E16" s="9">
        <f t="shared" si="7"/>
        <v>0</v>
      </c>
      <c r="F16" s="9">
        <f t="shared" si="8"/>
        <v>0</v>
      </c>
      <c r="G16" s="9">
        <f t="shared" si="9"/>
        <v>0</v>
      </c>
      <c r="H16" s="9">
        <f t="shared" si="10"/>
        <v>0</v>
      </c>
      <c r="I16" s="9">
        <f t="shared" si="11"/>
        <v>0</v>
      </c>
      <c r="J16" s="9">
        <f t="shared" si="12"/>
        <v>0</v>
      </c>
      <c r="K16" s="9">
        <f t="shared" si="13"/>
        <v>0</v>
      </c>
      <c r="L16" s="9">
        <f t="shared" si="14"/>
        <v>0</v>
      </c>
      <c r="M16" s="9">
        <f t="shared" si="15"/>
        <v>0</v>
      </c>
      <c r="N16" s="9">
        <f t="shared" si="16"/>
        <v>0</v>
      </c>
      <c r="O16" s="9">
        <f t="shared" si="17"/>
        <v>0</v>
      </c>
      <c r="P16" s="9">
        <f t="shared" si="18"/>
        <v>0</v>
      </c>
      <c r="Q16" s="9">
        <f t="shared" si="19"/>
        <v>0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1</v>
      </c>
      <c r="AG16" s="13" t="s">
        <v>1</v>
      </c>
      <c r="AH16" s="13" t="s">
        <v>1</v>
      </c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33"/>
      <c r="AX16" s="33"/>
      <c r="AY16" s="33"/>
      <c r="AZ16" s="33"/>
      <c r="BA16" s="33"/>
      <c r="BB16" s="33"/>
      <c r="BC16" s="34"/>
    </row>
    <row r="17" spans="1:55" x14ac:dyDescent="0.3">
      <c r="A17" s="14"/>
      <c r="B17" s="15" t="s">
        <v>36</v>
      </c>
      <c r="C17" s="9">
        <f t="shared" si="5"/>
        <v>1</v>
      </c>
      <c r="D17" s="9">
        <f t="shared" si="6"/>
        <v>0</v>
      </c>
      <c r="E17" s="9">
        <f t="shared" si="7"/>
        <v>0</v>
      </c>
      <c r="F17" s="9">
        <f t="shared" si="8"/>
        <v>0</v>
      </c>
      <c r="G17" s="9">
        <f t="shared" si="9"/>
        <v>0</v>
      </c>
      <c r="H17" s="9">
        <f t="shared" si="10"/>
        <v>0</v>
      </c>
      <c r="I17" s="9">
        <f t="shared" si="11"/>
        <v>0</v>
      </c>
      <c r="J17" s="9">
        <f t="shared" si="12"/>
        <v>0</v>
      </c>
      <c r="K17" s="9">
        <f t="shared" si="13"/>
        <v>0</v>
      </c>
      <c r="L17" s="9">
        <f t="shared" si="14"/>
        <v>0</v>
      </c>
      <c r="M17" s="9">
        <f t="shared" si="15"/>
        <v>0</v>
      </c>
      <c r="N17" s="9">
        <f t="shared" si="16"/>
        <v>0</v>
      </c>
      <c r="O17" s="9">
        <f t="shared" si="17"/>
        <v>0</v>
      </c>
      <c r="P17" s="9">
        <f t="shared" si="18"/>
        <v>0</v>
      </c>
      <c r="Q17" s="9">
        <f t="shared" si="19"/>
        <v>0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 t="s">
        <v>1</v>
      </c>
      <c r="AO17" s="13"/>
      <c r="AP17" s="13"/>
      <c r="AQ17" s="13"/>
      <c r="AR17" s="13"/>
      <c r="AS17" s="13"/>
      <c r="AT17" s="13"/>
      <c r="AU17" s="13"/>
      <c r="AV17" s="13"/>
      <c r="AW17" s="33"/>
      <c r="AX17" s="33"/>
      <c r="AY17" s="33"/>
      <c r="AZ17" s="33" t="s">
        <v>42</v>
      </c>
      <c r="BA17" s="33"/>
      <c r="BB17" s="33"/>
      <c r="BC17" s="34"/>
    </row>
    <row r="18" spans="1:55" x14ac:dyDescent="0.3">
      <c r="A18" s="16"/>
      <c r="B18" s="15" t="s">
        <v>35</v>
      </c>
      <c r="C18" s="9">
        <f t="shared" si="5"/>
        <v>1</v>
      </c>
      <c r="D18" s="9">
        <f t="shared" si="6"/>
        <v>0</v>
      </c>
      <c r="E18" s="9">
        <f t="shared" si="7"/>
        <v>0</v>
      </c>
      <c r="F18" s="9">
        <f t="shared" si="8"/>
        <v>0</v>
      </c>
      <c r="G18" s="9">
        <f t="shared" si="9"/>
        <v>0</v>
      </c>
      <c r="H18" s="9">
        <f t="shared" si="10"/>
        <v>0</v>
      </c>
      <c r="I18" s="9">
        <f t="shared" si="11"/>
        <v>0</v>
      </c>
      <c r="J18" s="9">
        <f t="shared" si="12"/>
        <v>0</v>
      </c>
      <c r="K18" s="9">
        <f t="shared" si="13"/>
        <v>0</v>
      </c>
      <c r="L18" s="9">
        <f t="shared" si="14"/>
        <v>0</v>
      </c>
      <c r="M18" s="9">
        <f t="shared" si="15"/>
        <v>0</v>
      </c>
      <c r="N18" s="9">
        <f t="shared" si="16"/>
        <v>0</v>
      </c>
      <c r="O18" s="9">
        <f t="shared" si="17"/>
        <v>0</v>
      </c>
      <c r="P18" s="9">
        <f t="shared" si="18"/>
        <v>0</v>
      </c>
      <c r="Q18" s="9">
        <f t="shared" si="19"/>
        <v>0</v>
      </c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 t="s">
        <v>1</v>
      </c>
      <c r="AP18" s="13"/>
      <c r="AQ18" s="13"/>
      <c r="AR18" s="13"/>
      <c r="AS18" s="13"/>
      <c r="AT18" s="13"/>
      <c r="AU18" s="13"/>
      <c r="AV18" s="13"/>
      <c r="AW18" s="33"/>
      <c r="AX18" s="33"/>
      <c r="AY18" s="33"/>
      <c r="AZ18" s="33"/>
      <c r="BA18" s="33" t="s">
        <v>42</v>
      </c>
      <c r="BB18" s="33"/>
      <c r="BC18" s="34"/>
    </row>
    <row r="19" spans="1:55" x14ac:dyDescent="0.3">
      <c r="A19" s="16"/>
      <c r="B19" s="15" t="s">
        <v>34</v>
      </c>
      <c r="C19" s="9">
        <f t="shared" si="5"/>
        <v>2</v>
      </c>
      <c r="D19" s="9">
        <f t="shared" si="6"/>
        <v>0</v>
      </c>
      <c r="E19" s="9">
        <f t="shared" si="7"/>
        <v>0</v>
      </c>
      <c r="F19" s="9">
        <f t="shared" si="8"/>
        <v>0</v>
      </c>
      <c r="G19" s="9">
        <f t="shared" si="9"/>
        <v>0</v>
      </c>
      <c r="H19" s="9">
        <f t="shared" si="10"/>
        <v>0</v>
      </c>
      <c r="I19" s="9">
        <f t="shared" si="11"/>
        <v>0</v>
      </c>
      <c r="J19" s="9">
        <f t="shared" si="12"/>
        <v>0</v>
      </c>
      <c r="K19" s="9">
        <f t="shared" si="13"/>
        <v>0</v>
      </c>
      <c r="L19" s="9">
        <f t="shared" si="14"/>
        <v>0</v>
      </c>
      <c r="M19" s="9">
        <f t="shared" si="15"/>
        <v>0</v>
      </c>
      <c r="N19" s="9">
        <f t="shared" si="16"/>
        <v>0</v>
      </c>
      <c r="O19" s="9">
        <f t="shared" si="17"/>
        <v>0</v>
      </c>
      <c r="P19" s="9">
        <f t="shared" si="18"/>
        <v>0</v>
      </c>
      <c r="Q19" s="9">
        <f t="shared" si="19"/>
        <v>0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 t="s">
        <v>1</v>
      </c>
      <c r="AK19" s="13" t="s">
        <v>1</v>
      </c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33"/>
      <c r="AX19" s="33"/>
      <c r="AY19" s="33"/>
      <c r="AZ19" s="33"/>
      <c r="BA19" s="33"/>
      <c r="BB19" s="33" t="s">
        <v>42</v>
      </c>
      <c r="BC19" s="34"/>
    </row>
    <row r="20" spans="1:55" x14ac:dyDescent="0.3">
      <c r="A20" s="16"/>
      <c r="B20" s="15" t="s">
        <v>40</v>
      </c>
      <c r="C20" s="9">
        <f t="shared" si="5"/>
        <v>11</v>
      </c>
      <c r="D20" s="9">
        <f t="shared" si="6"/>
        <v>0</v>
      </c>
      <c r="E20" s="9">
        <f t="shared" si="7"/>
        <v>0</v>
      </c>
      <c r="F20" s="9">
        <f t="shared" si="8"/>
        <v>0</v>
      </c>
      <c r="G20" s="9">
        <f t="shared" si="9"/>
        <v>0</v>
      </c>
      <c r="H20" s="9">
        <f t="shared" si="10"/>
        <v>0</v>
      </c>
      <c r="I20" s="9">
        <f t="shared" si="11"/>
        <v>0</v>
      </c>
      <c r="J20" s="9">
        <f t="shared" si="12"/>
        <v>0</v>
      </c>
      <c r="K20" s="9">
        <f t="shared" si="13"/>
        <v>0</v>
      </c>
      <c r="L20" s="9">
        <f t="shared" si="14"/>
        <v>0</v>
      </c>
      <c r="M20" s="9">
        <f t="shared" si="15"/>
        <v>0</v>
      </c>
      <c r="N20" s="9">
        <f t="shared" si="16"/>
        <v>0</v>
      </c>
      <c r="O20" s="9">
        <f t="shared" si="17"/>
        <v>0</v>
      </c>
      <c r="P20" s="9">
        <f t="shared" si="18"/>
        <v>0</v>
      </c>
      <c r="Q20" s="9">
        <f t="shared" si="19"/>
        <v>0</v>
      </c>
      <c r="R20" s="13"/>
      <c r="S20" s="13"/>
      <c r="T20" s="13"/>
      <c r="U20" s="13" t="s">
        <v>1</v>
      </c>
      <c r="V20" s="13" t="s">
        <v>1</v>
      </c>
      <c r="W20" s="13" t="s">
        <v>1</v>
      </c>
      <c r="X20" s="13" t="s">
        <v>1</v>
      </c>
      <c r="Y20" s="13"/>
      <c r="Z20" s="13"/>
      <c r="AA20" s="13"/>
      <c r="AB20" s="13" t="s">
        <v>1</v>
      </c>
      <c r="AC20" s="13" t="s">
        <v>1</v>
      </c>
      <c r="AD20" s="13" t="s">
        <v>1</v>
      </c>
      <c r="AE20" s="13" t="s">
        <v>1</v>
      </c>
      <c r="AF20" s="13" t="s">
        <v>1</v>
      </c>
      <c r="AG20" s="13" t="s">
        <v>1</v>
      </c>
      <c r="AH20" s="13" t="s">
        <v>1</v>
      </c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33" t="s">
        <v>42</v>
      </c>
      <c r="AX20" s="33" t="s">
        <v>42</v>
      </c>
      <c r="AY20" s="33"/>
      <c r="AZ20" s="33"/>
      <c r="BA20" s="33"/>
      <c r="BB20" s="33"/>
      <c r="BC20" s="34"/>
    </row>
    <row r="21" spans="1:55" x14ac:dyDescent="0.3">
      <c r="A21" s="16"/>
      <c r="B21" s="15"/>
      <c r="C21" s="9">
        <f t="shared" si="5"/>
        <v>0</v>
      </c>
      <c r="D21" s="9">
        <f t="shared" si="6"/>
        <v>0</v>
      </c>
      <c r="E21" s="9">
        <f t="shared" si="7"/>
        <v>0</v>
      </c>
      <c r="F21" s="9">
        <f t="shared" si="8"/>
        <v>0</v>
      </c>
      <c r="G21" s="9">
        <f t="shared" si="9"/>
        <v>0</v>
      </c>
      <c r="H21" s="9">
        <f t="shared" si="10"/>
        <v>0</v>
      </c>
      <c r="I21" s="9">
        <f t="shared" si="11"/>
        <v>0</v>
      </c>
      <c r="J21" s="9">
        <f t="shared" si="12"/>
        <v>0</v>
      </c>
      <c r="K21" s="9">
        <f t="shared" si="13"/>
        <v>0</v>
      </c>
      <c r="L21" s="9">
        <f t="shared" si="14"/>
        <v>0</v>
      </c>
      <c r="M21" s="9">
        <f t="shared" si="15"/>
        <v>0</v>
      </c>
      <c r="N21" s="9">
        <f t="shared" si="16"/>
        <v>0</v>
      </c>
      <c r="O21" s="9">
        <f t="shared" si="17"/>
        <v>0</v>
      </c>
      <c r="P21" s="9">
        <f t="shared" si="18"/>
        <v>0</v>
      </c>
      <c r="Q21" s="9">
        <f t="shared" si="19"/>
        <v>0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</row>
    <row r="22" spans="1:55" x14ac:dyDescent="0.3">
      <c r="A22" s="16"/>
      <c r="B22" s="15"/>
      <c r="C22" s="9">
        <f t="shared" si="5"/>
        <v>0</v>
      </c>
      <c r="D22" s="9">
        <f t="shared" si="6"/>
        <v>0</v>
      </c>
      <c r="E22" s="9">
        <f t="shared" si="7"/>
        <v>0</v>
      </c>
      <c r="F22" s="9">
        <f t="shared" si="8"/>
        <v>0</v>
      </c>
      <c r="G22" s="9">
        <f t="shared" si="9"/>
        <v>0</v>
      </c>
      <c r="H22" s="9">
        <f t="shared" si="10"/>
        <v>0</v>
      </c>
      <c r="I22" s="9">
        <f t="shared" si="11"/>
        <v>0</v>
      </c>
      <c r="J22" s="9">
        <f t="shared" si="12"/>
        <v>0</v>
      </c>
      <c r="K22" s="9">
        <f t="shared" si="13"/>
        <v>0</v>
      </c>
      <c r="L22" s="9">
        <f t="shared" si="14"/>
        <v>0</v>
      </c>
      <c r="M22" s="9">
        <f t="shared" si="15"/>
        <v>0</v>
      </c>
      <c r="N22" s="9">
        <f t="shared" si="16"/>
        <v>0</v>
      </c>
      <c r="O22" s="9">
        <f t="shared" si="17"/>
        <v>0</v>
      </c>
      <c r="P22" s="9">
        <f t="shared" si="18"/>
        <v>0</v>
      </c>
      <c r="Q22" s="9">
        <f t="shared" si="19"/>
        <v>0</v>
      </c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</row>
    <row r="23" spans="1:55" x14ac:dyDescent="0.3">
      <c r="A23" s="16"/>
      <c r="B23" s="17"/>
      <c r="C23" s="9">
        <f t="shared" si="5"/>
        <v>0</v>
      </c>
      <c r="D23" s="9">
        <f t="shared" si="6"/>
        <v>0</v>
      </c>
      <c r="E23" s="9">
        <f t="shared" si="7"/>
        <v>0</v>
      </c>
      <c r="F23" s="9">
        <f t="shared" si="8"/>
        <v>0</v>
      </c>
      <c r="G23" s="9">
        <f t="shared" si="9"/>
        <v>0</v>
      </c>
      <c r="H23" s="9">
        <f t="shared" si="10"/>
        <v>0</v>
      </c>
      <c r="I23" s="9">
        <f t="shared" si="11"/>
        <v>0</v>
      </c>
      <c r="J23" s="9">
        <f t="shared" si="12"/>
        <v>0</v>
      </c>
      <c r="K23" s="9">
        <f t="shared" si="13"/>
        <v>0</v>
      </c>
      <c r="L23" s="9">
        <f t="shared" si="14"/>
        <v>0</v>
      </c>
      <c r="M23" s="9">
        <f t="shared" si="15"/>
        <v>0</v>
      </c>
      <c r="N23" s="9">
        <f t="shared" si="16"/>
        <v>0</v>
      </c>
      <c r="O23" s="9">
        <f t="shared" si="17"/>
        <v>0</v>
      </c>
      <c r="P23" s="9">
        <f t="shared" si="18"/>
        <v>0</v>
      </c>
      <c r="Q23" s="9">
        <f t="shared" si="19"/>
        <v>0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X23" s="35" t="s">
        <v>45</v>
      </c>
    </row>
    <row r="24" spans="1:55" x14ac:dyDescent="0.3">
      <c r="A24" s="16"/>
      <c r="B24" s="17"/>
      <c r="C24" s="9">
        <f t="shared" si="5"/>
        <v>0</v>
      </c>
      <c r="D24" s="9">
        <f t="shared" si="6"/>
        <v>0</v>
      </c>
      <c r="E24" s="9">
        <f t="shared" si="7"/>
        <v>0</v>
      </c>
      <c r="F24" s="9">
        <f t="shared" si="8"/>
        <v>0</v>
      </c>
      <c r="G24" s="9">
        <f t="shared" si="9"/>
        <v>0</v>
      </c>
      <c r="H24" s="9">
        <f t="shared" si="10"/>
        <v>0</v>
      </c>
      <c r="I24" s="9">
        <f t="shared" si="11"/>
        <v>0</v>
      </c>
      <c r="J24" s="9">
        <f t="shared" si="12"/>
        <v>0</v>
      </c>
      <c r="K24" s="9">
        <f t="shared" si="13"/>
        <v>0</v>
      </c>
      <c r="L24" s="9">
        <f t="shared" si="14"/>
        <v>0</v>
      </c>
      <c r="M24" s="9">
        <f t="shared" si="15"/>
        <v>0</v>
      </c>
      <c r="N24" s="9">
        <f t="shared" si="16"/>
        <v>0</v>
      </c>
      <c r="O24" s="9">
        <f t="shared" si="17"/>
        <v>0</v>
      </c>
      <c r="P24" s="9">
        <f t="shared" si="18"/>
        <v>0</v>
      </c>
      <c r="Q24" s="9">
        <f t="shared" si="19"/>
        <v>0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</row>
    <row r="25" spans="1:55" x14ac:dyDescent="0.3">
      <c r="A25" s="16"/>
      <c r="B25" s="17"/>
      <c r="C25" s="9">
        <f t="shared" si="5"/>
        <v>0</v>
      </c>
      <c r="D25" s="9">
        <f t="shared" si="6"/>
        <v>0</v>
      </c>
      <c r="E25" s="9">
        <f t="shared" si="7"/>
        <v>0</v>
      </c>
      <c r="F25" s="9">
        <f t="shared" si="8"/>
        <v>0</v>
      </c>
      <c r="G25" s="9">
        <f t="shared" si="9"/>
        <v>0</v>
      </c>
      <c r="H25" s="9">
        <f t="shared" si="10"/>
        <v>0</v>
      </c>
      <c r="I25" s="9">
        <f t="shared" si="11"/>
        <v>0</v>
      </c>
      <c r="J25" s="9">
        <f t="shared" si="12"/>
        <v>0</v>
      </c>
      <c r="K25" s="9">
        <f t="shared" si="13"/>
        <v>0</v>
      </c>
      <c r="L25" s="9">
        <f t="shared" si="14"/>
        <v>0</v>
      </c>
      <c r="M25" s="9">
        <f t="shared" si="15"/>
        <v>0</v>
      </c>
      <c r="N25" s="9">
        <f t="shared" si="16"/>
        <v>0</v>
      </c>
      <c r="O25" s="9">
        <f t="shared" si="17"/>
        <v>0</v>
      </c>
      <c r="P25" s="9">
        <f t="shared" si="18"/>
        <v>0</v>
      </c>
      <c r="Q25" s="9">
        <f t="shared" si="19"/>
        <v>0</v>
      </c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</row>
    <row r="26" spans="1:55" x14ac:dyDescent="0.3">
      <c r="A26" s="16"/>
      <c r="B26" s="18"/>
      <c r="C26" s="9">
        <f t="shared" si="5"/>
        <v>0</v>
      </c>
      <c r="D26" s="9">
        <f t="shared" si="6"/>
        <v>0</v>
      </c>
      <c r="E26" s="9">
        <f t="shared" si="7"/>
        <v>0</v>
      </c>
      <c r="F26" s="9">
        <f t="shared" si="8"/>
        <v>0</v>
      </c>
      <c r="G26" s="9">
        <f t="shared" si="9"/>
        <v>0</v>
      </c>
      <c r="H26" s="9">
        <f t="shared" si="10"/>
        <v>0</v>
      </c>
      <c r="I26" s="9">
        <f t="shared" si="11"/>
        <v>0</v>
      </c>
      <c r="J26" s="9">
        <f t="shared" si="12"/>
        <v>0</v>
      </c>
      <c r="K26" s="9">
        <f t="shared" si="13"/>
        <v>0</v>
      </c>
      <c r="L26" s="9">
        <f t="shared" si="14"/>
        <v>0</v>
      </c>
      <c r="M26" s="9">
        <f t="shared" si="15"/>
        <v>0</v>
      </c>
      <c r="N26" s="9">
        <f t="shared" si="16"/>
        <v>0</v>
      </c>
      <c r="O26" s="9">
        <f t="shared" si="17"/>
        <v>0</v>
      </c>
      <c r="P26" s="9">
        <f t="shared" si="18"/>
        <v>0</v>
      </c>
      <c r="Q26" s="9">
        <f t="shared" si="19"/>
        <v>0</v>
      </c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</row>
    <row r="27" spans="1:55" x14ac:dyDescent="0.3">
      <c r="A27" s="16"/>
      <c r="B27" s="18"/>
      <c r="C27" s="9">
        <f t="shared" si="5"/>
        <v>0</v>
      </c>
      <c r="D27" s="9">
        <f t="shared" si="6"/>
        <v>0</v>
      </c>
      <c r="E27" s="9">
        <f t="shared" si="7"/>
        <v>0</v>
      </c>
      <c r="F27" s="9">
        <f t="shared" si="8"/>
        <v>0</v>
      </c>
      <c r="G27" s="9">
        <f t="shared" si="9"/>
        <v>0</v>
      </c>
      <c r="H27" s="9">
        <f t="shared" si="10"/>
        <v>0</v>
      </c>
      <c r="I27" s="9">
        <f t="shared" si="11"/>
        <v>0</v>
      </c>
      <c r="J27" s="9">
        <f t="shared" si="12"/>
        <v>0</v>
      </c>
      <c r="K27" s="9">
        <f t="shared" si="13"/>
        <v>0</v>
      </c>
      <c r="L27" s="9">
        <f t="shared" si="14"/>
        <v>0</v>
      </c>
      <c r="M27" s="9">
        <f t="shared" si="15"/>
        <v>0</v>
      </c>
      <c r="N27" s="9">
        <f t="shared" si="16"/>
        <v>0</v>
      </c>
      <c r="O27" s="9">
        <f t="shared" si="17"/>
        <v>0</v>
      </c>
      <c r="P27" s="9">
        <f t="shared" si="18"/>
        <v>0</v>
      </c>
      <c r="Q27" s="9">
        <f t="shared" si="19"/>
        <v>0</v>
      </c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</row>
    <row r="28" spans="1:55" x14ac:dyDescent="0.3">
      <c r="A28" s="16"/>
      <c r="B28" s="18"/>
      <c r="C28" s="9">
        <f t="shared" si="5"/>
        <v>0</v>
      </c>
      <c r="D28" s="9">
        <f t="shared" si="6"/>
        <v>0</v>
      </c>
      <c r="E28" s="9">
        <f t="shared" si="7"/>
        <v>0</v>
      </c>
      <c r="F28" s="9">
        <f t="shared" si="8"/>
        <v>0</v>
      </c>
      <c r="G28" s="9">
        <f t="shared" si="9"/>
        <v>0</v>
      </c>
      <c r="H28" s="9">
        <f t="shared" si="10"/>
        <v>0</v>
      </c>
      <c r="I28" s="9">
        <f t="shared" si="11"/>
        <v>0</v>
      </c>
      <c r="J28" s="9">
        <f t="shared" si="12"/>
        <v>0</v>
      </c>
      <c r="K28" s="9">
        <f t="shared" si="13"/>
        <v>0</v>
      </c>
      <c r="L28" s="9">
        <f t="shared" si="14"/>
        <v>0</v>
      </c>
      <c r="M28" s="9">
        <f t="shared" si="15"/>
        <v>0</v>
      </c>
      <c r="N28" s="9">
        <f t="shared" si="16"/>
        <v>0</v>
      </c>
      <c r="O28" s="9">
        <f t="shared" si="17"/>
        <v>0</v>
      </c>
      <c r="P28" s="9">
        <f t="shared" si="18"/>
        <v>0</v>
      </c>
      <c r="Q28" s="9">
        <f t="shared" si="19"/>
        <v>0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</row>
    <row r="29" spans="1:55" x14ac:dyDescent="0.3">
      <c r="A29" s="16"/>
      <c r="B29" s="18"/>
      <c r="C29" s="9">
        <f t="shared" si="5"/>
        <v>0</v>
      </c>
      <c r="D29" s="9">
        <f t="shared" si="6"/>
        <v>0</v>
      </c>
      <c r="E29" s="9">
        <f t="shared" si="7"/>
        <v>0</v>
      </c>
      <c r="F29" s="9">
        <f t="shared" si="8"/>
        <v>0</v>
      </c>
      <c r="G29" s="9">
        <f t="shared" si="9"/>
        <v>0</v>
      </c>
      <c r="H29" s="9">
        <f t="shared" si="10"/>
        <v>0</v>
      </c>
      <c r="I29" s="9">
        <f t="shared" si="11"/>
        <v>0</v>
      </c>
      <c r="J29" s="9">
        <f t="shared" si="12"/>
        <v>0</v>
      </c>
      <c r="K29" s="9">
        <f t="shared" si="13"/>
        <v>0</v>
      </c>
      <c r="L29" s="9">
        <f t="shared" si="14"/>
        <v>0</v>
      </c>
      <c r="M29" s="9">
        <f t="shared" si="15"/>
        <v>0</v>
      </c>
      <c r="N29" s="9">
        <f t="shared" si="16"/>
        <v>0</v>
      </c>
      <c r="O29" s="9">
        <f t="shared" si="17"/>
        <v>0</v>
      </c>
      <c r="P29" s="9">
        <f t="shared" si="18"/>
        <v>0</v>
      </c>
      <c r="Q29" s="9">
        <f t="shared" si="19"/>
        <v>0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</row>
    <row r="30" spans="1:55" x14ac:dyDescent="0.3">
      <c r="A30" s="16"/>
      <c r="B30" s="18"/>
      <c r="C30" s="9">
        <f t="shared" si="5"/>
        <v>0</v>
      </c>
      <c r="D30" s="9">
        <f t="shared" si="6"/>
        <v>0</v>
      </c>
      <c r="E30" s="9">
        <f t="shared" si="7"/>
        <v>0</v>
      </c>
      <c r="F30" s="9">
        <f t="shared" si="8"/>
        <v>0</v>
      </c>
      <c r="G30" s="9">
        <f t="shared" si="9"/>
        <v>0</v>
      </c>
      <c r="H30" s="9">
        <f t="shared" si="10"/>
        <v>0</v>
      </c>
      <c r="I30" s="9">
        <f t="shared" si="11"/>
        <v>0</v>
      </c>
      <c r="J30" s="9">
        <f t="shared" si="12"/>
        <v>0</v>
      </c>
      <c r="K30" s="9">
        <f t="shared" si="13"/>
        <v>0</v>
      </c>
      <c r="L30" s="9">
        <f t="shared" si="14"/>
        <v>0</v>
      </c>
      <c r="M30" s="9">
        <f t="shared" si="15"/>
        <v>0</v>
      </c>
      <c r="N30" s="9">
        <f t="shared" si="16"/>
        <v>0</v>
      </c>
      <c r="O30" s="9">
        <f t="shared" si="17"/>
        <v>0</v>
      </c>
      <c r="P30" s="9">
        <f t="shared" si="18"/>
        <v>0</v>
      </c>
      <c r="Q30" s="9">
        <f t="shared" si="19"/>
        <v>0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</row>
    <row r="31" spans="1:55" x14ac:dyDescent="0.3">
      <c r="A31" s="16"/>
      <c r="B31" s="18"/>
      <c r="C31" s="9">
        <f t="shared" si="5"/>
        <v>0</v>
      </c>
      <c r="D31" s="9">
        <f t="shared" si="6"/>
        <v>0</v>
      </c>
      <c r="E31" s="9">
        <f t="shared" si="7"/>
        <v>0</v>
      </c>
      <c r="F31" s="9">
        <f t="shared" si="8"/>
        <v>0</v>
      </c>
      <c r="G31" s="9">
        <f t="shared" si="9"/>
        <v>0</v>
      </c>
      <c r="H31" s="9">
        <f t="shared" si="10"/>
        <v>0</v>
      </c>
      <c r="I31" s="9">
        <f t="shared" si="11"/>
        <v>0</v>
      </c>
      <c r="J31" s="9">
        <f t="shared" si="12"/>
        <v>0</v>
      </c>
      <c r="K31" s="9">
        <f t="shared" si="13"/>
        <v>0</v>
      </c>
      <c r="L31" s="9">
        <f t="shared" si="14"/>
        <v>0</v>
      </c>
      <c r="M31" s="9">
        <f t="shared" si="15"/>
        <v>0</v>
      </c>
      <c r="N31" s="9">
        <f t="shared" si="16"/>
        <v>0</v>
      </c>
      <c r="O31" s="9">
        <f t="shared" si="17"/>
        <v>0</v>
      </c>
      <c r="P31" s="9">
        <f t="shared" si="18"/>
        <v>0</v>
      </c>
      <c r="Q31" s="9">
        <f t="shared" si="19"/>
        <v>0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</row>
    <row r="32" spans="1:55" x14ac:dyDescent="0.3">
      <c r="A32" s="16"/>
      <c r="B32" s="18"/>
      <c r="C32" s="9">
        <f t="shared" si="5"/>
        <v>0</v>
      </c>
      <c r="D32" s="9">
        <f t="shared" si="6"/>
        <v>0</v>
      </c>
      <c r="E32" s="9">
        <f t="shared" si="7"/>
        <v>0</v>
      </c>
      <c r="F32" s="9">
        <f t="shared" si="8"/>
        <v>0</v>
      </c>
      <c r="G32" s="9">
        <f t="shared" si="9"/>
        <v>0</v>
      </c>
      <c r="H32" s="9">
        <f t="shared" si="10"/>
        <v>0</v>
      </c>
      <c r="I32" s="9">
        <f t="shared" si="11"/>
        <v>0</v>
      </c>
      <c r="J32" s="9">
        <f t="shared" si="12"/>
        <v>0</v>
      </c>
      <c r="K32" s="9">
        <f t="shared" si="13"/>
        <v>0</v>
      </c>
      <c r="L32" s="9">
        <f t="shared" si="14"/>
        <v>0</v>
      </c>
      <c r="M32" s="9">
        <f t="shared" si="15"/>
        <v>0</v>
      </c>
      <c r="N32" s="9">
        <f t="shared" si="16"/>
        <v>0</v>
      </c>
      <c r="O32" s="9">
        <f t="shared" si="17"/>
        <v>0</v>
      </c>
      <c r="P32" s="9">
        <f t="shared" si="18"/>
        <v>0</v>
      </c>
      <c r="Q32" s="9">
        <f t="shared" si="19"/>
        <v>0</v>
      </c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</row>
    <row r="33" spans="1:48" x14ac:dyDescent="0.3">
      <c r="A33" s="16"/>
      <c r="B33" s="18"/>
      <c r="C33" s="9">
        <f t="shared" si="5"/>
        <v>0</v>
      </c>
      <c r="D33" s="9">
        <f t="shared" si="6"/>
        <v>0</v>
      </c>
      <c r="E33" s="9">
        <f t="shared" si="7"/>
        <v>0</v>
      </c>
      <c r="F33" s="9">
        <f t="shared" si="8"/>
        <v>0</v>
      </c>
      <c r="G33" s="9">
        <f t="shared" si="9"/>
        <v>0</v>
      </c>
      <c r="H33" s="9">
        <f t="shared" si="10"/>
        <v>0</v>
      </c>
      <c r="I33" s="9">
        <f t="shared" si="11"/>
        <v>0</v>
      </c>
      <c r="J33" s="9">
        <f t="shared" si="12"/>
        <v>0</v>
      </c>
      <c r="K33" s="9">
        <f t="shared" si="13"/>
        <v>0</v>
      </c>
      <c r="L33" s="9">
        <f t="shared" si="14"/>
        <v>0</v>
      </c>
      <c r="M33" s="9">
        <f t="shared" si="15"/>
        <v>0</v>
      </c>
      <c r="N33" s="9">
        <f t="shared" si="16"/>
        <v>0</v>
      </c>
      <c r="O33" s="9">
        <f t="shared" si="17"/>
        <v>0</v>
      </c>
      <c r="P33" s="9">
        <f t="shared" si="18"/>
        <v>0</v>
      </c>
      <c r="Q33" s="9">
        <f t="shared" si="19"/>
        <v>0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</row>
    <row r="34" spans="1:48" x14ac:dyDescent="0.3">
      <c r="A34" s="16"/>
      <c r="B34" s="18"/>
      <c r="C34" s="9">
        <f t="shared" si="5"/>
        <v>0</v>
      </c>
      <c r="D34" s="9">
        <f t="shared" si="6"/>
        <v>0</v>
      </c>
      <c r="E34" s="9">
        <f t="shared" si="7"/>
        <v>0</v>
      </c>
      <c r="F34" s="9">
        <f t="shared" si="8"/>
        <v>0</v>
      </c>
      <c r="G34" s="9">
        <f t="shared" si="9"/>
        <v>0</v>
      </c>
      <c r="H34" s="9">
        <f t="shared" si="10"/>
        <v>0</v>
      </c>
      <c r="I34" s="9">
        <f t="shared" si="11"/>
        <v>0</v>
      </c>
      <c r="J34" s="9">
        <f t="shared" si="12"/>
        <v>0</v>
      </c>
      <c r="K34" s="9">
        <f t="shared" si="13"/>
        <v>0</v>
      </c>
      <c r="L34" s="9">
        <f t="shared" si="14"/>
        <v>0</v>
      </c>
      <c r="M34" s="9">
        <f t="shared" si="15"/>
        <v>0</v>
      </c>
      <c r="N34" s="9">
        <f t="shared" si="16"/>
        <v>0</v>
      </c>
      <c r="O34" s="9">
        <f t="shared" si="17"/>
        <v>0</v>
      </c>
      <c r="P34" s="9">
        <f t="shared" si="18"/>
        <v>0</v>
      </c>
      <c r="Q34" s="9">
        <f t="shared" si="19"/>
        <v>0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</row>
    <row r="35" spans="1:48" x14ac:dyDescent="0.3">
      <c r="A35" s="16"/>
      <c r="B35" s="18"/>
      <c r="C35" s="9">
        <f t="shared" si="5"/>
        <v>0</v>
      </c>
      <c r="D35" s="9">
        <f t="shared" si="6"/>
        <v>0</v>
      </c>
      <c r="E35" s="9">
        <f t="shared" si="7"/>
        <v>0</v>
      </c>
      <c r="F35" s="9">
        <f t="shared" si="8"/>
        <v>0</v>
      </c>
      <c r="G35" s="9">
        <f t="shared" si="9"/>
        <v>0</v>
      </c>
      <c r="H35" s="9">
        <f t="shared" si="10"/>
        <v>0</v>
      </c>
      <c r="I35" s="9">
        <f t="shared" si="11"/>
        <v>0</v>
      </c>
      <c r="J35" s="9">
        <f t="shared" si="12"/>
        <v>0</v>
      </c>
      <c r="K35" s="9">
        <f t="shared" si="13"/>
        <v>0</v>
      </c>
      <c r="L35" s="9">
        <f t="shared" si="14"/>
        <v>0</v>
      </c>
      <c r="M35" s="9">
        <f t="shared" si="15"/>
        <v>0</v>
      </c>
      <c r="N35" s="9">
        <f t="shared" si="16"/>
        <v>0</v>
      </c>
      <c r="O35" s="9">
        <f t="shared" si="17"/>
        <v>0</v>
      </c>
      <c r="P35" s="9">
        <f t="shared" si="18"/>
        <v>0</v>
      </c>
      <c r="Q35" s="9">
        <f t="shared" si="19"/>
        <v>0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</row>
    <row r="36" spans="1:48" x14ac:dyDescent="0.3">
      <c r="A36" s="16"/>
      <c r="B36" s="18"/>
      <c r="C36" s="9">
        <f t="shared" si="5"/>
        <v>0</v>
      </c>
      <c r="D36" s="9">
        <f t="shared" si="6"/>
        <v>0</v>
      </c>
      <c r="E36" s="9">
        <f t="shared" si="7"/>
        <v>0</v>
      </c>
      <c r="F36" s="9">
        <f t="shared" si="8"/>
        <v>0</v>
      </c>
      <c r="G36" s="9">
        <f t="shared" si="9"/>
        <v>0</v>
      </c>
      <c r="H36" s="9">
        <f t="shared" si="10"/>
        <v>0</v>
      </c>
      <c r="I36" s="9">
        <f t="shared" si="11"/>
        <v>0</v>
      </c>
      <c r="J36" s="9">
        <f t="shared" si="12"/>
        <v>0</v>
      </c>
      <c r="K36" s="9">
        <f t="shared" si="13"/>
        <v>0</v>
      </c>
      <c r="L36" s="9">
        <f t="shared" si="14"/>
        <v>0</v>
      </c>
      <c r="M36" s="9">
        <f t="shared" si="15"/>
        <v>0</v>
      </c>
      <c r="N36" s="9">
        <f t="shared" si="16"/>
        <v>0</v>
      </c>
      <c r="O36" s="9">
        <f t="shared" si="17"/>
        <v>0</v>
      </c>
      <c r="P36" s="9">
        <f t="shared" si="18"/>
        <v>0</v>
      </c>
      <c r="Q36" s="9">
        <f t="shared" si="19"/>
        <v>0</v>
      </c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</row>
    <row r="37" spans="1:48" x14ac:dyDescent="0.3">
      <c r="A37" s="16"/>
      <c r="B37" s="18"/>
      <c r="C37" s="9">
        <f t="shared" si="5"/>
        <v>0</v>
      </c>
      <c r="D37" s="9">
        <f t="shared" si="6"/>
        <v>0</v>
      </c>
      <c r="E37" s="9">
        <f t="shared" si="7"/>
        <v>0</v>
      </c>
      <c r="F37" s="9">
        <f t="shared" si="8"/>
        <v>0</v>
      </c>
      <c r="G37" s="9">
        <f t="shared" si="9"/>
        <v>0</v>
      </c>
      <c r="H37" s="9">
        <f t="shared" si="10"/>
        <v>0</v>
      </c>
      <c r="I37" s="9">
        <f t="shared" si="11"/>
        <v>0</v>
      </c>
      <c r="J37" s="9">
        <f t="shared" si="12"/>
        <v>0</v>
      </c>
      <c r="K37" s="9">
        <f t="shared" si="13"/>
        <v>0</v>
      </c>
      <c r="L37" s="9">
        <f t="shared" si="14"/>
        <v>0</v>
      </c>
      <c r="M37" s="9">
        <f t="shared" si="15"/>
        <v>0</v>
      </c>
      <c r="N37" s="9">
        <f t="shared" si="16"/>
        <v>0</v>
      </c>
      <c r="O37" s="9">
        <f t="shared" si="17"/>
        <v>0</v>
      </c>
      <c r="P37" s="9">
        <f t="shared" si="18"/>
        <v>0</v>
      </c>
      <c r="Q37" s="9">
        <f t="shared" si="19"/>
        <v>0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</row>
    <row r="38" spans="1:48" x14ac:dyDescent="0.3">
      <c r="A38" s="16"/>
      <c r="B38" s="18"/>
      <c r="C38" s="9">
        <f t="shared" si="5"/>
        <v>0</v>
      </c>
      <c r="D38" s="9">
        <f t="shared" si="6"/>
        <v>0</v>
      </c>
      <c r="E38" s="9">
        <f t="shared" si="7"/>
        <v>0</v>
      </c>
      <c r="F38" s="9">
        <f t="shared" si="8"/>
        <v>0</v>
      </c>
      <c r="G38" s="9">
        <f t="shared" si="9"/>
        <v>0</v>
      </c>
      <c r="H38" s="9">
        <f t="shared" si="10"/>
        <v>0</v>
      </c>
      <c r="I38" s="9">
        <f t="shared" si="11"/>
        <v>0</v>
      </c>
      <c r="J38" s="9">
        <f t="shared" si="12"/>
        <v>0</v>
      </c>
      <c r="K38" s="9">
        <f t="shared" si="13"/>
        <v>0</v>
      </c>
      <c r="L38" s="9">
        <f t="shared" si="14"/>
        <v>0</v>
      </c>
      <c r="M38" s="9">
        <f t="shared" si="15"/>
        <v>0</v>
      </c>
      <c r="N38" s="9">
        <f t="shared" si="16"/>
        <v>0</v>
      </c>
      <c r="O38" s="9">
        <f t="shared" si="17"/>
        <v>0</v>
      </c>
      <c r="P38" s="9">
        <f t="shared" si="18"/>
        <v>0</v>
      </c>
      <c r="Q38" s="9">
        <f t="shared" si="19"/>
        <v>0</v>
      </c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</row>
    <row r="39" spans="1:48" x14ac:dyDescent="0.3">
      <c r="A39" s="16"/>
      <c r="B39" s="18"/>
      <c r="C39" s="9">
        <f t="shared" si="5"/>
        <v>0</v>
      </c>
      <c r="D39" s="9">
        <f t="shared" si="6"/>
        <v>0</v>
      </c>
      <c r="E39" s="9">
        <f t="shared" si="7"/>
        <v>0</v>
      </c>
      <c r="F39" s="9">
        <f t="shared" si="8"/>
        <v>0</v>
      </c>
      <c r="G39" s="9">
        <f t="shared" si="9"/>
        <v>0</v>
      </c>
      <c r="H39" s="9">
        <f t="shared" si="10"/>
        <v>0</v>
      </c>
      <c r="I39" s="9">
        <f t="shared" si="11"/>
        <v>0</v>
      </c>
      <c r="J39" s="9">
        <f t="shared" si="12"/>
        <v>0</v>
      </c>
      <c r="K39" s="9">
        <f t="shared" si="13"/>
        <v>0</v>
      </c>
      <c r="L39" s="9">
        <f t="shared" si="14"/>
        <v>0</v>
      </c>
      <c r="M39" s="9">
        <f t="shared" si="15"/>
        <v>0</v>
      </c>
      <c r="N39" s="9">
        <f t="shared" si="16"/>
        <v>0</v>
      </c>
      <c r="O39" s="9">
        <f t="shared" si="17"/>
        <v>0</v>
      </c>
      <c r="P39" s="9">
        <f t="shared" si="18"/>
        <v>0</v>
      </c>
      <c r="Q39" s="9">
        <f t="shared" si="19"/>
        <v>0</v>
      </c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</row>
    <row r="40" spans="1:48" x14ac:dyDescent="0.3">
      <c r="A40" s="16"/>
      <c r="B40" s="18"/>
      <c r="C40" s="9">
        <f t="shared" si="5"/>
        <v>0</v>
      </c>
      <c r="D40" s="9">
        <f t="shared" si="6"/>
        <v>0</v>
      </c>
      <c r="E40" s="9">
        <f t="shared" si="7"/>
        <v>0</v>
      </c>
      <c r="F40" s="9">
        <f t="shared" si="8"/>
        <v>0</v>
      </c>
      <c r="G40" s="9">
        <f t="shared" si="9"/>
        <v>0</v>
      </c>
      <c r="H40" s="9">
        <f t="shared" si="10"/>
        <v>0</v>
      </c>
      <c r="I40" s="9">
        <f t="shared" si="11"/>
        <v>0</v>
      </c>
      <c r="J40" s="9">
        <f t="shared" si="12"/>
        <v>0</v>
      </c>
      <c r="K40" s="9">
        <f t="shared" si="13"/>
        <v>0</v>
      </c>
      <c r="L40" s="9">
        <f t="shared" si="14"/>
        <v>0</v>
      </c>
      <c r="M40" s="9">
        <f t="shared" si="15"/>
        <v>0</v>
      </c>
      <c r="N40" s="9">
        <f t="shared" si="16"/>
        <v>0</v>
      </c>
      <c r="O40" s="9">
        <f t="shared" si="17"/>
        <v>0</v>
      </c>
      <c r="P40" s="9">
        <f t="shared" si="18"/>
        <v>0</v>
      </c>
      <c r="Q40" s="9">
        <f t="shared" si="19"/>
        <v>0</v>
      </c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</row>
    <row r="41" spans="1:48" x14ac:dyDescent="0.3">
      <c r="A41" s="16"/>
      <c r="B41" s="18"/>
      <c r="C41" s="9">
        <f t="shared" si="5"/>
        <v>0</v>
      </c>
      <c r="D41" s="9">
        <f t="shared" si="6"/>
        <v>0</v>
      </c>
      <c r="E41" s="9">
        <f t="shared" si="7"/>
        <v>0</v>
      </c>
      <c r="F41" s="9">
        <f t="shared" si="8"/>
        <v>0</v>
      </c>
      <c r="G41" s="9">
        <f t="shared" si="9"/>
        <v>0</v>
      </c>
      <c r="H41" s="9">
        <f t="shared" si="10"/>
        <v>0</v>
      </c>
      <c r="I41" s="9">
        <f t="shared" si="11"/>
        <v>0</v>
      </c>
      <c r="J41" s="9">
        <f t="shared" si="12"/>
        <v>0</v>
      </c>
      <c r="K41" s="9">
        <f t="shared" si="13"/>
        <v>0</v>
      </c>
      <c r="L41" s="9">
        <f t="shared" si="14"/>
        <v>0</v>
      </c>
      <c r="M41" s="9">
        <f t="shared" si="15"/>
        <v>0</v>
      </c>
      <c r="N41" s="9">
        <f t="shared" si="16"/>
        <v>0</v>
      </c>
      <c r="O41" s="9">
        <f t="shared" si="17"/>
        <v>0</v>
      </c>
      <c r="P41" s="9">
        <f t="shared" si="18"/>
        <v>0</v>
      </c>
      <c r="Q41" s="9">
        <f t="shared" si="19"/>
        <v>0</v>
      </c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</row>
    <row r="42" spans="1:48" x14ac:dyDescent="0.3">
      <c r="A42" s="16"/>
      <c r="B42" s="18"/>
      <c r="C42" s="9">
        <f t="shared" si="5"/>
        <v>0</v>
      </c>
      <c r="D42" s="9">
        <f t="shared" si="6"/>
        <v>0</v>
      </c>
      <c r="E42" s="9">
        <f t="shared" si="7"/>
        <v>0</v>
      </c>
      <c r="F42" s="9">
        <f t="shared" si="8"/>
        <v>0</v>
      </c>
      <c r="G42" s="9">
        <f t="shared" si="9"/>
        <v>0</v>
      </c>
      <c r="H42" s="9">
        <f t="shared" si="10"/>
        <v>0</v>
      </c>
      <c r="I42" s="9">
        <f t="shared" si="11"/>
        <v>0</v>
      </c>
      <c r="J42" s="9">
        <f t="shared" si="12"/>
        <v>0</v>
      </c>
      <c r="K42" s="9">
        <f t="shared" si="13"/>
        <v>0</v>
      </c>
      <c r="L42" s="9">
        <f t="shared" si="14"/>
        <v>0</v>
      </c>
      <c r="M42" s="9">
        <f t="shared" si="15"/>
        <v>0</v>
      </c>
      <c r="N42" s="9">
        <f t="shared" si="16"/>
        <v>0</v>
      </c>
      <c r="O42" s="9">
        <f t="shared" si="17"/>
        <v>0</v>
      </c>
      <c r="P42" s="9">
        <f t="shared" si="18"/>
        <v>0</v>
      </c>
      <c r="Q42" s="9">
        <f t="shared" si="19"/>
        <v>0</v>
      </c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</row>
    <row r="43" spans="1:48" x14ac:dyDescent="0.3">
      <c r="A43" s="16"/>
      <c r="B43" s="18"/>
      <c r="C43" s="9">
        <f t="shared" si="5"/>
        <v>0</v>
      </c>
      <c r="D43" s="9">
        <f t="shared" si="6"/>
        <v>0</v>
      </c>
      <c r="E43" s="9">
        <f t="shared" si="7"/>
        <v>0</v>
      </c>
      <c r="F43" s="9">
        <f t="shared" si="8"/>
        <v>0</v>
      </c>
      <c r="G43" s="9">
        <f t="shared" si="9"/>
        <v>0</v>
      </c>
      <c r="H43" s="9">
        <f t="shared" si="10"/>
        <v>0</v>
      </c>
      <c r="I43" s="9">
        <f t="shared" si="11"/>
        <v>0</v>
      </c>
      <c r="J43" s="9">
        <f t="shared" si="12"/>
        <v>0</v>
      </c>
      <c r="K43" s="9">
        <f t="shared" si="13"/>
        <v>0</v>
      </c>
      <c r="L43" s="9">
        <f t="shared" si="14"/>
        <v>0</v>
      </c>
      <c r="M43" s="9">
        <f t="shared" si="15"/>
        <v>0</v>
      </c>
      <c r="N43" s="9">
        <f t="shared" si="16"/>
        <v>0</v>
      </c>
      <c r="O43" s="9">
        <f t="shared" si="17"/>
        <v>0</v>
      </c>
      <c r="P43" s="9">
        <f t="shared" si="18"/>
        <v>0</v>
      </c>
      <c r="Q43" s="9">
        <f t="shared" si="19"/>
        <v>0</v>
      </c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</row>
    <row r="44" spans="1:48" x14ac:dyDescent="0.3">
      <c r="A44" s="16"/>
      <c r="B44" s="18"/>
      <c r="C44" s="9">
        <f t="shared" si="5"/>
        <v>0</v>
      </c>
      <c r="D44" s="9">
        <f t="shared" si="6"/>
        <v>0</v>
      </c>
      <c r="E44" s="9">
        <f t="shared" si="7"/>
        <v>0</v>
      </c>
      <c r="F44" s="9">
        <f t="shared" si="8"/>
        <v>0</v>
      </c>
      <c r="G44" s="9">
        <f t="shared" si="9"/>
        <v>0</v>
      </c>
      <c r="H44" s="9">
        <f t="shared" si="10"/>
        <v>0</v>
      </c>
      <c r="I44" s="9">
        <f t="shared" si="11"/>
        <v>0</v>
      </c>
      <c r="J44" s="9">
        <f t="shared" si="12"/>
        <v>0</v>
      </c>
      <c r="K44" s="9">
        <f t="shared" si="13"/>
        <v>0</v>
      </c>
      <c r="L44" s="9">
        <f t="shared" si="14"/>
        <v>0</v>
      </c>
      <c r="M44" s="9">
        <f t="shared" si="15"/>
        <v>0</v>
      </c>
      <c r="N44" s="9">
        <f t="shared" si="16"/>
        <v>0</v>
      </c>
      <c r="O44" s="9">
        <f t="shared" si="17"/>
        <v>0</v>
      </c>
      <c r="P44" s="9">
        <f t="shared" si="18"/>
        <v>0</v>
      </c>
      <c r="Q44" s="9">
        <f t="shared" si="19"/>
        <v>0</v>
      </c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</row>
    <row r="45" spans="1:48" x14ac:dyDescent="0.3">
      <c r="A45" s="16"/>
      <c r="B45" s="18"/>
      <c r="C45" s="9">
        <f t="shared" si="5"/>
        <v>0</v>
      </c>
      <c r="D45" s="9">
        <f t="shared" si="6"/>
        <v>0</v>
      </c>
      <c r="E45" s="9">
        <f t="shared" si="7"/>
        <v>0</v>
      </c>
      <c r="F45" s="9">
        <f t="shared" si="8"/>
        <v>0</v>
      </c>
      <c r="G45" s="9">
        <f t="shared" si="9"/>
        <v>0</v>
      </c>
      <c r="H45" s="9">
        <f t="shared" si="10"/>
        <v>0</v>
      </c>
      <c r="I45" s="9">
        <f t="shared" si="11"/>
        <v>0</v>
      </c>
      <c r="J45" s="9">
        <f t="shared" si="12"/>
        <v>0</v>
      </c>
      <c r="K45" s="9">
        <f t="shared" si="13"/>
        <v>0</v>
      </c>
      <c r="L45" s="9">
        <f t="shared" si="14"/>
        <v>0</v>
      </c>
      <c r="M45" s="9">
        <f t="shared" si="15"/>
        <v>0</v>
      </c>
      <c r="N45" s="9">
        <f t="shared" si="16"/>
        <v>0</v>
      </c>
      <c r="O45" s="9">
        <f t="shared" si="17"/>
        <v>0</v>
      </c>
      <c r="P45" s="9">
        <f t="shared" si="18"/>
        <v>0</v>
      </c>
      <c r="Q45" s="9">
        <f t="shared" si="19"/>
        <v>0</v>
      </c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</row>
    <row r="46" spans="1:48" x14ac:dyDescent="0.3">
      <c r="A46" s="16"/>
      <c r="B46" s="18"/>
      <c r="C46" s="9">
        <f t="shared" si="5"/>
        <v>0</v>
      </c>
      <c r="D46" s="9">
        <f t="shared" si="6"/>
        <v>0</v>
      </c>
      <c r="E46" s="9">
        <f t="shared" si="7"/>
        <v>0</v>
      </c>
      <c r="F46" s="9">
        <f t="shared" si="8"/>
        <v>0</v>
      </c>
      <c r="G46" s="9">
        <f t="shared" si="9"/>
        <v>0</v>
      </c>
      <c r="H46" s="9">
        <f t="shared" si="10"/>
        <v>0</v>
      </c>
      <c r="I46" s="9">
        <f t="shared" si="11"/>
        <v>0</v>
      </c>
      <c r="J46" s="9">
        <f t="shared" si="12"/>
        <v>0</v>
      </c>
      <c r="K46" s="9">
        <f t="shared" si="13"/>
        <v>0</v>
      </c>
      <c r="L46" s="9">
        <f t="shared" si="14"/>
        <v>0</v>
      </c>
      <c r="M46" s="9">
        <f t="shared" si="15"/>
        <v>0</v>
      </c>
      <c r="N46" s="9">
        <f t="shared" si="16"/>
        <v>0</v>
      </c>
      <c r="O46" s="9">
        <f t="shared" si="17"/>
        <v>0</v>
      </c>
      <c r="P46" s="9">
        <f t="shared" si="18"/>
        <v>0</v>
      </c>
      <c r="Q46" s="9">
        <f t="shared" si="19"/>
        <v>0</v>
      </c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</row>
    <row r="47" spans="1:48" x14ac:dyDescent="0.3">
      <c r="A47" s="16"/>
      <c r="B47" s="18"/>
      <c r="C47" s="9">
        <f t="shared" si="5"/>
        <v>0</v>
      </c>
      <c r="D47" s="9">
        <f t="shared" si="6"/>
        <v>0</v>
      </c>
      <c r="E47" s="9">
        <f t="shared" si="7"/>
        <v>0</v>
      </c>
      <c r="F47" s="9">
        <f t="shared" si="8"/>
        <v>0</v>
      </c>
      <c r="G47" s="9">
        <f t="shared" si="9"/>
        <v>0</v>
      </c>
      <c r="H47" s="9">
        <f t="shared" si="10"/>
        <v>0</v>
      </c>
      <c r="I47" s="9">
        <f t="shared" si="11"/>
        <v>0</v>
      </c>
      <c r="J47" s="9">
        <f t="shared" si="12"/>
        <v>0</v>
      </c>
      <c r="K47" s="9">
        <f t="shared" si="13"/>
        <v>0</v>
      </c>
      <c r="L47" s="9">
        <f t="shared" si="14"/>
        <v>0</v>
      </c>
      <c r="M47" s="9">
        <f t="shared" si="15"/>
        <v>0</v>
      </c>
      <c r="N47" s="9">
        <f t="shared" si="16"/>
        <v>0</v>
      </c>
      <c r="O47" s="9">
        <f t="shared" si="17"/>
        <v>0</v>
      </c>
      <c r="P47" s="9">
        <f t="shared" si="18"/>
        <v>0</v>
      </c>
      <c r="Q47" s="9">
        <f t="shared" si="19"/>
        <v>0</v>
      </c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</row>
    <row r="48" spans="1:48" x14ac:dyDescent="0.3">
      <c r="A48" s="16"/>
      <c r="B48" s="18"/>
      <c r="C48" s="9">
        <f t="shared" si="5"/>
        <v>0</v>
      </c>
      <c r="D48" s="9">
        <f t="shared" si="6"/>
        <v>0</v>
      </c>
      <c r="E48" s="9">
        <f t="shared" si="7"/>
        <v>0</v>
      </c>
      <c r="F48" s="9">
        <f t="shared" si="8"/>
        <v>0</v>
      </c>
      <c r="G48" s="9">
        <f t="shared" si="9"/>
        <v>0</v>
      </c>
      <c r="H48" s="9">
        <f t="shared" si="10"/>
        <v>0</v>
      </c>
      <c r="I48" s="9">
        <f t="shared" si="11"/>
        <v>0</v>
      </c>
      <c r="J48" s="9">
        <f t="shared" si="12"/>
        <v>0</v>
      </c>
      <c r="K48" s="9">
        <f t="shared" si="13"/>
        <v>0</v>
      </c>
      <c r="L48" s="9">
        <f t="shared" si="14"/>
        <v>0</v>
      </c>
      <c r="M48" s="9">
        <f t="shared" si="15"/>
        <v>0</v>
      </c>
      <c r="N48" s="9">
        <f t="shared" si="16"/>
        <v>0</v>
      </c>
      <c r="O48" s="9">
        <f t="shared" si="17"/>
        <v>0</v>
      </c>
      <c r="P48" s="9">
        <f t="shared" si="18"/>
        <v>0</v>
      </c>
      <c r="Q48" s="9">
        <f t="shared" si="19"/>
        <v>0</v>
      </c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</row>
    <row r="49" spans="1:48" ht="15" thickBot="1" x14ac:dyDescent="0.35">
      <c r="A49" s="19"/>
      <c r="B49" s="18"/>
      <c r="C49" s="9">
        <f t="shared" si="5"/>
        <v>0</v>
      </c>
      <c r="D49" s="9">
        <f t="shared" si="6"/>
        <v>0</v>
      </c>
      <c r="E49" s="9">
        <f t="shared" si="7"/>
        <v>0</v>
      </c>
      <c r="F49" s="9">
        <f t="shared" si="8"/>
        <v>0</v>
      </c>
      <c r="G49" s="9">
        <f t="shared" si="9"/>
        <v>0</v>
      </c>
      <c r="H49" s="9">
        <f t="shared" si="10"/>
        <v>0</v>
      </c>
      <c r="I49" s="9">
        <f t="shared" si="11"/>
        <v>0</v>
      </c>
      <c r="J49" s="9">
        <f t="shared" si="12"/>
        <v>0</v>
      </c>
      <c r="K49" s="9">
        <f t="shared" si="13"/>
        <v>0</v>
      </c>
      <c r="L49" s="9">
        <f t="shared" si="14"/>
        <v>0</v>
      </c>
      <c r="M49" s="9">
        <f t="shared" si="15"/>
        <v>0</v>
      </c>
      <c r="N49" s="9">
        <f t="shared" si="16"/>
        <v>0</v>
      </c>
      <c r="O49" s="9">
        <f t="shared" si="17"/>
        <v>0</v>
      </c>
      <c r="P49" s="9">
        <f t="shared" si="18"/>
        <v>0</v>
      </c>
      <c r="Q49" s="9">
        <f t="shared" si="19"/>
        <v>0</v>
      </c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</row>
    <row r="50" spans="1:48" x14ac:dyDescent="0.3">
      <c r="A50" s="14"/>
      <c r="B50" s="12"/>
      <c r="C50" s="9">
        <f t="shared" si="5"/>
        <v>0</v>
      </c>
      <c r="D50" s="9">
        <f t="shared" si="6"/>
        <v>0</v>
      </c>
      <c r="E50" s="9">
        <f t="shared" si="7"/>
        <v>0</v>
      </c>
      <c r="F50" s="9">
        <f t="shared" si="8"/>
        <v>0</v>
      </c>
      <c r="G50" s="9">
        <f t="shared" si="9"/>
        <v>0</v>
      </c>
      <c r="H50" s="9">
        <f t="shared" si="10"/>
        <v>0</v>
      </c>
      <c r="I50" s="9">
        <f t="shared" si="11"/>
        <v>0</v>
      </c>
      <c r="J50" s="9">
        <f t="shared" si="12"/>
        <v>0</v>
      </c>
      <c r="K50" s="9">
        <f t="shared" si="13"/>
        <v>0</v>
      </c>
      <c r="L50" s="9">
        <f t="shared" si="14"/>
        <v>0</v>
      </c>
      <c r="M50" s="9">
        <f t="shared" si="15"/>
        <v>0</v>
      </c>
      <c r="N50" s="9">
        <f t="shared" si="16"/>
        <v>0</v>
      </c>
      <c r="O50" s="9">
        <f t="shared" si="17"/>
        <v>0</v>
      </c>
      <c r="P50" s="9">
        <f t="shared" si="18"/>
        <v>0</v>
      </c>
      <c r="Q50" s="9">
        <f t="shared" si="19"/>
        <v>0</v>
      </c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</row>
    <row r="51" spans="1:48" x14ac:dyDescent="0.3">
      <c r="A51" s="16"/>
      <c r="B51" s="20"/>
      <c r="C51" s="9">
        <f t="shared" si="5"/>
        <v>0</v>
      </c>
      <c r="D51" s="9">
        <f t="shared" si="6"/>
        <v>0</v>
      </c>
      <c r="E51" s="9">
        <f t="shared" si="7"/>
        <v>0</v>
      </c>
      <c r="F51" s="9">
        <f t="shared" si="8"/>
        <v>0</v>
      </c>
      <c r="G51" s="9">
        <f t="shared" si="9"/>
        <v>0</v>
      </c>
      <c r="H51" s="9">
        <f t="shared" si="10"/>
        <v>0</v>
      </c>
      <c r="I51" s="9">
        <f t="shared" si="11"/>
        <v>0</v>
      </c>
      <c r="J51" s="9">
        <f t="shared" si="12"/>
        <v>0</v>
      </c>
      <c r="K51" s="9">
        <f t="shared" si="13"/>
        <v>0</v>
      </c>
      <c r="L51" s="9">
        <f t="shared" si="14"/>
        <v>0</v>
      </c>
      <c r="M51" s="9">
        <f t="shared" si="15"/>
        <v>0</v>
      </c>
      <c r="N51" s="9">
        <f t="shared" si="16"/>
        <v>0</v>
      </c>
      <c r="O51" s="9">
        <f t="shared" si="17"/>
        <v>0</v>
      </c>
      <c r="P51" s="9">
        <f t="shared" si="18"/>
        <v>0</v>
      </c>
      <c r="Q51" s="9">
        <f t="shared" si="19"/>
        <v>0</v>
      </c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</row>
    <row r="52" spans="1:48" x14ac:dyDescent="0.3">
      <c r="A52" s="16"/>
      <c r="B52" s="20"/>
      <c r="C52" s="9">
        <f t="shared" si="5"/>
        <v>0</v>
      </c>
      <c r="D52" s="9">
        <f t="shared" si="6"/>
        <v>0</v>
      </c>
      <c r="E52" s="9">
        <f t="shared" si="7"/>
        <v>0</v>
      </c>
      <c r="F52" s="9">
        <f t="shared" si="8"/>
        <v>0</v>
      </c>
      <c r="G52" s="9">
        <f t="shared" si="9"/>
        <v>0</v>
      </c>
      <c r="H52" s="9">
        <f t="shared" si="10"/>
        <v>0</v>
      </c>
      <c r="I52" s="9">
        <f t="shared" si="11"/>
        <v>0</v>
      </c>
      <c r="J52" s="9">
        <f t="shared" si="12"/>
        <v>0</v>
      </c>
      <c r="K52" s="9">
        <f t="shared" si="13"/>
        <v>0</v>
      </c>
      <c r="L52" s="9">
        <f t="shared" si="14"/>
        <v>0</v>
      </c>
      <c r="M52" s="9">
        <f t="shared" si="15"/>
        <v>0</v>
      </c>
      <c r="N52" s="9">
        <f t="shared" si="16"/>
        <v>0</v>
      </c>
      <c r="O52" s="9">
        <f t="shared" si="17"/>
        <v>0</v>
      </c>
      <c r="P52" s="9">
        <f t="shared" si="18"/>
        <v>0</v>
      </c>
      <c r="Q52" s="9">
        <f t="shared" si="19"/>
        <v>0</v>
      </c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</row>
    <row r="53" spans="1:48" x14ac:dyDescent="0.3">
      <c r="A53" s="16"/>
      <c r="B53" s="20"/>
      <c r="C53" s="9">
        <f t="shared" si="5"/>
        <v>0</v>
      </c>
      <c r="D53" s="9">
        <f t="shared" si="6"/>
        <v>0</v>
      </c>
      <c r="E53" s="9">
        <f t="shared" si="7"/>
        <v>0</v>
      </c>
      <c r="F53" s="9">
        <f t="shared" si="8"/>
        <v>0</v>
      </c>
      <c r="G53" s="9">
        <f t="shared" si="9"/>
        <v>0</v>
      </c>
      <c r="H53" s="9">
        <f t="shared" si="10"/>
        <v>0</v>
      </c>
      <c r="I53" s="9">
        <f t="shared" si="11"/>
        <v>0</v>
      </c>
      <c r="J53" s="9">
        <f t="shared" si="12"/>
        <v>0</v>
      </c>
      <c r="K53" s="9">
        <f t="shared" si="13"/>
        <v>0</v>
      </c>
      <c r="L53" s="9">
        <f t="shared" si="14"/>
        <v>0</v>
      </c>
      <c r="M53" s="9">
        <f t="shared" si="15"/>
        <v>0</v>
      </c>
      <c r="N53" s="9">
        <f t="shared" si="16"/>
        <v>0</v>
      </c>
      <c r="O53" s="9">
        <f t="shared" si="17"/>
        <v>0</v>
      </c>
      <c r="P53" s="9">
        <f t="shared" si="18"/>
        <v>0</v>
      </c>
      <c r="Q53" s="9">
        <f t="shared" si="19"/>
        <v>0</v>
      </c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</row>
    <row r="54" spans="1:48" x14ac:dyDescent="0.3">
      <c r="A54" s="16"/>
      <c r="B54" s="20"/>
      <c r="C54" s="9">
        <f t="shared" si="5"/>
        <v>0</v>
      </c>
      <c r="D54" s="9">
        <f t="shared" si="6"/>
        <v>0</v>
      </c>
      <c r="E54" s="9">
        <f t="shared" si="7"/>
        <v>0</v>
      </c>
      <c r="F54" s="9">
        <f t="shared" si="8"/>
        <v>0</v>
      </c>
      <c r="G54" s="9">
        <f t="shared" si="9"/>
        <v>0</v>
      </c>
      <c r="H54" s="9">
        <f t="shared" si="10"/>
        <v>0</v>
      </c>
      <c r="I54" s="9">
        <f t="shared" si="11"/>
        <v>0</v>
      </c>
      <c r="J54" s="9">
        <f t="shared" si="12"/>
        <v>0</v>
      </c>
      <c r="K54" s="9">
        <f t="shared" si="13"/>
        <v>0</v>
      </c>
      <c r="L54" s="9">
        <f t="shared" si="14"/>
        <v>0</v>
      </c>
      <c r="M54" s="9">
        <f t="shared" si="15"/>
        <v>0</v>
      </c>
      <c r="N54" s="9">
        <f t="shared" si="16"/>
        <v>0</v>
      </c>
      <c r="O54" s="9">
        <f t="shared" si="17"/>
        <v>0</v>
      </c>
      <c r="P54" s="9">
        <f t="shared" si="18"/>
        <v>0</v>
      </c>
      <c r="Q54" s="9">
        <f t="shared" si="19"/>
        <v>0</v>
      </c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</row>
    <row r="55" spans="1:48" x14ac:dyDescent="0.3">
      <c r="A55" s="16"/>
      <c r="B55" s="17"/>
      <c r="C55" s="9">
        <f t="shared" si="5"/>
        <v>0</v>
      </c>
      <c r="D55" s="9">
        <f t="shared" si="6"/>
        <v>0</v>
      </c>
      <c r="E55" s="9">
        <f t="shared" si="7"/>
        <v>0</v>
      </c>
      <c r="F55" s="9">
        <f t="shared" si="8"/>
        <v>0</v>
      </c>
      <c r="G55" s="9">
        <f t="shared" si="9"/>
        <v>0</v>
      </c>
      <c r="H55" s="9">
        <f t="shared" si="10"/>
        <v>0</v>
      </c>
      <c r="I55" s="9">
        <f t="shared" si="11"/>
        <v>0</v>
      </c>
      <c r="J55" s="9">
        <f t="shared" si="12"/>
        <v>0</v>
      </c>
      <c r="K55" s="9">
        <f t="shared" si="13"/>
        <v>0</v>
      </c>
      <c r="L55" s="9">
        <f t="shared" si="14"/>
        <v>0</v>
      </c>
      <c r="M55" s="9">
        <f t="shared" si="15"/>
        <v>0</v>
      </c>
      <c r="N55" s="9">
        <f t="shared" si="16"/>
        <v>0</v>
      </c>
      <c r="O55" s="9">
        <f t="shared" si="17"/>
        <v>0</v>
      </c>
      <c r="P55" s="9">
        <f t="shared" si="18"/>
        <v>0</v>
      </c>
      <c r="Q55" s="9">
        <f t="shared" si="19"/>
        <v>0</v>
      </c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</row>
    <row r="56" spans="1:48" x14ac:dyDescent="0.3">
      <c r="A56" s="16"/>
      <c r="B56" s="17"/>
      <c r="C56" s="9">
        <f t="shared" si="5"/>
        <v>0</v>
      </c>
      <c r="D56" s="9">
        <f t="shared" si="6"/>
        <v>0</v>
      </c>
      <c r="E56" s="9">
        <f t="shared" si="7"/>
        <v>0</v>
      </c>
      <c r="F56" s="9">
        <f t="shared" si="8"/>
        <v>0</v>
      </c>
      <c r="G56" s="9">
        <f t="shared" si="9"/>
        <v>0</v>
      </c>
      <c r="H56" s="9">
        <f t="shared" si="10"/>
        <v>0</v>
      </c>
      <c r="I56" s="9">
        <f t="shared" si="11"/>
        <v>0</v>
      </c>
      <c r="J56" s="9">
        <f t="shared" si="12"/>
        <v>0</v>
      </c>
      <c r="K56" s="9">
        <f t="shared" si="13"/>
        <v>0</v>
      </c>
      <c r="L56" s="9">
        <f t="shared" si="14"/>
        <v>0</v>
      </c>
      <c r="M56" s="9">
        <f t="shared" si="15"/>
        <v>0</v>
      </c>
      <c r="N56" s="9">
        <f t="shared" si="16"/>
        <v>0</v>
      </c>
      <c r="O56" s="9">
        <f t="shared" si="17"/>
        <v>0</v>
      </c>
      <c r="P56" s="9">
        <f t="shared" si="18"/>
        <v>0</v>
      </c>
      <c r="Q56" s="9">
        <f t="shared" si="19"/>
        <v>0</v>
      </c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</row>
    <row r="57" spans="1:48" x14ac:dyDescent="0.3">
      <c r="A57" s="16"/>
      <c r="B57" s="17"/>
      <c r="C57" s="9">
        <f t="shared" si="5"/>
        <v>0</v>
      </c>
      <c r="D57" s="9">
        <f t="shared" si="6"/>
        <v>0</v>
      </c>
      <c r="E57" s="9">
        <f t="shared" si="7"/>
        <v>0</v>
      </c>
      <c r="F57" s="9">
        <f t="shared" si="8"/>
        <v>0</v>
      </c>
      <c r="G57" s="9">
        <f t="shared" si="9"/>
        <v>0</v>
      </c>
      <c r="H57" s="9">
        <f t="shared" si="10"/>
        <v>0</v>
      </c>
      <c r="I57" s="9">
        <f t="shared" si="11"/>
        <v>0</v>
      </c>
      <c r="J57" s="9">
        <f t="shared" si="12"/>
        <v>0</v>
      </c>
      <c r="K57" s="9">
        <f t="shared" si="13"/>
        <v>0</v>
      </c>
      <c r="L57" s="9">
        <f t="shared" si="14"/>
        <v>0</v>
      </c>
      <c r="M57" s="9">
        <f t="shared" si="15"/>
        <v>0</v>
      </c>
      <c r="N57" s="9">
        <f t="shared" si="16"/>
        <v>0</v>
      </c>
      <c r="O57" s="9">
        <f t="shared" si="17"/>
        <v>0</v>
      </c>
      <c r="P57" s="9">
        <f t="shared" si="18"/>
        <v>0</v>
      </c>
      <c r="Q57" s="9">
        <f t="shared" si="19"/>
        <v>0</v>
      </c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</row>
    <row r="58" spans="1:48" x14ac:dyDescent="0.3">
      <c r="A58" s="16"/>
      <c r="B58" s="17"/>
      <c r="C58" s="9">
        <f t="shared" si="5"/>
        <v>0</v>
      </c>
      <c r="D58" s="9">
        <f t="shared" si="6"/>
        <v>0</v>
      </c>
      <c r="E58" s="9">
        <f t="shared" si="7"/>
        <v>0</v>
      </c>
      <c r="F58" s="9">
        <f t="shared" si="8"/>
        <v>0</v>
      </c>
      <c r="G58" s="9">
        <f t="shared" si="9"/>
        <v>0</v>
      </c>
      <c r="H58" s="9">
        <f t="shared" si="10"/>
        <v>0</v>
      </c>
      <c r="I58" s="9">
        <f t="shared" si="11"/>
        <v>0</v>
      </c>
      <c r="J58" s="9">
        <f t="shared" si="12"/>
        <v>0</v>
      </c>
      <c r="K58" s="9">
        <f t="shared" si="13"/>
        <v>0</v>
      </c>
      <c r="L58" s="9">
        <f t="shared" si="14"/>
        <v>0</v>
      </c>
      <c r="M58" s="9">
        <f t="shared" si="15"/>
        <v>0</v>
      </c>
      <c r="N58" s="9">
        <f t="shared" si="16"/>
        <v>0</v>
      </c>
      <c r="O58" s="9">
        <f t="shared" si="17"/>
        <v>0</v>
      </c>
      <c r="P58" s="9">
        <f t="shared" si="18"/>
        <v>0</v>
      </c>
      <c r="Q58" s="9">
        <f t="shared" si="19"/>
        <v>0</v>
      </c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</row>
    <row r="59" spans="1:48" x14ac:dyDescent="0.3">
      <c r="A59" s="16"/>
      <c r="B59" s="18"/>
      <c r="C59" s="9">
        <f t="shared" si="5"/>
        <v>0</v>
      </c>
      <c r="D59" s="9">
        <f t="shared" si="6"/>
        <v>0</v>
      </c>
      <c r="E59" s="9">
        <f t="shared" si="7"/>
        <v>0</v>
      </c>
      <c r="F59" s="9">
        <f t="shared" si="8"/>
        <v>0</v>
      </c>
      <c r="G59" s="9">
        <f t="shared" si="9"/>
        <v>0</v>
      </c>
      <c r="H59" s="9">
        <f t="shared" si="10"/>
        <v>0</v>
      </c>
      <c r="I59" s="9">
        <f t="shared" si="11"/>
        <v>0</v>
      </c>
      <c r="J59" s="9">
        <f t="shared" si="12"/>
        <v>0</v>
      </c>
      <c r="K59" s="9">
        <f t="shared" si="13"/>
        <v>0</v>
      </c>
      <c r="L59" s="9">
        <f t="shared" si="14"/>
        <v>0</v>
      </c>
      <c r="M59" s="9">
        <f t="shared" si="15"/>
        <v>0</v>
      </c>
      <c r="N59" s="9">
        <f t="shared" si="16"/>
        <v>0</v>
      </c>
      <c r="O59" s="9">
        <f t="shared" si="17"/>
        <v>0</v>
      </c>
      <c r="P59" s="9">
        <f t="shared" si="18"/>
        <v>0</v>
      </c>
      <c r="Q59" s="9">
        <f t="shared" si="19"/>
        <v>0</v>
      </c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</row>
    <row r="60" spans="1:48" x14ac:dyDescent="0.3">
      <c r="A60" s="16"/>
      <c r="B60" s="18"/>
      <c r="C60" s="9">
        <f t="shared" si="5"/>
        <v>0</v>
      </c>
      <c r="D60" s="9">
        <f t="shared" si="6"/>
        <v>0</v>
      </c>
      <c r="E60" s="9">
        <f t="shared" si="7"/>
        <v>0</v>
      </c>
      <c r="F60" s="9">
        <f t="shared" si="8"/>
        <v>0</v>
      </c>
      <c r="G60" s="9">
        <f t="shared" si="9"/>
        <v>0</v>
      </c>
      <c r="H60" s="9">
        <f t="shared" si="10"/>
        <v>0</v>
      </c>
      <c r="I60" s="9">
        <f t="shared" si="11"/>
        <v>0</v>
      </c>
      <c r="J60" s="9">
        <f t="shared" si="12"/>
        <v>0</v>
      </c>
      <c r="K60" s="9">
        <f t="shared" si="13"/>
        <v>0</v>
      </c>
      <c r="L60" s="9">
        <f t="shared" si="14"/>
        <v>0</v>
      </c>
      <c r="M60" s="9">
        <f t="shared" si="15"/>
        <v>0</v>
      </c>
      <c r="N60" s="9">
        <f t="shared" si="16"/>
        <v>0</v>
      </c>
      <c r="O60" s="9">
        <f t="shared" si="17"/>
        <v>0</v>
      </c>
      <c r="P60" s="9">
        <f t="shared" si="18"/>
        <v>0</v>
      </c>
      <c r="Q60" s="9">
        <f t="shared" si="19"/>
        <v>0</v>
      </c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</row>
    <row r="61" spans="1:48" x14ac:dyDescent="0.3">
      <c r="A61" s="16"/>
      <c r="B61" s="18"/>
      <c r="C61" s="9">
        <f t="shared" si="5"/>
        <v>0</v>
      </c>
      <c r="D61" s="9">
        <f t="shared" si="6"/>
        <v>0</v>
      </c>
      <c r="E61" s="9">
        <f t="shared" si="7"/>
        <v>0</v>
      </c>
      <c r="F61" s="9">
        <f t="shared" si="8"/>
        <v>0</v>
      </c>
      <c r="G61" s="9">
        <f t="shared" si="9"/>
        <v>0</v>
      </c>
      <c r="H61" s="9">
        <f t="shared" si="10"/>
        <v>0</v>
      </c>
      <c r="I61" s="9">
        <f t="shared" si="11"/>
        <v>0</v>
      </c>
      <c r="J61" s="9">
        <f t="shared" si="12"/>
        <v>0</v>
      </c>
      <c r="K61" s="9">
        <f t="shared" si="13"/>
        <v>0</v>
      </c>
      <c r="L61" s="9">
        <f t="shared" si="14"/>
        <v>0</v>
      </c>
      <c r="M61" s="9">
        <f t="shared" si="15"/>
        <v>0</v>
      </c>
      <c r="N61" s="9">
        <f t="shared" si="16"/>
        <v>0</v>
      </c>
      <c r="O61" s="9">
        <f t="shared" si="17"/>
        <v>0</v>
      </c>
      <c r="P61" s="9">
        <f t="shared" si="18"/>
        <v>0</v>
      </c>
      <c r="Q61" s="9">
        <f t="shared" si="19"/>
        <v>0</v>
      </c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</row>
    <row r="62" spans="1:48" x14ac:dyDescent="0.3">
      <c r="A62" s="16"/>
      <c r="B62" s="18"/>
      <c r="C62" s="9">
        <f t="shared" si="5"/>
        <v>0</v>
      </c>
      <c r="D62" s="9">
        <f t="shared" si="6"/>
        <v>0</v>
      </c>
      <c r="E62" s="9">
        <f t="shared" si="7"/>
        <v>0</v>
      </c>
      <c r="F62" s="9">
        <f t="shared" si="8"/>
        <v>0</v>
      </c>
      <c r="G62" s="9">
        <f t="shared" si="9"/>
        <v>0</v>
      </c>
      <c r="H62" s="9">
        <f t="shared" si="10"/>
        <v>0</v>
      </c>
      <c r="I62" s="9">
        <f t="shared" si="11"/>
        <v>0</v>
      </c>
      <c r="J62" s="9">
        <f t="shared" si="12"/>
        <v>0</v>
      </c>
      <c r="K62" s="9">
        <f t="shared" si="13"/>
        <v>0</v>
      </c>
      <c r="L62" s="9">
        <f t="shared" si="14"/>
        <v>0</v>
      </c>
      <c r="M62" s="9">
        <f t="shared" si="15"/>
        <v>0</v>
      </c>
      <c r="N62" s="9">
        <f t="shared" si="16"/>
        <v>0</v>
      </c>
      <c r="O62" s="9">
        <f t="shared" si="17"/>
        <v>0</v>
      </c>
      <c r="P62" s="9">
        <f t="shared" si="18"/>
        <v>0</v>
      </c>
      <c r="Q62" s="9">
        <f t="shared" si="19"/>
        <v>0</v>
      </c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</row>
    <row r="63" spans="1:48" x14ac:dyDescent="0.3">
      <c r="A63" s="16"/>
      <c r="B63" s="18"/>
      <c r="C63" s="9">
        <f t="shared" si="5"/>
        <v>0</v>
      </c>
      <c r="D63" s="9">
        <f t="shared" si="6"/>
        <v>0</v>
      </c>
      <c r="E63" s="9">
        <f t="shared" si="7"/>
        <v>0</v>
      </c>
      <c r="F63" s="9">
        <f t="shared" si="8"/>
        <v>0</v>
      </c>
      <c r="G63" s="9">
        <f t="shared" si="9"/>
        <v>0</v>
      </c>
      <c r="H63" s="9">
        <f t="shared" si="10"/>
        <v>0</v>
      </c>
      <c r="I63" s="9">
        <f t="shared" si="11"/>
        <v>0</v>
      </c>
      <c r="J63" s="9">
        <f t="shared" si="12"/>
        <v>0</v>
      </c>
      <c r="K63" s="9">
        <f t="shared" si="13"/>
        <v>0</v>
      </c>
      <c r="L63" s="9">
        <f t="shared" si="14"/>
        <v>0</v>
      </c>
      <c r="M63" s="9">
        <f t="shared" si="15"/>
        <v>0</v>
      </c>
      <c r="N63" s="9">
        <f t="shared" si="16"/>
        <v>0</v>
      </c>
      <c r="O63" s="9">
        <f t="shared" si="17"/>
        <v>0</v>
      </c>
      <c r="P63" s="9">
        <f t="shared" si="18"/>
        <v>0</v>
      </c>
      <c r="Q63" s="9">
        <f t="shared" si="19"/>
        <v>0</v>
      </c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</row>
    <row r="64" spans="1:48" x14ac:dyDescent="0.3">
      <c r="A64" s="16"/>
      <c r="B64" s="18"/>
      <c r="C64" s="9">
        <f t="shared" si="5"/>
        <v>0</v>
      </c>
      <c r="D64" s="9">
        <f t="shared" si="6"/>
        <v>0</v>
      </c>
      <c r="E64" s="9">
        <f t="shared" si="7"/>
        <v>0</v>
      </c>
      <c r="F64" s="9">
        <f t="shared" si="8"/>
        <v>0</v>
      </c>
      <c r="G64" s="9">
        <f t="shared" si="9"/>
        <v>0</v>
      </c>
      <c r="H64" s="9">
        <f t="shared" si="10"/>
        <v>0</v>
      </c>
      <c r="I64" s="9">
        <f t="shared" si="11"/>
        <v>0</v>
      </c>
      <c r="J64" s="9">
        <f t="shared" si="12"/>
        <v>0</v>
      </c>
      <c r="K64" s="9">
        <f t="shared" si="13"/>
        <v>0</v>
      </c>
      <c r="L64" s="9">
        <f t="shared" si="14"/>
        <v>0</v>
      </c>
      <c r="M64" s="9">
        <f t="shared" si="15"/>
        <v>0</v>
      </c>
      <c r="N64" s="9">
        <f t="shared" si="16"/>
        <v>0</v>
      </c>
      <c r="O64" s="9">
        <f t="shared" si="17"/>
        <v>0</v>
      </c>
      <c r="P64" s="9">
        <f t="shared" si="18"/>
        <v>0</v>
      </c>
      <c r="Q64" s="9">
        <f t="shared" si="19"/>
        <v>0</v>
      </c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</row>
    <row r="65" spans="1:48" x14ac:dyDescent="0.3">
      <c r="A65" s="16"/>
      <c r="B65" s="18"/>
      <c r="C65" s="9">
        <f t="shared" si="5"/>
        <v>0</v>
      </c>
      <c r="D65" s="9">
        <f t="shared" si="6"/>
        <v>0</v>
      </c>
      <c r="E65" s="9">
        <f t="shared" si="7"/>
        <v>0</v>
      </c>
      <c r="F65" s="9">
        <f t="shared" si="8"/>
        <v>0</v>
      </c>
      <c r="G65" s="9">
        <f t="shared" si="9"/>
        <v>0</v>
      </c>
      <c r="H65" s="9">
        <f t="shared" si="10"/>
        <v>0</v>
      </c>
      <c r="I65" s="9">
        <f t="shared" si="11"/>
        <v>0</v>
      </c>
      <c r="J65" s="9">
        <f t="shared" si="12"/>
        <v>0</v>
      </c>
      <c r="K65" s="9">
        <f t="shared" si="13"/>
        <v>0</v>
      </c>
      <c r="L65" s="9">
        <f t="shared" si="14"/>
        <v>0</v>
      </c>
      <c r="M65" s="9">
        <f t="shared" si="15"/>
        <v>0</v>
      </c>
      <c r="N65" s="9">
        <f t="shared" si="16"/>
        <v>0</v>
      </c>
      <c r="O65" s="9">
        <f t="shared" si="17"/>
        <v>0</v>
      </c>
      <c r="P65" s="9">
        <f t="shared" si="18"/>
        <v>0</v>
      </c>
      <c r="Q65" s="9">
        <f t="shared" si="19"/>
        <v>0</v>
      </c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</row>
    <row r="66" spans="1:48" x14ac:dyDescent="0.3">
      <c r="A66" s="16"/>
      <c r="B66" s="18"/>
      <c r="C66" s="9">
        <f t="shared" si="5"/>
        <v>0</v>
      </c>
      <c r="D66" s="9">
        <f t="shared" si="6"/>
        <v>0</v>
      </c>
      <c r="E66" s="9">
        <f t="shared" si="7"/>
        <v>0</v>
      </c>
      <c r="F66" s="9">
        <f t="shared" si="8"/>
        <v>0</v>
      </c>
      <c r="G66" s="9">
        <f t="shared" si="9"/>
        <v>0</v>
      </c>
      <c r="H66" s="9">
        <f t="shared" si="10"/>
        <v>0</v>
      </c>
      <c r="I66" s="9">
        <f t="shared" si="11"/>
        <v>0</v>
      </c>
      <c r="J66" s="9">
        <f t="shared" si="12"/>
        <v>0</v>
      </c>
      <c r="K66" s="9">
        <f t="shared" si="13"/>
        <v>0</v>
      </c>
      <c r="L66" s="9">
        <f t="shared" si="14"/>
        <v>0</v>
      </c>
      <c r="M66" s="9">
        <f t="shared" si="15"/>
        <v>0</v>
      </c>
      <c r="N66" s="9">
        <f t="shared" si="16"/>
        <v>0</v>
      </c>
      <c r="O66" s="9">
        <f t="shared" si="17"/>
        <v>0</v>
      </c>
      <c r="P66" s="9">
        <f t="shared" si="18"/>
        <v>0</v>
      </c>
      <c r="Q66" s="9">
        <f t="shared" si="19"/>
        <v>0</v>
      </c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</row>
    <row r="67" spans="1:48" x14ac:dyDescent="0.3">
      <c r="A67" s="16"/>
      <c r="B67" s="18"/>
      <c r="C67" s="9">
        <f t="shared" si="5"/>
        <v>0</v>
      </c>
      <c r="D67" s="9">
        <f t="shared" si="6"/>
        <v>0</v>
      </c>
      <c r="E67" s="9">
        <f t="shared" si="7"/>
        <v>0</v>
      </c>
      <c r="F67" s="9">
        <f t="shared" si="8"/>
        <v>0</v>
      </c>
      <c r="G67" s="9">
        <f t="shared" si="9"/>
        <v>0</v>
      </c>
      <c r="H67" s="9">
        <f t="shared" si="10"/>
        <v>0</v>
      </c>
      <c r="I67" s="9">
        <f t="shared" si="11"/>
        <v>0</v>
      </c>
      <c r="J67" s="9">
        <f t="shared" si="12"/>
        <v>0</v>
      </c>
      <c r="K67" s="9">
        <f t="shared" si="13"/>
        <v>0</v>
      </c>
      <c r="L67" s="9">
        <f t="shared" si="14"/>
        <v>0</v>
      </c>
      <c r="M67" s="9">
        <f t="shared" si="15"/>
        <v>0</v>
      </c>
      <c r="N67" s="9">
        <f t="shared" si="16"/>
        <v>0</v>
      </c>
      <c r="O67" s="9">
        <f t="shared" si="17"/>
        <v>0</v>
      </c>
      <c r="P67" s="9">
        <f t="shared" si="18"/>
        <v>0</v>
      </c>
      <c r="Q67" s="9">
        <f t="shared" si="19"/>
        <v>0</v>
      </c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</row>
    <row r="68" spans="1:48" x14ac:dyDescent="0.3">
      <c r="A68" s="16"/>
      <c r="B68" s="18"/>
      <c r="C68" s="9">
        <f t="shared" si="5"/>
        <v>0</v>
      </c>
      <c r="D68" s="9">
        <f t="shared" si="6"/>
        <v>0</v>
      </c>
      <c r="E68" s="9">
        <f t="shared" si="7"/>
        <v>0</v>
      </c>
      <c r="F68" s="9">
        <f t="shared" si="8"/>
        <v>0</v>
      </c>
      <c r="G68" s="9">
        <f t="shared" si="9"/>
        <v>0</v>
      </c>
      <c r="H68" s="9">
        <f t="shared" si="10"/>
        <v>0</v>
      </c>
      <c r="I68" s="9">
        <f t="shared" si="11"/>
        <v>0</v>
      </c>
      <c r="J68" s="9">
        <f t="shared" si="12"/>
        <v>0</v>
      </c>
      <c r="K68" s="9">
        <f t="shared" si="13"/>
        <v>0</v>
      </c>
      <c r="L68" s="9">
        <f t="shared" si="14"/>
        <v>0</v>
      </c>
      <c r="M68" s="9">
        <f t="shared" si="15"/>
        <v>0</v>
      </c>
      <c r="N68" s="9">
        <f t="shared" si="16"/>
        <v>0</v>
      </c>
      <c r="O68" s="9">
        <f t="shared" si="17"/>
        <v>0</v>
      </c>
      <c r="P68" s="9">
        <f t="shared" si="18"/>
        <v>0</v>
      </c>
      <c r="Q68" s="9">
        <f t="shared" si="19"/>
        <v>0</v>
      </c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</row>
    <row r="69" spans="1:48" ht="15" thickBot="1" x14ac:dyDescent="0.35">
      <c r="A69" s="19"/>
      <c r="B69" s="18"/>
      <c r="C69" s="9">
        <f t="shared" si="5"/>
        <v>0</v>
      </c>
      <c r="D69" s="9">
        <f t="shared" si="6"/>
        <v>0</v>
      </c>
      <c r="E69" s="9">
        <f t="shared" si="7"/>
        <v>0</v>
      </c>
      <c r="F69" s="9">
        <f t="shared" si="8"/>
        <v>0</v>
      </c>
      <c r="G69" s="9">
        <f t="shared" si="9"/>
        <v>0</v>
      </c>
      <c r="H69" s="9">
        <f t="shared" si="10"/>
        <v>0</v>
      </c>
      <c r="I69" s="9">
        <f t="shared" si="11"/>
        <v>0</v>
      </c>
      <c r="J69" s="9">
        <f t="shared" si="12"/>
        <v>0</v>
      </c>
      <c r="K69" s="9">
        <f t="shared" si="13"/>
        <v>0</v>
      </c>
      <c r="L69" s="9">
        <f t="shared" si="14"/>
        <v>0</v>
      </c>
      <c r="M69" s="9">
        <f t="shared" si="15"/>
        <v>0</v>
      </c>
      <c r="N69" s="9">
        <f t="shared" si="16"/>
        <v>0</v>
      </c>
      <c r="O69" s="9">
        <f t="shared" si="17"/>
        <v>0</v>
      </c>
      <c r="P69" s="9">
        <f t="shared" si="18"/>
        <v>0</v>
      </c>
      <c r="Q69" s="9">
        <f t="shared" si="19"/>
        <v>0</v>
      </c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</row>
  </sheetData>
  <mergeCells count="9">
    <mergeCell ref="R10:AV11"/>
    <mergeCell ref="A17:A49"/>
    <mergeCell ref="A50:A69"/>
    <mergeCell ref="AY5:AZ5"/>
    <mergeCell ref="AY6:AZ6"/>
    <mergeCell ref="AY7:AZ7"/>
    <mergeCell ref="AY8:AZ8"/>
    <mergeCell ref="AY9:AZ9"/>
    <mergeCell ref="AY10:AZ10"/>
  </mergeCells>
  <conditionalFormatting sqref="R13:AV13">
    <cfRule type="expression" dxfId="26" priority="27">
      <formula>OR(R$13=1,R$13=7)</formula>
    </cfRule>
  </conditionalFormatting>
  <conditionalFormatting sqref="R14:AV69">
    <cfRule type="cellIs" dxfId="25" priority="1" operator="equal">
      <formula>"CGRZ V"</formula>
    </cfRule>
    <cfRule type="cellIs" dxfId="24" priority="2" operator="equal">
      <formula>"CGPV V"</formula>
    </cfRule>
    <cfRule type="cellIs" dxfId="23" priority="3" operator="equal">
      <formula>"CDGP V"</formula>
    </cfRule>
    <cfRule type="cellIs" dxfId="22" priority="4" operator="equal">
      <formula>"CGGR V"</formula>
    </cfRule>
    <cfRule type="cellIs" dxfId="21" priority="5" operator="equal">
      <formula>"CGAJ V"</formula>
    </cfRule>
    <cfRule type="cellIs" dxfId="20" priority="15" operator="equal">
      <formula>"CGRZ"</formula>
    </cfRule>
    <cfRule type="expression" dxfId="19" priority="26">
      <formula>OR(R$13=1,R$13=7)</formula>
    </cfRule>
  </conditionalFormatting>
  <conditionalFormatting sqref="C14:Q69">
    <cfRule type="cellIs" dxfId="18" priority="25" operator="equal">
      <formula>0</formula>
    </cfRule>
  </conditionalFormatting>
  <conditionalFormatting sqref="AV15:AV69 R14:AU69 AP14:AV14">
    <cfRule type="cellIs" dxfId="17" priority="16" operator="equal">
      <formula>"CGPV"</formula>
    </cfRule>
    <cfRule type="cellIs" dxfId="16" priority="17" operator="equal">
      <formula>"CCS"</formula>
    </cfRule>
    <cfRule type="cellIs" dxfId="15" priority="18" operator="equal">
      <formula>"CDGP"</formula>
    </cfRule>
    <cfRule type="cellIs" dxfId="14" priority="19" operator="equal">
      <formula>"CGGR"</formula>
    </cfRule>
    <cfRule type="cellIs" dxfId="13" priority="20" operator="equal">
      <formula>"CGAJ"</formula>
    </cfRule>
    <cfRule type="cellIs" dxfId="12" priority="21" operator="equal">
      <formula>"CCN"</formula>
    </cfRule>
    <cfRule type="cellIs" dxfId="11" priority="22" operator="equal">
      <formula>"SUPC"</formula>
    </cfRule>
    <cfRule type="cellIs" dxfId="10" priority="23" operator="equal">
      <formula>"OSD"</formula>
    </cfRule>
    <cfRule type="cellIs" dxfId="9" priority="24" operator="equal">
      <formula>"DIR"</formula>
    </cfRule>
  </conditionalFormatting>
  <conditionalFormatting sqref="AV14">
    <cfRule type="cellIs" dxfId="8" priority="6" operator="equal">
      <formula>"CGPV"</formula>
    </cfRule>
    <cfRule type="cellIs" dxfId="7" priority="7" operator="equal">
      <formula>"CCS"</formula>
    </cfRule>
    <cfRule type="cellIs" dxfId="6" priority="8" operator="equal">
      <formula>"CDGP"</formula>
    </cfRule>
    <cfRule type="cellIs" dxfId="5" priority="9" operator="equal">
      <formula>"CGGR"</formula>
    </cfRule>
    <cfRule type="cellIs" dxfId="4" priority="10" operator="equal">
      <formula>"CGAJ"</formula>
    </cfRule>
    <cfRule type="cellIs" dxfId="3" priority="11" operator="equal">
      <formula>"CCN"</formula>
    </cfRule>
    <cfRule type="cellIs" dxfId="2" priority="12" operator="equal">
      <formula>"SUPC"</formula>
    </cfRule>
    <cfRule type="cellIs" dxfId="1" priority="13" operator="equal">
      <formula>"OSD"</formula>
    </cfRule>
    <cfRule type="cellIs" dxfId="0" priority="14" operator="equal">
      <formula>"DIR"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'C:\Users\MABattini\Documents\Bureau ordre\perso\[Planning cadre 2021-2022.xlsx]CONFIG'!#REF!</xm:f>
          </x14:formula1>
          <xm:sqref>R26:AV49</xm:sqref>
        </x14:dataValidation>
        <x14:dataValidation type="list" allowBlank="1" showInputMessage="1" showErrorMessage="1">
          <x14:formula1>
            <xm:f>'C:\Users\MABattini\Documents\Bureau ordre\perso\[Planning cadre 2021-2022.xlsx]CONFIG'!#REF!</xm:f>
          </x14:formula1>
          <xm:sqref>R59:AV65</xm:sqref>
        </x14:dataValidation>
        <x14:dataValidation type="list" allowBlank="1" showInputMessage="1" showErrorMessage="1">
          <x14:formula1>
            <xm:f>'C:\Users\MABattini\Documents\Bureau ordre\perso\[Planning cadre 2021-2022.xlsx]CONFIG'!#REF!</xm:f>
          </x14:formula1>
          <xm:sqref>R50:AV58</xm:sqref>
        </x14:dataValidation>
        <x14:dataValidation type="list" allowBlank="1" showInputMessage="1" showErrorMessage="1">
          <x14:formula1>
            <xm:f>'C:\Users\MABattini\Documents\Bureau ordre\perso\[Planning cadre 2021-2022.xlsx]CONFIG'!#REF!</xm:f>
          </x14:formula1>
          <xm:sqref>AO19:AO25 AN18:AN25 AP17:AV25 AO17 AJ20:AK25 AL17:AM25 AJ17:AK18 R17:T25 U21:X25 U17:X19 Y17:AA25 AI17:AI25 AB17:AH19 AB21:AH25</xm:sqref>
        </x14:dataValidation>
        <x14:dataValidation type="list" allowBlank="1" showInputMessage="1" showErrorMessage="1">
          <x14:formula1>
            <xm:f>'C:\Users\MABattini\Documents\Bureau ordre\perso\[Planning cadre 2021-2022.xlsx]CONFIG'!#REF!</xm:f>
          </x14:formula1>
          <xm:sqref>U20:X20 AN17 AO18 AJ19:AK19 AB20:AH20 R14:AV16</xm:sqref>
        </x14:dataValidation>
        <x14:dataValidation type="list" allowBlank="1" showInputMessage="1" showErrorMessage="1">
          <x14:formula1>
            <xm:f>'C:\Users\MABattini\Documents\Bureau ordre\perso\[Planning cadre 2021-2022.xlsx]CONFIG'!#REF!</xm:f>
          </x14:formula1>
          <xm:sqref>R66:AV69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MABattini</dc:creator>
  <cp:lastModifiedBy>MABattini</cp:lastModifiedBy>
  <dcterms:created xsi:type="dcterms:W3CDTF">2021-09-04T14:33:09Z</dcterms:created>
  <dcterms:modified xsi:type="dcterms:W3CDTF">2021-09-04T16:10:35Z</dcterms:modified>
</cp:coreProperties>
</file>