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oum TOURE\Desktop\"/>
    </mc:Choice>
  </mc:AlternateContent>
  <bookViews>
    <workbookView xWindow="0" yWindow="0" windowWidth="20490" windowHeight="7275" activeTab="1"/>
  </bookViews>
  <sheets>
    <sheet name="MENU PRINCIPAL" sheetId="1" r:id="rId1"/>
    <sheet name="QUART" sheetId="2" r:id="rId2"/>
  </sheets>
  <externalReferences>
    <externalReference r:id="rId3"/>
    <externalReference r:id="rId4"/>
  </externalReferenc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5" i="2" l="1"/>
  <c r="J5" i="2" s="1"/>
  <c r="N5" i="2" s="1"/>
  <c r="R5" i="2" s="1"/>
  <c r="V5" i="2" s="1"/>
  <c r="Z5" i="2" s="1"/>
  <c r="AD5" i="2" s="1"/>
  <c r="E5" i="2"/>
  <c r="I5" i="2" s="1"/>
  <c r="M5" i="2" s="1"/>
  <c r="Q5" i="2" s="1"/>
  <c r="U5" i="2" s="1"/>
  <c r="Y5" i="2" s="1"/>
  <c r="AC5" i="2" s="1"/>
  <c r="D5" i="2"/>
  <c r="H5" i="2" s="1"/>
  <c r="L5" i="2" s="1"/>
  <c r="P5" i="2" s="1"/>
  <c r="T5" i="2" s="1"/>
  <c r="X5" i="2" s="1"/>
  <c r="AB5" i="2" s="1"/>
  <c r="C5" i="2"/>
  <c r="G5" i="2" s="1"/>
  <c r="K5" i="2" s="1"/>
  <c r="O5" i="2" s="1"/>
  <c r="S5" i="2" s="1"/>
  <c r="W5" i="2" s="1"/>
  <c r="AA5" i="2" s="1"/>
  <c r="F4" i="2"/>
  <c r="J4" i="2" s="1"/>
  <c r="N4" i="2" s="1"/>
  <c r="R4" i="2" s="1"/>
  <c r="V4" i="2" s="1"/>
  <c r="Z4" i="2" s="1"/>
  <c r="AD4" i="2" s="1"/>
  <c r="E4" i="2"/>
  <c r="I4" i="2" s="1"/>
  <c r="M4" i="2" s="1"/>
  <c r="Q4" i="2" s="1"/>
  <c r="U4" i="2" s="1"/>
  <c r="Y4" i="2" s="1"/>
  <c r="AC4" i="2" s="1"/>
  <c r="D4" i="2"/>
  <c r="H4" i="2" s="1"/>
  <c r="L4" i="2" s="1"/>
  <c r="P4" i="2" s="1"/>
  <c r="T4" i="2" s="1"/>
  <c r="X4" i="2" s="1"/>
  <c r="AB4" i="2" s="1"/>
  <c r="C4" i="2"/>
  <c r="G4" i="2" s="1"/>
  <c r="K4" i="2" s="1"/>
  <c r="O4" i="2" s="1"/>
  <c r="S4" i="2" s="1"/>
  <c r="W4" i="2" s="1"/>
  <c r="AA4" i="2" s="1"/>
  <c r="Y1" i="2"/>
  <c r="D7" i="1"/>
  <c r="N2" i="2" l="1"/>
  <c r="C3" i="2"/>
  <c r="G3" i="2" s="1"/>
  <c r="K3" i="2" s="1"/>
  <c r="O3" i="2" s="1"/>
  <c r="S3" i="2" s="1"/>
  <c r="W3" i="2" s="1"/>
  <c r="AA3" i="2" s="1"/>
</calcChain>
</file>

<file path=xl/sharedStrings.xml><?xml version="1.0" encoding="utf-8"?>
<sst xmlns="http://schemas.openxmlformats.org/spreadsheetml/2006/main" count="18" uniqueCount="17">
  <si>
    <t>Mois</t>
  </si>
  <si>
    <t>Janvier</t>
  </si>
  <si>
    <t>Année</t>
  </si>
  <si>
    <t>roulement</t>
  </si>
  <si>
    <t>LISTE DES AGENTS</t>
  </si>
  <si>
    <t>Prénoms et NOM</t>
  </si>
  <si>
    <t>Matricule</t>
  </si>
  <si>
    <t>00:07</t>
  </si>
  <si>
    <t>07:14</t>
  </si>
  <si>
    <t>14:20</t>
  </si>
  <si>
    <t>20:00</t>
  </si>
  <si>
    <t>agent1</t>
  </si>
  <si>
    <t>X</t>
  </si>
  <si>
    <t>Agent2</t>
  </si>
  <si>
    <t>TABLEAU DE QUART</t>
  </si>
  <si>
    <t>H.dédut</t>
  </si>
  <si>
    <t>H.fin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</si>
</sst>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F800]dddd\,\ mmmm\ dd\,\ yyyy"/>
    <numFmt numFmtId="166" formatCode="dddd\ dd\ mmmm\ yyyy"/>
    <numFmt numFmtId="167" formatCode="mmm\ yyyy"/>
    <numFmt numFmtId="168" formatCode="dddd\ dd"/>
    <numFmt numFmtId="169" formatCode="hh"/>
  </numFmts>
  <fonts count="16" x14ac:knownFonts="1">
    <font>
      <sz val="11"/>
      <color theme="1"/>
      <name val="Calibri"/>
      <family val="2"/>
      <scheme val="minor"/>
    </font>
    <font>
      <sz val="11"/>
      <color rgb="FF000000"/>
      <name val="Calibri"/>
      <family val="2"/>
    </font>
    <font>
      <sz val="11"/>
      <color indexed="17"/>
      <name val="Calibri"/>
      <family val="2"/>
    </font>
    <font>
      <sz val="11"/>
      <name val="Calibri"/>
      <family val="2"/>
    </font>
    <font>
      <sz val="10"/>
      <name val="Arial Unicode MS"/>
      <family val="2"/>
    </font>
    <font>
      <b/>
      <sz val="11"/>
      <color theme="0"/>
      <name val="Calibri"/>
      <family val="2"/>
    </font>
    <font>
      <b/>
      <sz val="16"/>
      <name val="Calibri"/>
      <family val="2"/>
    </font>
    <font>
      <b/>
      <sz val="11"/>
      <name val="Calibri"/>
      <family val="2"/>
    </font>
    <font>
      <sz val="10"/>
      <name val="Arial"/>
      <family val="2"/>
    </font>
    <font>
      <u/>
      <sz val="20"/>
      <name val="Arial"/>
      <family val="2"/>
    </font>
    <font>
      <b/>
      <sz val="11"/>
      <name val="Arial Narrow"/>
      <family val="2"/>
    </font>
    <font>
      <b/>
      <sz val="14"/>
      <color theme="1" tint="0.34998626667073579"/>
      <name val="Arial Narrow"/>
      <family val="2"/>
    </font>
    <font>
      <b/>
      <sz val="18"/>
      <name val="Arial"/>
      <family val="2"/>
    </font>
    <font>
      <sz val="12"/>
      <name val="Arial"/>
      <family val="2"/>
    </font>
    <font>
      <sz val="11"/>
      <name val="Arial"/>
      <family val="2"/>
    </font>
    <font>
      <sz val="11"/>
      <color theme="1"/>
      <name val="Calibri"/>
      <family val="2"/>
    </font>
  </fonts>
  <fills count="7">
    <fill>
      <patternFill patternType="none"/>
    </fill>
    <fill>
      <patternFill patternType="gray125"/>
    </fill>
    <fill>
      <patternFill patternType="solid">
        <fgColor theme="3" tint="0.39997558519241921"/>
        <bgColor indexed="64"/>
      </patternFill>
    </fill>
    <fill>
      <patternFill patternType="solid">
        <fgColor theme="4" tint="0.79998168889431442"/>
        <bgColor theme="4" tint="0.79998168889431442"/>
      </patternFill>
    </fill>
    <fill>
      <patternFill patternType="solid">
        <fgColor indexed="9"/>
        <bgColor indexed="64"/>
      </patternFill>
    </fill>
    <fill>
      <patternFill patternType="solid">
        <fgColor theme="0" tint="-0.249977111117893"/>
        <bgColor indexed="64"/>
      </patternFill>
    </fill>
    <fill>
      <patternFill patternType="solid">
        <fgColor rgb="FF7F7F7F"/>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theme="4" tint="0.39997558519241921"/>
      </top>
      <bottom/>
      <diagonal/>
    </border>
    <border>
      <left/>
      <right style="thin">
        <color theme="4" tint="0.39997558519241921"/>
      </right>
      <top style="thin">
        <color theme="4" tint="0.39997558519241921"/>
      </top>
      <bottom/>
      <diagonal/>
    </border>
  </borders>
  <cellStyleXfs count="2">
    <xf numFmtId="0" fontId="0" fillId="0" borderId="0"/>
    <xf numFmtId="0" fontId="8" fillId="0" borderId="0">
      <protection locked="0"/>
    </xf>
  </cellStyleXfs>
  <cellXfs count="47">
    <xf numFmtId="0" fontId="0" fillId="0" borderId="0" xfId="0"/>
    <xf numFmtId="0" fontId="2" fillId="0" borderId="0" xfId="0" applyFont="1" applyAlignment="1">
      <alignment vertical="center"/>
    </xf>
    <xf numFmtId="0" fontId="0" fillId="0" borderId="0" xfId="0" applyAlignment="1">
      <alignment vertical="center"/>
    </xf>
    <xf numFmtId="0" fontId="3" fillId="0" borderId="0" xfId="0" applyFont="1" applyAlignment="1">
      <alignment vertical="center"/>
    </xf>
    <xf numFmtId="0" fontId="4" fillId="0" borderId="0" xfId="0" applyFont="1" applyAlignment="1">
      <alignment vertical="center"/>
    </xf>
    <xf numFmtId="14" fontId="3" fillId="0" borderId="0" xfId="0" applyNumberFormat="1" applyFont="1" applyAlignment="1">
      <alignment vertical="center"/>
    </xf>
    <xf numFmtId="0" fontId="5" fillId="2" borderId="1" xfId="0" applyFont="1" applyFill="1" applyBorder="1" applyAlignment="1">
      <alignment vertical="center"/>
    </xf>
    <xf numFmtId="0" fontId="6" fillId="0" borderId="0" xfId="0" applyFont="1" applyAlignment="1">
      <alignment vertical="center"/>
    </xf>
    <xf numFmtId="164" fontId="0" fillId="0" borderId="0" xfId="0" applyNumberFormat="1" applyAlignment="1">
      <alignment vertical="center"/>
    </xf>
    <xf numFmtId="0" fontId="7" fillId="0" borderId="0" xfId="0" applyFont="1" applyAlignment="1">
      <alignment horizontal="center" vertical="center"/>
    </xf>
    <xf numFmtId="20" fontId="3" fillId="0" borderId="0" xfId="0" applyNumberFormat="1" applyFont="1" applyAlignment="1">
      <alignment vertical="center"/>
    </xf>
    <xf numFmtId="20" fontId="0" fillId="0" borderId="0" xfId="0" applyNumberFormat="1" applyAlignment="1">
      <alignment vertical="center"/>
    </xf>
    <xf numFmtId="0" fontId="3" fillId="0" borderId="0" xfId="0" applyFont="1" applyAlignment="1">
      <alignment horizontal="center" vertical="center"/>
    </xf>
    <xf numFmtId="0" fontId="0" fillId="0" borderId="0" xfId="0" applyAlignment="1">
      <alignment horizontal="center" vertical="center"/>
    </xf>
    <xf numFmtId="0" fontId="8" fillId="0" borderId="0" xfId="0" applyFont="1" applyAlignment="1"/>
    <xf numFmtId="20" fontId="8" fillId="0" borderId="0" xfId="0" applyNumberFormat="1" applyFont="1" applyAlignment="1"/>
    <xf numFmtId="166" fontId="8" fillId="0" borderId="0" xfId="0" applyNumberFormat="1" applyFont="1" applyAlignment="1"/>
    <xf numFmtId="0" fontId="9" fillId="0" borderId="0" xfId="0" applyFont="1" applyAlignment="1"/>
    <xf numFmtId="0" fontId="10" fillId="4" borderId="0" xfId="1" applyFont="1" applyFill="1" applyAlignment="1" applyProtection="1"/>
    <xf numFmtId="167" fontId="11" fillId="0" borderId="4" xfId="1" applyNumberFormat="1" applyFont="1" applyFill="1" applyBorder="1" applyAlignment="1" applyProtection="1">
      <alignment horizontal="center"/>
    </xf>
    <xf numFmtId="167" fontId="11" fillId="0" borderId="5" xfId="1" applyNumberFormat="1" applyFont="1" applyFill="1" applyBorder="1" applyAlignment="1" applyProtection="1">
      <alignment horizontal="center"/>
    </xf>
    <xf numFmtId="167" fontId="11" fillId="0" borderId="6" xfId="1" applyNumberFormat="1" applyFont="1" applyFill="1" applyBorder="1" applyAlignment="1" applyProtection="1">
      <alignment horizontal="center"/>
    </xf>
    <xf numFmtId="167" fontId="10" fillId="4" borderId="0" xfId="1" applyNumberFormat="1" applyFont="1" applyFill="1" applyAlignment="1" applyProtection="1"/>
    <xf numFmtId="0" fontId="12" fillId="5" borderId="0" xfId="0" applyFont="1" applyFill="1" applyAlignment="1">
      <alignment horizontal="center"/>
    </xf>
    <xf numFmtId="168" fontId="1" fillId="0" borderId="0" xfId="0" applyNumberFormat="1" applyFont="1" applyAlignment="1"/>
    <xf numFmtId="0" fontId="13" fillId="0" borderId="0" xfId="0" applyFont="1" applyAlignment="1"/>
    <xf numFmtId="0" fontId="14" fillId="0" borderId="0" xfId="0" applyFont="1" applyAlignment="1"/>
    <xf numFmtId="168" fontId="14" fillId="0" borderId="7" xfId="0" applyNumberFormat="1" applyFont="1" applyBorder="1" applyAlignment="1">
      <alignment horizontal="center"/>
    </xf>
    <xf numFmtId="168" fontId="14" fillId="0" borderId="8" xfId="0" applyNumberFormat="1" applyFont="1" applyBorder="1" applyAlignment="1">
      <alignment horizontal="center"/>
    </xf>
    <xf numFmtId="168" fontId="14" fillId="0" borderId="9" xfId="0" applyNumberFormat="1" applyFont="1" applyBorder="1" applyAlignment="1">
      <alignment horizontal="center"/>
    </xf>
    <xf numFmtId="0" fontId="14" fillId="0" borderId="1" xfId="0" applyFont="1" applyBorder="1" applyAlignment="1">
      <alignment horizontal="center"/>
    </xf>
    <xf numFmtId="169" fontId="14" fillId="6" borderId="1" xfId="0" applyNumberFormat="1" applyFont="1" applyFill="1" applyBorder="1" applyAlignment="1">
      <alignment horizontal="center" vertical="center"/>
    </xf>
    <xf numFmtId="169" fontId="14" fillId="6" borderId="7" xfId="0" applyNumberFormat="1" applyFont="1" applyFill="1" applyBorder="1" applyAlignment="1">
      <alignment horizontal="center" vertical="center"/>
    </xf>
    <xf numFmtId="169" fontId="14" fillId="6" borderId="9" xfId="0" applyNumberFormat="1" applyFont="1" applyFill="1" applyBorder="1" applyAlignment="1">
      <alignment horizontal="center" vertical="center"/>
    </xf>
    <xf numFmtId="0" fontId="14" fillId="0" borderId="10" xfId="0" applyFont="1" applyBorder="1" applyAlignment="1">
      <alignment horizontal="center"/>
    </xf>
    <xf numFmtId="169" fontId="14" fillId="6" borderId="1" xfId="0" applyNumberFormat="1" applyFont="1" applyFill="1" applyBorder="1" applyAlignment="1">
      <alignment horizontal="center"/>
    </xf>
    <xf numFmtId="169" fontId="14" fillId="6" borderId="7" xfId="0" applyNumberFormat="1" applyFont="1" applyFill="1" applyBorder="1" applyAlignment="1">
      <alignment horizontal="center"/>
    </xf>
    <xf numFmtId="169" fontId="14" fillId="6" borderId="9" xfId="0" applyNumberFormat="1" applyFont="1" applyFill="1" applyBorder="1" applyAlignment="1">
      <alignment horizontal="center"/>
    </xf>
    <xf numFmtId="0" fontId="15" fillId="0" borderId="2" xfId="0" applyFont="1" applyBorder="1" applyAlignment="1">
      <alignment horizontal="center" vertical="center"/>
    </xf>
    <xf numFmtId="0" fontId="15" fillId="0" borderId="3" xfId="0" applyFont="1" applyBorder="1" applyAlignment="1">
      <alignment horizontal="center" vertical="center"/>
    </xf>
    <xf numFmtId="0" fontId="0" fillId="0" borderId="0" xfId="0" applyBorder="1" applyAlignment="1">
      <alignment vertical="center"/>
    </xf>
    <xf numFmtId="0" fontId="15" fillId="3" borderId="11" xfId="0" applyFont="1" applyFill="1" applyBorder="1" applyAlignment="1">
      <alignment horizontal="center" vertical="center"/>
    </xf>
    <xf numFmtId="0" fontId="15" fillId="3" borderId="12" xfId="0" applyFont="1" applyFill="1" applyBorder="1" applyAlignment="1">
      <alignment horizontal="center" vertical="center"/>
    </xf>
    <xf numFmtId="0" fontId="15" fillId="0" borderId="11" xfId="0" applyFont="1" applyBorder="1" applyAlignment="1">
      <alignment horizontal="center" vertical="center"/>
    </xf>
    <xf numFmtId="0" fontId="15" fillId="0" borderId="12" xfId="0" applyFont="1" applyBorder="1" applyAlignment="1">
      <alignment horizontal="center" vertical="center"/>
    </xf>
    <xf numFmtId="0" fontId="13" fillId="0" borderId="0" xfId="0" applyFont="1" applyAlignment="1">
      <alignment horizontal="center"/>
    </xf>
    <xf numFmtId="0" fontId="13" fillId="0" borderId="0" xfId="0" applyFont="1" applyAlignment="1">
      <alignment horizontal="center"/>
    </xf>
  </cellXfs>
  <cellStyles count="2">
    <cellStyle name="Normal" xfId="0" builtinId="0"/>
    <cellStyle name="Normal 2" xfId="1"/>
  </cellStyles>
  <dxfs count="14">
    <dxf>
      <font>
        <b val="0"/>
        <i val="0"/>
        <strike val="0"/>
        <condense val="0"/>
        <extend val="0"/>
        <outline val="0"/>
        <shadow val="0"/>
        <u val="none"/>
        <vertAlign val="baseline"/>
        <sz val="11"/>
        <color theme="1"/>
        <name val="Calibri"/>
        <scheme val="none"/>
      </font>
      <alignment horizontal="center" vertical="center" textRotation="0" wrapText="0" indent="0" justifyLastLine="0" shrinkToFit="0" readingOrder="0"/>
      <border diagonalUp="0" diagonalDown="0">
        <left/>
        <right style="thin">
          <color theme="4" tint="0.39997558519241921"/>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none"/>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none"/>
      </font>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none"/>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none"/>
      </font>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none"/>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none"/>
      </font>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none"/>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theme="4" tint="0.39997558519241921"/>
        </top>
        <bottom style="thin">
          <color theme="4" tint="0.39997558519241921"/>
        </bottom>
      </border>
    </dxf>
    <dxf>
      <numFmt numFmtId="165" formatCode="dddd"/>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457200</xdr:colOff>
          <xdr:row>9</xdr:row>
          <xdr:rowOff>133350</xdr:rowOff>
        </xdr:from>
        <xdr:to>
          <xdr:col>9</xdr:col>
          <xdr:colOff>466725</xdr:colOff>
          <xdr:row>12</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Valider</a:t>
              </a:r>
            </a:p>
          </xdr:txBody>
        </xdr:sp>
        <xdr:clientData fPrintsWithSheet="0"/>
      </xdr:twoCellAnchor>
    </mc:Choice>
    <mc:Fallback/>
  </mc:AlternateContent>
  <xdr:twoCellAnchor>
    <xdr:from>
      <xdr:col>1</xdr:col>
      <xdr:colOff>1019175</xdr:colOff>
      <xdr:row>13</xdr:row>
      <xdr:rowOff>85723</xdr:rowOff>
    </xdr:from>
    <xdr:to>
      <xdr:col>9</xdr:col>
      <xdr:colOff>57150</xdr:colOff>
      <xdr:row>18</xdr:row>
      <xdr:rowOff>180975</xdr:rowOff>
    </xdr:to>
    <xdr:sp macro="" textlink="">
      <xdr:nvSpPr>
        <xdr:cNvPr id="3" name="ZoneTexte 2"/>
        <xdr:cNvSpPr txBox="1"/>
      </xdr:nvSpPr>
      <xdr:spPr>
        <a:xfrm>
          <a:off x="1781175" y="2638423"/>
          <a:ext cx="5429250" cy="1047752"/>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a:latin typeface="Times New Roman" panose="02020603050405020304" pitchFamily="18" charset="0"/>
              <a:cs typeface="Times New Roman" panose="02020603050405020304" pitchFamily="18" charset="0"/>
            </a:rPr>
            <a:t>Explication</a:t>
          </a:r>
          <a:r>
            <a:rPr lang="fr-FR" sz="1200" b="1" baseline="0">
              <a:latin typeface="Times New Roman" panose="02020603050405020304" pitchFamily="18" charset="0"/>
              <a:cs typeface="Times New Roman" panose="02020603050405020304" pitchFamily="18" charset="0"/>
            </a:rPr>
            <a:t> : </a:t>
          </a:r>
        </a:p>
        <a:p>
          <a:r>
            <a:rPr lang="fr-FR" sz="1200" baseline="0">
              <a:latin typeface="Times New Roman" panose="02020603050405020304" pitchFamily="18" charset="0"/>
              <a:cs typeface="Times New Roman" panose="02020603050405020304" pitchFamily="18" charset="0"/>
            </a:rPr>
            <a:t>Si je clique sur le bouton valider, mon macro me permet de mettre à jour automatiquement le 1er tableau de la 1ère semaine de la feuille QUART.</a:t>
          </a:r>
        </a:p>
        <a:p>
          <a:r>
            <a:rPr lang="fr-FR" sz="1200" baseline="0">
              <a:solidFill>
                <a:srgbClr val="FF0000"/>
              </a:solidFill>
              <a:latin typeface="Times New Roman" panose="02020603050405020304" pitchFamily="18" charset="0"/>
              <a:cs typeface="Times New Roman" panose="02020603050405020304" pitchFamily="18" charset="0"/>
            </a:rPr>
            <a:t>Difficultés :  VOIR FEUILLE QUART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31</xdr:col>
      <xdr:colOff>74083</xdr:colOff>
      <xdr:row>0</xdr:row>
      <xdr:rowOff>329140</xdr:rowOff>
    </xdr:from>
    <xdr:to>
      <xdr:col>38</xdr:col>
      <xdr:colOff>74083</xdr:colOff>
      <xdr:row>23</xdr:row>
      <xdr:rowOff>31749</xdr:rowOff>
    </xdr:to>
    <xdr:sp macro="" textlink="">
      <xdr:nvSpPr>
        <xdr:cNvPr id="2" name="ZoneTexte 1"/>
        <xdr:cNvSpPr txBox="1"/>
      </xdr:nvSpPr>
      <xdr:spPr>
        <a:xfrm>
          <a:off x="8656108" y="329140"/>
          <a:ext cx="4267200" cy="433175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effectLst/>
              <a:latin typeface="+mn-lt"/>
              <a:ea typeface="+mn-ea"/>
              <a:cs typeface="+mn-cs"/>
            </a:rPr>
            <a:t>CRITERES</a:t>
          </a:r>
          <a:r>
            <a:rPr lang="fr-FR" sz="1100" b="1" baseline="0">
              <a:solidFill>
                <a:srgbClr val="FF0000"/>
              </a:solidFill>
              <a:effectLst/>
              <a:latin typeface="+mn-lt"/>
              <a:ea typeface="+mn-ea"/>
              <a:cs typeface="+mn-cs"/>
            </a:rPr>
            <a:t> : </a:t>
          </a:r>
          <a:endParaRPr lang="fr-FR" sz="1100" b="1">
            <a:solidFill>
              <a:srgbClr val="FF0000"/>
            </a:solidFill>
            <a:effectLst/>
            <a:latin typeface="+mn-lt"/>
            <a:ea typeface="+mn-ea"/>
            <a:cs typeface="+mn-cs"/>
          </a:endParaRPr>
        </a:p>
        <a:p>
          <a:r>
            <a:rPr lang="fr-FR" sz="1100">
              <a:solidFill>
                <a:schemeClr val="dk1"/>
              </a:solidFill>
              <a:effectLst/>
              <a:latin typeface="+mn-lt"/>
              <a:ea typeface="+mn-ea"/>
              <a:cs typeface="+mn-cs"/>
            </a:rPr>
            <a:t>cas1 </a:t>
          </a:r>
          <a:r>
            <a:rPr lang="fr-FR" sz="1100" baseline="0">
              <a:solidFill>
                <a:schemeClr val="dk1"/>
              </a:solidFill>
              <a:effectLst/>
              <a:latin typeface="+mn-lt"/>
              <a:ea typeface="+mn-ea"/>
              <a:cs typeface="+mn-cs"/>
            </a:rPr>
            <a:t>: MENU PRINCIIPAL!J5=3</a:t>
          </a: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C6="X"donc I6="X" sinon si</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D6="X"donc G6="X" sinon si</a:t>
          </a: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E6="X"donc H6="X" sinon si</a:t>
          </a: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F6="X" alors M6="X" </a:t>
          </a:r>
        </a:p>
        <a:p>
          <a:r>
            <a:rPr lang="fr-FR" sz="1100" baseline="0">
              <a:solidFill>
                <a:schemeClr val="dk1"/>
              </a:solidFill>
              <a:effectLst/>
              <a:latin typeface="+mn-lt"/>
              <a:ea typeface="+mn-ea"/>
              <a:cs typeface="+mn-cs"/>
            </a:rPr>
            <a:t>Cas 2 : MENU PRINCIPAL!J5=4</a:t>
          </a: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C6="X"donc M6="X" sinon si</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D6="X"donc G6="X"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E6="X"donc H6="X"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F6="X" alors Q6="X" </a:t>
          </a:r>
        </a:p>
        <a:p>
          <a:r>
            <a:rPr lang="fr-FR" sz="1100" baseline="0">
              <a:solidFill>
                <a:schemeClr val="dk1"/>
              </a:solidFill>
              <a:effectLst/>
              <a:latin typeface="+mn-lt"/>
              <a:ea typeface="+mn-ea"/>
              <a:cs typeface="+mn-cs"/>
            </a:rPr>
            <a:t>Cas 3 : MENU PRINCIPAL!J5=5</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C6="X"donc Q6="X" sinon si</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D6="X"donc G6="X"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E6="X"donc H6="X"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F6="X" alors U6="X" </a:t>
          </a:r>
        </a:p>
        <a:p>
          <a:r>
            <a:rPr lang="fr-FR" sz="1100" baseline="0">
              <a:solidFill>
                <a:schemeClr val="dk1"/>
              </a:solidFill>
              <a:effectLst/>
              <a:latin typeface="+mn-lt"/>
              <a:ea typeface="+mn-ea"/>
              <a:cs typeface="+mn-cs"/>
            </a:rPr>
            <a:t>Cas 4 : MENU PRINCIPAL!J5=6</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C6="X"donc U6="X" sinon si</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D6="X"donc G6="X"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a:t>
          </a:r>
          <a:r>
            <a:rPr lang="fr-FR" sz="1100">
              <a:solidFill>
                <a:schemeClr val="dk1"/>
              </a:solidFill>
              <a:effectLst/>
              <a:latin typeface="+mn-lt"/>
              <a:ea typeface="+mn-ea"/>
              <a:cs typeface="+mn-cs"/>
            </a:rPr>
            <a:t> E6="X"donc H6="X" sinon si</a:t>
          </a:r>
          <a:endParaRPr lang="fr-FR">
            <a:effectLst/>
          </a:endParaRPr>
        </a:p>
        <a:p>
          <a:r>
            <a:rPr lang="fr-FR" sz="1100">
              <a:solidFill>
                <a:schemeClr val="dk1"/>
              </a:solidFill>
              <a:effectLst/>
              <a:latin typeface="+mn-lt"/>
              <a:ea typeface="+mn-ea"/>
              <a:cs typeface="+mn-cs"/>
            </a:rPr>
            <a:t>SI</a:t>
          </a:r>
          <a:r>
            <a:rPr lang="fr-FR" sz="1100" baseline="0">
              <a:solidFill>
                <a:schemeClr val="dk1"/>
              </a:solidFill>
              <a:effectLst/>
              <a:latin typeface="+mn-lt"/>
              <a:ea typeface="+mn-ea"/>
              <a:cs typeface="+mn-cs"/>
            </a:rPr>
            <a:t> F6="X" alors Y6="X" </a:t>
          </a:r>
        </a:p>
        <a:p>
          <a:endParaRPr lang="fr-FR">
            <a:effectLst/>
          </a:endParaRPr>
        </a:p>
        <a:p>
          <a:r>
            <a:rPr lang="fr-FR" sz="1100" baseline="0">
              <a:solidFill>
                <a:schemeClr val="dk1"/>
              </a:solidFill>
              <a:effectLst/>
              <a:latin typeface="+mn-lt"/>
              <a:ea typeface="+mn-ea"/>
              <a:cs typeface="+mn-cs"/>
            </a:rPr>
            <a:t>C'est dans ce même ordre que toutes leas autres cellules remplissent sur le 1er tableau et sur toutes les autres tableaux(1 tableau par semaine du mois), même formule pour tous agents</a:t>
          </a:r>
        </a:p>
        <a:p>
          <a:endParaRPr lang="fr-FR">
            <a:effectLst/>
          </a:endParaRPr>
        </a:p>
        <a:p>
          <a:endParaRPr lang="fr-FR" sz="1100" baseline="0">
            <a:solidFill>
              <a:schemeClr val="dk1"/>
            </a:solidFill>
            <a:effectLst/>
            <a:latin typeface="+mn-lt"/>
            <a:ea typeface="+mn-ea"/>
            <a:cs typeface="+mn-cs"/>
          </a:endParaRPr>
        </a:p>
        <a:p>
          <a:endParaRPr lang="fr-FR">
            <a:effectLst/>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p>
      </xdr:txBody>
    </xdr:sp>
    <xdr:clientData/>
  </xdr:twoCellAnchor>
  <xdr:twoCellAnchor>
    <xdr:from>
      <xdr:col>1</xdr:col>
      <xdr:colOff>275164</xdr:colOff>
      <xdr:row>9</xdr:row>
      <xdr:rowOff>169333</xdr:rowOff>
    </xdr:from>
    <xdr:to>
      <xdr:col>31</xdr:col>
      <xdr:colOff>0</xdr:colOff>
      <xdr:row>16</xdr:row>
      <xdr:rowOff>179917</xdr:rowOff>
    </xdr:to>
    <xdr:sp macro="" textlink="">
      <xdr:nvSpPr>
        <xdr:cNvPr id="3" name="ZoneTexte 2"/>
        <xdr:cNvSpPr txBox="1"/>
      </xdr:nvSpPr>
      <xdr:spPr>
        <a:xfrm>
          <a:off x="456139" y="2131483"/>
          <a:ext cx="8125886" cy="134408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a:solidFill>
                <a:srgbClr val="FF0000"/>
              </a:solidFill>
            </a:rPr>
            <a:t>1. EN</a:t>
          </a:r>
          <a:r>
            <a:rPr lang="fr-FR" sz="1200" b="1" baseline="0">
              <a:solidFill>
                <a:srgbClr val="FF0000"/>
              </a:solidFill>
            </a:rPr>
            <a:t> fonction des X dans la plage C:D et le nombre choisi dans la cellule MENU PRINCIPAL!J5,  je voudrais remplir automatiquement les   autres cellulesdu tableau  pour tous les agents car je clique sur le bouton valider : voir Critères pour les conditions </a:t>
          </a:r>
        </a:p>
        <a:p>
          <a:r>
            <a:rPr lang="fr-FR" sz="1200" b="1" baseline="0">
              <a:solidFill>
                <a:srgbClr val="FF0000"/>
              </a:solidFill>
            </a:rPr>
            <a:t>2. Je voudrais que affiche automatiquement les autres tableaux(par sémaine et par page)</a:t>
          </a:r>
        </a:p>
        <a:p>
          <a:r>
            <a:rPr lang="fr-FR" sz="1200" b="1" baseline="0">
              <a:solidFill>
                <a:srgbClr val="FF0000"/>
              </a:solidFill>
            </a:rPr>
            <a:t>3. Est ce possible de generaliser l'affichage automatiques des agents et de leurs "X" sur toutes les tableaux du mois en cours(seulement les semaines ayant au mois 1 jour du mois choisis)</a:t>
          </a:r>
          <a:endParaRPr lang="fr-FR" sz="1200" b="1">
            <a:solidFill>
              <a:srgbClr val="FF000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ASECNA\Audience%20avec%20le%20RP\Tableau%20H24%20-10h1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PRINCIPAL"/>
      <sheetName val="JOURS FERIES"/>
      <sheetName val="QUART"/>
      <sheetName val="HEURES"/>
      <sheetName val="TOV"/>
    </sheetNames>
    <definedNames>
      <definedName name="list_agent"/>
    </definedNames>
    <sheetDataSet>
      <sheetData sheetId="0">
        <row r="2">
          <cell r="F2" t="str">
            <v>Janvier</v>
          </cell>
        </row>
        <row r="3">
          <cell r="F3">
            <v>2018</v>
          </cell>
        </row>
      </sheetData>
      <sheetData sheetId="1"/>
      <sheetData sheetId="2">
        <row r="3">
          <cell r="C3">
            <v>43101</v>
          </cell>
        </row>
      </sheetData>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PRINCIPAL"/>
      <sheetName val="QUART"/>
      <sheetName val="HEURES"/>
      <sheetName val="JOURS FERIES"/>
      <sheetName val="ABSENCES"/>
      <sheetName val="RECAP H SUP"/>
      <sheetName val="TOV"/>
    </sheetNames>
    <sheetDataSet>
      <sheetData sheetId="0"/>
      <sheetData sheetId="1"/>
      <sheetData sheetId="2"/>
      <sheetData sheetId="3"/>
      <sheetData sheetId="4"/>
      <sheetData sheetId="5"/>
      <sheetData sheetId="6">
        <row r="2">
          <cell r="A2">
            <v>0</v>
          </cell>
          <cell r="B2">
            <v>0.29166666666666669</v>
          </cell>
          <cell r="C2">
            <v>0.54166666666666663</v>
          </cell>
          <cell r="E2">
            <v>0.83333333333333337</v>
          </cell>
        </row>
        <row r="4">
          <cell r="A4">
            <v>0.29166666666666669</v>
          </cell>
          <cell r="B4">
            <v>0.54166666666666663</v>
          </cell>
          <cell r="C4">
            <v>0.83333333333333337</v>
          </cell>
          <cell r="E4">
            <v>1</v>
          </cell>
        </row>
      </sheetData>
    </sheetDataSet>
  </externalBook>
</externalLink>
</file>

<file path=xl/tables/table1.xml><?xml version="1.0" encoding="utf-8"?>
<table xmlns="http://schemas.openxmlformats.org/spreadsheetml/2006/main" id="1" name="Liste_agents" displayName="Liste_agents" ref="B8:G11" totalsRowShown="0">
  <autoFilter ref="B8:G11"/>
  <tableColumns count="6">
    <tableColumn id="1" name="Prénoms et NOM"/>
    <tableColumn id="7" name="Matricule" dataDxfId="13"/>
    <tableColumn id="3" name="00:07" dataDxfId="12"/>
    <tableColumn id="4" name="07:14" dataDxfId="11"/>
    <tableColumn id="5" name="14:20" dataDxfId="10"/>
    <tableColumn id="6" name="20:00" dataDxfId="9"/>
  </tableColumns>
  <tableStyleInfo name="TableStyleMedium2" showFirstColumn="0" showLastColumn="0" showRowStripes="1" showColumnStripes="0"/>
</table>
</file>

<file path=xl/tables/table2.xml><?xml version="1.0" encoding="utf-8"?>
<table xmlns="http://schemas.openxmlformats.org/spreadsheetml/2006/main" id="2" name="Tableau5" displayName="Tableau5" ref="B6:AE9" headerRowCount="0" totalsRowShown="0">
  <tableColumns count="30">
    <tableColumn id="1" name="Colonne1"/>
    <tableColumn id="2" name="Colonne2" headerRowDxfId="7" dataDxfId="6"/>
    <tableColumn id="3" name="Colonne3" headerRowDxfId="5" dataDxfId="4"/>
    <tableColumn id="4" name="Colonne4" headerRowDxfId="3" dataDxfId="2"/>
    <tableColumn id="5" name="Colonne5" headerRowDxfId="1" dataDxfId="0"/>
    <tableColumn id="6" name="Colonne6"/>
    <tableColumn id="7" name="Colonne7"/>
    <tableColumn id="8" name="Colonne8"/>
    <tableColumn id="9" name="Colonne9"/>
    <tableColumn id="10" name="Colonne10"/>
    <tableColumn id="11" name="Colonne11"/>
    <tableColumn id="12" name="Colonne12"/>
    <tableColumn id="13" name="Colonne13"/>
    <tableColumn id="14" name="Colonne14"/>
    <tableColumn id="15" name="Colonne15"/>
    <tableColumn id="16" name="Colonne16"/>
    <tableColumn id="17" name="Colonne17"/>
    <tableColumn id="18" name="Colonne18"/>
    <tableColumn id="19" name="Colonne19"/>
    <tableColumn id="20" name="Colonne20"/>
    <tableColumn id="21" name="Colonne21"/>
    <tableColumn id="22" name="Colonne22"/>
    <tableColumn id="23" name="Colonne23"/>
    <tableColumn id="24" name="Colonne24"/>
    <tableColumn id="25" name="Colonne25"/>
    <tableColumn id="26" name="Colonne26"/>
    <tableColumn id="27" name="Colonne27"/>
    <tableColumn id="28" name="Colonne28"/>
    <tableColumn id="29" name="Colonne29"/>
    <tableColumn id="30" name="Colonne3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11"/>
  <sheetViews>
    <sheetView workbookViewId="0">
      <selection activeCell="G21" sqref="G21"/>
    </sheetView>
  </sheetViews>
  <sheetFormatPr baseColWidth="10" defaultRowHeight="15" x14ac:dyDescent="0.25"/>
  <cols>
    <col min="1" max="1" width="11.42578125" style="2"/>
    <col min="2" max="2" width="26.85546875" style="2" bestFit="1" customWidth="1"/>
    <col min="3" max="3" width="11.85546875" style="2" bestFit="1" customWidth="1"/>
    <col min="4" max="4" width="7.85546875" style="2" bestFit="1" customWidth="1"/>
    <col min="5" max="5" width="10.7109375" style="2" bestFit="1" customWidth="1"/>
    <col min="6" max="7" width="7.85546875" style="2" bestFit="1" customWidth="1"/>
    <col min="8" max="11" width="11.42578125" style="2"/>
    <col min="12" max="15" width="5.5703125" style="2" bestFit="1" customWidth="1"/>
    <col min="16" max="16384" width="11.42578125" style="2"/>
  </cols>
  <sheetData>
    <row r="1" spans="1:11" x14ac:dyDescent="0.25">
      <c r="A1" s="1"/>
    </row>
    <row r="2" spans="1:11" x14ac:dyDescent="0.25">
      <c r="E2" s="3" t="s">
        <v>0</v>
      </c>
      <c r="F2" s="3" t="s">
        <v>1</v>
      </c>
      <c r="H2" s="4"/>
    </row>
    <row r="3" spans="1:11" x14ac:dyDescent="0.25">
      <c r="B3" s="3"/>
      <c r="C3" s="3"/>
      <c r="E3" s="5" t="s">
        <v>2</v>
      </c>
      <c r="F3" s="2">
        <v>2018</v>
      </c>
      <c r="H3" s="4"/>
    </row>
    <row r="4" spans="1:11" x14ac:dyDescent="0.25">
      <c r="H4" s="3"/>
    </row>
    <row r="5" spans="1:11" x14ac:dyDescent="0.25">
      <c r="I5" s="6" t="s">
        <v>3</v>
      </c>
      <c r="J5" s="6">
        <v>2</v>
      </c>
    </row>
    <row r="6" spans="1:11" ht="21" x14ac:dyDescent="0.25">
      <c r="B6" s="7" t="s">
        <v>4</v>
      </c>
      <c r="C6" s="3"/>
      <c r="D6" s="8"/>
      <c r="H6" s="3"/>
    </row>
    <row r="7" spans="1:11" x14ac:dyDescent="0.25">
      <c r="D7" s="9" t="str">
        <f>"QUART DU "&amp;TEXT([1]QUART!C3," jj-mm-aaaa")&amp;""</f>
        <v>QUART DU  01-01-2018</v>
      </c>
      <c r="E7" s="9"/>
      <c r="F7" s="9"/>
      <c r="G7" s="9"/>
      <c r="K7" s="3"/>
    </row>
    <row r="8" spans="1:11" x14ac:dyDescent="0.25">
      <c r="B8" s="3" t="s">
        <v>5</v>
      </c>
      <c r="C8" s="3" t="s">
        <v>6</v>
      </c>
      <c r="D8" s="10" t="s">
        <v>7</v>
      </c>
      <c r="E8" s="10" t="s">
        <v>8</v>
      </c>
      <c r="F8" s="11" t="s">
        <v>9</v>
      </c>
      <c r="G8" s="11" t="s">
        <v>10</v>
      </c>
      <c r="K8" s="3"/>
    </row>
    <row r="9" spans="1:11" x14ac:dyDescent="0.25">
      <c r="B9" s="3" t="s">
        <v>11</v>
      </c>
      <c r="C9" s="3">
        <v>21356</v>
      </c>
      <c r="D9" s="12" t="s">
        <v>12</v>
      </c>
      <c r="E9" s="13"/>
      <c r="F9" s="12"/>
      <c r="G9" s="13"/>
    </row>
    <row r="10" spans="1:11" x14ac:dyDescent="0.25">
      <c r="B10" s="3" t="s">
        <v>13</v>
      </c>
      <c r="C10" s="3">
        <v>32512</v>
      </c>
      <c r="D10" s="12"/>
      <c r="E10" s="12" t="s">
        <v>12</v>
      </c>
      <c r="F10" s="12"/>
      <c r="G10" s="13"/>
    </row>
    <row r="11" spans="1:11" x14ac:dyDescent="0.25">
      <c r="B11" s="3"/>
      <c r="C11" s="3"/>
      <c r="D11" s="12"/>
      <c r="E11" s="13"/>
      <c r="F11" s="12"/>
      <c r="G11" s="13"/>
    </row>
  </sheetData>
  <mergeCells count="1">
    <mergeCell ref="D7:G7"/>
  </mergeCells>
  <dataValidations count="2">
    <dataValidation type="list" allowBlank="1" showInputMessage="1" showErrorMessage="1" sqref="F2">
      <formula1>"Janvier, Février, Mars, Avril, Mai, Juin, Juillet, Août, Septembre, Octobre, Novembre, Décembre"</formula1>
    </dataValidation>
    <dataValidation type="list" allowBlank="1" showInputMessage="1" showErrorMessage="1" sqref="J5">
      <formula1>"1,2,3,4,5,6,7,8,9,10"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1]!list_agent">
                <anchor moveWithCells="1" sizeWithCells="1">
                  <from>
                    <xdr:col>7</xdr:col>
                    <xdr:colOff>457200</xdr:colOff>
                    <xdr:row>9</xdr:row>
                    <xdr:rowOff>133350</xdr:rowOff>
                  </from>
                  <to>
                    <xdr:col>9</xdr:col>
                    <xdr:colOff>466725</xdr:colOff>
                    <xdr:row>12</xdr:row>
                    <xdr:rowOff>0</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
  <sheetViews>
    <sheetView tabSelected="1" workbookViewId="0">
      <selection activeCell="W18" sqref="W18"/>
    </sheetView>
  </sheetViews>
  <sheetFormatPr baseColWidth="10" defaultRowHeight="15" x14ac:dyDescent="0.25"/>
  <cols>
    <col min="3" max="31" width="3.7109375" customWidth="1"/>
  </cols>
  <sheetData>
    <row r="1" spans="1:39" ht="26.25" thickBot="1" x14ac:dyDescent="0.4">
      <c r="A1" s="14"/>
      <c r="B1" s="14"/>
      <c r="C1" s="14"/>
      <c r="D1" s="15"/>
      <c r="E1" s="14"/>
      <c r="F1" s="14"/>
      <c r="G1" s="16"/>
      <c r="H1" s="14"/>
      <c r="I1" s="14"/>
      <c r="J1" s="14"/>
      <c r="K1" s="17" t="s">
        <v>14</v>
      </c>
      <c r="L1" s="17"/>
      <c r="M1" s="17"/>
      <c r="N1" s="17"/>
      <c r="O1" s="17"/>
      <c r="P1" s="17"/>
      <c r="Q1" s="17"/>
      <c r="R1" s="17"/>
      <c r="S1" s="17"/>
      <c r="T1" s="17"/>
      <c r="U1" s="17"/>
      <c r="V1" s="14"/>
      <c r="W1" s="14"/>
      <c r="X1" s="18"/>
      <c r="Y1" s="19" t="str">
        <f>'[1]MENU PRINCIPAL'!F2&amp;'[1]MENU PRINCIPAL'!F3</f>
        <v>Janvier2018</v>
      </c>
      <c r="Z1" s="20"/>
      <c r="AA1" s="20"/>
      <c r="AB1" s="20"/>
      <c r="AC1" s="21"/>
      <c r="AD1" s="22"/>
      <c r="AE1" s="22"/>
      <c r="AF1" s="14"/>
      <c r="AG1" s="2"/>
      <c r="AH1" s="2"/>
      <c r="AI1" s="2"/>
      <c r="AJ1" s="2"/>
      <c r="AK1" s="2"/>
      <c r="AL1" s="2"/>
      <c r="AM1" s="2"/>
    </row>
    <row r="2" spans="1:39" ht="23.25" x14ac:dyDescent="0.35">
      <c r="A2" s="14"/>
      <c r="B2" s="23"/>
      <c r="C2" s="2"/>
      <c r="D2" s="2"/>
      <c r="E2" s="2"/>
      <c r="F2" s="2"/>
      <c r="G2" s="24"/>
      <c r="H2" s="25"/>
      <c r="I2" s="25"/>
      <c r="J2" s="25"/>
      <c r="K2" s="25"/>
      <c r="L2" s="25"/>
      <c r="M2" s="25"/>
      <c r="N2" s="25" t="str">
        <f>"Sémaine du "&amp;TEXT(Y1,"jj/mm")&amp;" au "&amp;TEXT(C3+6,"jj/mm aaaa")</f>
        <v>Sémaine du 01/01 au 07/01 2018</v>
      </c>
      <c r="O2" s="25"/>
      <c r="P2" s="25"/>
      <c r="Q2" s="25"/>
      <c r="R2" s="25"/>
      <c r="S2" s="25"/>
      <c r="T2" s="25"/>
      <c r="U2" s="25"/>
      <c r="V2" s="25"/>
      <c r="W2" s="25"/>
      <c r="X2" s="25"/>
      <c r="Y2" s="25"/>
      <c r="Z2" s="25"/>
      <c r="AA2" s="25"/>
      <c r="AB2" s="25"/>
      <c r="AC2" s="25"/>
      <c r="AD2" s="25"/>
      <c r="AE2" s="25"/>
      <c r="AF2" s="14"/>
      <c r="AG2" s="2"/>
      <c r="AH2" s="2"/>
      <c r="AI2" s="2"/>
      <c r="AJ2" s="2"/>
      <c r="AK2" s="2"/>
      <c r="AL2" s="2"/>
      <c r="AM2" s="2"/>
    </row>
    <row r="3" spans="1:39" x14ac:dyDescent="0.25">
      <c r="A3" s="14"/>
      <c r="B3" s="26"/>
      <c r="C3" s="27">
        <f>Y1-WEEKDAY(Y1,2)+1</f>
        <v>43101</v>
      </c>
      <c r="D3" s="28"/>
      <c r="E3" s="28"/>
      <c r="F3" s="29"/>
      <c r="G3" s="27">
        <f>C3+1</f>
        <v>43102</v>
      </c>
      <c r="H3" s="28"/>
      <c r="I3" s="28"/>
      <c r="J3" s="29"/>
      <c r="K3" s="27">
        <f>G3+1</f>
        <v>43103</v>
      </c>
      <c r="L3" s="28"/>
      <c r="M3" s="28"/>
      <c r="N3" s="29"/>
      <c r="O3" s="27">
        <f>K3+1</f>
        <v>43104</v>
      </c>
      <c r="P3" s="28"/>
      <c r="Q3" s="28"/>
      <c r="R3" s="29"/>
      <c r="S3" s="27">
        <f>O3+1</f>
        <v>43105</v>
      </c>
      <c r="T3" s="28"/>
      <c r="U3" s="28"/>
      <c r="V3" s="29"/>
      <c r="W3" s="27">
        <f>S3+1</f>
        <v>43106</v>
      </c>
      <c r="X3" s="28"/>
      <c r="Y3" s="28"/>
      <c r="Z3" s="29"/>
      <c r="AA3" s="27">
        <f>W3+1</f>
        <v>43107</v>
      </c>
      <c r="AB3" s="28"/>
      <c r="AC3" s="28"/>
      <c r="AD3" s="28"/>
      <c r="AE3" s="29"/>
      <c r="AF3" s="2"/>
      <c r="AG3" s="2"/>
      <c r="AH3" s="2"/>
      <c r="AI3" s="2"/>
      <c r="AJ3" s="2"/>
      <c r="AK3" s="2"/>
      <c r="AL3" s="2"/>
      <c r="AM3" s="2"/>
    </row>
    <row r="4" spans="1:39" x14ac:dyDescent="0.25">
      <c r="A4" s="14"/>
      <c r="B4" s="30" t="s">
        <v>15</v>
      </c>
      <c r="C4" s="31">
        <f>[2]TOV!A2</f>
        <v>0</v>
      </c>
      <c r="D4" s="31">
        <f>[2]TOV!B2</f>
        <v>0.29166666666666669</v>
      </c>
      <c r="E4" s="31">
        <f>[2]TOV!C2</f>
        <v>0.54166666666666663</v>
      </c>
      <c r="F4" s="31">
        <f>[2]TOV!E2</f>
        <v>0.83333333333333337</v>
      </c>
      <c r="G4" s="31">
        <f t="shared" ref="G4:V5" si="0">C4</f>
        <v>0</v>
      </c>
      <c r="H4" s="31">
        <f t="shared" si="0"/>
        <v>0.29166666666666669</v>
      </c>
      <c r="I4" s="31">
        <f t="shared" si="0"/>
        <v>0.54166666666666663</v>
      </c>
      <c r="J4" s="31">
        <f t="shared" si="0"/>
        <v>0.83333333333333337</v>
      </c>
      <c r="K4" s="31">
        <f t="shared" si="0"/>
        <v>0</v>
      </c>
      <c r="L4" s="31">
        <f t="shared" si="0"/>
        <v>0.29166666666666669</v>
      </c>
      <c r="M4" s="31">
        <f t="shared" si="0"/>
        <v>0.54166666666666663</v>
      </c>
      <c r="N4" s="31">
        <f t="shared" si="0"/>
        <v>0.83333333333333337</v>
      </c>
      <c r="O4" s="31">
        <f t="shared" si="0"/>
        <v>0</v>
      </c>
      <c r="P4" s="31">
        <f t="shared" si="0"/>
        <v>0.29166666666666669</v>
      </c>
      <c r="Q4" s="31">
        <f t="shared" si="0"/>
        <v>0.54166666666666663</v>
      </c>
      <c r="R4" s="31">
        <f t="shared" si="0"/>
        <v>0.83333333333333337</v>
      </c>
      <c r="S4" s="31">
        <f t="shared" si="0"/>
        <v>0</v>
      </c>
      <c r="T4" s="31">
        <f t="shared" si="0"/>
        <v>0.29166666666666669</v>
      </c>
      <c r="U4" s="31">
        <f t="shared" si="0"/>
        <v>0.54166666666666663</v>
      </c>
      <c r="V4" s="31">
        <f t="shared" si="0"/>
        <v>0.83333333333333337</v>
      </c>
      <c r="W4" s="31">
        <f t="shared" ref="Q4:AD5" si="1">S4</f>
        <v>0</v>
      </c>
      <c r="X4" s="31">
        <f t="shared" si="1"/>
        <v>0.29166666666666669</v>
      </c>
      <c r="Y4" s="31">
        <f t="shared" si="1"/>
        <v>0.54166666666666663</v>
      </c>
      <c r="Z4" s="31">
        <f t="shared" si="1"/>
        <v>0.83333333333333337</v>
      </c>
      <c r="AA4" s="31">
        <f t="shared" si="1"/>
        <v>0</v>
      </c>
      <c r="AB4" s="31">
        <f t="shared" si="1"/>
        <v>0.29166666666666669</v>
      </c>
      <c r="AC4" s="31">
        <f t="shared" si="1"/>
        <v>0.54166666666666663</v>
      </c>
      <c r="AD4" s="32">
        <f t="shared" si="1"/>
        <v>0.83333333333333337</v>
      </c>
      <c r="AE4" s="33"/>
      <c r="AF4" s="2"/>
      <c r="AG4" s="2"/>
      <c r="AH4" s="2"/>
      <c r="AI4" s="2"/>
      <c r="AJ4" s="2"/>
      <c r="AK4" s="2"/>
      <c r="AL4" s="2"/>
      <c r="AM4" s="2"/>
    </row>
    <row r="5" spans="1:39" x14ac:dyDescent="0.25">
      <c r="A5" s="14"/>
      <c r="B5" s="34" t="s">
        <v>16</v>
      </c>
      <c r="C5" s="35">
        <f>[2]TOV!A4</f>
        <v>0.29166666666666669</v>
      </c>
      <c r="D5" s="35">
        <f>[2]TOV!B4</f>
        <v>0.54166666666666663</v>
      </c>
      <c r="E5" s="35">
        <f>[2]TOV!C4</f>
        <v>0.83333333333333337</v>
      </c>
      <c r="F5" s="35">
        <f>[2]TOV!E4</f>
        <v>1</v>
      </c>
      <c r="G5" s="35">
        <f t="shared" si="0"/>
        <v>0.29166666666666669</v>
      </c>
      <c r="H5" s="35">
        <f t="shared" si="0"/>
        <v>0.54166666666666663</v>
      </c>
      <c r="I5" s="35">
        <f t="shared" si="0"/>
        <v>0.83333333333333337</v>
      </c>
      <c r="J5" s="35">
        <f t="shared" si="0"/>
        <v>1</v>
      </c>
      <c r="K5" s="35">
        <f t="shared" si="0"/>
        <v>0.29166666666666669</v>
      </c>
      <c r="L5" s="35">
        <f t="shared" si="0"/>
        <v>0.54166666666666663</v>
      </c>
      <c r="M5" s="35">
        <f t="shared" si="0"/>
        <v>0.83333333333333337</v>
      </c>
      <c r="N5" s="35">
        <f t="shared" si="0"/>
        <v>1</v>
      </c>
      <c r="O5" s="35">
        <f t="shared" si="0"/>
        <v>0.29166666666666669</v>
      </c>
      <c r="P5" s="35">
        <f t="shared" si="0"/>
        <v>0.54166666666666663</v>
      </c>
      <c r="Q5" s="35">
        <f t="shared" si="1"/>
        <v>0.83333333333333337</v>
      </c>
      <c r="R5" s="35">
        <f t="shared" si="1"/>
        <v>1</v>
      </c>
      <c r="S5" s="35">
        <f t="shared" si="1"/>
        <v>0.29166666666666669</v>
      </c>
      <c r="T5" s="35">
        <f t="shared" si="1"/>
        <v>0.54166666666666663</v>
      </c>
      <c r="U5" s="35">
        <f t="shared" si="1"/>
        <v>0.83333333333333337</v>
      </c>
      <c r="V5" s="35">
        <f t="shared" si="1"/>
        <v>1</v>
      </c>
      <c r="W5" s="35">
        <f t="shared" si="1"/>
        <v>0.29166666666666669</v>
      </c>
      <c r="X5" s="35">
        <f t="shared" si="1"/>
        <v>0.54166666666666663</v>
      </c>
      <c r="Y5" s="35">
        <f t="shared" si="1"/>
        <v>0.83333333333333337</v>
      </c>
      <c r="Z5" s="35">
        <f t="shared" si="1"/>
        <v>1</v>
      </c>
      <c r="AA5" s="35">
        <f t="shared" si="1"/>
        <v>0.29166666666666669</v>
      </c>
      <c r="AB5" s="35">
        <f t="shared" si="1"/>
        <v>0.54166666666666663</v>
      </c>
      <c r="AC5" s="35">
        <f t="shared" si="1"/>
        <v>0.83333333333333337</v>
      </c>
      <c r="AD5" s="36">
        <f t="shared" si="1"/>
        <v>1</v>
      </c>
      <c r="AE5" s="37"/>
      <c r="AF5" s="2"/>
      <c r="AG5" s="2"/>
      <c r="AH5" s="2"/>
      <c r="AI5" s="2"/>
      <c r="AJ5" s="2"/>
      <c r="AK5" s="2"/>
      <c r="AL5" s="2"/>
      <c r="AM5" s="2"/>
    </row>
    <row r="6" spans="1:39" x14ac:dyDescent="0.25">
      <c r="A6" s="14"/>
      <c r="B6" s="2"/>
      <c r="C6" s="38"/>
      <c r="D6" s="38"/>
      <c r="E6" s="38"/>
      <c r="F6" s="39"/>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row>
    <row r="7" spans="1:39" x14ac:dyDescent="0.25">
      <c r="A7" s="14"/>
      <c r="B7" s="40"/>
      <c r="C7" s="41"/>
      <c r="D7" s="41"/>
      <c r="E7" s="41"/>
      <c r="F7" s="42"/>
      <c r="G7" s="40"/>
      <c r="H7" s="40"/>
      <c r="I7" s="40"/>
      <c r="J7" s="40"/>
      <c r="K7" s="40"/>
      <c r="L7" s="40"/>
      <c r="M7" s="40"/>
      <c r="N7" s="40"/>
      <c r="O7" s="40"/>
      <c r="P7" s="40"/>
      <c r="Q7" s="40"/>
      <c r="R7" s="40"/>
      <c r="S7" s="40"/>
      <c r="T7" s="40"/>
      <c r="U7" s="40"/>
      <c r="V7" s="40"/>
      <c r="W7" s="40"/>
      <c r="X7" s="40"/>
      <c r="Y7" s="40"/>
      <c r="Z7" s="40"/>
      <c r="AA7" s="40"/>
      <c r="AB7" s="40"/>
      <c r="AC7" s="40"/>
      <c r="AD7" s="40"/>
      <c r="AE7" s="40"/>
      <c r="AF7" s="2"/>
      <c r="AG7" s="2"/>
      <c r="AH7" s="2"/>
      <c r="AI7" s="2"/>
      <c r="AJ7" s="2"/>
      <c r="AK7" s="2"/>
      <c r="AL7" s="2"/>
      <c r="AM7" s="2"/>
    </row>
    <row r="8" spans="1:39" x14ac:dyDescent="0.25">
      <c r="A8" s="14"/>
      <c r="B8" s="40"/>
      <c r="C8" s="43"/>
      <c r="D8" s="43"/>
      <c r="E8" s="43"/>
      <c r="F8" s="44"/>
      <c r="G8" s="40"/>
      <c r="H8" s="40"/>
      <c r="I8" s="40"/>
      <c r="J8" s="40"/>
      <c r="K8" s="40"/>
      <c r="L8" s="40"/>
      <c r="M8" s="40"/>
      <c r="N8" s="40"/>
      <c r="O8" s="40"/>
      <c r="P8" s="40"/>
      <c r="Q8" s="40"/>
      <c r="R8" s="40"/>
      <c r="S8" s="40"/>
      <c r="T8" s="40"/>
      <c r="U8" s="40"/>
      <c r="V8" s="40"/>
      <c r="W8" s="40"/>
      <c r="X8" s="40"/>
      <c r="Y8" s="40"/>
      <c r="Z8" s="40"/>
      <c r="AA8" s="40"/>
      <c r="AB8" s="40"/>
      <c r="AC8" s="40"/>
      <c r="AD8" s="40"/>
      <c r="AE8" s="40"/>
      <c r="AF8" s="2"/>
      <c r="AG8" s="2"/>
      <c r="AH8" s="2"/>
      <c r="AI8" s="2"/>
      <c r="AJ8" s="2"/>
      <c r="AK8" s="2"/>
      <c r="AL8" s="2"/>
      <c r="AM8" s="2"/>
    </row>
    <row r="9" spans="1:39" x14ac:dyDescent="0.25">
      <c r="A9" s="14"/>
      <c r="B9" s="40"/>
      <c r="C9" s="43"/>
      <c r="D9" s="43"/>
      <c r="E9" s="43"/>
      <c r="F9" s="44"/>
      <c r="G9" s="40"/>
      <c r="H9" s="40"/>
      <c r="I9" s="40"/>
      <c r="J9" s="40"/>
      <c r="K9" s="40"/>
      <c r="L9" s="40"/>
      <c r="M9" s="40"/>
      <c r="N9" s="40"/>
      <c r="O9" s="40"/>
      <c r="P9" s="40"/>
      <c r="Q9" s="40"/>
      <c r="R9" s="40"/>
      <c r="S9" s="40"/>
      <c r="T9" s="40"/>
      <c r="U9" s="40"/>
      <c r="V9" s="40"/>
      <c r="W9" s="40"/>
      <c r="X9" s="40"/>
      <c r="Y9" s="40"/>
      <c r="Z9" s="40"/>
      <c r="AA9" s="40"/>
      <c r="AB9" s="40"/>
      <c r="AC9" s="40"/>
      <c r="AD9" s="40"/>
      <c r="AE9" s="40"/>
      <c r="AF9" s="2"/>
      <c r="AG9" s="2"/>
      <c r="AH9" s="2"/>
      <c r="AI9" s="2"/>
      <c r="AJ9" s="2"/>
      <c r="AK9" s="2"/>
      <c r="AL9" s="2"/>
      <c r="AM9" s="2"/>
    </row>
    <row r="10" spans="1:39" x14ac:dyDescent="0.25">
      <c r="A10" s="14"/>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row>
    <row r="11" spans="1:39" x14ac:dyDescent="0.25">
      <c r="A11" s="14"/>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row>
    <row r="12" spans="1:39" x14ac:dyDescent="0.25">
      <c r="A12" s="14"/>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row>
    <row r="13" spans="1:39" x14ac:dyDescent="0.25">
      <c r="A13" s="14"/>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row>
    <row r="14" spans="1:39" x14ac:dyDescent="0.25">
      <c r="A14" s="14"/>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row>
    <row r="15" spans="1:39" x14ac:dyDescent="0.25">
      <c r="A15" s="14"/>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row>
    <row r="16" spans="1:39" x14ac:dyDescent="0.25">
      <c r="A16" s="14"/>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row>
    <row r="17" spans="1:39" x14ac:dyDescent="0.25">
      <c r="A17" s="14"/>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row>
    <row r="18" spans="1:39" x14ac:dyDescent="0.25">
      <c r="A18" s="14"/>
      <c r="B18" s="2"/>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row>
    <row r="19" spans="1:39" x14ac:dyDescent="0.25">
      <c r="A19" s="14"/>
      <c r="B19" s="2"/>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row>
    <row r="20" spans="1:39" x14ac:dyDescent="0.25">
      <c r="A20" s="14"/>
      <c r="B20" s="2"/>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row>
    <row r="21" spans="1:39" x14ac:dyDescent="0.25">
      <c r="A21" s="14"/>
      <c r="B21" s="2"/>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row>
    <row r="22" spans="1:39" x14ac:dyDescent="0.25">
      <c r="A22" s="14"/>
      <c r="B22" s="2"/>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row>
    <row r="23" spans="1:39" ht="15.75" x14ac:dyDescent="0.25">
      <c r="A23" s="14"/>
      <c r="B23" s="25"/>
      <c r="C23" s="45"/>
      <c r="D23" s="45"/>
      <c r="E23" s="45"/>
      <c r="F23" s="45"/>
      <c r="G23" s="45"/>
      <c r="H23" s="45"/>
      <c r="I23" s="45"/>
      <c r="J23" s="45"/>
      <c r="K23" s="45"/>
      <c r="L23" s="45"/>
      <c r="M23" s="45"/>
      <c r="N23" s="45"/>
      <c r="O23" s="45"/>
      <c r="P23" s="45"/>
      <c r="Q23" s="45"/>
      <c r="R23" s="45"/>
      <c r="S23" s="45"/>
      <c r="T23" s="45"/>
      <c r="U23" s="45"/>
      <c r="V23" s="45"/>
      <c r="W23" s="45"/>
      <c r="X23" s="45"/>
      <c r="Y23" s="45"/>
      <c r="Z23" s="45"/>
      <c r="AA23" s="45"/>
      <c r="AB23" s="45"/>
      <c r="AC23" s="45"/>
      <c r="AD23" s="45"/>
      <c r="AE23" s="45"/>
      <c r="AF23" s="2"/>
      <c r="AG23" s="2"/>
      <c r="AH23" s="2"/>
      <c r="AI23" s="2"/>
      <c r="AJ23" s="2"/>
      <c r="AK23" s="2"/>
      <c r="AL23" s="2"/>
      <c r="AM23" s="2"/>
    </row>
    <row r="24" spans="1:39" ht="15.75" x14ac:dyDescent="0.25">
      <c r="A24" s="14"/>
      <c r="B24" s="25"/>
      <c r="C24" s="46"/>
      <c r="D24" s="46"/>
      <c r="E24" s="46"/>
      <c r="F24" s="46"/>
      <c r="G24" s="46"/>
      <c r="H24" s="46"/>
      <c r="I24" s="46"/>
      <c r="J24" s="46"/>
      <c r="K24" s="46"/>
      <c r="L24" s="46"/>
      <c r="M24" s="46"/>
      <c r="N24" s="46"/>
      <c r="O24" s="46"/>
      <c r="P24" s="46"/>
      <c r="Q24" s="46"/>
      <c r="R24" s="46"/>
      <c r="S24" s="46"/>
      <c r="T24" s="46"/>
      <c r="U24" s="46"/>
      <c r="V24" s="46"/>
      <c r="W24" s="46"/>
      <c r="X24" s="46"/>
      <c r="Y24" s="46"/>
      <c r="Z24" s="46"/>
      <c r="AA24" s="46"/>
      <c r="AB24" s="46"/>
      <c r="AC24" s="46"/>
      <c r="AD24" s="46"/>
      <c r="AE24" s="46"/>
      <c r="AF24" s="2"/>
      <c r="AG24" s="2"/>
      <c r="AH24" s="2"/>
      <c r="AI24" s="2"/>
      <c r="AJ24" s="2"/>
      <c r="AK24" s="2"/>
      <c r="AL24" s="2"/>
      <c r="AM24" s="2"/>
    </row>
  </sheetData>
  <mergeCells count="11">
    <mergeCell ref="AD4:AE4"/>
    <mergeCell ref="AD5:AE5"/>
    <mergeCell ref="C23:AE23"/>
    <mergeCell ref="Y1:AC1"/>
    <mergeCell ref="C3:F3"/>
    <mergeCell ref="G3:J3"/>
    <mergeCell ref="K3:N3"/>
    <mergeCell ref="O3:R3"/>
    <mergeCell ref="S3:V3"/>
    <mergeCell ref="W3:Z3"/>
    <mergeCell ref="AA3:AE3"/>
  </mergeCells>
  <conditionalFormatting sqref="C3:AE3">
    <cfRule type="timePeriod" dxfId="8" priority="1" timePeriod="lastMonth">
      <formula>AND(MONTH(C3)=MONTH(EDATE(TODAY(),0-1)),YEAR(C3)=YEAR(EDATE(TODAY(),0-1)))</formula>
    </cfRule>
  </conditionalFormatting>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MENU PRINCIPAL</vt:lpstr>
      <vt:lpstr>QUART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Saloum TOURE</dc:creator>
  <cp:lastModifiedBy>Saloum TOURE</cp:lastModifiedBy>
  <dcterms:created xsi:type="dcterms:W3CDTF">2017-12-25T07:06:37Z</dcterms:created>
  <dcterms:modified xsi:type="dcterms:W3CDTF">2017-12-25T07:10:45Z</dcterms:modified>
</cp:coreProperties>
</file>