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8610"/>
  </bookViews>
  <sheets>
    <sheet name="quart" sheetId="1" r:id="rId1"/>
    <sheet name="recap" sheetId="2" r:id="rId2"/>
    <sheet name="absence" sheetId="3" r:id="rId3"/>
    <sheet name="Jours feriés" sheetId="4" r:id="rId4"/>
  </sheets>
  <calcPr calcId="145621"/>
</workbook>
</file>

<file path=xl/calcChain.xml><?xml version="1.0" encoding="utf-8"?>
<calcChain xmlns="http://schemas.openxmlformats.org/spreadsheetml/2006/main">
  <c r="C5" i="1" l="1"/>
  <c r="Q3" i="1" l="1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D9" i="2"/>
  <c r="C9" i="2" l="1"/>
  <c r="H85" i="1"/>
  <c r="O85" i="1" s="1"/>
  <c r="S85" i="1" s="1"/>
  <c r="E85" i="1"/>
  <c r="I85" i="1" s="1"/>
  <c r="D85" i="1"/>
  <c r="G85" i="1" s="1"/>
  <c r="C85" i="1"/>
  <c r="J85" i="1" s="1"/>
  <c r="N85" i="1" s="1"/>
  <c r="H84" i="1"/>
  <c r="O84" i="1" s="1"/>
  <c r="S84" i="1" s="1"/>
  <c r="E84" i="1"/>
  <c r="I84" i="1" s="1"/>
  <c r="D84" i="1"/>
  <c r="G84" i="1" s="1"/>
  <c r="C84" i="1"/>
  <c r="J84" i="1" s="1"/>
  <c r="N84" i="1" s="1"/>
  <c r="H83" i="1"/>
  <c r="O83" i="1" s="1"/>
  <c r="S83" i="1" s="1"/>
  <c r="E83" i="1"/>
  <c r="I83" i="1" s="1"/>
  <c r="D83" i="1"/>
  <c r="G83" i="1" s="1"/>
  <c r="C83" i="1"/>
  <c r="J83" i="1" s="1"/>
  <c r="N83" i="1" s="1"/>
  <c r="H82" i="1"/>
  <c r="O82" i="1" s="1"/>
  <c r="S82" i="1" s="1"/>
  <c r="E82" i="1"/>
  <c r="I82" i="1" s="1"/>
  <c r="D82" i="1"/>
  <c r="G82" i="1" s="1"/>
  <c r="C82" i="1"/>
  <c r="J82" i="1" s="1"/>
  <c r="N82" i="1" s="1"/>
  <c r="H81" i="1"/>
  <c r="O81" i="1" s="1"/>
  <c r="S81" i="1" s="1"/>
  <c r="E81" i="1"/>
  <c r="I81" i="1" s="1"/>
  <c r="D81" i="1"/>
  <c r="G81" i="1" s="1"/>
  <c r="C81" i="1"/>
  <c r="J81" i="1" s="1"/>
  <c r="N81" i="1" s="1"/>
  <c r="H80" i="1"/>
  <c r="O80" i="1" s="1"/>
  <c r="S80" i="1" s="1"/>
  <c r="E80" i="1"/>
  <c r="I80" i="1" s="1"/>
  <c r="D80" i="1"/>
  <c r="G80" i="1" s="1"/>
  <c r="C80" i="1"/>
  <c r="J80" i="1" s="1"/>
  <c r="N80" i="1" s="1"/>
  <c r="H79" i="1"/>
  <c r="O79" i="1" s="1"/>
  <c r="S79" i="1" s="1"/>
  <c r="E79" i="1"/>
  <c r="I79" i="1" s="1"/>
  <c r="D79" i="1"/>
  <c r="G79" i="1" s="1"/>
  <c r="C79" i="1"/>
  <c r="J79" i="1" s="1"/>
  <c r="N79" i="1" s="1"/>
  <c r="I70" i="1"/>
  <c r="L70" i="1" s="1"/>
  <c r="E70" i="1"/>
  <c r="D70" i="1"/>
  <c r="G70" i="1" s="1"/>
  <c r="C70" i="1"/>
  <c r="J70" i="1" s="1"/>
  <c r="N70" i="1" s="1"/>
  <c r="I69" i="1"/>
  <c r="L69" i="1" s="1"/>
  <c r="E69" i="1"/>
  <c r="D69" i="1"/>
  <c r="G69" i="1" s="1"/>
  <c r="C69" i="1"/>
  <c r="J69" i="1" s="1"/>
  <c r="N69" i="1" s="1"/>
  <c r="I68" i="1"/>
  <c r="L68" i="1" s="1"/>
  <c r="E68" i="1"/>
  <c r="D68" i="1"/>
  <c r="G68" i="1" s="1"/>
  <c r="C68" i="1"/>
  <c r="J68" i="1" s="1"/>
  <c r="N68" i="1" s="1"/>
  <c r="I67" i="1"/>
  <c r="L67" i="1" s="1"/>
  <c r="E67" i="1"/>
  <c r="D67" i="1"/>
  <c r="G67" i="1" s="1"/>
  <c r="C67" i="1"/>
  <c r="J67" i="1" s="1"/>
  <c r="N67" i="1" s="1"/>
  <c r="I66" i="1"/>
  <c r="L66" i="1" s="1"/>
  <c r="E66" i="1"/>
  <c r="D66" i="1"/>
  <c r="G66" i="1" s="1"/>
  <c r="C66" i="1"/>
  <c r="J66" i="1" s="1"/>
  <c r="N66" i="1" s="1"/>
  <c r="I65" i="1"/>
  <c r="L65" i="1" s="1"/>
  <c r="E65" i="1"/>
  <c r="D65" i="1"/>
  <c r="G65" i="1" s="1"/>
  <c r="C65" i="1"/>
  <c r="J65" i="1" s="1"/>
  <c r="N65" i="1" s="1"/>
  <c r="I64" i="1"/>
  <c r="L64" i="1" s="1"/>
  <c r="E64" i="1"/>
  <c r="D64" i="1"/>
  <c r="G64" i="1" s="1"/>
  <c r="C64" i="1"/>
  <c r="J64" i="1" s="1"/>
  <c r="N64" i="1" s="1"/>
  <c r="E55" i="1"/>
  <c r="I55" i="1" s="1"/>
  <c r="D55" i="1"/>
  <c r="G55" i="1" s="1"/>
  <c r="C55" i="1"/>
  <c r="J55" i="1" s="1"/>
  <c r="N55" i="1" s="1"/>
  <c r="E54" i="1"/>
  <c r="I54" i="1" s="1"/>
  <c r="D54" i="1"/>
  <c r="G54" i="1" s="1"/>
  <c r="C54" i="1"/>
  <c r="J54" i="1" s="1"/>
  <c r="N54" i="1" s="1"/>
  <c r="E53" i="1"/>
  <c r="I53" i="1" s="1"/>
  <c r="D53" i="1"/>
  <c r="G53" i="1" s="1"/>
  <c r="C53" i="1"/>
  <c r="J53" i="1" s="1"/>
  <c r="N53" i="1" s="1"/>
  <c r="E52" i="1"/>
  <c r="I52" i="1" s="1"/>
  <c r="D52" i="1"/>
  <c r="G52" i="1" s="1"/>
  <c r="C52" i="1"/>
  <c r="J52" i="1" s="1"/>
  <c r="N52" i="1" s="1"/>
  <c r="I51" i="1"/>
  <c r="L51" i="1" s="1"/>
  <c r="E51" i="1"/>
  <c r="D51" i="1"/>
  <c r="G51" i="1" s="1"/>
  <c r="C51" i="1"/>
  <c r="J51" i="1" s="1"/>
  <c r="N51" i="1" s="1"/>
  <c r="I50" i="1"/>
  <c r="L50" i="1" s="1"/>
  <c r="E50" i="1"/>
  <c r="D50" i="1"/>
  <c r="G50" i="1" s="1"/>
  <c r="C50" i="1"/>
  <c r="J50" i="1" s="1"/>
  <c r="N50" i="1" s="1"/>
  <c r="I49" i="1"/>
  <c r="L49" i="1" s="1"/>
  <c r="E49" i="1"/>
  <c r="D49" i="1"/>
  <c r="G49" i="1" s="1"/>
  <c r="C49" i="1"/>
  <c r="J49" i="1" s="1"/>
  <c r="N49" i="1" s="1"/>
  <c r="I41" i="1"/>
  <c r="L41" i="1" s="1"/>
  <c r="E41" i="1"/>
  <c r="D41" i="1"/>
  <c r="G41" i="1" s="1"/>
  <c r="C41" i="1"/>
  <c r="J41" i="1" s="1"/>
  <c r="N41" i="1" s="1"/>
  <c r="I40" i="1"/>
  <c r="L40" i="1" s="1"/>
  <c r="E40" i="1"/>
  <c r="D40" i="1"/>
  <c r="G40" i="1" s="1"/>
  <c r="C40" i="1"/>
  <c r="J40" i="1" s="1"/>
  <c r="N40" i="1" s="1"/>
  <c r="I39" i="1"/>
  <c r="L39" i="1" s="1"/>
  <c r="E39" i="1"/>
  <c r="D39" i="1"/>
  <c r="G39" i="1" s="1"/>
  <c r="C39" i="1"/>
  <c r="J39" i="1" s="1"/>
  <c r="N39" i="1" s="1"/>
  <c r="I38" i="1"/>
  <c r="L38" i="1" s="1"/>
  <c r="E38" i="1"/>
  <c r="D38" i="1"/>
  <c r="G38" i="1" s="1"/>
  <c r="C38" i="1"/>
  <c r="J38" i="1" s="1"/>
  <c r="N38" i="1" s="1"/>
  <c r="I37" i="1"/>
  <c r="L37" i="1" s="1"/>
  <c r="E37" i="1"/>
  <c r="D37" i="1"/>
  <c r="G37" i="1" s="1"/>
  <c r="C37" i="1"/>
  <c r="J37" i="1" s="1"/>
  <c r="N37" i="1" s="1"/>
  <c r="I36" i="1"/>
  <c r="L36" i="1" s="1"/>
  <c r="E36" i="1"/>
  <c r="D36" i="1"/>
  <c r="G36" i="1" s="1"/>
  <c r="C36" i="1"/>
  <c r="J36" i="1" s="1"/>
  <c r="N36" i="1" s="1"/>
  <c r="I35" i="1"/>
  <c r="L35" i="1" s="1"/>
  <c r="E35" i="1"/>
  <c r="D35" i="1"/>
  <c r="G35" i="1" s="1"/>
  <c r="C35" i="1"/>
  <c r="J35" i="1" s="1"/>
  <c r="N35" i="1" s="1"/>
  <c r="V81" i="1" l="1"/>
  <c r="W81" i="1"/>
  <c r="AD81" i="1" s="1"/>
  <c r="AH81" i="1" s="1"/>
  <c r="AK81" i="1" s="1"/>
  <c r="V83" i="1"/>
  <c r="W83" i="1"/>
  <c r="AD83" i="1" s="1"/>
  <c r="AH83" i="1" s="1"/>
  <c r="AK83" i="1" s="1"/>
  <c r="V84" i="1"/>
  <c r="W84" i="1"/>
  <c r="AD84" i="1" s="1"/>
  <c r="AH84" i="1" s="1"/>
  <c r="AK84" i="1" s="1"/>
  <c r="Q79" i="1"/>
  <c r="R79" i="1"/>
  <c r="Y79" i="1" s="1"/>
  <c r="AC79" i="1" s="1"/>
  <c r="Q80" i="1"/>
  <c r="R80" i="1"/>
  <c r="Y80" i="1" s="1"/>
  <c r="AC80" i="1" s="1"/>
  <c r="Q81" i="1"/>
  <c r="R81" i="1"/>
  <c r="Y81" i="1" s="1"/>
  <c r="AC81" i="1" s="1"/>
  <c r="Q82" i="1"/>
  <c r="R82" i="1"/>
  <c r="Y82" i="1" s="1"/>
  <c r="AC82" i="1" s="1"/>
  <c r="Q83" i="1"/>
  <c r="R83" i="1"/>
  <c r="Y83" i="1" s="1"/>
  <c r="AC83" i="1" s="1"/>
  <c r="Q84" i="1"/>
  <c r="R84" i="1"/>
  <c r="Y84" i="1" s="1"/>
  <c r="AC84" i="1" s="1"/>
  <c r="Q85" i="1"/>
  <c r="R85" i="1"/>
  <c r="Y85" i="1" s="1"/>
  <c r="AC85" i="1" s="1"/>
  <c r="V79" i="1"/>
  <c r="W79" i="1"/>
  <c r="AD79" i="1" s="1"/>
  <c r="AH79" i="1" s="1"/>
  <c r="AK79" i="1" s="1"/>
  <c r="V82" i="1"/>
  <c r="W82" i="1"/>
  <c r="AD82" i="1" s="1"/>
  <c r="AH82" i="1" s="1"/>
  <c r="AK82" i="1" s="1"/>
  <c r="L79" i="1"/>
  <c r="M79" i="1"/>
  <c r="T79" i="1" s="1"/>
  <c r="X79" i="1" s="1"/>
  <c r="L80" i="1"/>
  <c r="M80" i="1"/>
  <c r="T80" i="1" s="1"/>
  <c r="X80" i="1" s="1"/>
  <c r="L81" i="1"/>
  <c r="M81" i="1"/>
  <c r="T81" i="1" s="1"/>
  <c r="X81" i="1" s="1"/>
  <c r="L82" i="1"/>
  <c r="M82" i="1"/>
  <c r="T82" i="1" s="1"/>
  <c r="X82" i="1" s="1"/>
  <c r="L83" i="1"/>
  <c r="M83" i="1"/>
  <c r="T83" i="1" s="1"/>
  <c r="X83" i="1" s="1"/>
  <c r="L84" i="1"/>
  <c r="M84" i="1"/>
  <c r="T84" i="1" s="1"/>
  <c r="X84" i="1" s="1"/>
  <c r="L85" i="1"/>
  <c r="M85" i="1"/>
  <c r="T85" i="1" s="1"/>
  <c r="X85" i="1" s="1"/>
  <c r="V80" i="1"/>
  <c r="W80" i="1"/>
  <c r="AD80" i="1" s="1"/>
  <c r="AH80" i="1" s="1"/>
  <c r="AK80" i="1" s="1"/>
  <c r="V85" i="1"/>
  <c r="W85" i="1"/>
  <c r="AD85" i="1" s="1"/>
  <c r="AH85" i="1" s="1"/>
  <c r="AK85" i="1" s="1"/>
  <c r="Q65" i="1"/>
  <c r="R65" i="1"/>
  <c r="Y65" i="1" s="1"/>
  <c r="AC65" i="1" s="1"/>
  <c r="Q66" i="1"/>
  <c r="R66" i="1"/>
  <c r="Y66" i="1" s="1"/>
  <c r="AC66" i="1" s="1"/>
  <c r="Q67" i="1"/>
  <c r="R67" i="1"/>
  <c r="Y67" i="1" s="1"/>
  <c r="AC67" i="1" s="1"/>
  <c r="Q68" i="1"/>
  <c r="R68" i="1"/>
  <c r="Y68" i="1" s="1"/>
  <c r="AC68" i="1" s="1"/>
  <c r="Q69" i="1"/>
  <c r="R69" i="1"/>
  <c r="Y69" i="1" s="1"/>
  <c r="AC69" i="1" s="1"/>
  <c r="Q70" i="1"/>
  <c r="R70" i="1"/>
  <c r="Y70" i="1" s="1"/>
  <c r="AC70" i="1" s="1"/>
  <c r="Q64" i="1"/>
  <c r="R64" i="1"/>
  <c r="Y64" i="1" s="1"/>
  <c r="AC64" i="1" s="1"/>
  <c r="H64" i="1"/>
  <c r="O64" i="1" s="1"/>
  <c r="S64" i="1" s="1"/>
  <c r="M64" i="1"/>
  <c r="T64" i="1" s="1"/>
  <c r="X64" i="1" s="1"/>
  <c r="H65" i="1"/>
  <c r="O65" i="1" s="1"/>
  <c r="S65" i="1" s="1"/>
  <c r="M65" i="1"/>
  <c r="T65" i="1" s="1"/>
  <c r="X65" i="1" s="1"/>
  <c r="H66" i="1"/>
  <c r="O66" i="1" s="1"/>
  <c r="S66" i="1" s="1"/>
  <c r="M66" i="1"/>
  <c r="T66" i="1" s="1"/>
  <c r="X66" i="1" s="1"/>
  <c r="H67" i="1"/>
  <c r="O67" i="1" s="1"/>
  <c r="S67" i="1" s="1"/>
  <c r="M67" i="1"/>
  <c r="T67" i="1" s="1"/>
  <c r="X67" i="1" s="1"/>
  <c r="H68" i="1"/>
  <c r="O68" i="1" s="1"/>
  <c r="S68" i="1" s="1"/>
  <c r="M68" i="1"/>
  <c r="T68" i="1" s="1"/>
  <c r="X68" i="1" s="1"/>
  <c r="H69" i="1"/>
  <c r="O69" i="1" s="1"/>
  <c r="S69" i="1" s="1"/>
  <c r="M69" i="1"/>
  <c r="T69" i="1" s="1"/>
  <c r="X69" i="1" s="1"/>
  <c r="H70" i="1"/>
  <c r="O70" i="1" s="1"/>
  <c r="S70" i="1" s="1"/>
  <c r="M70" i="1"/>
  <c r="T70" i="1" s="1"/>
  <c r="X70" i="1" s="1"/>
  <c r="Q50" i="1"/>
  <c r="R50" i="1"/>
  <c r="Y50" i="1" s="1"/>
  <c r="AC50" i="1" s="1"/>
  <c r="Q51" i="1"/>
  <c r="R51" i="1"/>
  <c r="Y51" i="1" s="1"/>
  <c r="AC51" i="1" s="1"/>
  <c r="Q52" i="1"/>
  <c r="R52" i="1"/>
  <c r="Y52" i="1" s="1"/>
  <c r="AC52" i="1" s="1"/>
  <c r="L54" i="1"/>
  <c r="M54" i="1"/>
  <c r="T54" i="1" s="1"/>
  <c r="X54" i="1" s="1"/>
  <c r="L53" i="1"/>
  <c r="M53" i="1"/>
  <c r="T53" i="1" s="1"/>
  <c r="X53" i="1" s="1"/>
  <c r="Q55" i="1"/>
  <c r="R55" i="1"/>
  <c r="Y55" i="1" s="1"/>
  <c r="AC55" i="1" s="1"/>
  <c r="Q49" i="1"/>
  <c r="R49" i="1"/>
  <c r="Y49" i="1" s="1"/>
  <c r="AC49" i="1" s="1"/>
  <c r="L52" i="1"/>
  <c r="M52" i="1"/>
  <c r="T52" i="1" s="1"/>
  <c r="X52" i="1" s="1"/>
  <c r="Q54" i="1"/>
  <c r="R54" i="1"/>
  <c r="Y54" i="1" s="1"/>
  <c r="AC54" i="1" s="1"/>
  <c r="Q53" i="1"/>
  <c r="R53" i="1"/>
  <c r="Y53" i="1" s="1"/>
  <c r="AC53" i="1" s="1"/>
  <c r="L55" i="1"/>
  <c r="M55" i="1"/>
  <c r="T55" i="1" s="1"/>
  <c r="X55" i="1" s="1"/>
  <c r="H49" i="1"/>
  <c r="O49" i="1" s="1"/>
  <c r="S49" i="1" s="1"/>
  <c r="M49" i="1"/>
  <c r="T49" i="1" s="1"/>
  <c r="X49" i="1" s="1"/>
  <c r="H50" i="1"/>
  <c r="O50" i="1" s="1"/>
  <c r="S50" i="1" s="1"/>
  <c r="M50" i="1"/>
  <c r="T50" i="1" s="1"/>
  <c r="X50" i="1" s="1"/>
  <c r="H51" i="1"/>
  <c r="O51" i="1" s="1"/>
  <c r="S51" i="1" s="1"/>
  <c r="M51" i="1"/>
  <c r="T51" i="1" s="1"/>
  <c r="X51" i="1" s="1"/>
  <c r="H52" i="1"/>
  <c r="O52" i="1" s="1"/>
  <c r="S52" i="1" s="1"/>
  <c r="H53" i="1"/>
  <c r="O53" i="1" s="1"/>
  <c r="S53" i="1" s="1"/>
  <c r="H54" i="1"/>
  <c r="O54" i="1" s="1"/>
  <c r="S54" i="1" s="1"/>
  <c r="H55" i="1"/>
  <c r="O55" i="1" s="1"/>
  <c r="S55" i="1" s="1"/>
  <c r="Q36" i="1"/>
  <c r="R36" i="1"/>
  <c r="Y36" i="1" s="1"/>
  <c r="AC36" i="1" s="1"/>
  <c r="Q38" i="1"/>
  <c r="R38" i="1"/>
  <c r="Y38" i="1" s="1"/>
  <c r="AC38" i="1" s="1"/>
  <c r="Q39" i="1"/>
  <c r="R39" i="1"/>
  <c r="Y39" i="1" s="1"/>
  <c r="AC39" i="1" s="1"/>
  <c r="Q40" i="1"/>
  <c r="R40" i="1"/>
  <c r="Y40" i="1" s="1"/>
  <c r="AC40" i="1" s="1"/>
  <c r="Q41" i="1"/>
  <c r="R41" i="1"/>
  <c r="Y41" i="1" s="1"/>
  <c r="AC41" i="1" s="1"/>
  <c r="Q35" i="1"/>
  <c r="R35" i="1"/>
  <c r="Y35" i="1" s="1"/>
  <c r="AC35" i="1" s="1"/>
  <c r="Q37" i="1"/>
  <c r="R37" i="1"/>
  <c r="Y37" i="1" s="1"/>
  <c r="AC37" i="1" s="1"/>
  <c r="H35" i="1"/>
  <c r="O35" i="1" s="1"/>
  <c r="S35" i="1" s="1"/>
  <c r="M35" i="1"/>
  <c r="T35" i="1" s="1"/>
  <c r="X35" i="1" s="1"/>
  <c r="H36" i="1"/>
  <c r="O36" i="1" s="1"/>
  <c r="S36" i="1" s="1"/>
  <c r="M36" i="1"/>
  <c r="T36" i="1" s="1"/>
  <c r="X36" i="1" s="1"/>
  <c r="H37" i="1"/>
  <c r="O37" i="1" s="1"/>
  <c r="S37" i="1" s="1"/>
  <c r="M37" i="1"/>
  <c r="T37" i="1" s="1"/>
  <c r="X37" i="1" s="1"/>
  <c r="H38" i="1"/>
  <c r="O38" i="1" s="1"/>
  <c r="S38" i="1" s="1"/>
  <c r="M38" i="1"/>
  <c r="T38" i="1" s="1"/>
  <c r="X38" i="1" s="1"/>
  <c r="H39" i="1"/>
  <c r="O39" i="1" s="1"/>
  <c r="S39" i="1" s="1"/>
  <c r="M39" i="1"/>
  <c r="T39" i="1" s="1"/>
  <c r="X39" i="1" s="1"/>
  <c r="H40" i="1"/>
  <c r="O40" i="1" s="1"/>
  <c r="S40" i="1" s="1"/>
  <c r="M40" i="1"/>
  <c r="T40" i="1" s="1"/>
  <c r="X40" i="1" s="1"/>
  <c r="H41" i="1"/>
  <c r="O41" i="1" s="1"/>
  <c r="S41" i="1" s="1"/>
  <c r="M41" i="1"/>
  <c r="T41" i="1" s="1"/>
  <c r="X41" i="1" s="1"/>
  <c r="A8" i="2"/>
  <c r="AA84" i="1" l="1"/>
  <c r="AB84" i="1"/>
  <c r="AI84" i="1" s="1"/>
  <c r="AA82" i="1"/>
  <c r="AB82" i="1"/>
  <c r="AI82" i="1" s="1"/>
  <c r="AA80" i="1"/>
  <c r="AB80" i="1"/>
  <c r="AI80" i="1" s="1"/>
  <c r="AF85" i="1"/>
  <c r="AG85" i="1"/>
  <c r="AF83" i="1"/>
  <c r="AG83" i="1"/>
  <c r="AF81" i="1"/>
  <c r="AG81" i="1"/>
  <c r="AF79" i="1"/>
  <c r="AG79" i="1"/>
  <c r="AA85" i="1"/>
  <c r="AB85" i="1"/>
  <c r="AI85" i="1" s="1"/>
  <c r="AA83" i="1"/>
  <c r="AB83" i="1"/>
  <c r="AI83" i="1" s="1"/>
  <c r="AA81" i="1"/>
  <c r="AB81" i="1"/>
  <c r="AI81" i="1" s="1"/>
  <c r="AA79" i="1"/>
  <c r="AB79" i="1"/>
  <c r="AI79" i="1" s="1"/>
  <c r="AF84" i="1"/>
  <c r="AG84" i="1"/>
  <c r="AF82" i="1"/>
  <c r="AG82" i="1"/>
  <c r="AF80" i="1"/>
  <c r="AG80" i="1"/>
  <c r="AA68" i="1"/>
  <c r="AB68" i="1"/>
  <c r="AI68" i="1" s="1"/>
  <c r="AA66" i="1"/>
  <c r="AB66" i="1"/>
  <c r="AI66" i="1" s="1"/>
  <c r="V70" i="1"/>
  <c r="W70" i="1"/>
  <c r="AD70" i="1" s="1"/>
  <c r="AH70" i="1" s="1"/>
  <c r="AK70" i="1" s="1"/>
  <c r="V68" i="1"/>
  <c r="W68" i="1"/>
  <c r="AD68" i="1" s="1"/>
  <c r="AH68" i="1" s="1"/>
  <c r="AK68" i="1" s="1"/>
  <c r="V66" i="1"/>
  <c r="W66" i="1"/>
  <c r="AD66" i="1" s="1"/>
  <c r="AH66" i="1" s="1"/>
  <c r="AK66" i="1" s="1"/>
  <c r="V64" i="1"/>
  <c r="W64" i="1"/>
  <c r="AD64" i="1" s="1"/>
  <c r="AH64" i="1" s="1"/>
  <c r="AK64" i="1" s="1"/>
  <c r="AF70" i="1"/>
  <c r="AG70" i="1"/>
  <c r="AF68" i="1"/>
  <c r="AG68" i="1"/>
  <c r="AF66" i="1"/>
  <c r="AG66" i="1"/>
  <c r="AA69" i="1"/>
  <c r="AB69" i="1"/>
  <c r="AI69" i="1" s="1"/>
  <c r="AA67" i="1"/>
  <c r="AB67" i="1"/>
  <c r="AI67" i="1" s="1"/>
  <c r="AA65" i="1"/>
  <c r="AB65" i="1"/>
  <c r="AI65" i="1" s="1"/>
  <c r="V69" i="1"/>
  <c r="W69" i="1"/>
  <c r="AD69" i="1" s="1"/>
  <c r="AH69" i="1" s="1"/>
  <c r="AK69" i="1" s="1"/>
  <c r="V67" i="1"/>
  <c r="W67" i="1"/>
  <c r="AD67" i="1" s="1"/>
  <c r="AH67" i="1" s="1"/>
  <c r="AK67" i="1" s="1"/>
  <c r="V65" i="1"/>
  <c r="W65" i="1"/>
  <c r="AD65" i="1" s="1"/>
  <c r="AH65" i="1" s="1"/>
  <c r="AK65" i="1" s="1"/>
  <c r="AF64" i="1"/>
  <c r="AG64" i="1"/>
  <c r="AF69" i="1"/>
  <c r="AG69" i="1"/>
  <c r="AF67" i="1"/>
  <c r="AG67" i="1"/>
  <c r="AF65" i="1"/>
  <c r="AG65" i="1"/>
  <c r="AA70" i="1"/>
  <c r="AB70" i="1"/>
  <c r="AI70" i="1" s="1"/>
  <c r="AA64" i="1"/>
  <c r="AB64" i="1"/>
  <c r="AI64" i="1" s="1"/>
  <c r="V54" i="1"/>
  <c r="W54" i="1"/>
  <c r="AD54" i="1" s="1"/>
  <c r="AH54" i="1" s="1"/>
  <c r="AK54" i="1" s="1"/>
  <c r="V49" i="1"/>
  <c r="W49" i="1"/>
  <c r="AD49" i="1" s="1"/>
  <c r="AH49" i="1" s="1"/>
  <c r="AK49" i="1" s="1"/>
  <c r="AF53" i="1"/>
  <c r="AG53" i="1"/>
  <c r="AF55" i="1"/>
  <c r="AG55" i="1"/>
  <c r="AA54" i="1"/>
  <c r="AB54" i="1"/>
  <c r="AI54" i="1" s="1"/>
  <c r="V53" i="1"/>
  <c r="W53" i="1"/>
  <c r="AD53" i="1" s="1"/>
  <c r="AH53" i="1" s="1"/>
  <c r="AK53" i="1" s="1"/>
  <c r="V52" i="1"/>
  <c r="W52" i="1"/>
  <c r="AD52" i="1" s="1"/>
  <c r="AH52" i="1" s="1"/>
  <c r="AK52" i="1" s="1"/>
  <c r="AA55" i="1"/>
  <c r="AB55" i="1"/>
  <c r="AI55" i="1" s="1"/>
  <c r="AF54" i="1"/>
  <c r="AG54" i="1"/>
  <c r="AF49" i="1"/>
  <c r="AG49" i="1"/>
  <c r="AA53" i="1"/>
  <c r="AB53" i="1"/>
  <c r="AI53" i="1" s="1"/>
  <c r="AF52" i="1"/>
  <c r="AG52" i="1"/>
  <c r="AF50" i="1"/>
  <c r="AG50" i="1"/>
  <c r="V51" i="1"/>
  <c r="W51" i="1"/>
  <c r="AD51" i="1" s="1"/>
  <c r="AH51" i="1" s="1"/>
  <c r="AK51" i="1" s="1"/>
  <c r="AA52" i="1"/>
  <c r="AB52" i="1"/>
  <c r="AI52" i="1" s="1"/>
  <c r="AF51" i="1"/>
  <c r="AG51" i="1"/>
  <c r="AA50" i="1"/>
  <c r="AB50" i="1"/>
  <c r="AI50" i="1" s="1"/>
  <c r="V50" i="1"/>
  <c r="W50" i="1"/>
  <c r="AD50" i="1" s="1"/>
  <c r="AH50" i="1" s="1"/>
  <c r="AK50" i="1" s="1"/>
  <c r="V55" i="1"/>
  <c r="W55" i="1"/>
  <c r="AD55" i="1" s="1"/>
  <c r="AH55" i="1" s="1"/>
  <c r="AK55" i="1" s="1"/>
  <c r="AA51" i="1"/>
  <c r="AB51" i="1"/>
  <c r="AI51" i="1" s="1"/>
  <c r="AA49" i="1"/>
  <c r="AB49" i="1"/>
  <c r="AI49" i="1" s="1"/>
  <c r="AA38" i="1"/>
  <c r="AB38" i="1"/>
  <c r="AI38" i="1" s="1"/>
  <c r="V41" i="1"/>
  <c r="W41" i="1"/>
  <c r="AD41" i="1" s="1"/>
  <c r="AH41" i="1" s="1"/>
  <c r="AK41" i="1" s="1"/>
  <c r="V39" i="1"/>
  <c r="W39" i="1"/>
  <c r="AD39" i="1" s="1"/>
  <c r="AH39" i="1" s="1"/>
  <c r="AK39" i="1" s="1"/>
  <c r="V37" i="1"/>
  <c r="W37" i="1"/>
  <c r="AD37" i="1" s="1"/>
  <c r="AH37" i="1" s="1"/>
  <c r="AK37" i="1" s="1"/>
  <c r="V35" i="1"/>
  <c r="W35" i="1"/>
  <c r="AD35" i="1" s="1"/>
  <c r="AH35" i="1" s="1"/>
  <c r="AK35" i="1" s="1"/>
  <c r="AF35" i="1"/>
  <c r="AG35" i="1"/>
  <c r="AF40" i="1"/>
  <c r="AG40" i="1"/>
  <c r="AF38" i="1"/>
  <c r="AG38" i="1"/>
  <c r="AA40" i="1"/>
  <c r="AB40" i="1"/>
  <c r="AI40" i="1" s="1"/>
  <c r="AA36" i="1"/>
  <c r="AB36" i="1"/>
  <c r="AI36" i="1" s="1"/>
  <c r="V40" i="1"/>
  <c r="W40" i="1"/>
  <c r="AD40" i="1" s="1"/>
  <c r="AH40" i="1" s="1"/>
  <c r="AK40" i="1" s="1"/>
  <c r="V38" i="1"/>
  <c r="W38" i="1"/>
  <c r="AD38" i="1" s="1"/>
  <c r="AH38" i="1" s="1"/>
  <c r="AK38" i="1" s="1"/>
  <c r="V36" i="1"/>
  <c r="W36" i="1"/>
  <c r="AD36" i="1" s="1"/>
  <c r="AH36" i="1" s="1"/>
  <c r="AK36" i="1" s="1"/>
  <c r="AF37" i="1"/>
  <c r="AG37" i="1"/>
  <c r="AF41" i="1"/>
  <c r="AG41" i="1"/>
  <c r="AF39" i="1"/>
  <c r="AG39" i="1"/>
  <c r="AF36" i="1"/>
  <c r="AG36" i="1"/>
  <c r="AA41" i="1"/>
  <c r="AB41" i="1"/>
  <c r="AI41" i="1" s="1"/>
  <c r="AA39" i="1"/>
  <c r="AB39" i="1"/>
  <c r="AI39" i="1" s="1"/>
  <c r="AA37" i="1"/>
  <c r="AB37" i="1"/>
  <c r="AI37" i="1" s="1"/>
  <c r="AA35" i="1"/>
  <c r="AB35" i="1"/>
  <c r="AI35" i="1" s="1"/>
  <c r="C5" i="2"/>
  <c r="D5" i="2" s="1"/>
  <c r="E5" i="2" s="1"/>
  <c r="F5" i="2" s="1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H67" i="3" l="1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H2" i="3"/>
  <c r="C23" i="1" l="1"/>
  <c r="D23" i="1"/>
  <c r="G23" i="1" s="1"/>
  <c r="E23" i="1"/>
  <c r="I23" i="1" s="1"/>
  <c r="H23" i="1"/>
  <c r="J23" i="1"/>
  <c r="N23" i="1" s="1"/>
  <c r="O23" i="1"/>
  <c r="S23" i="1" s="1"/>
  <c r="C24" i="1"/>
  <c r="D24" i="1"/>
  <c r="G24" i="1" s="1"/>
  <c r="E24" i="1"/>
  <c r="I24" i="1" s="1"/>
  <c r="H24" i="1"/>
  <c r="J24" i="1"/>
  <c r="N24" i="1" s="1"/>
  <c r="O24" i="1"/>
  <c r="S24" i="1" s="1"/>
  <c r="C25" i="1"/>
  <c r="D25" i="1"/>
  <c r="G25" i="1" s="1"/>
  <c r="E25" i="1"/>
  <c r="I25" i="1" s="1"/>
  <c r="H25" i="1"/>
  <c r="J25" i="1"/>
  <c r="N25" i="1" s="1"/>
  <c r="O25" i="1"/>
  <c r="S25" i="1" s="1"/>
  <c r="C26" i="1"/>
  <c r="D26" i="1"/>
  <c r="G26" i="1" s="1"/>
  <c r="E26" i="1"/>
  <c r="I26" i="1" s="1"/>
  <c r="H26" i="1"/>
  <c r="J26" i="1"/>
  <c r="N26" i="1" s="1"/>
  <c r="O26" i="1"/>
  <c r="S26" i="1" s="1"/>
  <c r="C27" i="1"/>
  <c r="D27" i="1"/>
  <c r="G27" i="1" s="1"/>
  <c r="E27" i="1"/>
  <c r="I27" i="1" s="1"/>
  <c r="H27" i="1"/>
  <c r="J27" i="1"/>
  <c r="N27" i="1" s="1"/>
  <c r="O27" i="1"/>
  <c r="S27" i="1" s="1"/>
  <c r="C28" i="1"/>
  <c r="D28" i="1"/>
  <c r="G28" i="1" s="1"/>
  <c r="E28" i="1"/>
  <c r="I28" i="1" s="1"/>
  <c r="H28" i="1"/>
  <c r="J28" i="1"/>
  <c r="N28" i="1" s="1"/>
  <c r="O28" i="1"/>
  <c r="S28" i="1" s="1"/>
  <c r="E22" i="1"/>
  <c r="I22" i="1" s="1"/>
  <c r="M22" i="1" s="1"/>
  <c r="T22" i="1" s="1"/>
  <c r="X22" i="1" s="1"/>
  <c r="D22" i="1"/>
  <c r="H22" i="1" s="1"/>
  <c r="O22" i="1" s="1"/>
  <c r="S22" i="1" s="1"/>
  <c r="C22" i="1"/>
  <c r="J22" i="1" s="1"/>
  <c r="N22" i="1" s="1"/>
  <c r="R22" i="1" s="1"/>
  <c r="Y22" i="1" s="1"/>
  <c r="AC22" i="1" s="1"/>
  <c r="G9" i="1"/>
  <c r="H9" i="1"/>
  <c r="I9" i="1"/>
  <c r="M9" i="1" s="1"/>
  <c r="T9" i="1" s="1"/>
  <c r="X9" i="1" s="1"/>
  <c r="J9" i="1"/>
  <c r="L9" i="1"/>
  <c r="N9" i="1"/>
  <c r="R9" i="1" s="1"/>
  <c r="Y9" i="1" s="1"/>
  <c r="AC9" i="1" s="1"/>
  <c r="O9" i="1"/>
  <c r="S9" i="1" s="1"/>
  <c r="W9" i="1" s="1"/>
  <c r="AD9" i="1" s="1"/>
  <c r="AH9" i="1" s="1"/>
  <c r="AK9" i="1" s="1"/>
  <c r="Q9" i="1"/>
  <c r="G10" i="1"/>
  <c r="H10" i="1"/>
  <c r="I10" i="1"/>
  <c r="L10" i="1" s="1"/>
  <c r="J10" i="1"/>
  <c r="N10" i="1" s="1"/>
  <c r="O10" i="1"/>
  <c r="S10" i="1" s="1"/>
  <c r="G11" i="1"/>
  <c r="H11" i="1"/>
  <c r="I11" i="1"/>
  <c r="L11" i="1" s="1"/>
  <c r="J11" i="1"/>
  <c r="N11" i="1"/>
  <c r="Q11" i="1" s="1"/>
  <c r="O11" i="1"/>
  <c r="S11" i="1"/>
  <c r="V11" i="1" s="1"/>
  <c r="G12" i="1"/>
  <c r="H12" i="1"/>
  <c r="O12" i="1" s="1"/>
  <c r="S12" i="1" s="1"/>
  <c r="I12" i="1"/>
  <c r="L12" i="1" s="1"/>
  <c r="J12" i="1"/>
  <c r="N12" i="1" s="1"/>
  <c r="M12" i="1"/>
  <c r="T12" i="1" s="1"/>
  <c r="X12" i="1" s="1"/>
  <c r="G13" i="1"/>
  <c r="H13" i="1"/>
  <c r="O13" i="1" s="1"/>
  <c r="S13" i="1" s="1"/>
  <c r="I13" i="1"/>
  <c r="M13" i="1" s="1"/>
  <c r="T13" i="1" s="1"/>
  <c r="X13" i="1" s="1"/>
  <c r="J13" i="1"/>
  <c r="L13" i="1"/>
  <c r="N13" i="1"/>
  <c r="R13" i="1" s="1"/>
  <c r="Y13" i="1" s="1"/>
  <c r="AC13" i="1" s="1"/>
  <c r="Q13" i="1"/>
  <c r="G14" i="1"/>
  <c r="H14" i="1"/>
  <c r="I14" i="1"/>
  <c r="J14" i="1"/>
  <c r="N14" i="1" s="1"/>
  <c r="L14" i="1"/>
  <c r="M14" i="1"/>
  <c r="O14" i="1"/>
  <c r="S14" i="1" s="1"/>
  <c r="T14" i="1"/>
  <c r="X14" i="1" s="1"/>
  <c r="AK8" i="1"/>
  <c r="AB8" i="1"/>
  <c r="AA8" i="1"/>
  <c r="W8" i="1"/>
  <c r="AD8" i="1" s="1"/>
  <c r="AH8" i="1" s="1"/>
  <c r="V8" i="1"/>
  <c r="M8" i="1"/>
  <c r="T8" i="1" s="1"/>
  <c r="X8" i="1" s="1"/>
  <c r="L8" i="1"/>
  <c r="AI8" i="1"/>
  <c r="S8" i="1"/>
  <c r="O8" i="1"/>
  <c r="J8" i="1"/>
  <c r="N8" i="1" s="1"/>
  <c r="I8" i="1"/>
  <c r="H8" i="1"/>
  <c r="G8" i="1"/>
  <c r="M28" i="1" l="1"/>
  <c r="T28" i="1" s="1"/>
  <c r="X28" i="1" s="1"/>
  <c r="L28" i="1"/>
  <c r="R27" i="1"/>
  <c r="Y27" i="1" s="1"/>
  <c r="AC27" i="1" s="1"/>
  <c r="Q27" i="1"/>
  <c r="M26" i="1"/>
  <c r="T26" i="1" s="1"/>
  <c r="X26" i="1" s="1"/>
  <c r="L26" i="1"/>
  <c r="Q25" i="1"/>
  <c r="R25" i="1"/>
  <c r="Y25" i="1" s="1"/>
  <c r="AC25" i="1" s="1"/>
  <c r="L24" i="1"/>
  <c r="M24" i="1"/>
  <c r="T24" i="1" s="1"/>
  <c r="X24" i="1" s="1"/>
  <c r="Q23" i="1"/>
  <c r="R23" i="1"/>
  <c r="Y23" i="1" s="1"/>
  <c r="AC23" i="1" s="1"/>
  <c r="W28" i="1"/>
  <c r="AD28" i="1" s="1"/>
  <c r="AH28" i="1" s="1"/>
  <c r="AK28" i="1" s="1"/>
  <c r="V28" i="1"/>
  <c r="W26" i="1"/>
  <c r="AD26" i="1" s="1"/>
  <c r="AH26" i="1" s="1"/>
  <c r="AK26" i="1" s="1"/>
  <c r="V26" i="1"/>
  <c r="V24" i="1"/>
  <c r="W24" i="1"/>
  <c r="AD24" i="1" s="1"/>
  <c r="AH24" i="1" s="1"/>
  <c r="AK24" i="1" s="1"/>
  <c r="Q28" i="1"/>
  <c r="R28" i="1"/>
  <c r="Y28" i="1" s="1"/>
  <c r="AC28" i="1" s="1"/>
  <c r="L27" i="1"/>
  <c r="M27" i="1"/>
  <c r="T27" i="1" s="1"/>
  <c r="X27" i="1" s="1"/>
  <c r="Q26" i="1"/>
  <c r="R26" i="1"/>
  <c r="Y26" i="1" s="1"/>
  <c r="AC26" i="1" s="1"/>
  <c r="L25" i="1"/>
  <c r="M25" i="1"/>
  <c r="T25" i="1" s="1"/>
  <c r="X25" i="1" s="1"/>
  <c r="Q24" i="1"/>
  <c r="R24" i="1"/>
  <c r="Y24" i="1" s="1"/>
  <c r="AC24" i="1" s="1"/>
  <c r="L23" i="1"/>
  <c r="M23" i="1"/>
  <c r="T23" i="1" s="1"/>
  <c r="X23" i="1" s="1"/>
  <c r="V27" i="1"/>
  <c r="W27" i="1"/>
  <c r="AD27" i="1" s="1"/>
  <c r="AH27" i="1" s="1"/>
  <c r="AK27" i="1" s="1"/>
  <c r="V25" i="1"/>
  <c r="W25" i="1"/>
  <c r="AD25" i="1" s="1"/>
  <c r="AH25" i="1" s="1"/>
  <c r="AK25" i="1" s="1"/>
  <c r="V23" i="1"/>
  <c r="W23" i="1"/>
  <c r="AD23" i="1" s="1"/>
  <c r="AH23" i="1" s="1"/>
  <c r="AK23" i="1" s="1"/>
  <c r="G22" i="1"/>
  <c r="AB22" i="1"/>
  <c r="AI22" i="1" s="1"/>
  <c r="AA22" i="1"/>
  <c r="AG22" i="1"/>
  <c r="AF22" i="1"/>
  <c r="W22" i="1"/>
  <c r="AD22" i="1" s="1"/>
  <c r="AH22" i="1" s="1"/>
  <c r="AK22" i="1" s="1"/>
  <c r="V22" i="1"/>
  <c r="Q22" i="1"/>
  <c r="L22" i="1"/>
  <c r="M10" i="1"/>
  <c r="T10" i="1" s="1"/>
  <c r="X10" i="1" s="1"/>
  <c r="AA10" i="1" s="1"/>
  <c r="R8" i="1"/>
  <c r="Y8" i="1" s="1"/>
  <c r="AC8" i="1" s="1"/>
  <c r="Q8" i="1"/>
  <c r="W12" i="1"/>
  <c r="AD12" i="1" s="1"/>
  <c r="AH12" i="1" s="1"/>
  <c r="AK12" i="1" s="1"/>
  <c r="V12" i="1"/>
  <c r="AA12" i="1"/>
  <c r="AB12" i="1"/>
  <c r="AI12" i="1" s="1"/>
  <c r="V10" i="1"/>
  <c r="W10" i="1"/>
  <c r="AD10" i="1" s="1"/>
  <c r="AH10" i="1" s="1"/>
  <c r="AK10" i="1" s="1"/>
  <c r="AB9" i="1"/>
  <c r="AI9" i="1" s="1"/>
  <c r="AA9" i="1"/>
  <c r="Q14" i="1"/>
  <c r="R14" i="1"/>
  <c r="Y14" i="1" s="1"/>
  <c r="AC14" i="1" s="1"/>
  <c r="AB13" i="1"/>
  <c r="AI13" i="1" s="1"/>
  <c r="AA13" i="1"/>
  <c r="Q12" i="1"/>
  <c r="R12" i="1"/>
  <c r="Y12" i="1" s="1"/>
  <c r="AC12" i="1" s="1"/>
  <c r="AF9" i="1"/>
  <c r="AG9" i="1"/>
  <c r="AA14" i="1"/>
  <c r="AB14" i="1"/>
  <c r="AI14" i="1" s="1"/>
  <c r="V14" i="1"/>
  <c r="W14" i="1"/>
  <c r="AD14" i="1" s="1"/>
  <c r="AH14" i="1" s="1"/>
  <c r="AK14" i="1" s="1"/>
  <c r="AG13" i="1"/>
  <c r="AF13" i="1"/>
  <c r="W13" i="1"/>
  <c r="AD13" i="1" s="1"/>
  <c r="AH13" i="1" s="1"/>
  <c r="AK13" i="1" s="1"/>
  <c r="V13" i="1"/>
  <c r="Q10" i="1"/>
  <c r="R10" i="1"/>
  <c r="Y10" i="1" s="1"/>
  <c r="AC10" i="1" s="1"/>
  <c r="V9" i="1"/>
  <c r="W11" i="1"/>
  <c r="AD11" i="1" s="1"/>
  <c r="AH11" i="1" s="1"/>
  <c r="AK11" i="1" s="1"/>
  <c r="R11" i="1"/>
  <c r="Y11" i="1" s="1"/>
  <c r="AC11" i="1" s="1"/>
  <c r="M11" i="1"/>
  <c r="T11" i="1" s="1"/>
  <c r="X11" i="1" s="1"/>
  <c r="C19" i="1"/>
  <c r="H5" i="1"/>
  <c r="M5" i="1" s="1"/>
  <c r="R5" i="1" s="1"/>
  <c r="W5" i="1" s="1"/>
  <c r="AB5" i="1" s="1"/>
  <c r="AG5" i="1" s="1"/>
  <c r="H19" i="1" l="1"/>
  <c r="M19" i="1" s="1"/>
  <c r="R19" i="1" s="1"/>
  <c r="W19" i="1" s="1"/>
  <c r="AB19" i="1" s="1"/>
  <c r="AG19" i="1" s="1"/>
  <c r="C32" i="1"/>
  <c r="C17" i="1"/>
  <c r="AF24" i="1"/>
  <c r="AG24" i="1"/>
  <c r="AF26" i="1"/>
  <c r="AG26" i="1"/>
  <c r="AG28" i="1"/>
  <c r="AF28" i="1"/>
  <c r="AF23" i="1"/>
  <c r="AG23" i="1"/>
  <c r="AG25" i="1"/>
  <c r="AF25" i="1"/>
  <c r="AG27" i="1"/>
  <c r="AF27" i="1"/>
  <c r="AA23" i="1"/>
  <c r="AB23" i="1"/>
  <c r="AI23" i="1" s="1"/>
  <c r="AA25" i="1"/>
  <c r="AB25" i="1"/>
  <c r="AI25" i="1" s="1"/>
  <c r="AA27" i="1"/>
  <c r="AB27" i="1"/>
  <c r="AI27" i="1" s="1"/>
  <c r="AA24" i="1"/>
  <c r="AB24" i="1"/>
  <c r="AI24" i="1" s="1"/>
  <c r="AA26" i="1"/>
  <c r="AB26" i="1"/>
  <c r="AI26" i="1" s="1"/>
  <c r="AA28" i="1"/>
  <c r="AB28" i="1"/>
  <c r="AI28" i="1" s="1"/>
  <c r="AB10" i="1"/>
  <c r="AI10" i="1" s="1"/>
  <c r="AG8" i="1"/>
  <c r="AF8" i="1"/>
  <c r="AA11" i="1"/>
  <c r="AB11" i="1"/>
  <c r="AI11" i="1" s="1"/>
  <c r="AF10" i="1"/>
  <c r="AG10" i="1"/>
  <c r="AF11" i="1"/>
  <c r="AG11" i="1"/>
  <c r="AF14" i="1"/>
  <c r="AG14" i="1"/>
  <c r="AF12" i="1"/>
  <c r="AG12" i="1"/>
  <c r="H32" i="1" l="1"/>
  <c r="M32" i="1" s="1"/>
  <c r="R32" i="1" s="1"/>
  <c r="W32" i="1" s="1"/>
  <c r="AB32" i="1" s="1"/>
  <c r="AG32" i="1" s="1"/>
  <c r="C46" i="1"/>
  <c r="C30" i="1"/>
  <c r="H46" i="1" l="1"/>
  <c r="M46" i="1" s="1"/>
  <c r="R46" i="1" s="1"/>
  <c r="W46" i="1" s="1"/>
  <c r="AB46" i="1" s="1"/>
  <c r="AG46" i="1" s="1"/>
  <c r="C61" i="1"/>
  <c r="C44" i="1"/>
  <c r="H61" i="1" l="1"/>
  <c r="M61" i="1" s="1"/>
  <c r="R61" i="1" s="1"/>
  <c r="W61" i="1" s="1"/>
  <c r="AB61" i="1" s="1"/>
  <c r="AG61" i="1" s="1"/>
  <c r="C76" i="1"/>
  <c r="C59" i="1"/>
  <c r="H76" i="1" l="1"/>
  <c r="M76" i="1" s="1"/>
  <c r="R76" i="1" s="1"/>
  <c r="W76" i="1" s="1"/>
  <c r="AB76" i="1" s="1"/>
  <c r="AG76" i="1" s="1"/>
  <c r="C74" i="1"/>
</calcChain>
</file>

<file path=xl/sharedStrings.xml><?xml version="1.0" encoding="utf-8"?>
<sst xmlns="http://schemas.openxmlformats.org/spreadsheetml/2006/main" count="128" uniqueCount="30">
  <si>
    <t>H.dédut</t>
  </si>
  <si>
    <t>H.fin</t>
  </si>
  <si>
    <t>X</t>
  </si>
  <si>
    <t>TABLEAU DE QUART</t>
  </si>
  <si>
    <t>agent1</t>
  </si>
  <si>
    <t>agent2</t>
  </si>
  <si>
    <t>agent3</t>
  </si>
  <si>
    <t>TABLEAU  DECOMPTE DES HEURES Mopti/AMBODEDJO</t>
  </si>
  <si>
    <t>N°matr.</t>
  </si>
  <si>
    <t>TOTAL</t>
  </si>
  <si>
    <t>Jours fériés</t>
  </si>
  <si>
    <t xml:space="preserve">CC:      CR:    </t>
  </si>
  <si>
    <t>Heures travaillées</t>
  </si>
  <si>
    <t>Heures de nuit</t>
  </si>
  <si>
    <t>nuit ferié</t>
  </si>
  <si>
    <t>heures supplementaires</t>
  </si>
  <si>
    <t xml:space="preserve">agent2 </t>
  </si>
  <si>
    <t xml:space="preserve">Mois: </t>
  </si>
  <si>
    <t xml:space="preserve"> </t>
  </si>
  <si>
    <t>date</t>
  </si>
  <si>
    <t>nom</t>
  </si>
  <si>
    <t>congés</t>
  </si>
  <si>
    <t>Sony</t>
  </si>
  <si>
    <t>Karim</t>
  </si>
  <si>
    <t>Julien</t>
  </si>
  <si>
    <t>nbre _ absence</t>
  </si>
  <si>
    <t>permission</t>
  </si>
  <si>
    <t>Reliquat_permission</t>
  </si>
  <si>
    <t>reliquat congé</t>
  </si>
  <si>
    <t>Etat 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</si>
</sst>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d\ dd"/>
    <numFmt numFmtId="165" formatCode="dd"/>
    <numFmt numFmtId="166" formatCode="mmm\ yyyy"/>
    <numFmt numFmtId="167" formatCode="hh"/>
    <numFmt numFmtId="168" formatCode="h"/>
    <numFmt numFmtId="169" formatCode="dddd\ dd\ mmmm\ yyyy"/>
  </numFmts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color rgb="FFFF0000"/>
      <name val="Arial"/>
      <family val="2"/>
    </font>
    <font>
      <u/>
      <sz val="20"/>
      <name val="Arial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i/>
      <sz val="12"/>
      <name val="Arial Narrow"/>
      <family val="2"/>
    </font>
    <font>
      <sz val="10"/>
      <color rgb="FFFF0000"/>
      <name val="Arial Narrow"/>
      <family val="2"/>
    </font>
    <font>
      <b/>
      <sz val="11"/>
      <name val="Arial Narrow"/>
      <family val="2"/>
    </font>
    <font>
      <sz val="12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9"/>
      <color indexed="10"/>
      <name val="Arial Narrow"/>
      <family val="2"/>
    </font>
    <font>
      <sz val="9"/>
      <color rgb="FFFF0000"/>
      <name val="Arial Narrow"/>
      <family val="2"/>
    </font>
    <font>
      <sz val="9"/>
      <name val="Arial"/>
      <family val="2"/>
    </font>
    <font>
      <sz val="9"/>
      <color rgb="FFFF0000"/>
      <name val="Arial"/>
      <family val="2"/>
    </font>
    <font>
      <b/>
      <sz val="9"/>
      <name val="Arial"/>
      <family val="2"/>
    </font>
    <font>
      <sz val="9"/>
      <color rgb="FFC00000"/>
      <name val="Arial"/>
      <family val="2"/>
    </font>
    <font>
      <b/>
      <sz val="11"/>
      <color indexed="8"/>
      <name val="Calibri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</borders>
  <cellStyleXfs count="2">
    <xf numFmtId="0" fontId="0" fillId="0" borderId="0"/>
    <xf numFmtId="0" fontId="3" fillId="0" borderId="0"/>
  </cellStyleXfs>
  <cellXfs count="9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4" xfId="0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4" xfId="0" applyFont="1" applyBorder="1"/>
    <xf numFmtId="0" fontId="2" fillId="2" borderId="4" xfId="0" applyFont="1" applyFill="1" applyBorder="1"/>
    <xf numFmtId="0" fontId="5" fillId="0" borderId="0" xfId="0" applyFont="1"/>
    <xf numFmtId="0" fontId="2" fillId="0" borderId="0" xfId="0" applyFont="1" applyFill="1" applyBorder="1" applyAlignment="1">
      <alignment horizontal="center"/>
    </xf>
    <xf numFmtId="0" fontId="7" fillId="3" borderId="0" xfId="1" applyFont="1" applyFill="1"/>
    <xf numFmtId="0" fontId="8" fillId="3" borderId="0" xfId="1" applyFont="1" applyFill="1"/>
    <xf numFmtId="0" fontId="9" fillId="3" borderId="0" xfId="1" applyFont="1" applyFill="1"/>
    <xf numFmtId="0" fontId="10" fillId="3" borderId="0" xfId="1" applyFont="1" applyFill="1"/>
    <xf numFmtId="0" fontId="11" fillId="3" borderId="0" xfId="1" applyFont="1" applyFill="1"/>
    <xf numFmtId="0" fontId="3" fillId="0" borderId="0" xfId="1"/>
    <xf numFmtId="0" fontId="12" fillId="3" borderId="0" xfId="1" applyFont="1" applyFill="1"/>
    <xf numFmtId="0" fontId="13" fillId="3" borderId="0" xfId="1" applyFont="1" applyFill="1"/>
    <xf numFmtId="0" fontId="13" fillId="0" borderId="0" xfId="1" applyFont="1" applyFill="1"/>
    <xf numFmtId="0" fontId="13" fillId="3" borderId="0" xfId="1" applyFont="1" applyFill="1" applyBorder="1"/>
    <xf numFmtId="0" fontId="13" fillId="0" borderId="0" xfId="1" applyFont="1" applyFill="1" applyBorder="1"/>
    <xf numFmtId="0" fontId="14" fillId="3" borderId="0" xfId="1" applyFont="1" applyFill="1"/>
    <xf numFmtId="0" fontId="11" fillId="3" borderId="0" xfId="1" applyFont="1" applyFill="1" applyAlignment="1">
      <alignment horizontal="center"/>
    </xf>
    <xf numFmtId="0" fontId="10" fillId="3" borderId="0" xfId="1" applyFont="1" applyFill="1" applyBorder="1"/>
    <xf numFmtId="0" fontId="8" fillId="3" borderId="0" xfId="1" applyFont="1" applyFill="1" applyBorder="1"/>
    <xf numFmtId="0" fontId="8" fillId="0" borderId="0" xfId="1" applyFont="1" applyFill="1" applyBorder="1"/>
    <xf numFmtId="0" fontId="3" fillId="0" borderId="0" xfId="1" applyBorder="1"/>
    <xf numFmtId="0" fontId="8" fillId="0" borderId="0" xfId="1" applyFont="1" applyFill="1"/>
    <xf numFmtId="17" fontId="11" fillId="3" borderId="0" xfId="1" applyNumberFormat="1" applyFont="1" applyFill="1"/>
    <xf numFmtId="0" fontId="15" fillId="0" borderId="5" xfId="1" applyFont="1" applyFill="1" applyBorder="1" applyAlignment="1">
      <alignment horizontal="center"/>
    </xf>
    <xf numFmtId="0" fontId="15" fillId="0" borderId="6" xfId="1" applyFont="1" applyFill="1" applyBorder="1" applyAlignment="1">
      <alignment horizontal="center"/>
    </xf>
    <xf numFmtId="0" fontId="15" fillId="0" borderId="9" xfId="1" applyFont="1" applyFill="1" applyBorder="1" applyAlignment="1">
      <alignment horizontal="center"/>
    </xf>
    <xf numFmtId="0" fontId="15" fillId="0" borderId="10" xfId="1" applyFont="1" applyFill="1" applyBorder="1"/>
    <xf numFmtId="0" fontId="16" fillId="0" borderId="11" xfId="1" applyFont="1" applyFill="1" applyBorder="1"/>
    <xf numFmtId="0" fontId="16" fillId="0" borderId="12" xfId="1" applyFont="1" applyFill="1" applyBorder="1"/>
    <xf numFmtId="0" fontId="16" fillId="0" borderId="13" xfId="1" applyFont="1" applyFill="1" applyBorder="1"/>
    <xf numFmtId="0" fontId="17" fillId="0" borderId="13" xfId="1" applyFont="1" applyFill="1" applyBorder="1"/>
    <xf numFmtId="0" fontId="16" fillId="0" borderId="13" xfId="1" applyFont="1" applyFill="1" applyBorder="1" applyAlignment="1">
      <alignment horizontal="center"/>
    </xf>
    <xf numFmtId="0" fontId="18" fillId="0" borderId="13" xfId="1" applyFont="1" applyFill="1" applyBorder="1" applyAlignment="1">
      <alignment horizontal="center"/>
    </xf>
    <xf numFmtId="0" fontId="18" fillId="0" borderId="13" xfId="1" applyFont="1" applyFill="1" applyBorder="1"/>
    <xf numFmtId="0" fontId="15" fillId="0" borderId="14" xfId="1" applyFont="1" applyFill="1" applyBorder="1"/>
    <xf numFmtId="0" fontId="15" fillId="0" borderId="15" xfId="1" applyFont="1" applyFill="1" applyBorder="1"/>
    <xf numFmtId="0" fontId="16" fillId="0" borderId="16" xfId="1" applyFont="1" applyFill="1" applyBorder="1"/>
    <xf numFmtId="0" fontId="16" fillId="0" borderId="3" xfId="1" applyFont="1" applyFill="1" applyBorder="1"/>
    <xf numFmtId="0" fontId="16" fillId="0" borderId="4" xfId="1" applyFont="1" applyFill="1" applyBorder="1"/>
    <xf numFmtId="0" fontId="16" fillId="3" borderId="4" xfId="1" applyFont="1" applyFill="1" applyBorder="1"/>
    <xf numFmtId="0" fontId="18" fillId="0" borderId="4" xfId="1" applyFont="1" applyFill="1" applyBorder="1"/>
    <xf numFmtId="0" fontId="15" fillId="0" borderId="17" xfId="1" applyFont="1" applyFill="1" applyBorder="1"/>
    <xf numFmtId="3" fontId="15" fillId="0" borderId="2" xfId="1" applyNumberFormat="1" applyFont="1" applyFill="1" applyBorder="1"/>
    <xf numFmtId="0" fontId="16" fillId="0" borderId="2" xfId="1" applyFont="1" applyFill="1" applyBorder="1"/>
    <xf numFmtId="0" fontId="15" fillId="0" borderId="2" xfId="1" applyFont="1" applyFill="1" applyBorder="1"/>
    <xf numFmtId="0" fontId="18" fillId="0" borderId="2" xfId="1" applyFont="1" applyFill="1" applyBorder="1"/>
    <xf numFmtId="0" fontId="0" fillId="0" borderId="0" xfId="0" applyFont="1"/>
    <xf numFmtId="0" fontId="16" fillId="0" borderId="15" xfId="1" applyFont="1" applyFill="1" applyBorder="1"/>
    <xf numFmtId="0" fontId="19" fillId="0" borderId="3" xfId="1" applyFont="1" applyFill="1" applyBorder="1"/>
    <xf numFmtId="0" fontId="19" fillId="0" borderId="4" xfId="1" applyFont="1" applyFill="1" applyBorder="1"/>
    <xf numFmtId="0" fontId="20" fillId="0" borderId="4" xfId="1" applyFont="1" applyFill="1" applyBorder="1"/>
    <xf numFmtId="0" fontId="19" fillId="0" borderId="18" xfId="1" applyFont="1" applyFill="1" applyBorder="1"/>
    <xf numFmtId="0" fontId="20" fillId="0" borderId="3" xfId="1" applyFont="1" applyFill="1" applyBorder="1"/>
    <xf numFmtId="0" fontId="19" fillId="0" borderId="0" xfId="1" applyFont="1"/>
    <xf numFmtId="0" fontId="22" fillId="0" borderId="4" xfId="1" applyFont="1" applyFill="1" applyBorder="1"/>
    <xf numFmtId="0" fontId="1" fillId="0" borderId="0" xfId="0" applyFont="1"/>
    <xf numFmtId="0" fontId="21" fillId="0" borderId="19" xfId="1" applyFont="1" applyFill="1" applyBorder="1"/>
    <xf numFmtId="0" fontId="16" fillId="0" borderId="1" xfId="1" applyFont="1" applyFill="1" applyBorder="1"/>
    <xf numFmtId="0" fontId="21" fillId="0" borderId="20" xfId="1" applyFont="1" applyBorder="1"/>
    <xf numFmtId="0" fontId="21" fillId="0" borderId="0" xfId="1" applyFont="1"/>
    <xf numFmtId="0" fontId="20" fillId="0" borderId="0" xfId="1" applyFont="1"/>
    <xf numFmtId="0" fontId="23" fillId="0" borderId="0" xfId="0" applyFont="1"/>
    <xf numFmtId="0" fontId="2" fillId="0" borderId="4" xfId="0" applyFont="1" applyFill="1" applyBorder="1"/>
    <xf numFmtId="0" fontId="11" fillId="3" borderId="0" xfId="1" applyFont="1" applyFill="1" applyAlignment="1">
      <alignment horizontal="center"/>
    </xf>
    <xf numFmtId="0" fontId="24" fillId="4" borderId="0" xfId="0" applyFont="1" applyFill="1" applyBorder="1"/>
    <xf numFmtId="0" fontId="24" fillId="4" borderId="21" xfId="0" applyFont="1" applyFill="1" applyBorder="1"/>
    <xf numFmtId="14" fontId="25" fillId="5" borderId="22" xfId="0" applyNumberFormat="1" applyFont="1" applyFill="1" applyBorder="1"/>
    <xf numFmtId="1" fontId="25" fillId="5" borderId="22" xfId="0" applyNumberFormat="1" applyFont="1" applyFill="1" applyBorder="1"/>
    <xf numFmtId="0" fontId="25" fillId="5" borderId="23" xfId="0" applyFont="1" applyFill="1" applyBorder="1"/>
    <xf numFmtId="0" fontId="26" fillId="5" borderId="23" xfId="0" applyFont="1" applyFill="1" applyBorder="1"/>
    <xf numFmtId="165" fontId="15" fillId="0" borderId="7" xfId="1" applyNumberFormat="1" applyFont="1" applyFill="1" applyBorder="1" applyAlignment="1">
      <alignment horizontal="center"/>
    </xf>
    <xf numFmtId="165" fontId="15" fillId="0" borderId="8" xfId="1" applyNumberFormat="1" applyFont="1" applyFill="1" applyBorder="1" applyAlignment="1">
      <alignment horizontal="center"/>
    </xf>
    <xf numFmtId="20" fontId="3" fillId="0" borderId="0" xfId="0" applyNumberFormat="1" applyFont="1"/>
    <xf numFmtId="167" fontId="2" fillId="2" borderId="4" xfId="0" applyNumberFormat="1" applyFont="1" applyFill="1" applyBorder="1" applyAlignment="1">
      <alignment horizontal="center"/>
    </xf>
    <xf numFmtId="168" fontId="19" fillId="0" borderId="3" xfId="1" applyNumberFormat="1" applyFont="1" applyFill="1" applyBorder="1"/>
    <xf numFmtId="0" fontId="6" fillId="0" borderId="0" xfId="0" applyFont="1" applyAlignment="1"/>
    <xf numFmtId="0" fontId="4" fillId="0" borderId="0" xfId="0" applyFont="1" applyAlignment="1"/>
    <xf numFmtId="166" fontId="4" fillId="0" borderId="0" xfId="0" applyNumberFormat="1" applyFont="1"/>
    <xf numFmtId="164" fontId="0" fillId="0" borderId="0" xfId="0" applyNumberFormat="1"/>
    <xf numFmtId="14" fontId="3" fillId="0" borderId="0" xfId="0" applyNumberFormat="1" applyFont="1"/>
    <xf numFmtId="169" fontId="3" fillId="0" borderId="0" xfId="0" applyNumberFormat="1" applyFont="1"/>
    <xf numFmtId="0" fontId="4" fillId="0" borderId="0" xfId="0" applyFont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1" fillId="3" borderId="0" xfId="1" applyFont="1" applyFill="1" applyAlignment="1">
      <alignment horizontal="center"/>
    </xf>
    <xf numFmtId="166" fontId="11" fillId="3" borderId="0" xfId="1" applyNumberFormat="1" applyFont="1" applyFill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61">
    <dxf>
      <numFmt numFmtId="170" formatCode="dddd"/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numFmt numFmtId="170" formatCode="dddd"/>
      <fill>
        <patternFill>
          <bgColor rgb="FFFFC7CE"/>
        </patternFill>
      </fill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numFmt numFmtId="170" formatCode="dddd"/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/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/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/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/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ck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ck">
          <color theme="0"/>
        </top>
        <bottom/>
        <vertical/>
        <horizontal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60"/>
      <tableStyleElement type="headerRow" dxfId="5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_janvier" displayName="t_janvier" ref="A1:H67" totalsRowShown="0" headerRowDxfId="58" dataDxfId="57" tableBorderDxfId="56">
  <autoFilter ref="A1:H67"/>
  <tableColumns count="8">
    <tableColumn id="1" name="date" dataDxfId="55"/>
    <tableColumn id="8" name="nbre _ absence" dataDxfId="54"/>
    <tableColumn id="2" name="nom" dataDxfId="53"/>
    <tableColumn id="3" name="permission" dataDxfId="52"/>
    <tableColumn id="4" name="Reliquat_permission" dataDxfId="51"/>
    <tableColumn id="5" name="congés" dataDxfId="50"/>
    <tableColumn id="6" name="reliquat congé" dataDxfId="49"/>
    <tableColumn id="7" name="Etat absence" dataDxfId="48">
      <calculatedColumnFormula>7-D2-E2-F2+G2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5"/>
  <sheetViews>
    <sheetView showGridLines="0" tabSelected="1" zoomScale="90" zoomScaleNormal="90" workbookViewId="0">
      <selection activeCell="AE2" sqref="AE2"/>
    </sheetView>
  </sheetViews>
  <sheetFormatPr baseColWidth="10" defaultRowHeight="15" x14ac:dyDescent="0.25"/>
  <cols>
    <col min="1" max="1" width="2.7109375" customWidth="1"/>
    <col min="2" max="2" width="20.7109375" bestFit="1" customWidth="1"/>
    <col min="3" max="15" width="3.28515625" bestFit="1" customWidth="1"/>
    <col min="16" max="16" width="3.5703125" customWidth="1"/>
    <col min="17" max="17" width="4" customWidth="1"/>
    <col min="18" max="37" width="3.28515625" bestFit="1" customWidth="1"/>
    <col min="264" max="264" width="20.7109375" bestFit="1" customWidth="1"/>
    <col min="265" max="293" width="3.28515625" customWidth="1"/>
    <col min="520" max="520" width="20.7109375" bestFit="1" customWidth="1"/>
    <col min="521" max="549" width="3.28515625" customWidth="1"/>
    <col min="776" max="776" width="20.7109375" bestFit="1" customWidth="1"/>
    <col min="777" max="805" width="3.28515625" customWidth="1"/>
    <col min="1032" max="1032" width="20.7109375" bestFit="1" customWidth="1"/>
    <col min="1033" max="1061" width="3.28515625" customWidth="1"/>
    <col min="1288" max="1288" width="20.7109375" bestFit="1" customWidth="1"/>
    <col min="1289" max="1317" width="3.28515625" customWidth="1"/>
    <col min="1544" max="1544" width="20.7109375" bestFit="1" customWidth="1"/>
    <col min="1545" max="1573" width="3.28515625" customWidth="1"/>
    <col min="1800" max="1800" width="20.7109375" bestFit="1" customWidth="1"/>
    <col min="1801" max="1829" width="3.28515625" customWidth="1"/>
    <col min="2056" max="2056" width="20.7109375" bestFit="1" customWidth="1"/>
    <col min="2057" max="2085" width="3.28515625" customWidth="1"/>
    <col min="2312" max="2312" width="20.7109375" bestFit="1" customWidth="1"/>
    <col min="2313" max="2341" width="3.28515625" customWidth="1"/>
    <col min="2568" max="2568" width="20.7109375" bestFit="1" customWidth="1"/>
    <col min="2569" max="2597" width="3.28515625" customWidth="1"/>
    <col min="2824" max="2824" width="20.7109375" bestFit="1" customWidth="1"/>
    <col min="2825" max="2853" width="3.28515625" customWidth="1"/>
    <col min="3080" max="3080" width="20.7109375" bestFit="1" customWidth="1"/>
    <col min="3081" max="3109" width="3.28515625" customWidth="1"/>
    <col min="3336" max="3336" width="20.7109375" bestFit="1" customWidth="1"/>
    <col min="3337" max="3365" width="3.28515625" customWidth="1"/>
    <col min="3592" max="3592" width="20.7109375" bestFit="1" customWidth="1"/>
    <col min="3593" max="3621" width="3.28515625" customWidth="1"/>
    <col min="3848" max="3848" width="20.7109375" bestFit="1" customWidth="1"/>
    <col min="3849" max="3877" width="3.28515625" customWidth="1"/>
    <col min="4104" max="4104" width="20.7109375" bestFit="1" customWidth="1"/>
    <col min="4105" max="4133" width="3.28515625" customWidth="1"/>
    <col min="4360" max="4360" width="20.7109375" bestFit="1" customWidth="1"/>
    <col min="4361" max="4389" width="3.28515625" customWidth="1"/>
    <col min="4616" max="4616" width="20.7109375" bestFit="1" customWidth="1"/>
    <col min="4617" max="4645" width="3.28515625" customWidth="1"/>
    <col min="4872" max="4872" width="20.7109375" bestFit="1" customWidth="1"/>
    <col min="4873" max="4901" width="3.28515625" customWidth="1"/>
    <col min="5128" max="5128" width="20.7109375" bestFit="1" customWidth="1"/>
    <col min="5129" max="5157" width="3.28515625" customWidth="1"/>
    <col min="5384" max="5384" width="20.7109375" bestFit="1" customWidth="1"/>
    <col min="5385" max="5413" width="3.28515625" customWidth="1"/>
    <col min="5640" max="5640" width="20.7109375" bestFit="1" customWidth="1"/>
    <col min="5641" max="5669" width="3.28515625" customWidth="1"/>
    <col min="5896" max="5896" width="20.7109375" bestFit="1" customWidth="1"/>
    <col min="5897" max="5925" width="3.28515625" customWidth="1"/>
    <col min="6152" max="6152" width="20.7109375" bestFit="1" customWidth="1"/>
    <col min="6153" max="6181" width="3.28515625" customWidth="1"/>
    <col min="6408" max="6408" width="20.7109375" bestFit="1" customWidth="1"/>
    <col min="6409" max="6437" width="3.28515625" customWidth="1"/>
    <col min="6664" max="6664" width="20.7109375" bestFit="1" customWidth="1"/>
    <col min="6665" max="6693" width="3.28515625" customWidth="1"/>
    <col min="6920" max="6920" width="20.7109375" bestFit="1" customWidth="1"/>
    <col min="6921" max="6949" width="3.28515625" customWidth="1"/>
    <col min="7176" max="7176" width="20.7109375" bestFit="1" customWidth="1"/>
    <col min="7177" max="7205" width="3.28515625" customWidth="1"/>
    <col min="7432" max="7432" width="20.7109375" bestFit="1" customWidth="1"/>
    <col min="7433" max="7461" width="3.28515625" customWidth="1"/>
    <col min="7688" max="7688" width="20.7109375" bestFit="1" customWidth="1"/>
    <col min="7689" max="7717" width="3.28515625" customWidth="1"/>
    <col min="7944" max="7944" width="20.7109375" bestFit="1" customWidth="1"/>
    <col min="7945" max="7973" width="3.28515625" customWidth="1"/>
    <col min="8200" max="8200" width="20.7109375" bestFit="1" customWidth="1"/>
    <col min="8201" max="8229" width="3.28515625" customWidth="1"/>
    <col min="8456" max="8456" width="20.7109375" bestFit="1" customWidth="1"/>
    <col min="8457" max="8485" width="3.28515625" customWidth="1"/>
    <col min="8712" max="8712" width="20.7109375" bestFit="1" customWidth="1"/>
    <col min="8713" max="8741" width="3.28515625" customWidth="1"/>
    <col min="8968" max="8968" width="20.7109375" bestFit="1" customWidth="1"/>
    <col min="8969" max="8997" width="3.28515625" customWidth="1"/>
    <col min="9224" max="9224" width="20.7109375" bestFit="1" customWidth="1"/>
    <col min="9225" max="9253" width="3.28515625" customWidth="1"/>
    <col min="9480" max="9480" width="20.7109375" bestFit="1" customWidth="1"/>
    <col min="9481" max="9509" width="3.28515625" customWidth="1"/>
    <col min="9736" max="9736" width="20.7109375" bestFit="1" customWidth="1"/>
    <col min="9737" max="9765" width="3.28515625" customWidth="1"/>
    <col min="9992" max="9992" width="20.7109375" bestFit="1" customWidth="1"/>
    <col min="9993" max="10021" width="3.28515625" customWidth="1"/>
    <col min="10248" max="10248" width="20.7109375" bestFit="1" customWidth="1"/>
    <col min="10249" max="10277" width="3.28515625" customWidth="1"/>
    <col min="10504" max="10504" width="20.7109375" bestFit="1" customWidth="1"/>
    <col min="10505" max="10533" width="3.28515625" customWidth="1"/>
    <col min="10760" max="10760" width="20.7109375" bestFit="1" customWidth="1"/>
    <col min="10761" max="10789" width="3.28515625" customWidth="1"/>
    <col min="11016" max="11016" width="20.7109375" bestFit="1" customWidth="1"/>
    <col min="11017" max="11045" width="3.28515625" customWidth="1"/>
    <col min="11272" max="11272" width="20.7109375" bestFit="1" customWidth="1"/>
    <col min="11273" max="11301" width="3.28515625" customWidth="1"/>
    <col min="11528" max="11528" width="20.7109375" bestFit="1" customWidth="1"/>
    <col min="11529" max="11557" width="3.28515625" customWidth="1"/>
    <col min="11784" max="11784" width="20.7109375" bestFit="1" customWidth="1"/>
    <col min="11785" max="11813" width="3.28515625" customWidth="1"/>
    <col min="12040" max="12040" width="20.7109375" bestFit="1" customWidth="1"/>
    <col min="12041" max="12069" width="3.28515625" customWidth="1"/>
    <col min="12296" max="12296" width="20.7109375" bestFit="1" customWidth="1"/>
    <col min="12297" max="12325" width="3.28515625" customWidth="1"/>
    <col min="12552" max="12552" width="20.7109375" bestFit="1" customWidth="1"/>
    <col min="12553" max="12581" width="3.28515625" customWidth="1"/>
    <col min="12808" max="12808" width="20.7109375" bestFit="1" customWidth="1"/>
    <col min="12809" max="12837" width="3.28515625" customWidth="1"/>
    <col min="13064" max="13064" width="20.7109375" bestFit="1" customWidth="1"/>
    <col min="13065" max="13093" width="3.28515625" customWidth="1"/>
    <col min="13320" max="13320" width="20.7109375" bestFit="1" customWidth="1"/>
    <col min="13321" max="13349" width="3.28515625" customWidth="1"/>
    <col min="13576" max="13576" width="20.7109375" bestFit="1" customWidth="1"/>
    <col min="13577" max="13605" width="3.28515625" customWidth="1"/>
    <col min="13832" max="13832" width="20.7109375" bestFit="1" customWidth="1"/>
    <col min="13833" max="13861" width="3.28515625" customWidth="1"/>
    <col min="14088" max="14088" width="20.7109375" bestFit="1" customWidth="1"/>
    <col min="14089" max="14117" width="3.28515625" customWidth="1"/>
    <col min="14344" max="14344" width="20.7109375" bestFit="1" customWidth="1"/>
    <col min="14345" max="14373" width="3.28515625" customWidth="1"/>
    <col min="14600" max="14600" width="20.7109375" bestFit="1" customWidth="1"/>
    <col min="14601" max="14629" width="3.28515625" customWidth="1"/>
    <col min="14856" max="14856" width="20.7109375" bestFit="1" customWidth="1"/>
    <col min="14857" max="14885" width="3.28515625" customWidth="1"/>
    <col min="15112" max="15112" width="20.7109375" bestFit="1" customWidth="1"/>
    <col min="15113" max="15141" width="3.28515625" customWidth="1"/>
    <col min="15368" max="15368" width="20.7109375" bestFit="1" customWidth="1"/>
    <col min="15369" max="15397" width="3.28515625" customWidth="1"/>
    <col min="15624" max="15624" width="20.7109375" bestFit="1" customWidth="1"/>
    <col min="15625" max="15653" width="3.28515625" customWidth="1"/>
    <col min="15880" max="15880" width="20.7109375" bestFit="1" customWidth="1"/>
    <col min="15881" max="15909" width="3.28515625" customWidth="1"/>
    <col min="16136" max="16136" width="20.7109375" bestFit="1" customWidth="1"/>
    <col min="16137" max="16165" width="3.28515625" customWidth="1"/>
  </cols>
  <sheetData>
    <row r="1" spans="1:38" ht="25.5" x14ac:dyDescent="0.35">
      <c r="A1" s="85"/>
      <c r="B1" s="2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 t="s">
        <v>3</v>
      </c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91" t="s">
        <v>17</v>
      </c>
      <c r="AC1" s="91"/>
      <c r="AD1" s="91"/>
      <c r="AE1" s="92">
        <v>42705</v>
      </c>
      <c r="AF1" s="92"/>
      <c r="AG1" s="92"/>
      <c r="AH1" s="69"/>
      <c r="AI1" s="81"/>
      <c r="AJ1" s="81"/>
      <c r="AK1" s="81"/>
      <c r="AL1" s="2"/>
    </row>
    <row r="2" spans="1:38" x14ac:dyDescent="0.25">
      <c r="A2" s="2"/>
      <c r="B2" s="2"/>
      <c r="C2" s="2"/>
      <c r="D2" s="78"/>
      <c r="E2" s="2"/>
      <c r="F2" s="78"/>
      <c r="G2" s="2"/>
      <c r="H2" s="86"/>
      <c r="I2" s="2"/>
      <c r="J2" s="2"/>
      <c r="K2" s="2"/>
      <c r="L2" s="2"/>
      <c r="M2" s="2" t="s">
        <v>18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5.75" x14ac:dyDescent="0.25">
      <c r="A3" s="2"/>
      <c r="B3" s="3"/>
      <c r="H3" s="84"/>
      <c r="I3" s="82"/>
      <c r="J3" s="82"/>
      <c r="K3" s="82"/>
      <c r="L3" s="82"/>
      <c r="M3" s="82"/>
      <c r="N3" s="82"/>
      <c r="O3" s="82"/>
      <c r="P3" s="82"/>
      <c r="Q3" s="82" t="str">
        <f>"Semaine du "&amp;TEXT(AE1,"jj/mm")&amp;" au "&amp;TEXT(C5+6,"jj/mm aaaa")</f>
        <v>Semaine du 01/12 au 03/12 2016</v>
      </c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2"/>
    </row>
    <row r="4" spans="1:38" ht="15.75" x14ac:dyDescent="0.25">
      <c r="A4" s="2"/>
      <c r="B4" s="3"/>
      <c r="C4" s="8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2"/>
    </row>
    <row r="5" spans="1:38" ht="14.45" x14ac:dyDescent="0.35">
      <c r="A5" s="2"/>
      <c r="B5" s="1"/>
      <c r="C5" s="88">
        <f>IF(TEXT(AE1,"jjjj")="lundi",TEXT(AE1,"jjjj jj"),DATE(YEAR(AE1),MONTH(AE1),1-WEEKDAY(DATE(YEAR(AE1),MONTH(AE1)-1,3),2)))</f>
        <v>42701</v>
      </c>
      <c r="D5" s="93"/>
      <c r="E5" s="93"/>
      <c r="F5" s="93"/>
      <c r="G5" s="94"/>
      <c r="H5" s="88">
        <f>C5+1</f>
        <v>42702</v>
      </c>
      <c r="I5" s="89"/>
      <c r="J5" s="89"/>
      <c r="K5" s="89"/>
      <c r="L5" s="90"/>
      <c r="M5" s="88">
        <f t="shared" ref="M5" si="0">H5+1</f>
        <v>42703</v>
      </c>
      <c r="N5" s="89"/>
      <c r="O5" s="89"/>
      <c r="P5" s="89"/>
      <c r="Q5" s="90"/>
      <c r="R5" s="88">
        <f t="shared" ref="R5" si="1">M5+1</f>
        <v>42704</v>
      </c>
      <c r="S5" s="89"/>
      <c r="T5" s="89"/>
      <c r="U5" s="89"/>
      <c r="V5" s="90"/>
      <c r="W5" s="88">
        <f t="shared" ref="W5" si="2">R5+1</f>
        <v>42705</v>
      </c>
      <c r="X5" s="89"/>
      <c r="Y5" s="89"/>
      <c r="Z5" s="89"/>
      <c r="AA5" s="90"/>
      <c r="AB5" s="88">
        <f t="shared" ref="AB5" si="3">W5+1</f>
        <v>42706</v>
      </c>
      <c r="AC5" s="89"/>
      <c r="AD5" s="89"/>
      <c r="AE5" s="89"/>
      <c r="AF5" s="90"/>
      <c r="AG5" s="88">
        <f t="shared" ref="AG5" si="4">AB5+1</f>
        <v>42707</v>
      </c>
      <c r="AH5" s="89"/>
      <c r="AI5" s="89"/>
      <c r="AJ5" s="89"/>
      <c r="AK5" s="90"/>
      <c r="AL5" s="2"/>
    </row>
    <row r="6" spans="1:38" x14ac:dyDescent="0.25">
      <c r="A6" s="2"/>
      <c r="B6" s="4" t="s">
        <v>0</v>
      </c>
      <c r="C6" s="79">
        <v>0</v>
      </c>
      <c r="D6" s="79">
        <v>0.25</v>
      </c>
      <c r="E6" s="79">
        <v>0.54166666666666663</v>
      </c>
      <c r="F6" s="79">
        <v>0.75</v>
      </c>
      <c r="G6" s="79">
        <v>0.83333333333333337</v>
      </c>
      <c r="H6" s="79">
        <v>0</v>
      </c>
      <c r="I6" s="79">
        <v>0.25</v>
      </c>
      <c r="J6" s="79">
        <v>0.54166666666666663</v>
      </c>
      <c r="K6" s="79">
        <v>0.75</v>
      </c>
      <c r="L6" s="79">
        <v>0.83333333333333337</v>
      </c>
      <c r="M6" s="79">
        <v>0</v>
      </c>
      <c r="N6" s="79">
        <v>0.25</v>
      </c>
      <c r="O6" s="79">
        <v>0.54166666666666663</v>
      </c>
      <c r="P6" s="79">
        <v>0.75</v>
      </c>
      <c r="Q6" s="79">
        <v>0.83333333333333337</v>
      </c>
      <c r="R6" s="79">
        <v>0</v>
      </c>
      <c r="S6" s="79">
        <v>0.25</v>
      </c>
      <c r="T6" s="79">
        <v>0.54166666666666663</v>
      </c>
      <c r="U6" s="79">
        <v>0.75</v>
      </c>
      <c r="V6" s="79">
        <v>0.83333333333333337</v>
      </c>
      <c r="W6" s="79">
        <v>0</v>
      </c>
      <c r="X6" s="79">
        <v>0.25</v>
      </c>
      <c r="Y6" s="79">
        <v>0.54166666666666663</v>
      </c>
      <c r="Z6" s="79">
        <v>0.75</v>
      </c>
      <c r="AA6" s="79">
        <v>0.83333333333333337</v>
      </c>
      <c r="AB6" s="79">
        <v>0</v>
      </c>
      <c r="AC6" s="79">
        <v>0.25</v>
      </c>
      <c r="AD6" s="79">
        <v>0.54166666666666663</v>
      </c>
      <c r="AE6" s="79">
        <v>0.75</v>
      </c>
      <c r="AF6" s="79">
        <v>0.83333333333333337</v>
      </c>
      <c r="AG6" s="79">
        <v>0</v>
      </c>
      <c r="AH6" s="79">
        <v>0.25</v>
      </c>
      <c r="AI6" s="79">
        <v>0.54166666666666663</v>
      </c>
      <c r="AJ6" s="79">
        <v>0.75</v>
      </c>
      <c r="AK6" s="79">
        <v>0.83333333333333337</v>
      </c>
      <c r="AL6" s="2"/>
    </row>
    <row r="7" spans="1:38" ht="14.45" x14ac:dyDescent="0.35">
      <c r="A7" s="2"/>
      <c r="B7" s="4" t="s">
        <v>1</v>
      </c>
      <c r="C7" s="79">
        <v>0.25</v>
      </c>
      <c r="D7" s="79">
        <v>0.54166666666666663</v>
      </c>
      <c r="E7" s="79">
        <v>0.75</v>
      </c>
      <c r="F7" s="79">
        <v>0.83333333333333337</v>
      </c>
      <c r="G7" s="79">
        <v>1</v>
      </c>
      <c r="H7" s="79">
        <v>0.25</v>
      </c>
      <c r="I7" s="79">
        <v>0.54166666666666663</v>
      </c>
      <c r="J7" s="79">
        <v>0.75</v>
      </c>
      <c r="K7" s="79">
        <v>0.83333333333333337</v>
      </c>
      <c r="L7" s="79">
        <v>1</v>
      </c>
      <c r="M7" s="79">
        <v>0.25</v>
      </c>
      <c r="N7" s="79">
        <v>0.54166666666666663</v>
      </c>
      <c r="O7" s="79">
        <v>0.75</v>
      </c>
      <c r="P7" s="79">
        <v>0.83333333333333337</v>
      </c>
      <c r="Q7" s="79">
        <v>1</v>
      </c>
      <c r="R7" s="79">
        <v>0.25</v>
      </c>
      <c r="S7" s="79">
        <v>0.54166666666666663</v>
      </c>
      <c r="T7" s="79">
        <v>0.75</v>
      </c>
      <c r="U7" s="79">
        <v>0.83333333333333337</v>
      </c>
      <c r="V7" s="79">
        <v>1</v>
      </c>
      <c r="W7" s="79">
        <v>0.25</v>
      </c>
      <c r="X7" s="79">
        <v>0.54166666666666663</v>
      </c>
      <c r="Y7" s="79">
        <v>0.75</v>
      </c>
      <c r="Z7" s="79">
        <v>0.83333333333333337</v>
      </c>
      <c r="AA7" s="79">
        <v>1</v>
      </c>
      <c r="AB7" s="79">
        <v>0.25</v>
      </c>
      <c r="AC7" s="79">
        <v>0.54166666666666663</v>
      </c>
      <c r="AD7" s="79">
        <v>0.75</v>
      </c>
      <c r="AE7" s="79">
        <v>0.83333333333333337</v>
      </c>
      <c r="AF7" s="79">
        <v>1</v>
      </c>
      <c r="AG7" s="79">
        <v>0.25</v>
      </c>
      <c r="AH7" s="79">
        <v>0.54166666666666663</v>
      </c>
      <c r="AI7" s="79">
        <v>0.75</v>
      </c>
      <c r="AJ7" s="79">
        <v>0.83333333333333337</v>
      </c>
      <c r="AK7" s="79">
        <v>1</v>
      </c>
      <c r="AL7" s="2"/>
    </row>
    <row r="8" spans="1:38" ht="14.45" x14ac:dyDescent="0.35">
      <c r="A8" s="2"/>
      <c r="B8" s="4" t="s">
        <v>4</v>
      </c>
      <c r="C8" s="5" t="s">
        <v>2</v>
      </c>
      <c r="D8" s="4"/>
      <c r="E8" s="6"/>
      <c r="F8" s="68"/>
      <c r="G8" s="7" t="str">
        <f>IF(D8="X", "X", "")</f>
        <v/>
      </c>
      <c r="H8" s="7" t="str">
        <f>IF(D8="X", "X", "")</f>
        <v/>
      </c>
      <c r="I8" s="4" t="str">
        <f>IF(E8="X", "X", "")</f>
        <v/>
      </c>
      <c r="J8" s="6" t="str">
        <f>IF(C8="X", "X", "")</f>
        <v>X</v>
      </c>
      <c r="K8" s="68"/>
      <c r="L8" s="7" t="str">
        <f>IF(I8="X", "X", "")</f>
        <v/>
      </c>
      <c r="M8" s="7" t="str">
        <f>IF(I8="X", "X", "")</f>
        <v/>
      </c>
      <c r="N8" s="4" t="str">
        <f>IF(J8="X", "X", "")</f>
        <v>X</v>
      </c>
      <c r="O8" s="6" t="str">
        <f>IF(H8="X", "X", "")</f>
        <v/>
      </c>
      <c r="P8" s="68"/>
      <c r="Q8" s="7" t="str">
        <f>IF(N8="X", "X", "")</f>
        <v>X</v>
      </c>
      <c r="R8" s="7" t="str">
        <f>IF(N8="X", "X", "")</f>
        <v>X</v>
      </c>
      <c r="S8" s="4" t="str">
        <f>IF(O8="X", "X", "")</f>
        <v/>
      </c>
      <c r="T8" s="6" t="str">
        <f>IF(M8="X", "X", "")</f>
        <v/>
      </c>
      <c r="U8" s="68"/>
      <c r="V8" s="7" t="str">
        <f>IF(S8="X", "X", "")</f>
        <v/>
      </c>
      <c r="W8" s="7" t="str">
        <f>IF(S8="X", "X", "")</f>
        <v/>
      </c>
      <c r="X8" s="4" t="str">
        <f>IF(T8="X", "X", "")</f>
        <v/>
      </c>
      <c r="Y8" s="6" t="str">
        <f>IF(R8="X", "X", "")</f>
        <v>X</v>
      </c>
      <c r="Z8" s="68"/>
      <c r="AA8" s="7" t="str">
        <f>IF(X8="X", "X", "")</f>
        <v/>
      </c>
      <c r="AB8" s="7" t="str">
        <f>IF(X8="X", "X", "")</f>
        <v/>
      </c>
      <c r="AC8" s="4" t="str">
        <f>IF(Y8="X", "X", "")</f>
        <v>X</v>
      </c>
      <c r="AD8" s="6" t="str">
        <f>IF(W8="X", "X", "")</f>
        <v/>
      </c>
      <c r="AE8" s="68"/>
      <c r="AF8" s="7" t="str">
        <f>IF(AC8="X", "X", "")</f>
        <v>X</v>
      </c>
      <c r="AG8" s="7" t="str">
        <f>IF(AC8="X", "X", "")</f>
        <v>X</v>
      </c>
      <c r="AH8" s="4" t="str">
        <f>IF(AD8="X", "X", "")</f>
        <v/>
      </c>
      <c r="AI8" s="6" t="str">
        <f>IF(AB8="X", "X", "")</f>
        <v/>
      </c>
      <c r="AJ8" s="68"/>
      <c r="AK8" s="7" t="str">
        <f>IF(AH8="X", "X", "")</f>
        <v/>
      </c>
      <c r="AL8" s="2"/>
    </row>
    <row r="9" spans="1:38" x14ac:dyDescent="0.25">
      <c r="A9" s="2"/>
      <c r="B9" s="4" t="s">
        <v>5</v>
      </c>
      <c r="C9" s="5"/>
      <c r="D9" s="4" t="s">
        <v>2</v>
      </c>
      <c r="E9" s="6"/>
      <c r="F9" s="68"/>
      <c r="G9" s="7" t="str">
        <f t="shared" ref="G9:G14" si="5">IF(D9="X", "X", "")</f>
        <v>X</v>
      </c>
      <c r="H9" s="7" t="str">
        <f t="shared" ref="H9:H14" si="6">IF(D9="X", "X", "")</f>
        <v>X</v>
      </c>
      <c r="I9" s="4" t="str">
        <f t="shared" ref="I9:I14" si="7">IF(E9="X", "X", "")</f>
        <v/>
      </c>
      <c r="J9" s="6" t="str">
        <f t="shared" ref="J9:J14" si="8">IF(C9="X", "X", "")</f>
        <v/>
      </c>
      <c r="K9" s="68"/>
      <c r="L9" s="7" t="str">
        <f t="shared" ref="L9:L14" si="9">IF(I9="X", "X", "")</f>
        <v/>
      </c>
      <c r="M9" s="7" t="str">
        <f t="shared" ref="M9:M14" si="10">IF(I9="X", "X", "")</f>
        <v/>
      </c>
      <c r="N9" s="4" t="str">
        <f t="shared" ref="N9:N14" si="11">IF(J9="X", "X", "")</f>
        <v/>
      </c>
      <c r="O9" s="6" t="str">
        <f t="shared" ref="O9:O14" si="12">IF(H9="X", "X", "")</f>
        <v>X</v>
      </c>
      <c r="P9" s="68"/>
      <c r="Q9" s="7" t="str">
        <f t="shared" ref="Q9:Q14" si="13">IF(N9="X", "X", "")</f>
        <v/>
      </c>
      <c r="R9" s="7" t="str">
        <f t="shared" ref="R9:R14" si="14">IF(N9="X", "X", "")</f>
        <v/>
      </c>
      <c r="S9" s="4" t="str">
        <f t="shared" ref="S9:S14" si="15">IF(O9="X", "X", "")</f>
        <v>X</v>
      </c>
      <c r="T9" s="6" t="str">
        <f t="shared" ref="T9:T14" si="16">IF(M9="X", "X", "")</f>
        <v/>
      </c>
      <c r="U9" s="68"/>
      <c r="V9" s="7" t="str">
        <f t="shared" ref="V9:V14" si="17">IF(S9="X", "X", "")</f>
        <v>X</v>
      </c>
      <c r="W9" s="7" t="str">
        <f t="shared" ref="W9:W14" si="18">IF(S9="X", "X", "")</f>
        <v>X</v>
      </c>
      <c r="X9" s="4" t="str">
        <f t="shared" ref="X9:X14" si="19">IF(T9="X", "X", "")</f>
        <v/>
      </c>
      <c r="Y9" s="6" t="str">
        <f t="shared" ref="Y9:Y14" si="20">IF(R9="X", "X", "")</f>
        <v/>
      </c>
      <c r="Z9" s="68"/>
      <c r="AA9" s="7" t="str">
        <f t="shared" ref="AA9:AA14" si="21">IF(X9="X", "X", "")</f>
        <v/>
      </c>
      <c r="AB9" s="7" t="str">
        <f t="shared" ref="AB9:AB14" si="22">IF(X9="X", "X", "")</f>
        <v/>
      </c>
      <c r="AC9" s="4" t="str">
        <f t="shared" ref="AC9:AC14" si="23">IF(Y9="X", "X", "")</f>
        <v/>
      </c>
      <c r="AD9" s="6" t="str">
        <f t="shared" ref="AD9:AD14" si="24">IF(W9="X", "X", "")</f>
        <v>X</v>
      </c>
      <c r="AE9" s="68"/>
      <c r="AF9" s="7" t="str">
        <f t="shared" ref="AF9:AF14" si="25">IF(AC9="X", "X", "")</f>
        <v/>
      </c>
      <c r="AG9" s="7" t="str">
        <f t="shared" ref="AG9:AG14" si="26">IF(AC9="X", "X", "")</f>
        <v/>
      </c>
      <c r="AH9" s="4" t="str">
        <f t="shared" ref="AH9:AH14" si="27">IF(AD9="X", "X", "")</f>
        <v>X</v>
      </c>
      <c r="AI9" s="6" t="str">
        <f t="shared" ref="AI9:AI14" si="28">IF(AB9="X", "X", "")</f>
        <v/>
      </c>
      <c r="AJ9" s="68"/>
      <c r="AK9" s="7" t="str">
        <f t="shared" ref="AK9:AK14" si="29">IF(AH9="X", "X", "")</f>
        <v>X</v>
      </c>
      <c r="AL9" s="2"/>
    </row>
    <row r="10" spans="1:38" ht="14.45" x14ac:dyDescent="0.35">
      <c r="A10" s="2"/>
      <c r="B10" s="4" t="s">
        <v>6</v>
      </c>
      <c r="C10" s="5"/>
      <c r="D10" s="4"/>
      <c r="E10" s="6" t="s">
        <v>2</v>
      </c>
      <c r="F10" s="68"/>
      <c r="G10" s="7" t="str">
        <f t="shared" si="5"/>
        <v/>
      </c>
      <c r="H10" s="7" t="str">
        <f t="shared" si="6"/>
        <v/>
      </c>
      <c r="I10" s="4" t="str">
        <f t="shared" si="7"/>
        <v>X</v>
      </c>
      <c r="J10" s="6" t="str">
        <f t="shared" si="8"/>
        <v/>
      </c>
      <c r="K10" s="68"/>
      <c r="L10" s="7" t="str">
        <f t="shared" si="9"/>
        <v>X</v>
      </c>
      <c r="M10" s="7" t="str">
        <f t="shared" si="10"/>
        <v>X</v>
      </c>
      <c r="N10" s="4" t="str">
        <f t="shared" si="11"/>
        <v/>
      </c>
      <c r="O10" s="6" t="str">
        <f t="shared" si="12"/>
        <v/>
      </c>
      <c r="P10" s="68"/>
      <c r="Q10" s="7" t="str">
        <f t="shared" si="13"/>
        <v/>
      </c>
      <c r="R10" s="7" t="str">
        <f t="shared" si="14"/>
        <v/>
      </c>
      <c r="S10" s="4" t="str">
        <f t="shared" si="15"/>
        <v/>
      </c>
      <c r="T10" s="6" t="str">
        <f t="shared" si="16"/>
        <v>X</v>
      </c>
      <c r="U10" s="68"/>
      <c r="V10" s="7" t="str">
        <f t="shared" si="17"/>
        <v/>
      </c>
      <c r="W10" s="7" t="str">
        <f t="shared" si="18"/>
        <v/>
      </c>
      <c r="X10" s="4" t="str">
        <f t="shared" si="19"/>
        <v>X</v>
      </c>
      <c r="Y10" s="6" t="str">
        <f t="shared" si="20"/>
        <v/>
      </c>
      <c r="Z10" s="68"/>
      <c r="AA10" s="7" t="str">
        <f t="shared" si="21"/>
        <v>X</v>
      </c>
      <c r="AB10" s="7" t="str">
        <f t="shared" si="22"/>
        <v>X</v>
      </c>
      <c r="AC10" s="4" t="str">
        <f t="shared" si="23"/>
        <v/>
      </c>
      <c r="AD10" s="6" t="str">
        <f t="shared" si="24"/>
        <v/>
      </c>
      <c r="AE10" s="68"/>
      <c r="AF10" s="7" t="str">
        <f t="shared" si="25"/>
        <v/>
      </c>
      <c r="AG10" s="7" t="str">
        <f t="shared" si="26"/>
        <v/>
      </c>
      <c r="AH10" s="4" t="str">
        <f t="shared" si="27"/>
        <v/>
      </c>
      <c r="AI10" s="6" t="str">
        <f t="shared" si="28"/>
        <v>X</v>
      </c>
      <c r="AJ10" s="68"/>
      <c r="AK10" s="7" t="str">
        <f t="shared" si="29"/>
        <v/>
      </c>
      <c r="AL10" s="2"/>
    </row>
    <row r="11" spans="1:38" ht="14.45" x14ac:dyDescent="0.35">
      <c r="A11" s="2"/>
      <c r="B11" s="4"/>
      <c r="C11" s="5"/>
      <c r="D11" s="4"/>
      <c r="E11" s="6"/>
      <c r="F11" s="68"/>
      <c r="G11" s="7" t="str">
        <f t="shared" si="5"/>
        <v/>
      </c>
      <c r="H11" s="7" t="str">
        <f t="shared" si="6"/>
        <v/>
      </c>
      <c r="I11" s="4" t="str">
        <f t="shared" si="7"/>
        <v/>
      </c>
      <c r="J11" s="6" t="str">
        <f t="shared" si="8"/>
        <v/>
      </c>
      <c r="K11" s="68"/>
      <c r="L11" s="7" t="str">
        <f t="shared" si="9"/>
        <v/>
      </c>
      <c r="M11" s="7" t="str">
        <f t="shared" si="10"/>
        <v/>
      </c>
      <c r="N11" s="4" t="str">
        <f t="shared" si="11"/>
        <v/>
      </c>
      <c r="O11" s="6" t="str">
        <f t="shared" si="12"/>
        <v/>
      </c>
      <c r="P11" s="68"/>
      <c r="Q11" s="7" t="str">
        <f t="shared" si="13"/>
        <v/>
      </c>
      <c r="R11" s="7" t="str">
        <f t="shared" si="14"/>
        <v/>
      </c>
      <c r="S11" s="4" t="str">
        <f t="shared" si="15"/>
        <v/>
      </c>
      <c r="T11" s="6" t="str">
        <f t="shared" si="16"/>
        <v/>
      </c>
      <c r="U11" s="68"/>
      <c r="V11" s="7" t="str">
        <f t="shared" si="17"/>
        <v/>
      </c>
      <c r="W11" s="7" t="str">
        <f t="shared" si="18"/>
        <v/>
      </c>
      <c r="X11" s="4" t="str">
        <f t="shared" si="19"/>
        <v/>
      </c>
      <c r="Y11" s="6" t="str">
        <f t="shared" si="20"/>
        <v/>
      </c>
      <c r="Z11" s="68"/>
      <c r="AA11" s="7" t="str">
        <f t="shared" si="21"/>
        <v/>
      </c>
      <c r="AB11" s="7" t="str">
        <f t="shared" si="22"/>
        <v/>
      </c>
      <c r="AC11" s="4" t="str">
        <f t="shared" si="23"/>
        <v/>
      </c>
      <c r="AD11" s="6" t="str">
        <f t="shared" si="24"/>
        <v/>
      </c>
      <c r="AE11" s="68"/>
      <c r="AF11" s="7" t="str">
        <f t="shared" si="25"/>
        <v/>
      </c>
      <c r="AG11" s="7" t="str">
        <f t="shared" si="26"/>
        <v/>
      </c>
      <c r="AH11" s="4" t="str">
        <f t="shared" si="27"/>
        <v/>
      </c>
      <c r="AI11" s="6" t="str">
        <f t="shared" si="28"/>
        <v/>
      </c>
      <c r="AJ11" s="68"/>
      <c r="AK11" s="7" t="str">
        <f t="shared" si="29"/>
        <v/>
      </c>
      <c r="AL11" s="2"/>
    </row>
    <row r="12" spans="1:38" ht="14.45" x14ac:dyDescent="0.35">
      <c r="A12" s="2"/>
      <c r="B12" s="4"/>
      <c r="C12" s="5"/>
      <c r="D12" s="4"/>
      <c r="E12" s="6"/>
      <c r="F12" s="68"/>
      <c r="G12" s="7" t="str">
        <f t="shared" si="5"/>
        <v/>
      </c>
      <c r="H12" s="7" t="str">
        <f t="shared" si="6"/>
        <v/>
      </c>
      <c r="I12" s="4" t="str">
        <f t="shared" si="7"/>
        <v/>
      </c>
      <c r="J12" s="6" t="str">
        <f t="shared" si="8"/>
        <v/>
      </c>
      <c r="K12" s="68"/>
      <c r="L12" s="7" t="str">
        <f t="shared" si="9"/>
        <v/>
      </c>
      <c r="M12" s="7" t="str">
        <f t="shared" si="10"/>
        <v/>
      </c>
      <c r="N12" s="4" t="str">
        <f t="shared" si="11"/>
        <v/>
      </c>
      <c r="O12" s="6" t="str">
        <f t="shared" si="12"/>
        <v/>
      </c>
      <c r="P12" s="68"/>
      <c r="Q12" s="7" t="str">
        <f t="shared" si="13"/>
        <v/>
      </c>
      <c r="R12" s="7" t="str">
        <f t="shared" si="14"/>
        <v/>
      </c>
      <c r="S12" s="4" t="str">
        <f t="shared" si="15"/>
        <v/>
      </c>
      <c r="T12" s="6" t="str">
        <f t="shared" si="16"/>
        <v/>
      </c>
      <c r="U12" s="68"/>
      <c r="V12" s="7" t="str">
        <f t="shared" si="17"/>
        <v/>
      </c>
      <c r="W12" s="7" t="str">
        <f t="shared" si="18"/>
        <v/>
      </c>
      <c r="X12" s="4" t="str">
        <f t="shared" si="19"/>
        <v/>
      </c>
      <c r="Y12" s="6" t="str">
        <f t="shared" si="20"/>
        <v/>
      </c>
      <c r="Z12" s="68"/>
      <c r="AA12" s="7" t="str">
        <f t="shared" si="21"/>
        <v/>
      </c>
      <c r="AB12" s="7" t="str">
        <f t="shared" si="22"/>
        <v/>
      </c>
      <c r="AC12" s="4" t="str">
        <f t="shared" si="23"/>
        <v/>
      </c>
      <c r="AD12" s="6" t="str">
        <f t="shared" si="24"/>
        <v/>
      </c>
      <c r="AE12" s="68"/>
      <c r="AF12" s="7" t="str">
        <f t="shared" si="25"/>
        <v/>
      </c>
      <c r="AG12" s="7" t="str">
        <f t="shared" si="26"/>
        <v/>
      </c>
      <c r="AH12" s="4" t="str">
        <f t="shared" si="27"/>
        <v/>
      </c>
      <c r="AI12" s="6" t="str">
        <f t="shared" si="28"/>
        <v/>
      </c>
      <c r="AJ12" s="68"/>
      <c r="AK12" s="7" t="str">
        <f t="shared" si="29"/>
        <v/>
      </c>
      <c r="AL12" s="2"/>
    </row>
    <row r="13" spans="1:38" ht="14.45" x14ac:dyDescent="0.35">
      <c r="A13" s="2"/>
      <c r="B13" s="4"/>
      <c r="C13" s="5"/>
      <c r="D13" s="4"/>
      <c r="E13" s="6"/>
      <c r="F13" s="68"/>
      <c r="G13" s="7" t="str">
        <f t="shared" si="5"/>
        <v/>
      </c>
      <c r="H13" s="7" t="str">
        <f t="shared" si="6"/>
        <v/>
      </c>
      <c r="I13" s="4" t="str">
        <f t="shared" si="7"/>
        <v/>
      </c>
      <c r="J13" s="6" t="str">
        <f t="shared" si="8"/>
        <v/>
      </c>
      <c r="K13" s="68"/>
      <c r="L13" s="7" t="str">
        <f t="shared" si="9"/>
        <v/>
      </c>
      <c r="M13" s="7" t="str">
        <f t="shared" si="10"/>
        <v/>
      </c>
      <c r="N13" s="4" t="str">
        <f t="shared" si="11"/>
        <v/>
      </c>
      <c r="O13" s="6" t="str">
        <f t="shared" si="12"/>
        <v/>
      </c>
      <c r="P13" s="68"/>
      <c r="Q13" s="7" t="str">
        <f t="shared" si="13"/>
        <v/>
      </c>
      <c r="R13" s="7" t="str">
        <f t="shared" si="14"/>
        <v/>
      </c>
      <c r="S13" s="4" t="str">
        <f t="shared" si="15"/>
        <v/>
      </c>
      <c r="T13" s="6" t="str">
        <f t="shared" si="16"/>
        <v/>
      </c>
      <c r="U13" s="68"/>
      <c r="V13" s="7" t="str">
        <f t="shared" si="17"/>
        <v/>
      </c>
      <c r="W13" s="7" t="str">
        <f t="shared" si="18"/>
        <v/>
      </c>
      <c r="X13" s="4" t="str">
        <f t="shared" si="19"/>
        <v/>
      </c>
      <c r="Y13" s="6" t="str">
        <f t="shared" si="20"/>
        <v/>
      </c>
      <c r="Z13" s="68"/>
      <c r="AA13" s="7" t="str">
        <f t="shared" si="21"/>
        <v/>
      </c>
      <c r="AB13" s="7" t="str">
        <f t="shared" si="22"/>
        <v/>
      </c>
      <c r="AC13" s="4" t="str">
        <f t="shared" si="23"/>
        <v/>
      </c>
      <c r="AD13" s="6" t="str">
        <f t="shared" si="24"/>
        <v/>
      </c>
      <c r="AE13" s="68"/>
      <c r="AF13" s="7" t="str">
        <f t="shared" si="25"/>
        <v/>
      </c>
      <c r="AG13" s="7" t="str">
        <f t="shared" si="26"/>
        <v/>
      </c>
      <c r="AH13" s="4" t="str">
        <f t="shared" si="27"/>
        <v/>
      </c>
      <c r="AI13" s="6" t="str">
        <f t="shared" si="28"/>
        <v/>
      </c>
      <c r="AJ13" s="68"/>
      <c r="AK13" s="7" t="str">
        <f t="shared" si="29"/>
        <v/>
      </c>
      <c r="AL13" s="2"/>
    </row>
    <row r="14" spans="1:38" ht="14.45" x14ac:dyDescent="0.35">
      <c r="A14" s="2"/>
      <c r="B14" s="4"/>
      <c r="C14" s="5"/>
      <c r="D14" s="4"/>
      <c r="E14" s="6"/>
      <c r="F14" s="68"/>
      <c r="G14" s="7" t="str">
        <f t="shared" si="5"/>
        <v/>
      </c>
      <c r="H14" s="7" t="str">
        <f t="shared" si="6"/>
        <v/>
      </c>
      <c r="I14" s="4" t="str">
        <f t="shared" si="7"/>
        <v/>
      </c>
      <c r="J14" s="6" t="str">
        <f t="shared" si="8"/>
        <v/>
      </c>
      <c r="K14" s="68"/>
      <c r="L14" s="7" t="str">
        <f t="shared" si="9"/>
        <v/>
      </c>
      <c r="M14" s="7" t="str">
        <f t="shared" si="10"/>
        <v/>
      </c>
      <c r="N14" s="4" t="str">
        <f t="shared" si="11"/>
        <v/>
      </c>
      <c r="O14" s="6" t="str">
        <f t="shared" si="12"/>
        <v/>
      </c>
      <c r="P14" s="68"/>
      <c r="Q14" s="7" t="str">
        <f t="shared" si="13"/>
        <v/>
      </c>
      <c r="R14" s="7" t="str">
        <f t="shared" si="14"/>
        <v/>
      </c>
      <c r="S14" s="4" t="str">
        <f t="shared" si="15"/>
        <v/>
      </c>
      <c r="T14" s="6" t="str">
        <f t="shared" si="16"/>
        <v/>
      </c>
      <c r="U14" s="68"/>
      <c r="V14" s="7" t="str">
        <f t="shared" si="17"/>
        <v/>
      </c>
      <c r="W14" s="7" t="str">
        <f t="shared" si="18"/>
        <v/>
      </c>
      <c r="X14" s="4" t="str">
        <f t="shared" si="19"/>
        <v/>
      </c>
      <c r="Y14" s="6" t="str">
        <f t="shared" si="20"/>
        <v/>
      </c>
      <c r="Z14" s="68"/>
      <c r="AA14" s="7" t="str">
        <f t="shared" si="21"/>
        <v/>
      </c>
      <c r="AB14" s="7" t="str">
        <f t="shared" si="22"/>
        <v/>
      </c>
      <c r="AC14" s="4" t="str">
        <f t="shared" si="23"/>
        <v/>
      </c>
      <c r="AD14" s="6" t="str">
        <f t="shared" si="24"/>
        <v/>
      </c>
      <c r="AE14" s="68"/>
      <c r="AF14" s="7" t="str">
        <f t="shared" si="25"/>
        <v/>
      </c>
      <c r="AG14" s="7" t="str">
        <f t="shared" si="26"/>
        <v/>
      </c>
      <c r="AH14" s="4" t="str">
        <f t="shared" si="27"/>
        <v/>
      </c>
      <c r="AI14" s="6" t="str">
        <f t="shared" si="28"/>
        <v/>
      </c>
      <c r="AJ14" s="68"/>
      <c r="AK14" s="7" t="str">
        <f t="shared" si="29"/>
        <v/>
      </c>
      <c r="AL14" s="2"/>
    </row>
    <row r="15" spans="1:38" ht="14.45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x14ac:dyDescent="0.25">
      <c r="B16" s="9"/>
      <c r="R16" s="8"/>
    </row>
    <row r="17" spans="1:37" ht="15.75" x14ac:dyDescent="0.25">
      <c r="A17" s="2"/>
      <c r="B17" s="3"/>
      <c r="C17" s="87" t="str">
        <f>"Semaine du "&amp;TEXT(C19,"jj/mm")&amp;" au "&amp;TEXT(C19+6,"jj/mm aaaa")</f>
        <v>Semaine du 04/12 au 10/12 2016</v>
      </c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</row>
    <row r="18" spans="1:37" ht="15.75" x14ac:dyDescent="0.25">
      <c r="A18" s="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</row>
    <row r="19" spans="1:37" ht="14.45" x14ac:dyDescent="0.35">
      <c r="A19" s="2"/>
      <c r="B19" s="1"/>
      <c r="C19" s="88">
        <f>C5+7</f>
        <v>42708</v>
      </c>
      <c r="D19" s="93"/>
      <c r="E19" s="93"/>
      <c r="F19" s="93"/>
      <c r="G19" s="94"/>
      <c r="H19" s="88">
        <f>C19+1</f>
        <v>42709</v>
      </c>
      <c r="I19" s="89"/>
      <c r="J19" s="89"/>
      <c r="K19" s="89"/>
      <c r="L19" s="90"/>
      <c r="M19" s="88">
        <f t="shared" ref="M19" si="30">H19+1</f>
        <v>42710</v>
      </c>
      <c r="N19" s="89"/>
      <c r="O19" s="89"/>
      <c r="P19" s="89"/>
      <c r="Q19" s="90"/>
      <c r="R19" s="88">
        <f t="shared" ref="R19" si="31">M19+1</f>
        <v>42711</v>
      </c>
      <c r="S19" s="89"/>
      <c r="T19" s="89"/>
      <c r="U19" s="89"/>
      <c r="V19" s="90"/>
      <c r="W19" s="88">
        <f t="shared" ref="W19" si="32">R19+1</f>
        <v>42712</v>
      </c>
      <c r="X19" s="89"/>
      <c r="Y19" s="89"/>
      <c r="Z19" s="89"/>
      <c r="AA19" s="90"/>
      <c r="AB19" s="88">
        <f t="shared" ref="AB19" si="33">W19+1</f>
        <v>42713</v>
      </c>
      <c r="AC19" s="89"/>
      <c r="AD19" s="89"/>
      <c r="AE19" s="89"/>
      <c r="AF19" s="90"/>
      <c r="AG19" s="88">
        <f t="shared" ref="AG19" si="34">AB19+1</f>
        <v>42714</v>
      </c>
      <c r="AH19" s="89"/>
      <c r="AI19" s="89"/>
      <c r="AJ19" s="89"/>
      <c r="AK19" s="90"/>
    </row>
    <row r="20" spans="1:37" x14ac:dyDescent="0.25">
      <c r="A20" s="2"/>
      <c r="B20" s="4" t="s">
        <v>0</v>
      </c>
      <c r="C20" s="79">
        <v>0</v>
      </c>
      <c r="D20" s="79">
        <v>0.25</v>
      </c>
      <c r="E20" s="79">
        <v>0.54166666666666663</v>
      </c>
      <c r="F20" s="79">
        <v>0.75</v>
      </c>
      <c r="G20" s="79">
        <v>0.83333333333333337</v>
      </c>
      <c r="H20" s="79">
        <v>0</v>
      </c>
      <c r="I20" s="79">
        <v>0.25</v>
      </c>
      <c r="J20" s="79">
        <v>0.54166666666666663</v>
      </c>
      <c r="K20" s="79">
        <v>0.75</v>
      </c>
      <c r="L20" s="79">
        <v>0.83333333333333337</v>
      </c>
      <c r="M20" s="79">
        <v>0</v>
      </c>
      <c r="N20" s="79">
        <v>0.25</v>
      </c>
      <c r="O20" s="79">
        <v>0.54166666666666663</v>
      </c>
      <c r="P20" s="79">
        <v>0.75</v>
      </c>
      <c r="Q20" s="79">
        <v>0.83333333333333337</v>
      </c>
      <c r="R20" s="79">
        <v>0</v>
      </c>
      <c r="S20" s="79">
        <v>0.25</v>
      </c>
      <c r="T20" s="79">
        <v>0.54166666666666663</v>
      </c>
      <c r="U20" s="79">
        <v>0.75</v>
      </c>
      <c r="V20" s="79">
        <v>0.83333333333333337</v>
      </c>
      <c r="W20" s="79">
        <v>0</v>
      </c>
      <c r="X20" s="79">
        <v>0.25</v>
      </c>
      <c r="Y20" s="79">
        <v>0.54166666666666663</v>
      </c>
      <c r="Z20" s="79">
        <v>0.75</v>
      </c>
      <c r="AA20" s="79">
        <v>0.83333333333333337</v>
      </c>
      <c r="AB20" s="79">
        <v>0</v>
      </c>
      <c r="AC20" s="79">
        <v>0.25</v>
      </c>
      <c r="AD20" s="79">
        <v>0.54166666666666663</v>
      </c>
      <c r="AE20" s="79">
        <v>0.75</v>
      </c>
      <c r="AF20" s="79">
        <v>0.83333333333333337</v>
      </c>
      <c r="AG20" s="79">
        <v>0</v>
      </c>
      <c r="AH20" s="79">
        <v>0.25</v>
      </c>
      <c r="AI20" s="79">
        <v>0.54166666666666663</v>
      </c>
      <c r="AJ20" s="79">
        <v>0.75</v>
      </c>
      <c r="AK20" s="79">
        <v>0.83333333333333337</v>
      </c>
    </row>
    <row r="21" spans="1:37" ht="14.45" x14ac:dyDescent="0.35">
      <c r="A21" s="2"/>
      <c r="B21" s="4" t="s">
        <v>1</v>
      </c>
      <c r="C21" s="79">
        <v>0.25</v>
      </c>
      <c r="D21" s="79">
        <v>0.54166666666666663</v>
      </c>
      <c r="E21" s="79">
        <v>0.75</v>
      </c>
      <c r="F21" s="79">
        <v>0.83333333333333337</v>
      </c>
      <c r="G21" s="79">
        <v>1</v>
      </c>
      <c r="H21" s="79">
        <v>0.25</v>
      </c>
      <c r="I21" s="79">
        <v>0.54166666666666663</v>
      </c>
      <c r="J21" s="79">
        <v>0.75</v>
      </c>
      <c r="K21" s="79">
        <v>0.83333333333333337</v>
      </c>
      <c r="L21" s="79">
        <v>1</v>
      </c>
      <c r="M21" s="79">
        <v>0.25</v>
      </c>
      <c r="N21" s="79">
        <v>0.54166666666666663</v>
      </c>
      <c r="O21" s="79">
        <v>0.75</v>
      </c>
      <c r="P21" s="79">
        <v>0.83333333333333337</v>
      </c>
      <c r="Q21" s="79">
        <v>1</v>
      </c>
      <c r="R21" s="79">
        <v>0.25</v>
      </c>
      <c r="S21" s="79">
        <v>0.54166666666666663</v>
      </c>
      <c r="T21" s="79">
        <v>0.75</v>
      </c>
      <c r="U21" s="79">
        <v>0.83333333333333337</v>
      </c>
      <c r="V21" s="79">
        <v>1</v>
      </c>
      <c r="W21" s="79">
        <v>0.25</v>
      </c>
      <c r="X21" s="79">
        <v>0.54166666666666663</v>
      </c>
      <c r="Y21" s="79">
        <v>0.75</v>
      </c>
      <c r="Z21" s="79">
        <v>0.83333333333333337</v>
      </c>
      <c r="AA21" s="79">
        <v>1</v>
      </c>
      <c r="AB21" s="79">
        <v>0.25</v>
      </c>
      <c r="AC21" s="79">
        <v>0.54166666666666663</v>
      </c>
      <c r="AD21" s="79">
        <v>0.75</v>
      </c>
      <c r="AE21" s="79">
        <v>0.83333333333333337</v>
      </c>
      <c r="AF21" s="79">
        <v>1</v>
      </c>
      <c r="AG21" s="79">
        <v>0.25</v>
      </c>
      <c r="AH21" s="79">
        <v>0.54166666666666663</v>
      </c>
      <c r="AI21" s="79">
        <v>0.75</v>
      </c>
      <c r="AJ21" s="79">
        <v>0.83333333333333337</v>
      </c>
      <c r="AK21" s="79">
        <v>1</v>
      </c>
    </row>
    <row r="22" spans="1:37" ht="14.45" x14ac:dyDescent="0.35">
      <c r="A22" s="2"/>
      <c r="B22" s="4" t="s">
        <v>4</v>
      </c>
      <c r="C22" s="7" t="str">
        <f>IF(AH8="X", "X", "")</f>
        <v/>
      </c>
      <c r="D22" s="4" t="str">
        <f>IF(AI8="X", "X", "")</f>
        <v/>
      </c>
      <c r="E22" s="6" t="str">
        <f>IF(AG8="X", "X", "")</f>
        <v>X</v>
      </c>
      <c r="F22" s="68"/>
      <c r="G22" s="7" t="str">
        <f>IF(D22="X", "X", "")</f>
        <v/>
      </c>
      <c r="H22" s="7" t="str">
        <f>IF(D22="X", "X", "")</f>
        <v/>
      </c>
      <c r="I22" s="4" t="str">
        <f>IF(E22="X", "X", "")</f>
        <v>X</v>
      </c>
      <c r="J22" s="6" t="str">
        <f>IF(C22="X", "X", "")</f>
        <v/>
      </c>
      <c r="K22" s="68"/>
      <c r="L22" s="7" t="str">
        <f>IF(I22="X", "X", "")</f>
        <v>X</v>
      </c>
      <c r="M22" s="7" t="str">
        <f>IF(I22="X", "X", "")</f>
        <v>X</v>
      </c>
      <c r="N22" s="4" t="str">
        <f>IF(J22="X", "X", "")</f>
        <v/>
      </c>
      <c r="O22" s="6" t="str">
        <f>IF(H22="X", "X", "")</f>
        <v/>
      </c>
      <c r="P22" s="68"/>
      <c r="Q22" s="7" t="str">
        <f>IF(N22="X", "X", "")</f>
        <v/>
      </c>
      <c r="R22" s="7" t="str">
        <f>IF(N22="X", "X", "")</f>
        <v/>
      </c>
      <c r="S22" s="4" t="str">
        <f>IF(O22="X", "X", "")</f>
        <v/>
      </c>
      <c r="T22" s="6" t="str">
        <f>IF(M22="X", "X", "")</f>
        <v>X</v>
      </c>
      <c r="U22" s="68"/>
      <c r="V22" s="7" t="str">
        <f>IF(S22="X", "X", "")</f>
        <v/>
      </c>
      <c r="W22" s="7" t="str">
        <f>IF(S22="X", "X", "")</f>
        <v/>
      </c>
      <c r="X22" s="4" t="str">
        <f>IF(T22="X", "X", "")</f>
        <v>X</v>
      </c>
      <c r="Y22" s="6" t="str">
        <f>IF(R22="X", "X", "")</f>
        <v/>
      </c>
      <c r="Z22" s="68"/>
      <c r="AA22" s="7" t="str">
        <f>IF(X22="X", "X", "")</f>
        <v>X</v>
      </c>
      <c r="AB22" s="7" t="str">
        <f>IF(X22="X", "X", "")</f>
        <v>X</v>
      </c>
      <c r="AC22" s="4" t="str">
        <f>IF(Y22="X", "X", "")</f>
        <v/>
      </c>
      <c r="AD22" s="6" t="str">
        <f>IF(W22="X", "X", "")</f>
        <v/>
      </c>
      <c r="AE22" s="68"/>
      <c r="AF22" s="7" t="str">
        <f>IF(AC22="X", "X", "")</f>
        <v/>
      </c>
      <c r="AG22" s="7" t="str">
        <f>IF(AC22="X", "X", "")</f>
        <v/>
      </c>
      <c r="AH22" s="4" t="str">
        <f>IF(AD22="X", "X", "")</f>
        <v/>
      </c>
      <c r="AI22" s="6" t="str">
        <f>IF(AB22="X", "X", "")</f>
        <v>X</v>
      </c>
      <c r="AJ22" s="68"/>
      <c r="AK22" s="7" t="str">
        <f>IF(AH22="X", "X", "")</f>
        <v/>
      </c>
    </row>
    <row r="23" spans="1:37" x14ac:dyDescent="0.25">
      <c r="A23" s="2"/>
      <c r="B23" s="4" t="s">
        <v>5</v>
      </c>
      <c r="C23" s="7" t="str">
        <f t="shared" ref="C23:D23" si="35">IF(AH9="X", "X", "")</f>
        <v>X</v>
      </c>
      <c r="D23" s="4" t="str">
        <f t="shared" si="35"/>
        <v/>
      </c>
      <c r="E23" s="6" t="str">
        <f t="shared" ref="E23:E28" si="36">IF(AG9="X", "X", "")</f>
        <v/>
      </c>
      <c r="F23" s="68"/>
      <c r="G23" s="7" t="str">
        <f t="shared" ref="G23:G28" si="37">IF(D23="X", "X", "")</f>
        <v/>
      </c>
      <c r="H23" s="7" t="str">
        <f t="shared" ref="H23:H28" si="38">IF(D23="X", "X", "")</f>
        <v/>
      </c>
      <c r="I23" s="4" t="str">
        <f t="shared" ref="I23:I28" si="39">IF(E23="X", "X", "")</f>
        <v/>
      </c>
      <c r="J23" s="6" t="str">
        <f t="shared" ref="J23:J28" si="40">IF(C23="X", "X", "")</f>
        <v>X</v>
      </c>
      <c r="K23" s="68"/>
      <c r="L23" s="7" t="str">
        <f t="shared" ref="L23:L28" si="41">IF(I23="X", "X", "")</f>
        <v/>
      </c>
      <c r="M23" s="7" t="str">
        <f t="shared" ref="M23:M28" si="42">IF(I23="X", "X", "")</f>
        <v/>
      </c>
      <c r="N23" s="4" t="str">
        <f t="shared" ref="N23:N28" si="43">IF(J23="X", "X", "")</f>
        <v>X</v>
      </c>
      <c r="O23" s="6" t="str">
        <f t="shared" ref="O23:O28" si="44">IF(H23="X", "X", "")</f>
        <v/>
      </c>
      <c r="P23" s="68"/>
      <c r="Q23" s="7" t="str">
        <f t="shared" ref="Q23:Q28" si="45">IF(N23="X", "X", "")</f>
        <v>X</v>
      </c>
      <c r="R23" s="7" t="str">
        <f t="shared" ref="R23:R28" si="46">IF(N23="X", "X", "")</f>
        <v>X</v>
      </c>
      <c r="S23" s="4" t="str">
        <f t="shared" ref="S23:S28" si="47">IF(O23="X", "X", "")</f>
        <v/>
      </c>
      <c r="T23" s="6" t="str">
        <f t="shared" ref="T23:T28" si="48">IF(M23="X", "X", "")</f>
        <v/>
      </c>
      <c r="U23" s="68"/>
      <c r="V23" s="7" t="str">
        <f t="shared" ref="V23:V28" si="49">IF(S23="X", "X", "")</f>
        <v/>
      </c>
      <c r="W23" s="7" t="str">
        <f t="shared" ref="W23:W28" si="50">IF(S23="X", "X", "")</f>
        <v/>
      </c>
      <c r="X23" s="4" t="str">
        <f t="shared" ref="X23:X28" si="51">IF(T23="X", "X", "")</f>
        <v/>
      </c>
      <c r="Y23" s="6" t="str">
        <f t="shared" ref="Y23:Y28" si="52">IF(R23="X", "X", "")</f>
        <v>X</v>
      </c>
      <c r="Z23" s="68"/>
      <c r="AA23" s="7" t="str">
        <f t="shared" ref="AA23:AA28" si="53">IF(X23="X", "X", "")</f>
        <v/>
      </c>
      <c r="AB23" s="7" t="str">
        <f t="shared" ref="AB23:AB28" si="54">IF(X23="X", "X", "")</f>
        <v/>
      </c>
      <c r="AC23" s="4" t="str">
        <f t="shared" ref="AC23:AC28" si="55">IF(Y23="X", "X", "")</f>
        <v>X</v>
      </c>
      <c r="AD23" s="6" t="str">
        <f t="shared" ref="AD23:AD28" si="56">IF(W23="X", "X", "")</f>
        <v/>
      </c>
      <c r="AE23" s="68"/>
      <c r="AF23" s="7" t="str">
        <f t="shared" ref="AF23:AF28" si="57">IF(AC23="X", "X", "")</f>
        <v>X</v>
      </c>
      <c r="AG23" s="7" t="str">
        <f t="shared" ref="AG23:AG28" si="58">IF(AC23="X", "X", "")</f>
        <v>X</v>
      </c>
      <c r="AH23" s="4" t="str">
        <f t="shared" ref="AH23:AH28" si="59">IF(AD23="X", "X", "")</f>
        <v/>
      </c>
      <c r="AI23" s="6" t="str">
        <f t="shared" ref="AI23:AI28" si="60">IF(AB23="X", "X", "")</f>
        <v/>
      </c>
      <c r="AJ23" s="68"/>
      <c r="AK23" s="7" t="str">
        <f t="shared" ref="AK23:AK28" si="61">IF(AH23="X", "X", "")</f>
        <v/>
      </c>
    </row>
    <row r="24" spans="1:37" ht="14.45" x14ac:dyDescent="0.35">
      <c r="A24" s="2"/>
      <c r="B24" s="4" t="s">
        <v>6</v>
      </c>
      <c r="C24" s="7" t="str">
        <f t="shared" ref="C24:D24" si="62">IF(AH10="X", "X", "")</f>
        <v/>
      </c>
      <c r="D24" s="4" t="str">
        <f t="shared" si="62"/>
        <v>X</v>
      </c>
      <c r="E24" s="6" t="str">
        <f t="shared" si="36"/>
        <v/>
      </c>
      <c r="F24" s="68"/>
      <c r="G24" s="7" t="str">
        <f t="shared" si="37"/>
        <v>X</v>
      </c>
      <c r="H24" s="7" t="str">
        <f t="shared" si="38"/>
        <v>X</v>
      </c>
      <c r="I24" s="4" t="str">
        <f t="shared" si="39"/>
        <v/>
      </c>
      <c r="J24" s="6" t="str">
        <f t="shared" si="40"/>
        <v/>
      </c>
      <c r="K24" s="68"/>
      <c r="L24" s="7" t="str">
        <f t="shared" si="41"/>
        <v/>
      </c>
      <c r="M24" s="7" t="str">
        <f t="shared" si="42"/>
        <v/>
      </c>
      <c r="N24" s="4" t="str">
        <f t="shared" si="43"/>
        <v/>
      </c>
      <c r="O24" s="6" t="str">
        <f t="shared" si="44"/>
        <v>X</v>
      </c>
      <c r="P24" s="68"/>
      <c r="Q24" s="7" t="str">
        <f t="shared" si="45"/>
        <v/>
      </c>
      <c r="R24" s="7" t="str">
        <f t="shared" si="46"/>
        <v/>
      </c>
      <c r="S24" s="4" t="str">
        <f t="shared" si="47"/>
        <v>X</v>
      </c>
      <c r="T24" s="6" t="str">
        <f t="shared" si="48"/>
        <v/>
      </c>
      <c r="U24" s="68"/>
      <c r="V24" s="7" t="str">
        <f t="shared" si="49"/>
        <v>X</v>
      </c>
      <c r="W24" s="7" t="str">
        <f t="shared" si="50"/>
        <v>X</v>
      </c>
      <c r="X24" s="4" t="str">
        <f t="shared" si="51"/>
        <v/>
      </c>
      <c r="Y24" s="6" t="str">
        <f t="shared" si="52"/>
        <v/>
      </c>
      <c r="Z24" s="68"/>
      <c r="AA24" s="7" t="str">
        <f t="shared" si="53"/>
        <v/>
      </c>
      <c r="AB24" s="7" t="str">
        <f t="shared" si="54"/>
        <v/>
      </c>
      <c r="AC24" s="4" t="str">
        <f t="shared" si="55"/>
        <v/>
      </c>
      <c r="AD24" s="6" t="str">
        <f t="shared" si="56"/>
        <v>X</v>
      </c>
      <c r="AE24" s="68"/>
      <c r="AF24" s="7" t="str">
        <f t="shared" si="57"/>
        <v/>
      </c>
      <c r="AG24" s="7" t="str">
        <f t="shared" si="58"/>
        <v/>
      </c>
      <c r="AH24" s="4" t="str">
        <f t="shared" si="59"/>
        <v>X</v>
      </c>
      <c r="AI24" s="6" t="str">
        <f t="shared" si="60"/>
        <v/>
      </c>
      <c r="AJ24" s="68"/>
      <c r="AK24" s="7" t="str">
        <f t="shared" si="61"/>
        <v>X</v>
      </c>
    </row>
    <row r="25" spans="1:37" ht="14.45" x14ac:dyDescent="0.35">
      <c r="A25" s="2"/>
      <c r="B25" s="4"/>
      <c r="C25" s="7" t="str">
        <f t="shared" ref="C25:D25" si="63">IF(AH11="X", "X", "")</f>
        <v/>
      </c>
      <c r="D25" s="4" t="str">
        <f t="shared" si="63"/>
        <v/>
      </c>
      <c r="E25" s="6" t="str">
        <f t="shared" si="36"/>
        <v/>
      </c>
      <c r="F25" s="68"/>
      <c r="G25" s="7" t="str">
        <f t="shared" si="37"/>
        <v/>
      </c>
      <c r="H25" s="7" t="str">
        <f t="shared" si="38"/>
        <v/>
      </c>
      <c r="I25" s="4" t="str">
        <f t="shared" si="39"/>
        <v/>
      </c>
      <c r="J25" s="6" t="str">
        <f t="shared" si="40"/>
        <v/>
      </c>
      <c r="K25" s="68"/>
      <c r="L25" s="7" t="str">
        <f t="shared" si="41"/>
        <v/>
      </c>
      <c r="M25" s="7" t="str">
        <f t="shared" si="42"/>
        <v/>
      </c>
      <c r="N25" s="4" t="str">
        <f t="shared" si="43"/>
        <v/>
      </c>
      <c r="O25" s="6" t="str">
        <f t="shared" si="44"/>
        <v/>
      </c>
      <c r="P25" s="68"/>
      <c r="Q25" s="7" t="str">
        <f t="shared" si="45"/>
        <v/>
      </c>
      <c r="R25" s="7" t="str">
        <f t="shared" si="46"/>
        <v/>
      </c>
      <c r="S25" s="4" t="str">
        <f t="shared" si="47"/>
        <v/>
      </c>
      <c r="T25" s="6" t="str">
        <f t="shared" si="48"/>
        <v/>
      </c>
      <c r="U25" s="68"/>
      <c r="V25" s="7" t="str">
        <f t="shared" si="49"/>
        <v/>
      </c>
      <c r="W25" s="7" t="str">
        <f t="shared" si="50"/>
        <v/>
      </c>
      <c r="X25" s="4" t="str">
        <f t="shared" si="51"/>
        <v/>
      </c>
      <c r="Y25" s="6" t="str">
        <f t="shared" si="52"/>
        <v/>
      </c>
      <c r="Z25" s="68"/>
      <c r="AA25" s="7" t="str">
        <f t="shared" si="53"/>
        <v/>
      </c>
      <c r="AB25" s="7" t="str">
        <f t="shared" si="54"/>
        <v/>
      </c>
      <c r="AC25" s="4" t="str">
        <f t="shared" si="55"/>
        <v/>
      </c>
      <c r="AD25" s="6" t="str">
        <f t="shared" si="56"/>
        <v/>
      </c>
      <c r="AE25" s="68"/>
      <c r="AF25" s="7" t="str">
        <f t="shared" si="57"/>
        <v/>
      </c>
      <c r="AG25" s="7" t="str">
        <f t="shared" si="58"/>
        <v/>
      </c>
      <c r="AH25" s="4" t="str">
        <f t="shared" si="59"/>
        <v/>
      </c>
      <c r="AI25" s="6" t="str">
        <f t="shared" si="60"/>
        <v/>
      </c>
      <c r="AJ25" s="68"/>
      <c r="AK25" s="7" t="str">
        <f t="shared" si="61"/>
        <v/>
      </c>
    </row>
    <row r="26" spans="1:37" ht="14.45" x14ac:dyDescent="0.35">
      <c r="A26" s="2"/>
      <c r="B26" s="4"/>
      <c r="C26" s="7" t="str">
        <f t="shared" ref="C26:D26" si="64">IF(AH12="X", "X", "")</f>
        <v/>
      </c>
      <c r="D26" s="4" t="str">
        <f t="shared" si="64"/>
        <v/>
      </c>
      <c r="E26" s="6" t="str">
        <f t="shared" si="36"/>
        <v/>
      </c>
      <c r="F26" s="68"/>
      <c r="G26" s="7" t="str">
        <f t="shared" si="37"/>
        <v/>
      </c>
      <c r="H26" s="7" t="str">
        <f t="shared" si="38"/>
        <v/>
      </c>
      <c r="I26" s="4" t="str">
        <f t="shared" si="39"/>
        <v/>
      </c>
      <c r="J26" s="6" t="str">
        <f t="shared" si="40"/>
        <v/>
      </c>
      <c r="K26" s="68"/>
      <c r="L26" s="7" t="str">
        <f t="shared" si="41"/>
        <v/>
      </c>
      <c r="M26" s="7" t="str">
        <f t="shared" si="42"/>
        <v/>
      </c>
      <c r="N26" s="4" t="str">
        <f t="shared" si="43"/>
        <v/>
      </c>
      <c r="O26" s="6" t="str">
        <f t="shared" si="44"/>
        <v/>
      </c>
      <c r="P26" s="68"/>
      <c r="Q26" s="7" t="str">
        <f t="shared" si="45"/>
        <v/>
      </c>
      <c r="R26" s="7" t="str">
        <f t="shared" si="46"/>
        <v/>
      </c>
      <c r="S26" s="4" t="str">
        <f t="shared" si="47"/>
        <v/>
      </c>
      <c r="T26" s="6" t="str">
        <f t="shared" si="48"/>
        <v/>
      </c>
      <c r="U26" s="68"/>
      <c r="V26" s="7" t="str">
        <f t="shared" si="49"/>
        <v/>
      </c>
      <c r="W26" s="7" t="str">
        <f t="shared" si="50"/>
        <v/>
      </c>
      <c r="X26" s="4" t="str">
        <f t="shared" si="51"/>
        <v/>
      </c>
      <c r="Y26" s="6" t="str">
        <f t="shared" si="52"/>
        <v/>
      </c>
      <c r="Z26" s="68"/>
      <c r="AA26" s="7" t="str">
        <f t="shared" si="53"/>
        <v/>
      </c>
      <c r="AB26" s="7" t="str">
        <f t="shared" si="54"/>
        <v/>
      </c>
      <c r="AC26" s="4" t="str">
        <f t="shared" si="55"/>
        <v/>
      </c>
      <c r="AD26" s="6" t="str">
        <f t="shared" si="56"/>
        <v/>
      </c>
      <c r="AE26" s="68"/>
      <c r="AF26" s="7" t="str">
        <f t="shared" si="57"/>
        <v/>
      </c>
      <c r="AG26" s="7" t="str">
        <f t="shared" si="58"/>
        <v/>
      </c>
      <c r="AH26" s="4" t="str">
        <f t="shared" si="59"/>
        <v/>
      </c>
      <c r="AI26" s="6" t="str">
        <f t="shared" si="60"/>
        <v/>
      </c>
      <c r="AJ26" s="68"/>
      <c r="AK26" s="7" t="str">
        <f t="shared" si="61"/>
        <v/>
      </c>
    </row>
    <row r="27" spans="1:37" ht="14.45" x14ac:dyDescent="0.35">
      <c r="A27" s="2"/>
      <c r="B27" s="4"/>
      <c r="C27" s="7" t="str">
        <f t="shared" ref="C27:D27" si="65">IF(AH13="X", "X", "")</f>
        <v/>
      </c>
      <c r="D27" s="4" t="str">
        <f t="shared" si="65"/>
        <v/>
      </c>
      <c r="E27" s="6" t="str">
        <f t="shared" si="36"/>
        <v/>
      </c>
      <c r="F27" s="68"/>
      <c r="G27" s="7" t="str">
        <f t="shared" si="37"/>
        <v/>
      </c>
      <c r="H27" s="7" t="str">
        <f t="shared" si="38"/>
        <v/>
      </c>
      <c r="I27" s="4" t="str">
        <f t="shared" si="39"/>
        <v/>
      </c>
      <c r="J27" s="6" t="str">
        <f t="shared" si="40"/>
        <v/>
      </c>
      <c r="K27" s="68"/>
      <c r="L27" s="7" t="str">
        <f t="shared" si="41"/>
        <v/>
      </c>
      <c r="M27" s="7" t="str">
        <f t="shared" si="42"/>
        <v/>
      </c>
      <c r="N27" s="4" t="str">
        <f t="shared" si="43"/>
        <v/>
      </c>
      <c r="O27" s="6" t="str">
        <f t="shared" si="44"/>
        <v/>
      </c>
      <c r="P27" s="68"/>
      <c r="Q27" s="7" t="str">
        <f t="shared" si="45"/>
        <v/>
      </c>
      <c r="R27" s="7" t="str">
        <f t="shared" si="46"/>
        <v/>
      </c>
      <c r="S27" s="4" t="str">
        <f t="shared" si="47"/>
        <v/>
      </c>
      <c r="T27" s="6" t="str">
        <f t="shared" si="48"/>
        <v/>
      </c>
      <c r="U27" s="68"/>
      <c r="V27" s="7" t="str">
        <f t="shared" si="49"/>
        <v/>
      </c>
      <c r="W27" s="7" t="str">
        <f t="shared" si="50"/>
        <v/>
      </c>
      <c r="X27" s="4" t="str">
        <f t="shared" si="51"/>
        <v/>
      </c>
      <c r="Y27" s="6" t="str">
        <f t="shared" si="52"/>
        <v/>
      </c>
      <c r="Z27" s="68"/>
      <c r="AA27" s="7" t="str">
        <f t="shared" si="53"/>
        <v/>
      </c>
      <c r="AB27" s="7" t="str">
        <f t="shared" si="54"/>
        <v/>
      </c>
      <c r="AC27" s="4" t="str">
        <f t="shared" si="55"/>
        <v/>
      </c>
      <c r="AD27" s="6" t="str">
        <f t="shared" si="56"/>
        <v/>
      </c>
      <c r="AE27" s="68"/>
      <c r="AF27" s="7" t="str">
        <f t="shared" si="57"/>
        <v/>
      </c>
      <c r="AG27" s="7" t="str">
        <f t="shared" si="58"/>
        <v/>
      </c>
      <c r="AH27" s="4" t="str">
        <f t="shared" si="59"/>
        <v/>
      </c>
      <c r="AI27" s="6" t="str">
        <f t="shared" si="60"/>
        <v/>
      </c>
      <c r="AJ27" s="68"/>
      <c r="AK27" s="7" t="str">
        <f t="shared" si="61"/>
        <v/>
      </c>
    </row>
    <row r="28" spans="1:37" ht="14.45" x14ac:dyDescent="0.35">
      <c r="A28" s="2"/>
      <c r="B28" s="4"/>
      <c r="C28" s="7" t="str">
        <f t="shared" ref="C28:D28" si="66">IF(AH14="X", "X", "")</f>
        <v/>
      </c>
      <c r="D28" s="4" t="str">
        <f t="shared" si="66"/>
        <v/>
      </c>
      <c r="E28" s="6" t="str">
        <f t="shared" si="36"/>
        <v/>
      </c>
      <c r="F28" s="68"/>
      <c r="G28" s="7" t="str">
        <f t="shared" si="37"/>
        <v/>
      </c>
      <c r="H28" s="7" t="str">
        <f t="shared" si="38"/>
        <v/>
      </c>
      <c r="I28" s="4" t="str">
        <f t="shared" si="39"/>
        <v/>
      </c>
      <c r="J28" s="6" t="str">
        <f t="shared" si="40"/>
        <v/>
      </c>
      <c r="K28" s="68"/>
      <c r="L28" s="7" t="str">
        <f t="shared" si="41"/>
        <v/>
      </c>
      <c r="M28" s="7" t="str">
        <f t="shared" si="42"/>
        <v/>
      </c>
      <c r="N28" s="4" t="str">
        <f t="shared" si="43"/>
        <v/>
      </c>
      <c r="O28" s="6" t="str">
        <f t="shared" si="44"/>
        <v/>
      </c>
      <c r="P28" s="68"/>
      <c r="Q28" s="7" t="str">
        <f t="shared" si="45"/>
        <v/>
      </c>
      <c r="R28" s="7" t="str">
        <f t="shared" si="46"/>
        <v/>
      </c>
      <c r="S28" s="4" t="str">
        <f t="shared" si="47"/>
        <v/>
      </c>
      <c r="T28" s="6" t="str">
        <f t="shared" si="48"/>
        <v/>
      </c>
      <c r="U28" s="68"/>
      <c r="V28" s="7" t="str">
        <f t="shared" si="49"/>
        <v/>
      </c>
      <c r="W28" s="7" t="str">
        <f t="shared" si="50"/>
        <v/>
      </c>
      <c r="X28" s="4" t="str">
        <f t="shared" si="51"/>
        <v/>
      </c>
      <c r="Y28" s="6" t="str">
        <f t="shared" si="52"/>
        <v/>
      </c>
      <c r="Z28" s="68"/>
      <c r="AA28" s="7" t="str">
        <f t="shared" si="53"/>
        <v/>
      </c>
      <c r="AB28" s="7" t="str">
        <f t="shared" si="54"/>
        <v/>
      </c>
      <c r="AC28" s="4" t="str">
        <f t="shared" si="55"/>
        <v/>
      </c>
      <c r="AD28" s="6" t="str">
        <f t="shared" si="56"/>
        <v/>
      </c>
      <c r="AE28" s="68"/>
      <c r="AF28" s="7" t="str">
        <f t="shared" si="57"/>
        <v/>
      </c>
      <c r="AG28" s="7" t="str">
        <f t="shared" si="58"/>
        <v/>
      </c>
      <c r="AH28" s="4" t="str">
        <f t="shared" si="59"/>
        <v/>
      </c>
      <c r="AI28" s="6" t="str">
        <f t="shared" si="60"/>
        <v/>
      </c>
      <c r="AJ28" s="68"/>
      <c r="AK28" s="7" t="str">
        <f t="shared" si="61"/>
        <v/>
      </c>
    </row>
    <row r="30" spans="1:37" ht="15.75" x14ac:dyDescent="0.25">
      <c r="B30" s="3"/>
      <c r="C30" s="87" t="str">
        <f>"Semaine du "&amp;TEXT(C32,"jj/mm")&amp;" au "&amp;TEXT(C32+6,"jj/mm aaaa")</f>
        <v>Semaine du 11/12 au 17/12 2016</v>
      </c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</row>
    <row r="31" spans="1:37" ht="15.75" x14ac:dyDescent="0.2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x14ac:dyDescent="0.25">
      <c r="B32" s="1"/>
      <c r="C32" s="88">
        <f>C19+7</f>
        <v>42715</v>
      </c>
      <c r="D32" s="93"/>
      <c r="E32" s="93"/>
      <c r="F32" s="93"/>
      <c r="G32" s="94"/>
      <c r="H32" s="88">
        <f>C32+1</f>
        <v>42716</v>
      </c>
      <c r="I32" s="89"/>
      <c r="J32" s="89"/>
      <c r="K32" s="89"/>
      <c r="L32" s="90"/>
      <c r="M32" s="88">
        <f t="shared" ref="M32" si="67">H32+1</f>
        <v>42717</v>
      </c>
      <c r="N32" s="89"/>
      <c r="O32" s="89"/>
      <c r="P32" s="89"/>
      <c r="Q32" s="90"/>
      <c r="R32" s="88">
        <f t="shared" ref="R32" si="68">M32+1</f>
        <v>42718</v>
      </c>
      <c r="S32" s="89"/>
      <c r="T32" s="89"/>
      <c r="U32" s="89"/>
      <c r="V32" s="90"/>
      <c r="W32" s="88">
        <f t="shared" ref="W32" si="69">R32+1</f>
        <v>42719</v>
      </c>
      <c r="X32" s="89"/>
      <c r="Y32" s="89"/>
      <c r="Z32" s="89"/>
      <c r="AA32" s="90"/>
      <c r="AB32" s="88">
        <f t="shared" ref="AB32" si="70">W32+1</f>
        <v>42720</v>
      </c>
      <c r="AC32" s="89"/>
      <c r="AD32" s="89"/>
      <c r="AE32" s="89"/>
      <c r="AF32" s="90"/>
      <c r="AG32" s="88">
        <f t="shared" ref="AG32" si="71">AB32+1</f>
        <v>42721</v>
      </c>
      <c r="AH32" s="89"/>
      <c r="AI32" s="89"/>
      <c r="AJ32" s="89"/>
      <c r="AK32" s="90"/>
    </row>
    <row r="33" spans="2:37" x14ac:dyDescent="0.25">
      <c r="B33" s="4" t="s">
        <v>0</v>
      </c>
      <c r="C33" s="79">
        <v>0</v>
      </c>
      <c r="D33" s="79">
        <v>0.25</v>
      </c>
      <c r="E33" s="79">
        <v>0.54166666666666663</v>
      </c>
      <c r="F33" s="79">
        <v>0.75</v>
      </c>
      <c r="G33" s="79">
        <v>0.83333333333333337</v>
      </c>
      <c r="H33" s="79">
        <v>0</v>
      </c>
      <c r="I33" s="79">
        <v>0.25</v>
      </c>
      <c r="J33" s="79">
        <v>0.54166666666666663</v>
      </c>
      <c r="K33" s="79">
        <v>0.75</v>
      </c>
      <c r="L33" s="79">
        <v>0.83333333333333337</v>
      </c>
      <c r="M33" s="79">
        <v>0</v>
      </c>
      <c r="N33" s="79">
        <v>0.25</v>
      </c>
      <c r="O33" s="79">
        <v>0.54166666666666663</v>
      </c>
      <c r="P33" s="79">
        <v>0.75</v>
      </c>
      <c r="Q33" s="79">
        <v>0.83333333333333337</v>
      </c>
      <c r="R33" s="79">
        <v>0</v>
      </c>
      <c r="S33" s="79">
        <v>0.25</v>
      </c>
      <c r="T33" s="79">
        <v>0.54166666666666663</v>
      </c>
      <c r="U33" s="79">
        <v>0.75</v>
      </c>
      <c r="V33" s="79">
        <v>0.83333333333333337</v>
      </c>
      <c r="W33" s="79">
        <v>0</v>
      </c>
      <c r="X33" s="79">
        <v>0.25</v>
      </c>
      <c r="Y33" s="79">
        <v>0.54166666666666663</v>
      </c>
      <c r="Z33" s="79">
        <v>0.75</v>
      </c>
      <c r="AA33" s="79">
        <v>0.83333333333333337</v>
      </c>
      <c r="AB33" s="79">
        <v>0</v>
      </c>
      <c r="AC33" s="79">
        <v>0.25</v>
      </c>
      <c r="AD33" s="79">
        <v>0.54166666666666663</v>
      </c>
      <c r="AE33" s="79">
        <v>0.75</v>
      </c>
      <c r="AF33" s="79">
        <v>0.83333333333333337</v>
      </c>
      <c r="AG33" s="79">
        <v>0</v>
      </c>
      <c r="AH33" s="79">
        <v>0.25</v>
      </c>
      <c r="AI33" s="79">
        <v>0.54166666666666663</v>
      </c>
      <c r="AJ33" s="79">
        <v>0.75</v>
      </c>
      <c r="AK33" s="79">
        <v>0.83333333333333337</v>
      </c>
    </row>
    <row r="34" spans="2:37" x14ac:dyDescent="0.25">
      <c r="B34" s="4" t="s">
        <v>1</v>
      </c>
      <c r="C34" s="79">
        <v>0.25</v>
      </c>
      <c r="D34" s="79">
        <v>0.54166666666666663</v>
      </c>
      <c r="E34" s="79">
        <v>0.75</v>
      </c>
      <c r="F34" s="79">
        <v>0.83333333333333337</v>
      </c>
      <c r="G34" s="79">
        <v>1</v>
      </c>
      <c r="H34" s="79">
        <v>0.25</v>
      </c>
      <c r="I34" s="79">
        <v>0.54166666666666663</v>
      </c>
      <c r="J34" s="79">
        <v>0.75</v>
      </c>
      <c r="K34" s="79">
        <v>0.83333333333333337</v>
      </c>
      <c r="L34" s="79">
        <v>1</v>
      </c>
      <c r="M34" s="79">
        <v>0.25</v>
      </c>
      <c r="N34" s="79">
        <v>0.54166666666666663</v>
      </c>
      <c r="O34" s="79">
        <v>0.75</v>
      </c>
      <c r="P34" s="79">
        <v>0.83333333333333337</v>
      </c>
      <c r="Q34" s="79">
        <v>1</v>
      </c>
      <c r="R34" s="79">
        <v>0.25</v>
      </c>
      <c r="S34" s="79">
        <v>0.54166666666666663</v>
      </c>
      <c r="T34" s="79">
        <v>0.75</v>
      </c>
      <c r="U34" s="79">
        <v>0.83333333333333337</v>
      </c>
      <c r="V34" s="79">
        <v>1</v>
      </c>
      <c r="W34" s="79">
        <v>0.25</v>
      </c>
      <c r="X34" s="79">
        <v>0.54166666666666663</v>
      </c>
      <c r="Y34" s="79">
        <v>0.75</v>
      </c>
      <c r="Z34" s="79">
        <v>0.83333333333333337</v>
      </c>
      <c r="AA34" s="79">
        <v>1</v>
      </c>
      <c r="AB34" s="79">
        <v>0.25</v>
      </c>
      <c r="AC34" s="79">
        <v>0.54166666666666663</v>
      </c>
      <c r="AD34" s="79">
        <v>0.75</v>
      </c>
      <c r="AE34" s="79">
        <v>0.83333333333333337</v>
      </c>
      <c r="AF34" s="79">
        <v>1</v>
      </c>
      <c r="AG34" s="79">
        <v>0.25</v>
      </c>
      <c r="AH34" s="79">
        <v>0.54166666666666663</v>
      </c>
      <c r="AI34" s="79">
        <v>0.75</v>
      </c>
      <c r="AJ34" s="79">
        <v>0.83333333333333337</v>
      </c>
      <c r="AK34" s="79">
        <v>1</v>
      </c>
    </row>
    <row r="35" spans="2:37" x14ac:dyDescent="0.25">
      <c r="B35" s="4" t="s">
        <v>4</v>
      </c>
      <c r="C35" s="7" t="str">
        <f>IF(AH21="X", "X", "")</f>
        <v/>
      </c>
      <c r="D35" s="4" t="str">
        <f>IF(AI21="X", "X", "")</f>
        <v/>
      </c>
      <c r="E35" s="6" t="str">
        <f>IF(AG21="X", "X", "")</f>
        <v/>
      </c>
      <c r="F35" s="68"/>
      <c r="G35" s="7" t="str">
        <f>IF(D35="X", "X", "")</f>
        <v/>
      </c>
      <c r="H35" s="7" t="str">
        <f>IF(D35="X", "X", "")</f>
        <v/>
      </c>
      <c r="I35" s="4" t="str">
        <f>IF(E35="X", "X", "")</f>
        <v/>
      </c>
      <c r="J35" s="6" t="str">
        <f>IF(C35="X", "X", "")</f>
        <v/>
      </c>
      <c r="K35" s="68"/>
      <c r="L35" s="7" t="str">
        <f>IF(I35="X", "X", "")</f>
        <v/>
      </c>
      <c r="M35" s="7" t="str">
        <f>IF(I35="X", "X", "")</f>
        <v/>
      </c>
      <c r="N35" s="4" t="str">
        <f>IF(J35="X", "X", "")</f>
        <v/>
      </c>
      <c r="O35" s="6" t="str">
        <f>IF(H35="X", "X", "")</f>
        <v/>
      </c>
      <c r="P35" s="68"/>
      <c r="Q35" s="7" t="str">
        <f>IF(N35="X", "X", "")</f>
        <v/>
      </c>
      <c r="R35" s="7" t="str">
        <f>IF(N35="X", "X", "")</f>
        <v/>
      </c>
      <c r="S35" s="4" t="str">
        <f>IF(O35="X", "X", "")</f>
        <v/>
      </c>
      <c r="T35" s="6" t="str">
        <f>IF(M35="X", "X", "")</f>
        <v/>
      </c>
      <c r="U35" s="68"/>
      <c r="V35" s="7" t="str">
        <f>IF(S35="X", "X", "")</f>
        <v/>
      </c>
      <c r="W35" s="7" t="str">
        <f>IF(S35="X", "X", "")</f>
        <v/>
      </c>
      <c r="X35" s="4" t="str">
        <f>IF(T35="X", "X", "")</f>
        <v/>
      </c>
      <c r="Y35" s="6" t="str">
        <f>IF(R35="X", "X", "")</f>
        <v/>
      </c>
      <c r="Z35" s="68"/>
      <c r="AA35" s="7" t="str">
        <f>IF(X35="X", "X", "")</f>
        <v/>
      </c>
      <c r="AB35" s="7" t="str">
        <f>IF(X35="X", "X", "")</f>
        <v/>
      </c>
      <c r="AC35" s="4" t="str">
        <f>IF(Y35="X", "X", "")</f>
        <v/>
      </c>
      <c r="AD35" s="6" t="str">
        <f>IF(W35="X", "X", "")</f>
        <v/>
      </c>
      <c r="AE35" s="68"/>
      <c r="AF35" s="7" t="str">
        <f>IF(AC35="X", "X", "")</f>
        <v/>
      </c>
      <c r="AG35" s="7" t="str">
        <f>IF(AC35="X", "X", "")</f>
        <v/>
      </c>
      <c r="AH35" s="4" t="str">
        <f>IF(AD35="X", "X", "")</f>
        <v/>
      </c>
      <c r="AI35" s="6" t="str">
        <f>IF(AB35="X", "X", "")</f>
        <v/>
      </c>
      <c r="AJ35" s="68"/>
      <c r="AK35" s="7" t="str">
        <f>IF(AH35="X", "X", "")</f>
        <v/>
      </c>
    </row>
    <row r="36" spans="2:37" x14ac:dyDescent="0.25">
      <c r="B36" s="4" t="s">
        <v>5</v>
      </c>
      <c r="C36" s="7" t="str">
        <f t="shared" ref="C36:C41" si="72">IF(AH22="X", "X", "")</f>
        <v/>
      </c>
      <c r="D36" s="4" t="str">
        <f t="shared" ref="D36:D41" si="73">IF(AI22="X", "X", "")</f>
        <v>X</v>
      </c>
      <c r="E36" s="6" t="str">
        <f t="shared" ref="E36:E41" si="74">IF(AG22="X", "X", "")</f>
        <v/>
      </c>
      <c r="F36" s="68"/>
      <c r="G36" s="7" t="str">
        <f t="shared" ref="G36:G41" si="75">IF(D36="X", "X", "")</f>
        <v>X</v>
      </c>
      <c r="H36" s="7" t="str">
        <f t="shared" ref="H36:H41" si="76">IF(D36="X", "X", "")</f>
        <v>X</v>
      </c>
      <c r="I36" s="4" t="str">
        <f t="shared" ref="I36:I41" si="77">IF(E36="X", "X", "")</f>
        <v/>
      </c>
      <c r="J36" s="6" t="str">
        <f t="shared" ref="J36:J41" si="78">IF(C36="X", "X", "")</f>
        <v/>
      </c>
      <c r="K36" s="68"/>
      <c r="L36" s="7" t="str">
        <f t="shared" ref="L36:L41" si="79">IF(I36="X", "X", "")</f>
        <v/>
      </c>
      <c r="M36" s="7" t="str">
        <f t="shared" ref="M36:M41" si="80">IF(I36="X", "X", "")</f>
        <v/>
      </c>
      <c r="N36" s="4" t="str">
        <f t="shared" ref="N36:N41" si="81">IF(J36="X", "X", "")</f>
        <v/>
      </c>
      <c r="O36" s="6" t="str">
        <f t="shared" ref="O36:O41" si="82">IF(H36="X", "X", "")</f>
        <v>X</v>
      </c>
      <c r="P36" s="68"/>
      <c r="Q36" s="7" t="str">
        <f t="shared" ref="Q36:Q41" si="83">IF(N36="X", "X", "")</f>
        <v/>
      </c>
      <c r="R36" s="7" t="str">
        <f t="shared" ref="R36:R41" si="84">IF(N36="X", "X", "")</f>
        <v/>
      </c>
      <c r="S36" s="4" t="str">
        <f t="shared" ref="S36:S41" si="85">IF(O36="X", "X", "")</f>
        <v>X</v>
      </c>
      <c r="T36" s="6" t="str">
        <f t="shared" ref="T36:T41" si="86">IF(M36="X", "X", "")</f>
        <v/>
      </c>
      <c r="U36" s="68"/>
      <c r="V36" s="7" t="str">
        <f t="shared" ref="V36:V41" si="87">IF(S36="X", "X", "")</f>
        <v>X</v>
      </c>
      <c r="W36" s="7" t="str">
        <f t="shared" ref="W36:W41" si="88">IF(S36="X", "X", "")</f>
        <v>X</v>
      </c>
      <c r="X36" s="4" t="str">
        <f t="shared" ref="X36:X41" si="89">IF(T36="X", "X", "")</f>
        <v/>
      </c>
      <c r="Y36" s="6" t="str">
        <f t="shared" ref="Y36:Y41" si="90">IF(R36="X", "X", "")</f>
        <v/>
      </c>
      <c r="Z36" s="68"/>
      <c r="AA36" s="7" t="str">
        <f t="shared" ref="AA36:AA41" si="91">IF(X36="X", "X", "")</f>
        <v/>
      </c>
      <c r="AB36" s="7" t="str">
        <f t="shared" ref="AB36:AB41" si="92">IF(X36="X", "X", "")</f>
        <v/>
      </c>
      <c r="AC36" s="4" t="str">
        <f t="shared" ref="AC36:AC41" si="93">IF(Y36="X", "X", "")</f>
        <v/>
      </c>
      <c r="AD36" s="6" t="str">
        <f t="shared" ref="AD36:AD41" si="94">IF(W36="X", "X", "")</f>
        <v>X</v>
      </c>
      <c r="AE36" s="68"/>
      <c r="AF36" s="7" t="str">
        <f t="shared" ref="AF36:AF41" si="95">IF(AC36="X", "X", "")</f>
        <v/>
      </c>
      <c r="AG36" s="7" t="str">
        <f t="shared" ref="AG36:AG41" si="96">IF(AC36="X", "X", "")</f>
        <v/>
      </c>
      <c r="AH36" s="4" t="str">
        <f t="shared" ref="AH36:AH41" si="97">IF(AD36="X", "X", "")</f>
        <v>X</v>
      </c>
      <c r="AI36" s="6" t="str">
        <f t="shared" ref="AI36:AI41" si="98">IF(AB36="X", "X", "")</f>
        <v/>
      </c>
      <c r="AJ36" s="68"/>
      <c r="AK36" s="7" t="str">
        <f t="shared" ref="AK36:AK41" si="99">IF(AH36="X", "X", "")</f>
        <v>X</v>
      </c>
    </row>
    <row r="37" spans="2:37" x14ac:dyDescent="0.25">
      <c r="B37" s="4" t="s">
        <v>6</v>
      </c>
      <c r="C37" s="7" t="str">
        <f t="shared" si="72"/>
        <v/>
      </c>
      <c r="D37" s="4" t="str">
        <f t="shared" si="73"/>
        <v/>
      </c>
      <c r="E37" s="6" t="str">
        <f t="shared" si="74"/>
        <v>X</v>
      </c>
      <c r="F37" s="68"/>
      <c r="G37" s="7" t="str">
        <f t="shared" si="75"/>
        <v/>
      </c>
      <c r="H37" s="7" t="str">
        <f t="shared" si="76"/>
        <v/>
      </c>
      <c r="I37" s="4" t="str">
        <f t="shared" si="77"/>
        <v>X</v>
      </c>
      <c r="J37" s="6" t="str">
        <f t="shared" si="78"/>
        <v/>
      </c>
      <c r="K37" s="68"/>
      <c r="L37" s="7" t="str">
        <f t="shared" si="79"/>
        <v>X</v>
      </c>
      <c r="M37" s="7" t="str">
        <f t="shared" si="80"/>
        <v>X</v>
      </c>
      <c r="N37" s="4" t="str">
        <f t="shared" si="81"/>
        <v/>
      </c>
      <c r="O37" s="6" t="str">
        <f t="shared" si="82"/>
        <v/>
      </c>
      <c r="P37" s="68"/>
      <c r="Q37" s="7" t="str">
        <f t="shared" si="83"/>
        <v/>
      </c>
      <c r="R37" s="7" t="str">
        <f t="shared" si="84"/>
        <v/>
      </c>
      <c r="S37" s="4" t="str">
        <f t="shared" si="85"/>
        <v/>
      </c>
      <c r="T37" s="6" t="str">
        <f t="shared" si="86"/>
        <v>X</v>
      </c>
      <c r="U37" s="68"/>
      <c r="V37" s="7" t="str">
        <f t="shared" si="87"/>
        <v/>
      </c>
      <c r="W37" s="7" t="str">
        <f t="shared" si="88"/>
        <v/>
      </c>
      <c r="X37" s="4" t="str">
        <f t="shared" si="89"/>
        <v>X</v>
      </c>
      <c r="Y37" s="6" t="str">
        <f t="shared" si="90"/>
        <v/>
      </c>
      <c r="Z37" s="68"/>
      <c r="AA37" s="7" t="str">
        <f t="shared" si="91"/>
        <v>X</v>
      </c>
      <c r="AB37" s="7" t="str">
        <f t="shared" si="92"/>
        <v>X</v>
      </c>
      <c r="AC37" s="4" t="str">
        <f t="shared" si="93"/>
        <v/>
      </c>
      <c r="AD37" s="6" t="str">
        <f t="shared" si="94"/>
        <v/>
      </c>
      <c r="AE37" s="68"/>
      <c r="AF37" s="7" t="str">
        <f t="shared" si="95"/>
        <v/>
      </c>
      <c r="AG37" s="7" t="str">
        <f t="shared" si="96"/>
        <v/>
      </c>
      <c r="AH37" s="4" t="str">
        <f t="shared" si="97"/>
        <v/>
      </c>
      <c r="AI37" s="6" t="str">
        <f t="shared" si="98"/>
        <v>X</v>
      </c>
      <c r="AJ37" s="68"/>
      <c r="AK37" s="7" t="str">
        <f t="shared" si="99"/>
        <v/>
      </c>
    </row>
    <row r="38" spans="2:37" x14ac:dyDescent="0.25">
      <c r="B38" s="4"/>
      <c r="C38" s="7" t="str">
        <f t="shared" si="72"/>
        <v>X</v>
      </c>
      <c r="D38" s="4" t="str">
        <f t="shared" si="73"/>
        <v/>
      </c>
      <c r="E38" s="6" t="str">
        <f t="shared" si="74"/>
        <v/>
      </c>
      <c r="F38" s="68"/>
      <c r="G38" s="7" t="str">
        <f t="shared" si="75"/>
        <v/>
      </c>
      <c r="H38" s="7" t="str">
        <f t="shared" si="76"/>
        <v/>
      </c>
      <c r="I38" s="4" t="str">
        <f t="shared" si="77"/>
        <v/>
      </c>
      <c r="J38" s="6" t="str">
        <f t="shared" si="78"/>
        <v>X</v>
      </c>
      <c r="K38" s="68"/>
      <c r="L38" s="7" t="str">
        <f t="shared" si="79"/>
        <v/>
      </c>
      <c r="M38" s="7" t="str">
        <f t="shared" si="80"/>
        <v/>
      </c>
      <c r="N38" s="4" t="str">
        <f t="shared" si="81"/>
        <v>X</v>
      </c>
      <c r="O38" s="6" t="str">
        <f t="shared" si="82"/>
        <v/>
      </c>
      <c r="P38" s="68"/>
      <c r="Q38" s="7" t="str">
        <f t="shared" si="83"/>
        <v>X</v>
      </c>
      <c r="R38" s="7" t="str">
        <f t="shared" si="84"/>
        <v>X</v>
      </c>
      <c r="S38" s="4" t="str">
        <f t="shared" si="85"/>
        <v/>
      </c>
      <c r="T38" s="6" t="str">
        <f t="shared" si="86"/>
        <v/>
      </c>
      <c r="U38" s="68"/>
      <c r="V38" s="7" t="str">
        <f t="shared" si="87"/>
        <v/>
      </c>
      <c r="W38" s="7" t="str">
        <f t="shared" si="88"/>
        <v/>
      </c>
      <c r="X38" s="4" t="str">
        <f t="shared" si="89"/>
        <v/>
      </c>
      <c r="Y38" s="6" t="str">
        <f t="shared" si="90"/>
        <v>X</v>
      </c>
      <c r="Z38" s="68"/>
      <c r="AA38" s="7" t="str">
        <f t="shared" si="91"/>
        <v/>
      </c>
      <c r="AB38" s="7" t="str">
        <f t="shared" si="92"/>
        <v/>
      </c>
      <c r="AC38" s="4" t="str">
        <f t="shared" si="93"/>
        <v>X</v>
      </c>
      <c r="AD38" s="6" t="str">
        <f t="shared" si="94"/>
        <v/>
      </c>
      <c r="AE38" s="68"/>
      <c r="AF38" s="7" t="str">
        <f t="shared" si="95"/>
        <v>X</v>
      </c>
      <c r="AG38" s="7" t="str">
        <f t="shared" si="96"/>
        <v>X</v>
      </c>
      <c r="AH38" s="4" t="str">
        <f t="shared" si="97"/>
        <v/>
      </c>
      <c r="AI38" s="6" t="str">
        <f t="shared" si="98"/>
        <v/>
      </c>
      <c r="AJ38" s="68"/>
      <c r="AK38" s="7" t="str">
        <f t="shared" si="99"/>
        <v/>
      </c>
    </row>
    <row r="39" spans="2:37" x14ac:dyDescent="0.25">
      <c r="B39" s="4"/>
      <c r="C39" s="7" t="str">
        <f t="shared" si="72"/>
        <v/>
      </c>
      <c r="D39" s="4" t="str">
        <f t="shared" si="73"/>
        <v/>
      </c>
      <c r="E39" s="6" t="str">
        <f t="shared" si="74"/>
        <v/>
      </c>
      <c r="F39" s="68"/>
      <c r="G39" s="7" t="str">
        <f t="shared" si="75"/>
        <v/>
      </c>
      <c r="H39" s="7" t="str">
        <f t="shared" si="76"/>
        <v/>
      </c>
      <c r="I39" s="4" t="str">
        <f t="shared" si="77"/>
        <v/>
      </c>
      <c r="J39" s="6" t="str">
        <f t="shared" si="78"/>
        <v/>
      </c>
      <c r="K39" s="68"/>
      <c r="L39" s="7" t="str">
        <f t="shared" si="79"/>
        <v/>
      </c>
      <c r="M39" s="7" t="str">
        <f t="shared" si="80"/>
        <v/>
      </c>
      <c r="N39" s="4" t="str">
        <f t="shared" si="81"/>
        <v/>
      </c>
      <c r="O39" s="6" t="str">
        <f t="shared" si="82"/>
        <v/>
      </c>
      <c r="P39" s="68"/>
      <c r="Q39" s="7" t="str">
        <f t="shared" si="83"/>
        <v/>
      </c>
      <c r="R39" s="7" t="str">
        <f t="shared" si="84"/>
        <v/>
      </c>
      <c r="S39" s="4" t="str">
        <f t="shared" si="85"/>
        <v/>
      </c>
      <c r="T39" s="6" t="str">
        <f t="shared" si="86"/>
        <v/>
      </c>
      <c r="U39" s="68"/>
      <c r="V39" s="7" t="str">
        <f t="shared" si="87"/>
        <v/>
      </c>
      <c r="W39" s="7" t="str">
        <f t="shared" si="88"/>
        <v/>
      </c>
      <c r="X39" s="4" t="str">
        <f t="shared" si="89"/>
        <v/>
      </c>
      <c r="Y39" s="6" t="str">
        <f t="shared" si="90"/>
        <v/>
      </c>
      <c r="Z39" s="68"/>
      <c r="AA39" s="7" t="str">
        <f t="shared" si="91"/>
        <v/>
      </c>
      <c r="AB39" s="7" t="str">
        <f t="shared" si="92"/>
        <v/>
      </c>
      <c r="AC39" s="4" t="str">
        <f t="shared" si="93"/>
        <v/>
      </c>
      <c r="AD39" s="6" t="str">
        <f t="shared" si="94"/>
        <v/>
      </c>
      <c r="AE39" s="68"/>
      <c r="AF39" s="7" t="str">
        <f t="shared" si="95"/>
        <v/>
      </c>
      <c r="AG39" s="7" t="str">
        <f t="shared" si="96"/>
        <v/>
      </c>
      <c r="AH39" s="4" t="str">
        <f t="shared" si="97"/>
        <v/>
      </c>
      <c r="AI39" s="6" t="str">
        <f t="shared" si="98"/>
        <v/>
      </c>
      <c r="AJ39" s="68"/>
      <c r="AK39" s="7" t="str">
        <f t="shared" si="99"/>
        <v/>
      </c>
    </row>
    <row r="40" spans="2:37" x14ac:dyDescent="0.25">
      <c r="B40" s="4"/>
      <c r="C40" s="7" t="str">
        <f t="shared" si="72"/>
        <v/>
      </c>
      <c r="D40" s="4" t="str">
        <f t="shared" si="73"/>
        <v/>
      </c>
      <c r="E40" s="6" t="str">
        <f t="shared" si="74"/>
        <v/>
      </c>
      <c r="F40" s="68"/>
      <c r="G40" s="7" t="str">
        <f t="shared" si="75"/>
        <v/>
      </c>
      <c r="H40" s="7" t="str">
        <f t="shared" si="76"/>
        <v/>
      </c>
      <c r="I40" s="4" t="str">
        <f t="shared" si="77"/>
        <v/>
      </c>
      <c r="J40" s="6" t="str">
        <f t="shared" si="78"/>
        <v/>
      </c>
      <c r="K40" s="68"/>
      <c r="L40" s="7" t="str">
        <f t="shared" si="79"/>
        <v/>
      </c>
      <c r="M40" s="7" t="str">
        <f t="shared" si="80"/>
        <v/>
      </c>
      <c r="N40" s="4" t="str">
        <f t="shared" si="81"/>
        <v/>
      </c>
      <c r="O40" s="6" t="str">
        <f t="shared" si="82"/>
        <v/>
      </c>
      <c r="P40" s="68"/>
      <c r="Q40" s="7" t="str">
        <f t="shared" si="83"/>
        <v/>
      </c>
      <c r="R40" s="7" t="str">
        <f t="shared" si="84"/>
        <v/>
      </c>
      <c r="S40" s="4" t="str">
        <f t="shared" si="85"/>
        <v/>
      </c>
      <c r="T40" s="6" t="str">
        <f t="shared" si="86"/>
        <v/>
      </c>
      <c r="U40" s="68"/>
      <c r="V40" s="7" t="str">
        <f t="shared" si="87"/>
        <v/>
      </c>
      <c r="W40" s="7" t="str">
        <f t="shared" si="88"/>
        <v/>
      </c>
      <c r="X40" s="4" t="str">
        <f t="shared" si="89"/>
        <v/>
      </c>
      <c r="Y40" s="6" t="str">
        <f t="shared" si="90"/>
        <v/>
      </c>
      <c r="Z40" s="68"/>
      <c r="AA40" s="7" t="str">
        <f t="shared" si="91"/>
        <v/>
      </c>
      <c r="AB40" s="7" t="str">
        <f t="shared" si="92"/>
        <v/>
      </c>
      <c r="AC40" s="4" t="str">
        <f t="shared" si="93"/>
        <v/>
      </c>
      <c r="AD40" s="6" t="str">
        <f t="shared" si="94"/>
        <v/>
      </c>
      <c r="AE40" s="68"/>
      <c r="AF40" s="7" t="str">
        <f t="shared" si="95"/>
        <v/>
      </c>
      <c r="AG40" s="7" t="str">
        <f t="shared" si="96"/>
        <v/>
      </c>
      <c r="AH40" s="4" t="str">
        <f t="shared" si="97"/>
        <v/>
      </c>
      <c r="AI40" s="6" t="str">
        <f t="shared" si="98"/>
        <v/>
      </c>
      <c r="AJ40" s="68"/>
      <c r="AK40" s="7" t="str">
        <f t="shared" si="99"/>
        <v/>
      </c>
    </row>
    <row r="41" spans="2:37" x14ac:dyDescent="0.25">
      <c r="B41" s="4"/>
      <c r="C41" s="7" t="str">
        <f t="shared" si="72"/>
        <v/>
      </c>
      <c r="D41" s="4" t="str">
        <f t="shared" si="73"/>
        <v/>
      </c>
      <c r="E41" s="6" t="str">
        <f t="shared" si="74"/>
        <v/>
      </c>
      <c r="F41" s="68"/>
      <c r="G41" s="7" t="str">
        <f t="shared" si="75"/>
        <v/>
      </c>
      <c r="H41" s="7" t="str">
        <f t="shared" si="76"/>
        <v/>
      </c>
      <c r="I41" s="4" t="str">
        <f t="shared" si="77"/>
        <v/>
      </c>
      <c r="J41" s="6" t="str">
        <f t="shared" si="78"/>
        <v/>
      </c>
      <c r="K41" s="68"/>
      <c r="L41" s="7" t="str">
        <f t="shared" si="79"/>
        <v/>
      </c>
      <c r="M41" s="7" t="str">
        <f t="shared" si="80"/>
        <v/>
      </c>
      <c r="N41" s="4" t="str">
        <f t="shared" si="81"/>
        <v/>
      </c>
      <c r="O41" s="6" t="str">
        <f t="shared" si="82"/>
        <v/>
      </c>
      <c r="P41" s="68"/>
      <c r="Q41" s="7" t="str">
        <f t="shared" si="83"/>
        <v/>
      </c>
      <c r="R41" s="7" t="str">
        <f t="shared" si="84"/>
        <v/>
      </c>
      <c r="S41" s="4" t="str">
        <f t="shared" si="85"/>
        <v/>
      </c>
      <c r="T41" s="6" t="str">
        <f t="shared" si="86"/>
        <v/>
      </c>
      <c r="U41" s="68"/>
      <c r="V41" s="7" t="str">
        <f t="shared" si="87"/>
        <v/>
      </c>
      <c r="W41" s="7" t="str">
        <f t="shared" si="88"/>
        <v/>
      </c>
      <c r="X41" s="4" t="str">
        <f t="shared" si="89"/>
        <v/>
      </c>
      <c r="Y41" s="6" t="str">
        <f t="shared" si="90"/>
        <v/>
      </c>
      <c r="Z41" s="68"/>
      <c r="AA41" s="7" t="str">
        <f t="shared" si="91"/>
        <v/>
      </c>
      <c r="AB41" s="7" t="str">
        <f t="shared" si="92"/>
        <v/>
      </c>
      <c r="AC41" s="4" t="str">
        <f t="shared" si="93"/>
        <v/>
      </c>
      <c r="AD41" s="6" t="str">
        <f t="shared" si="94"/>
        <v/>
      </c>
      <c r="AE41" s="68"/>
      <c r="AF41" s="7" t="str">
        <f t="shared" si="95"/>
        <v/>
      </c>
      <c r="AG41" s="7" t="str">
        <f t="shared" si="96"/>
        <v/>
      </c>
      <c r="AH41" s="4" t="str">
        <f t="shared" si="97"/>
        <v/>
      </c>
      <c r="AI41" s="6" t="str">
        <f t="shared" si="98"/>
        <v/>
      </c>
      <c r="AJ41" s="68"/>
      <c r="AK41" s="7" t="str">
        <f t="shared" si="99"/>
        <v/>
      </c>
    </row>
    <row r="44" spans="2:37" ht="15.75" x14ac:dyDescent="0.25">
      <c r="B44" s="3"/>
      <c r="C44" s="87" t="str">
        <f>"Semaine du "&amp;TEXT(C46,"jj/mm")&amp;" au "&amp;TEXT(C46+6,"jj/mm aaaa")</f>
        <v>Semaine du 18/12 au 24/12 2016</v>
      </c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</row>
    <row r="45" spans="2:37" ht="15.75" x14ac:dyDescent="0.2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2:37" x14ac:dyDescent="0.25">
      <c r="B46" s="1"/>
      <c r="C46" s="88">
        <f>C32+7</f>
        <v>42722</v>
      </c>
      <c r="D46" s="93"/>
      <c r="E46" s="93"/>
      <c r="F46" s="93"/>
      <c r="G46" s="94"/>
      <c r="H46" s="88">
        <f>C46+1</f>
        <v>42723</v>
      </c>
      <c r="I46" s="89"/>
      <c r="J46" s="89"/>
      <c r="K46" s="89"/>
      <c r="L46" s="90"/>
      <c r="M46" s="88">
        <f t="shared" ref="M46" si="100">H46+1</f>
        <v>42724</v>
      </c>
      <c r="N46" s="89"/>
      <c r="O46" s="89"/>
      <c r="P46" s="89"/>
      <c r="Q46" s="90"/>
      <c r="R46" s="88">
        <f t="shared" ref="R46" si="101">M46+1</f>
        <v>42725</v>
      </c>
      <c r="S46" s="89"/>
      <c r="T46" s="89"/>
      <c r="U46" s="89"/>
      <c r="V46" s="90"/>
      <c r="W46" s="88">
        <f t="shared" ref="W46" si="102">R46+1</f>
        <v>42726</v>
      </c>
      <c r="X46" s="89"/>
      <c r="Y46" s="89"/>
      <c r="Z46" s="89"/>
      <c r="AA46" s="90"/>
      <c r="AB46" s="88">
        <f t="shared" ref="AB46" si="103">W46+1</f>
        <v>42727</v>
      </c>
      <c r="AC46" s="89"/>
      <c r="AD46" s="89"/>
      <c r="AE46" s="89"/>
      <c r="AF46" s="90"/>
      <c r="AG46" s="88">
        <f t="shared" ref="AG46" si="104">AB46+1</f>
        <v>42728</v>
      </c>
      <c r="AH46" s="89"/>
      <c r="AI46" s="89"/>
      <c r="AJ46" s="89"/>
      <c r="AK46" s="90"/>
    </row>
    <row r="47" spans="2:37" x14ac:dyDescent="0.25">
      <c r="B47" s="4" t="s">
        <v>0</v>
      </c>
      <c r="C47" s="79">
        <v>0</v>
      </c>
      <c r="D47" s="79">
        <v>0.25</v>
      </c>
      <c r="E47" s="79">
        <v>0.54166666666666663</v>
      </c>
      <c r="F47" s="79">
        <v>0.75</v>
      </c>
      <c r="G47" s="79">
        <v>0.83333333333333337</v>
      </c>
      <c r="H47" s="79">
        <v>0</v>
      </c>
      <c r="I47" s="79">
        <v>0.25</v>
      </c>
      <c r="J47" s="79">
        <v>0.54166666666666663</v>
      </c>
      <c r="K47" s="79">
        <v>0.75</v>
      </c>
      <c r="L47" s="79">
        <v>0.83333333333333337</v>
      </c>
      <c r="M47" s="79">
        <v>0</v>
      </c>
      <c r="N47" s="79">
        <v>0.25</v>
      </c>
      <c r="O47" s="79">
        <v>0.54166666666666663</v>
      </c>
      <c r="P47" s="79">
        <v>0.75</v>
      </c>
      <c r="Q47" s="79">
        <v>0.83333333333333337</v>
      </c>
      <c r="R47" s="79">
        <v>0</v>
      </c>
      <c r="S47" s="79">
        <v>0.25</v>
      </c>
      <c r="T47" s="79">
        <v>0.54166666666666663</v>
      </c>
      <c r="U47" s="79">
        <v>0.75</v>
      </c>
      <c r="V47" s="79">
        <v>0.83333333333333337</v>
      </c>
      <c r="W47" s="79">
        <v>0</v>
      </c>
      <c r="X47" s="79">
        <v>0.25</v>
      </c>
      <c r="Y47" s="79">
        <v>0.54166666666666663</v>
      </c>
      <c r="Z47" s="79">
        <v>0.75</v>
      </c>
      <c r="AA47" s="79">
        <v>0.83333333333333337</v>
      </c>
      <c r="AB47" s="79">
        <v>0</v>
      </c>
      <c r="AC47" s="79">
        <v>0.25</v>
      </c>
      <c r="AD47" s="79">
        <v>0.54166666666666663</v>
      </c>
      <c r="AE47" s="79">
        <v>0.75</v>
      </c>
      <c r="AF47" s="79">
        <v>0.83333333333333337</v>
      </c>
      <c r="AG47" s="79">
        <v>0</v>
      </c>
      <c r="AH47" s="79">
        <v>0.25</v>
      </c>
      <c r="AI47" s="79">
        <v>0.54166666666666663</v>
      </c>
      <c r="AJ47" s="79">
        <v>0.75</v>
      </c>
      <c r="AK47" s="79">
        <v>0.83333333333333337</v>
      </c>
    </row>
    <row r="48" spans="2:37" x14ac:dyDescent="0.25">
      <c r="B48" s="4" t="s">
        <v>1</v>
      </c>
      <c r="C48" s="79">
        <v>0.25</v>
      </c>
      <c r="D48" s="79">
        <v>0.54166666666666663</v>
      </c>
      <c r="E48" s="79">
        <v>0.75</v>
      </c>
      <c r="F48" s="79">
        <v>0.83333333333333337</v>
      </c>
      <c r="G48" s="79">
        <v>1</v>
      </c>
      <c r="H48" s="79">
        <v>0.25</v>
      </c>
      <c r="I48" s="79">
        <v>0.54166666666666663</v>
      </c>
      <c r="J48" s="79">
        <v>0.75</v>
      </c>
      <c r="K48" s="79">
        <v>0.83333333333333337</v>
      </c>
      <c r="L48" s="79">
        <v>1</v>
      </c>
      <c r="M48" s="79">
        <v>0.25</v>
      </c>
      <c r="N48" s="79">
        <v>0.54166666666666663</v>
      </c>
      <c r="O48" s="79">
        <v>0.75</v>
      </c>
      <c r="P48" s="79">
        <v>0.83333333333333337</v>
      </c>
      <c r="Q48" s="79">
        <v>1</v>
      </c>
      <c r="R48" s="79">
        <v>0.25</v>
      </c>
      <c r="S48" s="79">
        <v>0.54166666666666663</v>
      </c>
      <c r="T48" s="79">
        <v>0.75</v>
      </c>
      <c r="U48" s="79">
        <v>0.83333333333333337</v>
      </c>
      <c r="V48" s="79">
        <v>1</v>
      </c>
      <c r="W48" s="79">
        <v>0.25</v>
      </c>
      <c r="X48" s="79">
        <v>0.54166666666666663</v>
      </c>
      <c r="Y48" s="79">
        <v>0.75</v>
      </c>
      <c r="Z48" s="79">
        <v>0.83333333333333337</v>
      </c>
      <c r="AA48" s="79">
        <v>1</v>
      </c>
      <c r="AB48" s="79">
        <v>0.25</v>
      </c>
      <c r="AC48" s="79">
        <v>0.54166666666666663</v>
      </c>
      <c r="AD48" s="79">
        <v>0.75</v>
      </c>
      <c r="AE48" s="79">
        <v>0.83333333333333337</v>
      </c>
      <c r="AF48" s="79">
        <v>1</v>
      </c>
      <c r="AG48" s="79">
        <v>0.25</v>
      </c>
      <c r="AH48" s="79">
        <v>0.54166666666666663</v>
      </c>
      <c r="AI48" s="79">
        <v>0.75</v>
      </c>
      <c r="AJ48" s="79">
        <v>0.83333333333333337</v>
      </c>
      <c r="AK48" s="79">
        <v>1</v>
      </c>
    </row>
    <row r="49" spans="2:37" x14ac:dyDescent="0.25">
      <c r="B49" s="4" t="s">
        <v>4</v>
      </c>
      <c r="C49" s="7" t="str">
        <f>IF(AH35="X", "X", "")</f>
        <v/>
      </c>
      <c r="D49" s="4" t="str">
        <f>IF(AI35="X", "X", "")</f>
        <v/>
      </c>
      <c r="E49" s="6" t="str">
        <f>IF(AG35="X", "X", "")</f>
        <v/>
      </c>
      <c r="F49" s="68"/>
      <c r="G49" s="7" t="str">
        <f>IF(D49="X", "X", "")</f>
        <v/>
      </c>
      <c r="H49" s="7" t="str">
        <f>IF(D49="X", "X", "")</f>
        <v/>
      </c>
      <c r="I49" s="4" t="str">
        <f>IF(E49="X", "X", "")</f>
        <v/>
      </c>
      <c r="J49" s="6" t="str">
        <f>IF(C49="X", "X", "")</f>
        <v/>
      </c>
      <c r="K49" s="68"/>
      <c r="L49" s="7" t="str">
        <f>IF(I49="X", "X", "")</f>
        <v/>
      </c>
      <c r="M49" s="7" t="str">
        <f>IF(I49="X", "X", "")</f>
        <v/>
      </c>
      <c r="N49" s="4" t="str">
        <f>IF(J49="X", "X", "")</f>
        <v/>
      </c>
      <c r="O49" s="6" t="str">
        <f>IF(H49="X", "X", "")</f>
        <v/>
      </c>
      <c r="P49" s="68"/>
      <c r="Q49" s="7" t="str">
        <f>IF(N49="X", "X", "")</f>
        <v/>
      </c>
      <c r="R49" s="7" t="str">
        <f>IF(N49="X", "X", "")</f>
        <v/>
      </c>
      <c r="S49" s="4" t="str">
        <f>IF(O49="X", "X", "")</f>
        <v/>
      </c>
      <c r="T49" s="6" t="str">
        <f>IF(M49="X", "X", "")</f>
        <v/>
      </c>
      <c r="U49" s="68"/>
      <c r="V49" s="7" t="str">
        <f>IF(S49="X", "X", "")</f>
        <v/>
      </c>
      <c r="W49" s="7" t="str">
        <f>IF(S49="X", "X", "")</f>
        <v/>
      </c>
      <c r="X49" s="4" t="str">
        <f>IF(T49="X", "X", "")</f>
        <v/>
      </c>
      <c r="Y49" s="6" t="str">
        <f>IF(R49="X", "X", "")</f>
        <v/>
      </c>
      <c r="Z49" s="68"/>
      <c r="AA49" s="7" t="str">
        <f>IF(X49="X", "X", "")</f>
        <v/>
      </c>
      <c r="AB49" s="7" t="str">
        <f>IF(X49="X", "X", "")</f>
        <v/>
      </c>
      <c r="AC49" s="4" t="str">
        <f>IF(Y49="X", "X", "")</f>
        <v/>
      </c>
      <c r="AD49" s="6" t="str">
        <f>IF(W49="X", "X", "")</f>
        <v/>
      </c>
      <c r="AE49" s="68"/>
      <c r="AF49" s="7" t="str">
        <f>IF(AC49="X", "X", "")</f>
        <v/>
      </c>
      <c r="AG49" s="7" t="str">
        <f>IF(AC49="X", "X", "")</f>
        <v/>
      </c>
      <c r="AH49" s="4" t="str">
        <f>IF(AD49="X", "X", "")</f>
        <v/>
      </c>
      <c r="AI49" s="6" t="str">
        <f>IF(AB49="X", "X", "")</f>
        <v/>
      </c>
      <c r="AJ49" s="68"/>
      <c r="AK49" s="7" t="str">
        <f>IF(AH49="X", "X", "")</f>
        <v/>
      </c>
    </row>
    <row r="50" spans="2:37" x14ac:dyDescent="0.25">
      <c r="B50" s="4" t="s">
        <v>5</v>
      </c>
      <c r="C50" s="7" t="str">
        <f t="shared" ref="C50:C55" si="105">IF(AH36="X", "X", "")</f>
        <v>X</v>
      </c>
      <c r="D50" s="4" t="str">
        <f t="shared" ref="D50:D55" si="106">IF(AI36="X", "X", "")</f>
        <v/>
      </c>
      <c r="E50" s="6" t="str">
        <f t="shared" ref="E50:E55" si="107">IF(AG36="X", "X", "")</f>
        <v/>
      </c>
      <c r="F50" s="68"/>
      <c r="G50" s="7" t="str">
        <f t="shared" ref="G50:G55" si="108">IF(D50="X", "X", "")</f>
        <v/>
      </c>
      <c r="H50" s="7" t="str">
        <f t="shared" ref="H50:H55" si="109">IF(D50="X", "X", "")</f>
        <v/>
      </c>
      <c r="I50" s="4" t="str">
        <f t="shared" ref="I50:I55" si="110">IF(E50="X", "X", "")</f>
        <v/>
      </c>
      <c r="J50" s="6" t="str">
        <f t="shared" ref="J50:J55" si="111">IF(C50="X", "X", "")</f>
        <v>X</v>
      </c>
      <c r="K50" s="68"/>
      <c r="L50" s="7" t="str">
        <f t="shared" ref="L50:L55" si="112">IF(I50="X", "X", "")</f>
        <v/>
      </c>
      <c r="M50" s="7" t="str">
        <f t="shared" ref="M50:M55" si="113">IF(I50="X", "X", "")</f>
        <v/>
      </c>
      <c r="N50" s="4" t="str">
        <f t="shared" ref="N50:N55" si="114">IF(J50="X", "X", "")</f>
        <v>X</v>
      </c>
      <c r="O50" s="6" t="str">
        <f t="shared" ref="O50:O55" si="115">IF(H50="X", "X", "")</f>
        <v/>
      </c>
      <c r="P50" s="68"/>
      <c r="Q50" s="7" t="str">
        <f t="shared" ref="Q50:Q55" si="116">IF(N50="X", "X", "")</f>
        <v>X</v>
      </c>
      <c r="R50" s="7" t="str">
        <f t="shared" ref="R50:R55" si="117">IF(N50="X", "X", "")</f>
        <v>X</v>
      </c>
      <c r="S50" s="4" t="str">
        <f t="shared" ref="S50:S55" si="118">IF(O50="X", "X", "")</f>
        <v/>
      </c>
      <c r="T50" s="6" t="str">
        <f t="shared" ref="T50:T55" si="119">IF(M50="X", "X", "")</f>
        <v/>
      </c>
      <c r="U50" s="68"/>
      <c r="V50" s="7" t="str">
        <f t="shared" ref="V50:V55" si="120">IF(S50="X", "X", "")</f>
        <v/>
      </c>
      <c r="W50" s="7" t="str">
        <f t="shared" ref="W50:W55" si="121">IF(S50="X", "X", "")</f>
        <v/>
      </c>
      <c r="X50" s="4" t="str">
        <f t="shared" ref="X50:X55" si="122">IF(T50="X", "X", "")</f>
        <v/>
      </c>
      <c r="Y50" s="6" t="str">
        <f t="shared" ref="Y50:Y55" si="123">IF(R50="X", "X", "")</f>
        <v>X</v>
      </c>
      <c r="Z50" s="68"/>
      <c r="AA50" s="7" t="str">
        <f t="shared" ref="AA50:AA55" si="124">IF(X50="X", "X", "")</f>
        <v/>
      </c>
      <c r="AB50" s="7" t="str">
        <f t="shared" ref="AB50:AB55" si="125">IF(X50="X", "X", "")</f>
        <v/>
      </c>
      <c r="AC50" s="4" t="str">
        <f t="shared" ref="AC50:AC55" si="126">IF(Y50="X", "X", "")</f>
        <v>X</v>
      </c>
      <c r="AD50" s="6" t="str">
        <f t="shared" ref="AD50:AD55" si="127">IF(W50="X", "X", "")</f>
        <v/>
      </c>
      <c r="AE50" s="68"/>
      <c r="AF50" s="7" t="str">
        <f t="shared" ref="AF50:AF55" si="128">IF(AC50="X", "X", "")</f>
        <v>X</v>
      </c>
      <c r="AG50" s="7" t="str">
        <f t="shared" ref="AG50:AG55" si="129">IF(AC50="X", "X", "")</f>
        <v>X</v>
      </c>
      <c r="AH50" s="4" t="str">
        <f t="shared" ref="AH50:AH55" si="130">IF(AD50="X", "X", "")</f>
        <v/>
      </c>
      <c r="AI50" s="6" t="str">
        <f t="shared" ref="AI50:AI55" si="131">IF(AB50="X", "X", "")</f>
        <v/>
      </c>
      <c r="AJ50" s="68"/>
      <c r="AK50" s="7" t="str">
        <f t="shared" ref="AK50:AK55" si="132">IF(AH50="X", "X", "")</f>
        <v/>
      </c>
    </row>
    <row r="51" spans="2:37" x14ac:dyDescent="0.25">
      <c r="B51" s="4" t="s">
        <v>6</v>
      </c>
      <c r="C51" s="7" t="str">
        <f t="shared" si="105"/>
        <v/>
      </c>
      <c r="D51" s="4" t="str">
        <f t="shared" si="106"/>
        <v>X</v>
      </c>
      <c r="E51" s="6" t="str">
        <f t="shared" si="107"/>
        <v/>
      </c>
      <c r="F51" s="68"/>
      <c r="G51" s="7" t="str">
        <f t="shared" si="108"/>
        <v>X</v>
      </c>
      <c r="H51" s="7" t="str">
        <f t="shared" si="109"/>
        <v>X</v>
      </c>
      <c r="I51" s="4" t="str">
        <f t="shared" si="110"/>
        <v/>
      </c>
      <c r="J51" s="6" t="str">
        <f t="shared" si="111"/>
        <v/>
      </c>
      <c r="K51" s="68"/>
      <c r="L51" s="7" t="str">
        <f t="shared" si="112"/>
        <v/>
      </c>
      <c r="M51" s="7" t="str">
        <f t="shared" si="113"/>
        <v/>
      </c>
      <c r="N51" s="4" t="str">
        <f t="shared" si="114"/>
        <v/>
      </c>
      <c r="O51" s="6" t="str">
        <f t="shared" si="115"/>
        <v>X</v>
      </c>
      <c r="P51" s="68"/>
      <c r="Q51" s="7" t="str">
        <f t="shared" si="116"/>
        <v/>
      </c>
      <c r="R51" s="7" t="str">
        <f t="shared" si="117"/>
        <v/>
      </c>
      <c r="S51" s="4" t="str">
        <f t="shared" si="118"/>
        <v>X</v>
      </c>
      <c r="T51" s="6" t="str">
        <f t="shared" si="119"/>
        <v/>
      </c>
      <c r="U51" s="68"/>
      <c r="V51" s="7" t="str">
        <f t="shared" si="120"/>
        <v>X</v>
      </c>
      <c r="W51" s="7" t="str">
        <f t="shared" si="121"/>
        <v>X</v>
      </c>
      <c r="X51" s="4" t="str">
        <f t="shared" si="122"/>
        <v/>
      </c>
      <c r="Y51" s="6" t="str">
        <f t="shared" si="123"/>
        <v/>
      </c>
      <c r="Z51" s="68"/>
      <c r="AA51" s="7" t="str">
        <f t="shared" si="124"/>
        <v/>
      </c>
      <c r="AB51" s="7" t="str">
        <f t="shared" si="125"/>
        <v/>
      </c>
      <c r="AC51" s="4" t="str">
        <f t="shared" si="126"/>
        <v/>
      </c>
      <c r="AD51" s="6" t="str">
        <f t="shared" si="127"/>
        <v>X</v>
      </c>
      <c r="AE51" s="68"/>
      <c r="AF51" s="7" t="str">
        <f t="shared" si="128"/>
        <v/>
      </c>
      <c r="AG51" s="7" t="str">
        <f t="shared" si="129"/>
        <v/>
      </c>
      <c r="AH51" s="4" t="str">
        <f t="shared" si="130"/>
        <v>X</v>
      </c>
      <c r="AI51" s="6" t="str">
        <f t="shared" si="131"/>
        <v/>
      </c>
      <c r="AJ51" s="68"/>
      <c r="AK51" s="7" t="str">
        <f t="shared" si="132"/>
        <v>X</v>
      </c>
    </row>
    <row r="52" spans="2:37" x14ac:dyDescent="0.25">
      <c r="B52" s="4"/>
      <c r="C52" s="7" t="str">
        <f t="shared" si="105"/>
        <v/>
      </c>
      <c r="D52" s="4" t="str">
        <f t="shared" si="106"/>
        <v/>
      </c>
      <c r="E52" s="6" t="str">
        <f t="shared" si="107"/>
        <v>X</v>
      </c>
      <c r="F52" s="68"/>
      <c r="G52" s="7" t="str">
        <f t="shared" si="108"/>
        <v/>
      </c>
      <c r="H52" s="7" t="str">
        <f t="shared" si="109"/>
        <v/>
      </c>
      <c r="I52" s="4" t="str">
        <f t="shared" si="110"/>
        <v>X</v>
      </c>
      <c r="J52" s="6" t="str">
        <f t="shared" si="111"/>
        <v/>
      </c>
      <c r="K52" s="68"/>
      <c r="L52" s="7" t="str">
        <f t="shared" si="112"/>
        <v>X</v>
      </c>
      <c r="M52" s="7" t="str">
        <f t="shared" si="113"/>
        <v>X</v>
      </c>
      <c r="N52" s="4" t="str">
        <f t="shared" si="114"/>
        <v/>
      </c>
      <c r="O52" s="6" t="str">
        <f t="shared" si="115"/>
        <v/>
      </c>
      <c r="P52" s="68"/>
      <c r="Q52" s="7" t="str">
        <f t="shared" si="116"/>
        <v/>
      </c>
      <c r="R52" s="7" t="str">
        <f t="shared" si="117"/>
        <v/>
      </c>
      <c r="S52" s="4" t="str">
        <f t="shared" si="118"/>
        <v/>
      </c>
      <c r="T52" s="6" t="str">
        <f t="shared" si="119"/>
        <v>X</v>
      </c>
      <c r="U52" s="68"/>
      <c r="V52" s="7" t="str">
        <f t="shared" si="120"/>
        <v/>
      </c>
      <c r="W52" s="7" t="str">
        <f t="shared" si="121"/>
        <v/>
      </c>
      <c r="X52" s="4" t="str">
        <f t="shared" si="122"/>
        <v>X</v>
      </c>
      <c r="Y52" s="6" t="str">
        <f t="shared" si="123"/>
        <v/>
      </c>
      <c r="Z52" s="68"/>
      <c r="AA52" s="7" t="str">
        <f t="shared" si="124"/>
        <v>X</v>
      </c>
      <c r="AB52" s="7" t="str">
        <f t="shared" si="125"/>
        <v>X</v>
      </c>
      <c r="AC52" s="4" t="str">
        <f t="shared" si="126"/>
        <v/>
      </c>
      <c r="AD52" s="6" t="str">
        <f t="shared" si="127"/>
        <v/>
      </c>
      <c r="AE52" s="68"/>
      <c r="AF52" s="7" t="str">
        <f t="shared" si="128"/>
        <v/>
      </c>
      <c r="AG52" s="7" t="str">
        <f t="shared" si="129"/>
        <v/>
      </c>
      <c r="AH52" s="4" t="str">
        <f t="shared" si="130"/>
        <v/>
      </c>
      <c r="AI52" s="6" t="str">
        <f t="shared" si="131"/>
        <v>X</v>
      </c>
      <c r="AJ52" s="68"/>
      <c r="AK52" s="7" t="str">
        <f t="shared" si="132"/>
        <v/>
      </c>
    </row>
    <row r="53" spans="2:37" x14ac:dyDescent="0.25">
      <c r="B53" s="4"/>
      <c r="C53" s="7" t="str">
        <f t="shared" si="105"/>
        <v/>
      </c>
      <c r="D53" s="4" t="str">
        <f t="shared" si="106"/>
        <v/>
      </c>
      <c r="E53" s="6" t="str">
        <f t="shared" si="107"/>
        <v/>
      </c>
      <c r="F53" s="68"/>
      <c r="G53" s="7" t="str">
        <f t="shared" si="108"/>
        <v/>
      </c>
      <c r="H53" s="7" t="str">
        <f t="shared" si="109"/>
        <v/>
      </c>
      <c r="I53" s="4" t="str">
        <f t="shared" si="110"/>
        <v/>
      </c>
      <c r="J53" s="6" t="str">
        <f t="shared" si="111"/>
        <v/>
      </c>
      <c r="K53" s="68"/>
      <c r="L53" s="7" t="str">
        <f t="shared" si="112"/>
        <v/>
      </c>
      <c r="M53" s="7" t="str">
        <f t="shared" si="113"/>
        <v/>
      </c>
      <c r="N53" s="4" t="str">
        <f t="shared" si="114"/>
        <v/>
      </c>
      <c r="O53" s="6" t="str">
        <f t="shared" si="115"/>
        <v/>
      </c>
      <c r="P53" s="68"/>
      <c r="Q53" s="7" t="str">
        <f t="shared" si="116"/>
        <v/>
      </c>
      <c r="R53" s="7" t="str">
        <f t="shared" si="117"/>
        <v/>
      </c>
      <c r="S53" s="4" t="str">
        <f t="shared" si="118"/>
        <v/>
      </c>
      <c r="T53" s="6" t="str">
        <f t="shared" si="119"/>
        <v/>
      </c>
      <c r="U53" s="68"/>
      <c r="V53" s="7" t="str">
        <f t="shared" si="120"/>
        <v/>
      </c>
      <c r="W53" s="7" t="str">
        <f t="shared" si="121"/>
        <v/>
      </c>
      <c r="X53" s="4" t="str">
        <f t="shared" si="122"/>
        <v/>
      </c>
      <c r="Y53" s="6" t="str">
        <f t="shared" si="123"/>
        <v/>
      </c>
      <c r="Z53" s="68"/>
      <c r="AA53" s="7" t="str">
        <f t="shared" si="124"/>
        <v/>
      </c>
      <c r="AB53" s="7" t="str">
        <f t="shared" si="125"/>
        <v/>
      </c>
      <c r="AC53" s="4" t="str">
        <f t="shared" si="126"/>
        <v/>
      </c>
      <c r="AD53" s="6" t="str">
        <f t="shared" si="127"/>
        <v/>
      </c>
      <c r="AE53" s="68"/>
      <c r="AF53" s="7" t="str">
        <f t="shared" si="128"/>
        <v/>
      </c>
      <c r="AG53" s="7" t="str">
        <f t="shared" si="129"/>
        <v/>
      </c>
      <c r="AH53" s="4" t="str">
        <f t="shared" si="130"/>
        <v/>
      </c>
      <c r="AI53" s="6" t="str">
        <f t="shared" si="131"/>
        <v/>
      </c>
      <c r="AJ53" s="68"/>
      <c r="AK53" s="7" t="str">
        <f t="shared" si="132"/>
        <v/>
      </c>
    </row>
    <row r="54" spans="2:37" x14ac:dyDescent="0.25">
      <c r="B54" s="4"/>
      <c r="C54" s="7" t="str">
        <f t="shared" si="105"/>
        <v/>
      </c>
      <c r="D54" s="4" t="str">
        <f t="shared" si="106"/>
        <v/>
      </c>
      <c r="E54" s="6" t="str">
        <f t="shared" si="107"/>
        <v/>
      </c>
      <c r="F54" s="68"/>
      <c r="G54" s="7" t="str">
        <f t="shared" si="108"/>
        <v/>
      </c>
      <c r="H54" s="7" t="str">
        <f t="shared" si="109"/>
        <v/>
      </c>
      <c r="I54" s="4" t="str">
        <f t="shared" si="110"/>
        <v/>
      </c>
      <c r="J54" s="6" t="str">
        <f t="shared" si="111"/>
        <v/>
      </c>
      <c r="K54" s="68"/>
      <c r="L54" s="7" t="str">
        <f t="shared" si="112"/>
        <v/>
      </c>
      <c r="M54" s="7" t="str">
        <f t="shared" si="113"/>
        <v/>
      </c>
      <c r="N54" s="4" t="str">
        <f t="shared" si="114"/>
        <v/>
      </c>
      <c r="O54" s="6" t="str">
        <f t="shared" si="115"/>
        <v/>
      </c>
      <c r="P54" s="68"/>
      <c r="Q54" s="7" t="str">
        <f t="shared" si="116"/>
        <v/>
      </c>
      <c r="R54" s="7" t="str">
        <f t="shared" si="117"/>
        <v/>
      </c>
      <c r="S54" s="4" t="str">
        <f t="shared" si="118"/>
        <v/>
      </c>
      <c r="T54" s="6" t="str">
        <f t="shared" si="119"/>
        <v/>
      </c>
      <c r="U54" s="68"/>
      <c r="V54" s="7" t="str">
        <f t="shared" si="120"/>
        <v/>
      </c>
      <c r="W54" s="7" t="str">
        <f t="shared" si="121"/>
        <v/>
      </c>
      <c r="X54" s="4" t="str">
        <f t="shared" si="122"/>
        <v/>
      </c>
      <c r="Y54" s="6" t="str">
        <f t="shared" si="123"/>
        <v/>
      </c>
      <c r="Z54" s="68"/>
      <c r="AA54" s="7" t="str">
        <f t="shared" si="124"/>
        <v/>
      </c>
      <c r="AB54" s="7" t="str">
        <f t="shared" si="125"/>
        <v/>
      </c>
      <c r="AC54" s="4" t="str">
        <f t="shared" si="126"/>
        <v/>
      </c>
      <c r="AD54" s="6" t="str">
        <f t="shared" si="127"/>
        <v/>
      </c>
      <c r="AE54" s="68"/>
      <c r="AF54" s="7" t="str">
        <f t="shared" si="128"/>
        <v/>
      </c>
      <c r="AG54" s="7" t="str">
        <f t="shared" si="129"/>
        <v/>
      </c>
      <c r="AH54" s="4" t="str">
        <f t="shared" si="130"/>
        <v/>
      </c>
      <c r="AI54" s="6" t="str">
        <f t="shared" si="131"/>
        <v/>
      </c>
      <c r="AJ54" s="68"/>
      <c r="AK54" s="7" t="str">
        <f t="shared" si="132"/>
        <v/>
      </c>
    </row>
    <row r="55" spans="2:37" x14ac:dyDescent="0.25">
      <c r="B55" s="4"/>
      <c r="C55" s="7" t="str">
        <f t="shared" si="105"/>
        <v/>
      </c>
      <c r="D55" s="4" t="str">
        <f t="shared" si="106"/>
        <v/>
      </c>
      <c r="E55" s="6" t="str">
        <f t="shared" si="107"/>
        <v/>
      </c>
      <c r="F55" s="68"/>
      <c r="G55" s="7" t="str">
        <f t="shared" si="108"/>
        <v/>
      </c>
      <c r="H55" s="7" t="str">
        <f t="shared" si="109"/>
        <v/>
      </c>
      <c r="I55" s="4" t="str">
        <f t="shared" si="110"/>
        <v/>
      </c>
      <c r="J55" s="6" t="str">
        <f t="shared" si="111"/>
        <v/>
      </c>
      <c r="K55" s="68"/>
      <c r="L55" s="7" t="str">
        <f t="shared" si="112"/>
        <v/>
      </c>
      <c r="M55" s="7" t="str">
        <f t="shared" si="113"/>
        <v/>
      </c>
      <c r="N55" s="4" t="str">
        <f t="shared" si="114"/>
        <v/>
      </c>
      <c r="O55" s="6" t="str">
        <f t="shared" si="115"/>
        <v/>
      </c>
      <c r="P55" s="68"/>
      <c r="Q55" s="7" t="str">
        <f t="shared" si="116"/>
        <v/>
      </c>
      <c r="R55" s="7" t="str">
        <f t="shared" si="117"/>
        <v/>
      </c>
      <c r="S55" s="4" t="str">
        <f t="shared" si="118"/>
        <v/>
      </c>
      <c r="T55" s="6" t="str">
        <f t="shared" si="119"/>
        <v/>
      </c>
      <c r="U55" s="68"/>
      <c r="V55" s="7" t="str">
        <f t="shared" si="120"/>
        <v/>
      </c>
      <c r="W55" s="7" t="str">
        <f t="shared" si="121"/>
        <v/>
      </c>
      <c r="X55" s="4" t="str">
        <f t="shared" si="122"/>
        <v/>
      </c>
      <c r="Y55" s="6" t="str">
        <f t="shared" si="123"/>
        <v/>
      </c>
      <c r="Z55" s="68"/>
      <c r="AA55" s="7" t="str">
        <f t="shared" si="124"/>
        <v/>
      </c>
      <c r="AB55" s="7" t="str">
        <f t="shared" si="125"/>
        <v/>
      </c>
      <c r="AC55" s="4" t="str">
        <f t="shared" si="126"/>
        <v/>
      </c>
      <c r="AD55" s="6" t="str">
        <f t="shared" si="127"/>
        <v/>
      </c>
      <c r="AE55" s="68"/>
      <c r="AF55" s="7" t="str">
        <f t="shared" si="128"/>
        <v/>
      </c>
      <c r="AG55" s="7" t="str">
        <f t="shared" si="129"/>
        <v/>
      </c>
      <c r="AH55" s="4" t="str">
        <f t="shared" si="130"/>
        <v/>
      </c>
      <c r="AI55" s="6" t="str">
        <f t="shared" si="131"/>
        <v/>
      </c>
      <c r="AJ55" s="68"/>
      <c r="AK55" s="7" t="str">
        <f t="shared" si="132"/>
        <v/>
      </c>
    </row>
    <row r="58" spans="2:37" x14ac:dyDescent="0.25">
      <c r="M58" t="s">
        <v>18</v>
      </c>
    </row>
    <row r="59" spans="2:37" ht="15.75" x14ac:dyDescent="0.25">
      <c r="B59" s="3"/>
      <c r="C59" s="87" t="str">
        <f>"Semaine du "&amp;TEXT(C61,"jj/mm")&amp;" au "&amp;TEXT(C61+6,"jj/mm aaaa")</f>
        <v>Semaine du 25/12 au 31/12 2016</v>
      </c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</row>
    <row r="60" spans="2:37" ht="15.75" x14ac:dyDescent="0.2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2:37" x14ac:dyDescent="0.25">
      <c r="B61" s="1"/>
      <c r="C61" s="88">
        <f>C46+7</f>
        <v>42729</v>
      </c>
      <c r="D61" s="93"/>
      <c r="E61" s="93"/>
      <c r="F61" s="93"/>
      <c r="G61" s="94"/>
      <c r="H61" s="88">
        <f>C61+1</f>
        <v>42730</v>
      </c>
      <c r="I61" s="89"/>
      <c r="J61" s="89"/>
      <c r="K61" s="89"/>
      <c r="L61" s="90"/>
      <c r="M61" s="88">
        <f t="shared" ref="M61" si="133">H61+1</f>
        <v>42731</v>
      </c>
      <c r="N61" s="89"/>
      <c r="O61" s="89"/>
      <c r="P61" s="89"/>
      <c r="Q61" s="90"/>
      <c r="R61" s="88">
        <f t="shared" ref="R61" si="134">M61+1</f>
        <v>42732</v>
      </c>
      <c r="S61" s="89"/>
      <c r="T61" s="89"/>
      <c r="U61" s="89"/>
      <c r="V61" s="90"/>
      <c r="W61" s="88">
        <f t="shared" ref="W61" si="135">R61+1</f>
        <v>42733</v>
      </c>
      <c r="X61" s="89"/>
      <c r="Y61" s="89"/>
      <c r="Z61" s="89"/>
      <c r="AA61" s="90"/>
      <c r="AB61" s="88">
        <f t="shared" ref="AB61" si="136">W61+1</f>
        <v>42734</v>
      </c>
      <c r="AC61" s="89"/>
      <c r="AD61" s="89"/>
      <c r="AE61" s="89"/>
      <c r="AF61" s="90"/>
      <c r="AG61" s="88">
        <f t="shared" ref="AG61" si="137">AB61+1</f>
        <v>42735</v>
      </c>
      <c r="AH61" s="89"/>
      <c r="AI61" s="89"/>
      <c r="AJ61" s="89"/>
      <c r="AK61" s="90"/>
    </row>
    <row r="62" spans="2:37" x14ac:dyDescent="0.25">
      <c r="B62" s="4" t="s">
        <v>0</v>
      </c>
      <c r="C62" s="79">
        <v>0</v>
      </c>
      <c r="D62" s="79">
        <v>0.25</v>
      </c>
      <c r="E62" s="79">
        <v>0.54166666666666663</v>
      </c>
      <c r="F62" s="79">
        <v>0.75</v>
      </c>
      <c r="G62" s="79">
        <v>0.83333333333333337</v>
      </c>
      <c r="H62" s="79">
        <v>0</v>
      </c>
      <c r="I62" s="79">
        <v>0.25</v>
      </c>
      <c r="J62" s="79">
        <v>0.54166666666666663</v>
      </c>
      <c r="K62" s="79">
        <v>0.75</v>
      </c>
      <c r="L62" s="79">
        <v>0.83333333333333337</v>
      </c>
      <c r="M62" s="79">
        <v>0</v>
      </c>
      <c r="N62" s="79">
        <v>0.25</v>
      </c>
      <c r="O62" s="79">
        <v>0.54166666666666663</v>
      </c>
      <c r="P62" s="79">
        <v>0.75</v>
      </c>
      <c r="Q62" s="79">
        <v>0.83333333333333337</v>
      </c>
      <c r="R62" s="79">
        <v>0</v>
      </c>
      <c r="S62" s="79">
        <v>0.25</v>
      </c>
      <c r="T62" s="79">
        <v>0.54166666666666663</v>
      </c>
      <c r="U62" s="79">
        <v>0.75</v>
      </c>
      <c r="V62" s="79">
        <v>0.83333333333333337</v>
      </c>
      <c r="W62" s="79">
        <v>0</v>
      </c>
      <c r="X62" s="79">
        <v>0.25</v>
      </c>
      <c r="Y62" s="79">
        <v>0.54166666666666663</v>
      </c>
      <c r="Z62" s="79">
        <v>0.75</v>
      </c>
      <c r="AA62" s="79">
        <v>0.83333333333333337</v>
      </c>
      <c r="AB62" s="79">
        <v>0</v>
      </c>
      <c r="AC62" s="79">
        <v>0.25</v>
      </c>
      <c r="AD62" s="79">
        <v>0.54166666666666663</v>
      </c>
      <c r="AE62" s="79">
        <v>0.75</v>
      </c>
      <c r="AF62" s="79">
        <v>0.83333333333333337</v>
      </c>
      <c r="AG62" s="79">
        <v>0</v>
      </c>
      <c r="AH62" s="79">
        <v>0.25</v>
      </c>
      <c r="AI62" s="79">
        <v>0.54166666666666663</v>
      </c>
      <c r="AJ62" s="79">
        <v>0.75</v>
      </c>
      <c r="AK62" s="79">
        <v>0.83333333333333337</v>
      </c>
    </row>
    <row r="63" spans="2:37" x14ac:dyDescent="0.25">
      <c r="B63" s="4" t="s">
        <v>1</v>
      </c>
      <c r="C63" s="79">
        <v>0.25</v>
      </c>
      <c r="D63" s="79">
        <v>0.54166666666666663</v>
      </c>
      <c r="E63" s="79">
        <v>0.75</v>
      </c>
      <c r="F63" s="79">
        <v>0.83333333333333337</v>
      </c>
      <c r="G63" s="79">
        <v>1</v>
      </c>
      <c r="H63" s="79">
        <v>0.25</v>
      </c>
      <c r="I63" s="79">
        <v>0.54166666666666663</v>
      </c>
      <c r="J63" s="79">
        <v>0.75</v>
      </c>
      <c r="K63" s="79">
        <v>0.83333333333333337</v>
      </c>
      <c r="L63" s="79">
        <v>1</v>
      </c>
      <c r="M63" s="79">
        <v>0.25</v>
      </c>
      <c r="N63" s="79">
        <v>0.54166666666666663</v>
      </c>
      <c r="O63" s="79">
        <v>0.75</v>
      </c>
      <c r="P63" s="79">
        <v>0.83333333333333337</v>
      </c>
      <c r="Q63" s="79">
        <v>1</v>
      </c>
      <c r="R63" s="79">
        <v>0.25</v>
      </c>
      <c r="S63" s="79">
        <v>0.54166666666666663</v>
      </c>
      <c r="T63" s="79">
        <v>0.75</v>
      </c>
      <c r="U63" s="79">
        <v>0.83333333333333337</v>
      </c>
      <c r="V63" s="79">
        <v>1</v>
      </c>
      <c r="W63" s="79">
        <v>0.25</v>
      </c>
      <c r="X63" s="79">
        <v>0.54166666666666663</v>
      </c>
      <c r="Y63" s="79">
        <v>0.75</v>
      </c>
      <c r="Z63" s="79">
        <v>0.83333333333333337</v>
      </c>
      <c r="AA63" s="79">
        <v>1</v>
      </c>
      <c r="AB63" s="79">
        <v>0.25</v>
      </c>
      <c r="AC63" s="79">
        <v>0.54166666666666663</v>
      </c>
      <c r="AD63" s="79">
        <v>0.75</v>
      </c>
      <c r="AE63" s="79">
        <v>0.83333333333333337</v>
      </c>
      <c r="AF63" s="79">
        <v>1</v>
      </c>
      <c r="AG63" s="79">
        <v>0.25</v>
      </c>
      <c r="AH63" s="79">
        <v>0.54166666666666663</v>
      </c>
      <c r="AI63" s="79">
        <v>0.75</v>
      </c>
      <c r="AJ63" s="79">
        <v>0.83333333333333337</v>
      </c>
      <c r="AK63" s="79">
        <v>1</v>
      </c>
    </row>
    <row r="64" spans="2:37" x14ac:dyDescent="0.25">
      <c r="B64" s="4" t="s">
        <v>4</v>
      </c>
      <c r="C64" s="7" t="str">
        <f>IF(AH50="X", "X", "")</f>
        <v/>
      </c>
      <c r="D64" s="4" t="str">
        <f>IF(AI50="X", "X", "")</f>
        <v/>
      </c>
      <c r="E64" s="6" t="str">
        <f>IF(AG50="X", "X", "")</f>
        <v>X</v>
      </c>
      <c r="F64" s="68"/>
      <c r="G64" s="7" t="str">
        <f>IF(D64="X", "X", "")</f>
        <v/>
      </c>
      <c r="H64" s="7" t="str">
        <f>IF(D64="X", "X", "")</f>
        <v/>
      </c>
      <c r="I64" s="4" t="str">
        <f>IF(E64="X", "X", "")</f>
        <v>X</v>
      </c>
      <c r="J64" s="6" t="str">
        <f>IF(C64="X", "X", "")</f>
        <v/>
      </c>
      <c r="K64" s="68"/>
      <c r="L64" s="7" t="str">
        <f>IF(I64="X", "X", "")</f>
        <v>X</v>
      </c>
      <c r="M64" s="7" t="str">
        <f>IF(I64="X", "X", "")</f>
        <v>X</v>
      </c>
      <c r="N64" s="4" t="str">
        <f>IF(J64="X", "X", "")</f>
        <v/>
      </c>
      <c r="O64" s="6" t="str">
        <f>IF(H64="X", "X", "")</f>
        <v/>
      </c>
      <c r="P64" s="68"/>
      <c r="Q64" s="7" t="str">
        <f>IF(N64="X", "X", "")</f>
        <v/>
      </c>
      <c r="R64" s="7" t="str">
        <f>IF(N64="X", "X", "")</f>
        <v/>
      </c>
      <c r="S64" s="4" t="str">
        <f>IF(O64="X", "X", "")</f>
        <v/>
      </c>
      <c r="T64" s="6" t="str">
        <f>IF(M64="X", "X", "")</f>
        <v>X</v>
      </c>
      <c r="U64" s="68"/>
      <c r="V64" s="7" t="str">
        <f>IF(S64="X", "X", "")</f>
        <v/>
      </c>
      <c r="W64" s="7" t="str">
        <f>IF(S64="X", "X", "")</f>
        <v/>
      </c>
      <c r="X64" s="4" t="str">
        <f>IF(T64="X", "X", "")</f>
        <v>X</v>
      </c>
      <c r="Y64" s="6" t="str">
        <f>IF(R64="X", "X", "")</f>
        <v/>
      </c>
      <c r="Z64" s="68"/>
      <c r="AA64" s="7" t="str">
        <f>IF(X64="X", "X", "")</f>
        <v>X</v>
      </c>
      <c r="AB64" s="7" t="str">
        <f>IF(X64="X", "X", "")</f>
        <v>X</v>
      </c>
      <c r="AC64" s="4" t="str">
        <f>IF(Y64="X", "X", "")</f>
        <v/>
      </c>
      <c r="AD64" s="6" t="str">
        <f>IF(W64="X", "X", "")</f>
        <v/>
      </c>
      <c r="AE64" s="68"/>
      <c r="AF64" s="7" t="str">
        <f>IF(AC64="X", "X", "")</f>
        <v/>
      </c>
      <c r="AG64" s="7" t="str">
        <f>IF(AC64="X", "X", "")</f>
        <v/>
      </c>
      <c r="AH64" s="4" t="str">
        <f>IF(AD64="X", "X", "")</f>
        <v/>
      </c>
      <c r="AI64" s="6" t="str">
        <f>IF(AB64="X", "X", "")</f>
        <v>X</v>
      </c>
      <c r="AJ64" s="68"/>
      <c r="AK64" s="7" t="str">
        <f>IF(AH64="X", "X", "")</f>
        <v/>
      </c>
    </row>
    <row r="65" spans="2:37" x14ac:dyDescent="0.25">
      <c r="B65" s="4" t="s">
        <v>5</v>
      </c>
      <c r="C65" s="7" t="str">
        <f t="shared" ref="C65:C70" si="138">IF(AH51="X", "X", "")</f>
        <v>X</v>
      </c>
      <c r="D65" s="4" t="str">
        <f t="shared" ref="D65:D70" si="139">IF(AI51="X", "X", "")</f>
        <v/>
      </c>
      <c r="E65" s="6" t="str">
        <f t="shared" ref="E65:E70" si="140">IF(AG51="X", "X", "")</f>
        <v/>
      </c>
      <c r="F65" s="68"/>
      <c r="G65" s="7" t="str">
        <f t="shared" ref="G65:G70" si="141">IF(D65="X", "X", "")</f>
        <v/>
      </c>
      <c r="H65" s="7" t="str">
        <f t="shared" ref="H65:H70" si="142">IF(D65="X", "X", "")</f>
        <v/>
      </c>
      <c r="I65" s="4" t="str">
        <f t="shared" ref="I65:I70" si="143">IF(E65="X", "X", "")</f>
        <v/>
      </c>
      <c r="J65" s="6" t="str">
        <f t="shared" ref="J65:J70" si="144">IF(C65="X", "X", "")</f>
        <v>X</v>
      </c>
      <c r="K65" s="68"/>
      <c r="L65" s="7" t="str">
        <f t="shared" ref="L65:L70" si="145">IF(I65="X", "X", "")</f>
        <v/>
      </c>
      <c r="M65" s="7" t="str">
        <f t="shared" ref="M65:M70" si="146">IF(I65="X", "X", "")</f>
        <v/>
      </c>
      <c r="N65" s="4" t="str">
        <f t="shared" ref="N65:N70" si="147">IF(J65="X", "X", "")</f>
        <v>X</v>
      </c>
      <c r="O65" s="6" t="str">
        <f t="shared" ref="O65:O70" si="148">IF(H65="X", "X", "")</f>
        <v/>
      </c>
      <c r="P65" s="68"/>
      <c r="Q65" s="7" t="str">
        <f t="shared" ref="Q65:Q70" si="149">IF(N65="X", "X", "")</f>
        <v>X</v>
      </c>
      <c r="R65" s="7" t="str">
        <f t="shared" ref="R65:R70" si="150">IF(N65="X", "X", "")</f>
        <v>X</v>
      </c>
      <c r="S65" s="4" t="str">
        <f t="shared" ref="S65:S70" si="151">IF(O65="X", "X", "")</f>
        <v/>
      </c>
      <c r="T65" s="6" t="str">
        <f t="shared" ref="T65:T70" si="152">IF(M65="X", "X", "")</f>
        <v/>
      </c>
      <c r="U65" s="68"/>
      <c r="V65" s="7" t="str">
        <f t="shared" ref="V65:V70" si="153">IF(S65="X", "X", "")</f>
        <v/>
      </c>
      <c r="W65" s="7" t="str">
        <f t="shared" ref="W65:W70" si="154">IF(S65="X", "X", "")</f>
        <v/>
      </c>
      <c r="X65" s="4" t="str">
        <f t="shared" ref="X65:X70" si="155">IF(T65="X", "X", "")</f>
        <v/>
      </c>
      <c r="Y65" s="6" t="str">
        <f t="shared" ref="Y65:Y70" si="156">IF(R65="X", "X", "")</f>
        <v>X</v>
      </c>
      <c r="Z65" s="68"/>
      <c r="AA65" s="7" t="str">
        <f t="shared" ref="AA65:AA70" si="157">IF(X65="X", "X", "")</f>
        <v/>
      </c>
      <c r="AB65" s="7" t="str">
        <f t="shared" ref="AB65:AB70" si="158">IF(X65="X", "X", "")</f>
        <v/>
      </c>
      <c r="AC65" s="4" t="str">
        <f t="shared" ref="AC65:AC70" si="159">IF(Y65="X", "X", "")</f>
        <v>X</v>
      </c>
      <c r="AD65" s="6" t="str">
        <f t="shared" ref="AD65:AD70" si="160">IF(W65="X", "X", "")</f>
        <v/>
      </c>
      <c r="AE65" s="68"/>
      <c r="AF65" s="7" t="str">
        <f t="shared" ref="AF65:AF70" si="161">IF(AC65="X", "X", "")</f>
        <v>X</v>
      </c>
      <c r="AG65" s="7" t="str">
        <f t="shared" ref="AG65:AG70" si="162">IF(AC65="X", "X", "")</f>
        <v>X</v>
      </c>
      <c r="AH65" s="4" t="str">
        <f t="shared" ref="AH65:AH70" si="163">IF(AD65="X", "X", "")</f>
        <v/>
      </c>
      <c r="AI65" s="6" t="str">
        <f t="shared" ref="AI65:AI70" si="164">IF(AB65="X", "X", "")</f>
        <v/>
      </c>
      <c r="AJ65" s="68"/>
      <c r="AK65" s="7" t="str">
        <f t="shared" ref="AK65:AK70" si="165">IF(AH65="X", "X", "")</f>
        <v/>
      </c>
    </row>
    <row r="66" spans="2:37" x14ac:dyDescent="0.25">
      <c r="B66" s="4" t="s">
        <v>6</v>
      </c>
      <c r="C66" s="7" t="str">
        <f t="shared" si="138"/>
        <v/>
      </c>
      <c r="D66" s="4" t="str">
        <f t="shared" si="139"/>
        <v>X</v>
      </c>
      <c r="E66" s="6" t="str">
        <f t="shared" si="140"/>
        <v/>
      </c>
      <c r="F66" s="68"/>
      <c r="G66" s="7" t="str">
        <f t="shared" si="141"/>
        <v>X</v>
      </c>
      <c r="H66" s="7" t="str">
        <f t="shared" si="142"/>
        <v>X</v>
      </c>
      <c r="I66" s="4" t="str">
        <f t="shared" si="143"/>
        <v/>
      </c>
      <c r="J66" s="6" t="str">
        <f t="shared" si="144"/>
        <v/>
      </c>
      <c r="K66" s="68"/>
      <c r="L66" s="7" t="str">
        <f t="shared" si="145"/>
        <v/>
      </c>
      <c r="M66" s="7" t="str">
        <f t="shared" si="146"/>
        <v/>
      </c>
      <c r="N66" s="4" t="str">
        <f t="shared" si="147"/>
        <v/>
      </c>
      <c r="O66" s="6" t="str">
        <f t="shared" si="148"/>
        <v>X</v>
      </c>
      <c r="P66" s="68"/>
      <c r="Q66" s="7" t="str">
        <f t="shared" si="149"/>
        <v/>
      </c>
      <c r="R66" s="7" t="str">
        <f t="shared" si="150"/>
        <v/>
      </c>
      <c r="S66" s="4" t="str">
        <f t="shared" si="151"/>
        <v>X</v>
      </c>
      <c r="T66" s="6" t="str">
        <f t="shared" si="152"/>
        <v/>
      </c>
      <c r="U66" s="68"/>
      <c r="V66" s="7" t="str">
        <f t="shared" si="153"/>
        <v>X</v>
      </c>
      <c r="W66" s="7" t="str">
        <f t="shared" si="154"/>
        <v>X</v>
      </c>
      <c r="X66" s="4" t="str">
        <f t="shared" si="155"/>
        <v/>
      </c>
      <c r="Y66" s="6" t="str">
        <f t="shared" si="156"/>
        <v/>
      </c>
      <c r="Z66" s="68"/>
      <c r="AA66" s="7" t="str">
        <f t="shared" si="157"/>
        <v/>
      </c>
      <c r="AB66" s="7" t="str">
        <f t="shared" si="158"/>
        <v/>
      </c>
      <c r="AC66" s="4" t="str">
        <f t="shared" si="159"/>
        <v/>
      </c>
      <c r="AD66" s="6" t="str">
        <f t="shared" si="160"/>
        <v>X</v>
      </c>
      <c r="AE66" s="68"/>
      <c r="AF66" s="7" t="str">
        <f t="shared" si="161"/>
        <v/>
      </c>
      <c r="AG66" s="7" t="str">
        <f t="shared" si="162"/>
        <v/>
      </c>
      <c r="AH66" s="4" t="str">
        <f t="shared" si="163"/>
        <v>X</v>
      </c>
      <c r="AI66" s="6" t="str">
        <f t="shared" si="164"/>
        <v/>
      </c>
      <c r="AJ66" s="68"/>
      <c r="AK66" s="7" t="str">
        <f t="shared" si="165"/>
        <v>X</v>
      </c>
    </row>
    <row r="67" spans="2:37" x14ac:dyDescent="0.25">
      <c r="B67" s="4"/>
      <c r="C67" s="7" t="str">
        <f t="shared" si="138"/>
        <v/>
      </c>
      <c r="D67" s="4" t="str">
        <f t="shared" si="139"/>
        <v/>
      </c>
      <c r="E67" s="6" t="str">
        <f t="shared" si="140"/>
        <v/>
      </c>
      <c r="F67" s="68"/>
      <c r="G67" s="7" t="str">
        <f t="shared" si="141"/>
        <v/>
      </c>
      <c r="H67" s="7" t="str">
        <f t="shared" si="142"/>
        <v/>
      </c>
      <c r="I67" s="4" t="str">
        <f t="shared" si="143"/>
        <v/>
      </c>
      <c r="J67" s="6" t="str">
        <f t="shared" si="144"/>
        <v/>
      </c>
      <c r="K67" s="68"/>
      <c r="L67" s="7" t="str">
        <f t="shared" si="145"/>
        <v/>
      </c>
      <c r="M67" s="7" t="str">
        <f t="shared" si="146"/>
        <v/>
      </c>
      <c r="N67" s="4" t="str">
        <f t="shared" si="147"/>
        <v/>
      </c>
      <c r="O67" s="6" t="str">
        <f t="shared" si="148"/>
        <v/>
      </c>
      <c r="P67" s="68"/>
      <c r="Q67" s="7" t="str">
        <f t="shared" si="149"/>
        <v/>
      </c>
      <c r="R67" s="7" t="str">
        <f t="shared" si="150"/>
        <v/>
      </c>
      <c r="S67" s="4" t="str">
        <f t="shared" si="151"/>
        <v/>
      </c>
      <c r="T67" s="6" t="str">
        <f t="shared" si="152"/>
        <v/>
      </c>
      <c r="U67" s="68"/>
      <c r="V67" s="7" t="str">
        <f t="shared" si="153"/>
        <v/>
      </c>
      <c r="W67" s="7" t="str">
        <f t="shared" si="154"/>
        <v/>
      </c>
      <c r="X67" s="4" t="str">
        <f t="shared" si="155"/>
        <v/>
      </c>
      <c r="Y67" s="6" t="str">
        <f t="shared" si="156"/>
        <v/>
      </c>
      <c r="Z67" s="68"/>
      <c r="AA67" s="7" t="str">
        <f t="shared" si="157"/>
        <v/>
      </c>
      <c r="AB67" s="7" t="str">
        <f t="shared" si="158"/>
        <v/>
      </c>
      <c r="AC67" s="4" t="str">
        <f t="shared" si="159"/>
        <v/>
      </c>
      <c r="AD67" s="6" t="str">
        <f t="shared" si="160"/>
        <v/>
      </c>
      <c r="AE67" s="68"/>
      <c r="AF67" s="7" t="str">
        <f t="shared" si="161"/>
        <v/>
      </c>
      <c r="AG67" s="7" t="str">
        <f t="shared" si="162"/>
        <v/>
      </c>
      <c r="AH67" s="4" t="str">
        <f t="shared" si="163"/>
        <v/>
      </c>
      <c r="AI67" s="6" t="str">
        <f t="shared" si="164"/>
        <v/>
      </c>
      <c r="AJ67" s="68"/>
      <c r="AK67" s="7" t="str">
        <f t="shared" si="165"/>
        <v/>
      </c>
    </row>
    <row r="68" spans="2:37" x14ac:dyDescent="0.25">
      <c r="B68" s="4"/>
      <c r="C68" s="7" t="str">
        <f t="shared" si="138"/>
        <v/>
      </c>
      <c r="D68" s="4" t="str">
        <f t="shared" si="139"/>
        <v/>
      </c>
      <c r="E68" s="6" t="str">
        <f t="shared" si="140"/>
        <v/>
      </c>
      <c r="F68" s="68"/>
      <c r="G68" s="7" t="str">
        <f t="shared" si="141"/>
        <v/>
      </c>
      <c r="H68" s="7" t="str">
        <f t="shared" si="142"/>
        <v/>
      </c>
      <c r="I68" s="4" t="str">
        <f t="shared" si="143"/>
        <v/>
      </c>
      <c r="J68" s="6" t="str">
        <f t="shared" si="144"/>
        <v/>
      </c>
      <c r="K68" s="68"/>
      <c r="L68" s="7" t="str">
        <f t="shared" si="145"/>
        <v/>
      </c>
      <c r="M68" s="7" t="str">
        <f t="shared" si="146"/>
        <v/>
      </c>
      <c r="N68" s="4" t="str">
        <f t="shared" si="147"/>
        <v/>
      </c>
      <c r="O68" s="6" t="str">
        <f t="shared" si="148"/>
        <v/>
      </c>
      <c r="P68" s="68"/>
      <c r="Q68" s="7" t="str">
        <f t="shared" si="149"/>
        <v/>
      </c>
      <c r="R68" s="7" t="str">
        <f t="shared" si="150"/>
        <v/>
      </c>
      <c r="S68" s="4" t="str">
        <f t="shared" si="151"/>
        <v/>
      </c>
      <c r="T68" s="6" t="str">
        <f t="shared" si="152"/>
        <v/>
      </c>
      <c r="U68" s="68"/>
      <c r="V68" s="7" t="str">
        <f t="shared" si="153"/>
        <v/>
      </c>
      <c r="W68" s="7" t="str">
        <f t="shared" si="154"/>
        <v/>
      </c>
      <c r="X68" s="4" t="str">
        <f t="shared" si="155"/>
        <v/>
      </c>
      <c r="Y68" s="6" t="str">
        <f t="shared" si="156"/>
        <v/>
      </c>
      <c r="Z68" s="68"/>
      <c r="AA68" s="7" t="str">
        <f t="shared" si="157"/>
        <v/>
      </c>
      <c r="AB68" s="7" t="str">
        <f t="shared" si="158"/>
        <v/>
      </c>
      <c r="AC68" s="4" t="str">
        <f t="shared" si="159"/>
        <v/>
      </c>
      <c r="AD68" s="6" t="str">
        <f t="shared" si="160"/>
        <v/>
      </c>
      <c r="AE68" s="68"/>
      <c r="AF68" s="7" t="str">
        <f t="shared" si="161"/>
        <v/>
      </c>
      <c r="AG68" s="7" t="str">
        <f t="shared" si="162"/>
        <v/>
      </c>
      <c r="AH68" s="4" t="str">
        <f t="shared" si="163"/>
        <v/>
      </c>
      <c r="AI68" s="6" t="str">
        <f t="shared" si="164"/>
        <v/>
      </c>
      <c r="AJ68" s="68"/>
      <c r="AK68" s="7" t="str">
        <f t="shared" si="165"/>
        <v/>
      </c>
    </row>
    <row r="69" spans="2:37" x14ac:dyDescent="0.25">
      <c r="B69" s="4"/>
      <c r="C69" s="7" t="str">
        <f t="shared" si="138"/>
        <v/>
      </c>
      <c r="D69" s="4" t="str">
        <f t="shared" si="139"/>
        <v/>
      </c>
      <c r="E69" s="6" t="str">
        <f t="shared" si="140"/>
        <v/>
      </c>
      <c r="F69" s="68"/>
      <c r="G69" s="7" t="str">
        <f t="shared" si="141"/>
        <v/>
      </c>
      <c r="H69" s="7" t="str">
        <f t="shared" si="142"/>
        <v/>
      </c>
      <c r="I69" s="4" t="str">
        <f t="shared" si="143"/>
        <v/>
      </c>
      <c r="J69" s="6" t="str">
        <f t="shared" si="144"/>
        <v/>
      </c>
      <c r="K69" s="68"/>
      <c r="L69" s="7" t="str">
        <f t="shared" si="145"/>
        <v/>
      </c>
      <c r="M69" s="7" t="str">
        <f t="shared" si="146"/>
        <v/>
      </c>
      <c r="N69" s="4" t="str">
        <f t="shared" si="147"/>
        <v/>
      </c>
      <c r="O69" s="6" t="str">
        <f t="shared" si="148"/>
        <v/>
      </c>
      <c r="P69" s="68"/>
      <c r="Q69" s="7" t="str">
        <f t="shared" si="149"/>
        <v/>
      </c>
      <c r="R69" s="7" t="str">
        <f t="shared" si="150"/>
        <v/>
      </c>
      <c r="S69" s="4" t="str">
        <f t="shared" si="151"/>
        <v/>
      </c>
      <c r="T69" s="6" t="str">
        <f t="shared" si="152"/>
        <v/>
      </c>
      <c r="U69" s="68"/>
      <c r="V69" s="7" t="str">
        <f t="shared" si="153"/>
        <v/>
      </c>
      <c r="W69" s="7" t="str">
        <f t="shared" si="154"/>
        <v/>
      </c>
      <c r="X69" s="4" t="str">
        <f t="shared" si="155"/>
        <v/>
      </c>
      <c r="Y69" s="6" t="str">
        <f t="shared" si="156"/>
        <v/>
      </c>
      <c r="Z69" s="68"/>
      <c r="AA69" s="7" t="str">
        <f t="shared" si="157"/>
        <v/>
      </c>
      <c r="AB69" s="7" t="str">
        <f t="shared" si="158"/>
        <v/>
      </c>
      <c r="AC69" s="4" t="str">
        <f t="shared" si="159"/>
        <v/>
      </c>
      <c r="AD69" s="6" t="str">
        <f t="shared" si="160"/>
        <v/>
      </c>
      <c r="AE69" s="68"/>
      <c r="AF69" s="7" t="str">
        <f t="shared" si="161"/>
        <v/>
      </c>
      <c r="AG69" s="7" t="str">
        <f t="shared" si="162"/>
        <v/>
      </c>
      <c r="AH69" s="4" t="str">
        <f t="shared" si="163"/>
        <v/>
      </c>
      <c r="AI69" s="6" t="str">
        <f t="shared" si="164"/>
        <v/>
      </c>
      <c r="AJ69" s="68"/>
      <c r="AK69" s="7" t="str">
        <f t="shared" si="165"/>
        <v/>
      </c>
    </row>
    <row r="70" spans="2:37" x14ac:dyDescent="0.25">
      <c r="B70" s="4"/>
      <c r="C70" s="7" t="str">
        <f t="shared" si="138"/>
        <v/>
      </c>
      <c r="D70" s="4" t="str">
        <f t="shared" si="139"/>
        <v/>
      </c>
      <c r="E70" s="6" t="str">
        <f t="shared" si="140"/>
        <v/>
      </c>
      <c r="F70" s="68"/>
      <c r="G70" s="7" t="str">
        <f t="shared" si="141"/>
        <v/>
      </c>
      <c r="H70" s="7" t="str">
        <f t="shared" si="142"/>
        <v/>
      </c>
      <c r="I70" s="4" t="str">
        <f t="shared" si="143"/>
        <v/>
      </c>
      <c r="J70" s="6" t="str">
        <f t="shared" si="144"/>
        <v/>
      </c>
      <c r="K70" s="68"/>
      <c r="L70" s="7" t="str">
        <f t="shared" si="145"/>
        <v/>
      </c>
      <c r="M70" s="7" t="str">
        <f t="shared" si="146"/>
        <v/>
      </c>
      <c r="N70" s="4" t="str">
        <f t="shared" si="147"/>
        <v/>
      </c>
      <c r="O70" s="6" t="str">
        <f t="shared" si="148"/>
        <v/>
      </c>
      <c r="P70" s="68"/>
      <c r="Q70" s="7" t="str">
        <f t="shared" si="149"/>
        <v/>
      </c>
      <c r="R70" s="7" t="str">
        <f t="shared" si="150"/>
        <v/>
      </c>
      <c r="S70" s="4" t="str">
        <f t="shared" si="151"/>
        <v/>
      </c>
      <c r="T70" s="6" t="str">
        <f t="shared" si="152"/>
        <v/>
      </c>
      <c r="U70" s="68"/>
      <c r="V70" s="7" t="str">
        <f t="shared" si="153"/>
        <v/>
      </c>
      <c r="W70" s="7" t="str">
        <f t="shared" si="154"/>
        <v/>
      </c>
      <c r="X70" s="4" t="str">
        <f t="shared" si="155"/>
        <v/>
      </c>
      <c r="Y70" s="6" t="str">
        <f t="shared" si="156"/>
        <v/>
      </c>
      <c r="Z70" s="68"/>
      <c r="AA70" s="7" t="str">
        <f t="shared" si="157"/>
        <v/>
      </c>
      <c r="AB70" s="7" t="str">
        <f t="shared" si="158"/>
        <v/>
      </c>
      <c r="AC70" s="4" t="str">
        <f t="shared" si="159"/>
        <v/>
      </c>
      <c r="AD70" s="6" t="str">
        <f t="shared" si="160"/>
        <v/>
      </c>
      <c r="AE70" s="68"/>
      <c r="AF70" s="7" t="str">
        <f t="shared" si="161"/>
        <v/>
      </c>
      <c r="AG70" s="7" t="str">
        <f t="shared" si="162"/>
        <v/>
      </c>
      <c r="AH70" s="4" t="str">
        <f t="shared" si="163"/>
        <v/>
      </c>
      <c r="AI70" s="6" t="str">
        <f t="shared" si="164"/>
        <v/>
      </c>
      <c r="AJ70" s="68"/>
      <c r="AK70" s="7" t="str">
        <f t="shared" si="165"/>
        <v/>
      </c>
    </row>
    <row r="74" spans="2:37" ht="15.75" x14ac:dyDescent="0.25">
      <c r="B74" s="3"/>
      <c r="C74" s="87" t="str">
        <f>"Semaine du "&amp;TEXT(C76,"jj/mm")&amp;" au "&amp;TEXT(C76+6,"jj/mm aaaa")</f>
        <v>Semaine du 01/01 au 07/01 2017</v>
      </c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</row>
    <row r="75" spans="2:37" ht="15.75" x14ac:dyDescent="0.2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2:37" x14ac:dyDescent="0.25">
      <c r="B76" s="1"/>
      <c r="C76" s="88">
        <f>C61+7</f>
        <v>42736</v>
      </c>
      <c r="D76" s="93"/>
      <c r="E76" s="93"/>
      <c r="F76" s="93"/>
      <c r="G76" s="94"/>
      <c r="H76" s="88">
        <f>C76+1</f>
        <v>42737</v>
      </c>
      <c r="I76" s="89"/>
      <c r="J76" s="89"/>
      <c r="K76" s="89"/>
      <c r="L76" s="90"/>
      <c r="M76" s="88">
        <f t="shared" ref="M76" si="166">H76+1</f>
        <v>42738</v>
      </c>
      <c r="N76" s="89"/>
      <c r="O76" s="89"/>
      <c r="P76" s="89"/>
      <c r="Q76" s="90"/>
      <c r="R76" s="88">
        <f t="shared" ref="R76" si="167">M76+1</f>
        <v>42739</v>
      </c>
      <c r="S76" s="89"/>
      <c r="T76" s="89"/>
      <c r="U76" s="89"/>
      <c r="V76" s="90"/>
      <c r="W76" s="88">
        <f t="shared" ref="W76" si="168">R76+1</f>
        <v>42740</v>
      </c>
      <c r="X76" s="89"/>
      <c r="Y76" s="89"/>
      <c r="Z76" s="89"/>
      <c r="AA76" s="90"/>
      <c r="AB76" s="88">
        <f t="shared" ref="AB76" si="169">W76+1</f>
        <v>42741</v>
      </c>
      <c r="AC76" s="89"/>
      <c r="AD76" s="89"/>
      <c r="AE76" s="89"/>
      <c r="AF76" s="90"/>
      <c r="AG76" s="88">
        <f t="shared" ref="AG76" si="170">AB76+1</f>
        <v>42742</v>
      </c>
      <c r="AH76" s="89"/>
      <c r="AI76" s="89"/>
      <c r="AJ76" s="89"/>
      <c r="AK76" s="90"/>
    </row>
    <row r="77" spans="2:37" x14ac:dyDescent="0.25">
      <c r="B77" s="4" t="s">
        <v>0</v>
      </c>
      <c r="C77" s="79">
        <v>0</v>
      </c>
      <c r="D77" s="79">
        <v>0.25</v>
      </c>
      <c r="E77" s="79">
        <v>0.54166666666666663</v>
      </c>
      <c r="F77" s="79">
        <v>0.75</v>
      </c>
      <c r="G77" s="79">
        <v>0.83333333333333337</v>
      </c>
      <c r="H77" s="79">
        <v>0</v>
      </c>
      <c r="I77" s="79">
        <v>0.25</v>
      </c>
      <c r="J77" s="79">
        <v>0.54166666666666663</v>
      </c>
      <c r="K77" s="79">
        <v>0.75</v>
      </c>
      <c r="L77" s="79">
        <v>0.83333333333333337</v>
      </c>
      <c r="M77" s="79">
        <v>0</v>
      </c>
      <c r="N77" s="79">
        <v>0.25</v>
      </c>
      <c r="O77" s="79">
        <v>0.54166666666666663</v>
      </c>
      <c r="P77" s="79">
        <v>0.75</v>
      </c>
      <c r="Q77" s="79">
        <v>0.83333333333333337</v>
      </c>
      <c r="R77" s="79">
        <v>0</v>
      </c>
      <c r="S77" s="79">
        <v>0.25</v>
      </c>
      <c r="T77" s="79">
        <v>0.54166666666666663</v>
      </c>
      <c r="U77" s="79">
        <v>0.75</v>
      </c>
      <c r="V77" s="79">
        <v>0.83333333333333337</v>
      </c>
      <c r="W77" s="79">
        <v>0</v>
      </c>
      <c r="X77" s="79">
        <v>0.25</v>
      </c>
      <c r="Y77" s="79">
        <v>0.54166666666666663</v>
      </c>
      <c r="Z77" s="79">
        <v>0.75</v>
      </c>
      <c r="AA77" s="79">
        <v>0.83333333333333337</v>
      </c>
      <c r="AB77" s="79">
        <v>0</v>
      </c>
      <c r="AC77" s="79">
        <v>0.25</v>
      </c>
      <c r="AD77" s="79">
        <v>0.54166666666666663</v>
      </c>
      <c r="AE77" s="79">
        <v>0.75</v>
      </c>
      <c r="AF77" s="79">
        <v>0.83333333333333337</v>
      </c>
      <c r="AG77" s="79">
        <v>0</v>
      </c>
      <c r="AH77" s="79">
        <v>0.25</v>
      </c>
      <c r="AI77" s="79">
        <v>0.54166666666666663</v>
      </c>
      <c r="AJ77" s="79">
        <v>0.75</v>
      </c>
      <c r="AK77" s="79">
        <v>0.83333333333333337</v>
      </c>
    </row>
    <row r="78" spans="2:37" x14ac:dyDescent="0.25">
      <c r="B78" s="4" t="s">
        <v>1</v>
      </c>
      <c r="C78" s="79">
        <v>0.25</v>
      </c>
      <c r="D78" s="79">
        <v>0.54166666666666663</v>
      </c>
      <c r="E78" s="79">
        <v>0.75</v>
      </c>
      <c r="F78" s="79">
        <v>0.83333333333333337</v>
      </c>
      <c r="G78" s="79">
        <v>1</v>
      </c>
      <c r="H78" s="79">
        <v>0.25</v>
      </c>
      <c r="I78" s="79">
        <v>0.54166666666666663</v>
      </c>
      <c r="J78" s="79">
        <v>0.75</v>
      </c>
      <c r="K78" s="79">
        <v>0.83333333333333337</v>
      </c>
      <c r="L78" s="79">
        <v>1</v>
      </c>
      <c r="M78" s="79">
        <v>0.25</v>
      </c>
      <c r="N78" s="79">
        <v>0.54166666666666663</v>
      </c>
      <c r="O78" s="79">
        <v>0.75</v>
      </c>
      <c r="P78" s="79">
        <v>0.83333333333333337</v>
      </c>
      <c r="Q78" s="79">
        <v>1</v>
      </c>
      <c r="R78" s="79">
        <v>0.25</v>
      </c>
      <c r="S78" s="79">
        <v>0.54166666666666663</v>
      </c>
      <c r="T78" s="79">
        <v>0.75</v>
      </c>
      <c r="U78" s="79">
        <v>0.83333333333333337</v>
      </c>
      <c r="V78" s="79">
        <v>1</v>
      </c>
      <c r="W78" s="79">
        <v>0.25</v>
      </c>
      <c r="X78" s="79">
        <v>0.54166666666666663</v>
      </c>
      <c r="Y78" s="79">
        <v>0.75</v>
      </c>
      <c r="Z78" s="79">
        <v>0.83333333333333337</v>
      </c>
      <c r="AA78" s="79">
        <v>1</v>
      </c>
      <c r="AB78" s="79">
        <v>0.25</v>
      </c>
      <c r="AC78" s="79">
        <v>0.54166666666666663</v>
      </c>
      <c r="AD78" s="79">
        <v>0.75</v>
      </c>
      <c r="AE78" s="79">
        <v>0.83333333333333337</v>
      </c>
      <c r="AF78" s="79">
        <v>1</v>
      </c>
      <c r="AG78" s="79">
        <v>0.25</v>
      </c>
      <c r="AH78" s="79">
        <v>0.54166666666666663</v>
      </c>
      <c r="AI78" s="79">
        <v>0.75</v>
      </c>
      <c r="AJ78" s="79">
        <v>0.83333333333333337</v>
      </c>
      <c r="AK78" s="79">
        <v>1</v>
      </c>
    </row>
    <row r="79" spans="2:37" x14ac:dyDescent="0.25">
      <c r="B79" s="4" t="s">
        <v>4</v>
      </c>
      <c r="C79" s="7" t="str">
        <f>IF(AH65="X", "X", "")</f>
        <v/>
      </c>
      <c r="D79" s="4" t="str">
        <f>IF(AI65="X", "X", "")</f>
        <v/>
      </c>
      <c r="E79" s="6" t="str">
        <f>IF(AG65="X", "X", "")</f>
        <v>X</v>
      </c>
      <c r="F79" s="68"/>
      <c r="G79" s="7" t="str">
        <f>IF(D79="X", "X", "")</f>
        <v/>
      </c>
      <c r="H79" s="7" t="str">
        <f>IF(D79="X", "X", "")</f>
        <v/>
      </c>
      <c r="I79" s="4" t="str">
        <f>IF(E79="X", "X", "")</f>
        <v>X</v>
      </c>
      <c r="J79" s="6" t="str">
        <f>IF(C79="X", "X", "")</f>
        <v/>
      </c>
      <c r="K79" s="68"/>
      <c r="L79" s="7" t="str">
        <f>IF(I79="X", "X", "")</f>
        <v>X</v>
      </c>
      <c r="M79" s="7" t="str">
        <f>IF(I79="X", "X", "")</f>
        <v>X</v>
      </c>
      <c r="N79" s="4" t="str">
        <f>IF(J79="X", "X", "")</f>
        <v/>
      </c>
      <c r="O79" s="6" t="str">
        <f>IF(H79="X", "X", "")</f>
        <v/>
      </c>
      <c r="P79" s="68"/>
      <c r="Q79" s="7" t="str">
        <f>IF(N79="X", "X", "")</f>
        <v/>
      </c>
      <c r="R79" s="7" t="str">
        <f>IF(N79="X", "X", "")</f>
        <v/>
      </c>
      <c r="S79" s="4" t="str">
        <f>IF(O79="X", "X", "")</f>
        <v/>
      </c>
      <c r="T79" s="6" t="str">
        <f>IF(M79="X", "X", "")</f>
        <v>X</v>
      </c>
      <c r="U79" s="68"/>
      <c r="V79" s="7" t="str">
        <f>IF(S79="X", "X", "")</f>
        <v/>
      </c>
      <c r="W79" s="7" t="str">
        <f>IF(S79="X", "X", "")</f>
        <v/>
      </c>
      <c r="X79" s="4" t="str">
        <f>IF(T79="X", "X", "")</f>
        <v>X</v>
      </c>
      <c r="Y79" s="6" t="str">
        <f>IF(R79="X", "X", "")</f>
        <v/>
      </c>
      <c r="Z79" s="68"/>
      <c r="AA79" s="7" t="str">
        <f>IF(X79="X", "X", "")</f>
        <v>X</v>
      </c>
      <c r="AB79" s="7" t="str">
        <f>IF(X79="X", "X", "")</f>
        <v>X</v>
      </c>
      <c r="AC79" s="4" t="str">
        <f>IF(Y79="X", "X", "")</f>
        <v/>
      </c>
      <c r="AD79" s="6" t="str">
        <f>IF(W79="X", "X", "")</f>
        <v/>
      </c>
      <c r="AE79" s="68"/>
      <c r="AF79" s="7" t="str">
        <f>IF(AC79="X", "X", "")</f>
        <v/>
      </c>
      <c r="AG79" s="7" t="str">
        <f>IF(AC79="X", "X", "")</f>
        <v/>
      </c>
      <c r="AH79" s="4" t="str">
        <f>IF(AD79="X", "X", "")</f>
        <v/>
      </c>
      <c r="AI79" s="6" t="str">
        <f>IF(AB79="X", "X", "")</f>
        <v>X</v>
      </c>
      <c r="AJ79" s="68"/>
      <c r="AK79" s="7" t="str">
        <f>IF(AH79="X", "X", "")</f>
        <v/>
      </c>
    </row>
    <row r="80" spans="2:37" x14ac:dyDescent="0.25">
      <c r="B80" s="4" t="s">
        <v>5</v>
      </c>
      <c r="C80" s="7" t="str">
        <f t="shared" ref="C80:C85" si="171">IF(AH66="X", "X", "")</f>
        <v>X</v>
      </c>
      <c r="D80" s="4" t="str">
        <f t="shared" ref="D80:D85" si="172">IF(AI66="X", "X", "")</f>
        <v/>
      </c>
      <c r="E80" s="6" t="str">
        <f t="shared" ref="E80:E85" si="173">IF(AG66="X", "X", "")</f>
        <v/>
      </c>
      <c r="F80" s="68"/>
      <c r="G80" s="7" t="str">
        <f t="shared" ref="G80:G85" si="174">IF(D80="X", "X", "")</f>
        <v/>
      </c>
      <c r="H80" s="7" t="str">
        <f t="shared" ref="H80:H85" si="175">IF(D80="X", "X", "")</f>
        <v/>
      </c>
      <c r="I80" s="4" t="str">
        <f t="shared" ref="I80:I85" si="176">IF(E80="X", "X", "")</f>
        <v/>
      </c>
      <c r="J80" s="6" t="str">
        <f t="shared" ref="J80:J85" si="177">IF(C80="X", "X", "")</f>
        <v>X</v>
      </c>
      <c r="K80" s="68"/>
      <c r="L80" s="7" t="str">
        <f t="shared" ref="L80:L85" si="178">IF(I80="X", "X", "")</f>
        <v/>
      </c>
      <c r="M80" s="7" t="str">
        <f t="shared" ref="M80:M85" si="179">IF(I80="X", "X", "")</f>
        <v/>
      </c>
      <c r="N80" s="4" t="str">
        <f t="shared" ref="N80:N85" si="180">IF(J80="X", "X", "")</f>
        <v>X</v>
      </c>
      <c r="O80" s="6" t="str">
        <f t="shared" ref="O80:O85" si="181">IF(H80="X", "X", "")</f>
        <v/>
      </c>
      <c r="P80" s="68"/>
      <c r="Q80" s="7" t="str">
        <f t="shared" ref="Q80:Q85" si="182">IF(N80="X", "X", "")</f>
        <v>X</v>
      </c>
      <c r="R80" s="7" t="str">
        <f t="shared" ref="R80:R85" si="183">IF(N80="X", "X", "")</f>
        <v>X</v>
      </c>
      <c r="S80" s="4" t="str">
        <f t="shared" ref="S80:S85" si="184">IF(O80="X", "X", "")</f>
        <v/>
      </c>
      <c r="T80" s="6" t="str">
        <f t="shared" ref="T80:T85" si="185">IF(M80="X", "X", "")</f>
        <v/>
      </c>
      <c r="U80" s="68"/>
      <c r="V80" s="7" t="str">
        <f t="shared" ref="V80:V85" si="186">IF(S80="X", "X", "")</f>
        <v/>
      </c>
      <c r="W80" s="7" t="str">
        <f t="shared" ref="W80:W85" si="187">IF(S80="X", "X", "")</f>
        <v/>
      </c>
      <c r="X80" s="4" t="str">
        <f t="shared" ref="X80:X85" si="188">IF(T80="X", "X", "")</f>
        <v/>
      </c>
      <c r="Y80" s="6" t="str">
        <f t="shared" ref="Y80:Y85" si="189">IF(R80="X", "X", "")</f>
        <v>X</v>
      </c>
      <c r="Z80" s="68"/>
      <c r="AA80" s="7" t="str">
        <f t="shared" ref="AA80:AA85" si="190">IF(X80="X", "X", "")</f>
        <v/>
      </c>
      <c r="AB80" s="7" t="str">
        <f t="shared" ref="AB80:AB85" si="191">IF(X80="X", "X", "")</f>
        <v/>
      </c>
      <c r="AC80" s="4" t="str">
        <f t="shared" ref="AC80:AC85" si="192">IF(Y80="X", "X", "")</f>
        <v>X</v>
      </c>
      <c r="AD80" s="6" t="str">
        <f t="shared" ref="AD80:AD85" si="193">IF(W80="X", "X", "")</f>
        <v/>
      </c>
      <c r="AE80" s="68"/>
      <c r="AF80" s="7" t="str">
        <f t="shared" ref="AF80:AF85" si="194">IF(AC80="X", "X", "")</f>
        <v>X</v>
      </c>
      <c r="AG80" s="7" t="str">
        <f t="shared" ref="AG80:AG85" si="195">IF(AC80="X", "X", "")</f>
        <v>X</v>
      </c>
      <c r="AH80" s="4" t="str">
        <f t="shared" ref="AH80:AH85" si="196">IF(AD80="X", "X", "")</f>
        <v/>
      </c>
      <c r="AI80" s="6" t="str">
        <f t="shared" ref="AI80:AI85" si="197">IF(AB80="X", "X", "")</f>
        <v/>
      </c>
      <c r="AJ80" s="68"/>
      <c r="AK80" s="7" t="str">
        <f t="shared" ref="AK80:AK85" si="198">IF(AH80="X", "X", "")</f>
        <v/>
      </c>
    </row>
    <row r="81" spans="2:37" x14ac:dyDescent="0.25">
      <c r="B81" s="4" t="s">
        <v>6</v>
      </c>
      <c r="C81" s="7" t="str">
        <f t="shared" si="171"/>
        <v/>
      </c>
      <c r="D81" s="4" t="str">
        <f t="shared" si="172"/>
        <v/>
      </c>
      <c r="E81" s="6" t="str">
        <f t="shared" si="173"/>
        <v/>
      </c>
      <c r="F81" s="68"/>
      <c r="G81" s="7" t="str">
        <f t="shared" si="174"/>
        <v/>
      </c>
      <c r="H81" s="7" t="str">
        <f t="shared" si="175"/>
        <v/>
      </c>
      <c r="I81" s="4" t="str">
        <f t="shared" si="176"/>
        <v/>
      </c>
      <c r="J81" s="6" t="str">
        <f t="shared" si="177"/>
        <v/>
      </c>
      <c r="K81" s="68"/>
      <c r="L81" s="7" t="str">
        <f t="shared" si="178"/>
        <v/>
      </c>
      <c r="M81" s="7" t="str">
        <f t="shared" si="179"/>
        <v/>
      </c>
      <c r="N81" s="4" t="str">
        <f t="shared" si="180"/>
        <v/>
      </c>
      <c r="O81" s="6" t="str">
        <f t="shared" si="181"/>
        <v/>
      </c>
      <c r="P81" s="68"/>
      <c r="Q81" s="7" t="str">
        <f t="shared" si="182"/>
        <v/>
      </c>
      <c r="R81" s="7" t="str">
        <f t="shared" si="183"/>
        <v/>
      </c>
      <c r="S81" s="4" t="str">
        <f t="shared" si="184"/>
        <v/>
      </c>
      <c r="T81" s="6" t="str">
        <f t="shared" si="185"/>
        <v/>
      </c>
      <c r="U81" s="68"/>
      <c r="V81" s="7" t="str">
        <f t="shared" si="186"/>
        <v/>
      </c>
      <c r="W81" s="7" t="str">
        <f t="shared" si="187"/>
        <v/>
      </c>
      <c r="X81" s="4" t="str">
        <f t="shared" si="188"/>
        <v/>
      </c>
      <c r="Y81" s="6" t="str">
        <f t="shared" si="189"/>
        <v/>
      </c>
      <c r="Z81" s="68"/>
      <c r="AA81" s="7" t="str">
        <f t="shared" si="190"/>
        <v/>
      </c>
      <c r="AB81" s="7" t="str">
        <f t="shared" si="191"/>
        <v/>
      </c>
      <c r="AC81" s="4" t="str">
        <f t="shared" si="192"/>
        <v/>
      </c>
      <c r="AD81" s="6" t="str">
        <f t="shared" si="193"/>
        <v/>
      </c>
      <c r="AE81" s="68"/>
      <c r="AF81" s="7" t="str">
        <f t="shared" si="194"/>
        <v/>
      </c>
      <c r="AG81" s="7" t="str">
        <f t="shared" si="195"/>
        <v/>
      </c>
      <c r="AH81" s="4" t="str">
        <f t="shared" si="196"/>
        <v/>
      </c>
      <c r="AI81" s="6" t="str">
        <f t="shared" si="197"/>
        <v/>
      </c>
      <c r="AJ81" s="68"/>
      <c r="AK81" s="7" t="str">
        <f t="shared" si="198"/>
        <v/>
      </c>
    </row>
    <row r="82" spans="2:37" x14ac:dyDescent="0.25">
      <c r="B82" s="4"/>
      <c r="C82" s="7" t="str">
        <f t="shared" si="171"/>
        <v/>
      </c>
      <c r="D82" s="4" t="str">
        <f t="shared" si="172"/>
        <v/>
      </c>
      <c r="E82" s="6" t="str">
        <f t="shared" si="173"/>
        <v/>
      </c>
      <c r="F82" s="68"/>
      <c r="G82" s="7" t="str">
        <f t="shared" si="174"/>
        <v/>
      </c>
      <c r="H82" s="7" t="str">
        <f t="shared" si="175"/>
        <v/>
      </c>
      <c r="I82" s="4" t="str">
        <f t="shared" si="176"/>
        <v/>
      </c>
      <c r="J82" s="6" t="str">
        <f t="shared" si="177"/>
        <v/>
      </c>
      <c r="K82" s="68"/>
      <c r="L82" s="7" t="str">
        <f t="shared" si="178"/>
        <v/>
      </c>
      <c r="M82" s="7" t="str">
        <f t="shared" si="179"/>
        <v/>
      </c>
      <c r="N82" s="4" t="str">
        <f t="shared" si="180"/>
        <v/>
      </c>
      <c r="O82" s="6" t="str">
        <f t="shared" si="181"/>
        <v/>
      </c>
      <c r="P82" s="68"/>
      <c r="Q82" s="7" t="str">
        <f t="shared" si="182"/>
        <v/>
      </c>
      <c r="R82" s="7" t="str">
        <f t="shared" si="183"/>
        <v/>
      </c>
      <c r="S82" s="4" t="str">
        <f t="shared" si="184"/>
        <v/>
      </c>
      <c r="T82" s="6" t="str">
        <f t="shared" si="185"/>
        <v/>
      </c>
      <c r="U82" s="68"/>
      <c r="V82" s="7" t="str">
        <f t="shared" si="186"/>
        <v/>
      </c>
      <c r="W82" s="7" t="str">
        <f t="shared" si="187"/>
        <v/>
      </c>
      <c r="X82" s="4" t="str">
        <f t="shared" si="188"/>
        <v/>
      </c>
      <c r="Y82" s="6" t="str">
        <f t="shared" si="189"/>
        <v/>
      </c>
      <c r="Z82" s="68"/>
      <c r="AA82" s="7" t="str">
        <f t="shared" si="190"/>
        <v/>
      </c>
      <c r="AB82" s="7" t="str">
        <f t="shared" si="191"/>
        <v/>
      </c>
      <c r="AC82" s="4" t="str">
        <f t="shared" si="192"/>
        <v/>
      </c>
      <c r="AD82" s="6" t="str">
        <f t="shared" si="193"/>
        <v/>
      </c>
      <c r="AE82" s="68"/>
      <c r="AF82" s="7" t="str">
        <f t="shared" si="194"/>
        <v/>
      </c>
      <c r="AG82" s="7" t="str">
        <f t="shared" si="195"/>
        <v/>
      </c>
      <c r="AH82" s="4" t="str">
        <f t="shared" si="196"/>
        <v/>
      </c>
      <c r="AI82" s="6" t="str">
        <f t="shared" si="197"/>
        <v/>
      </c>
      <c r="AJ82" s="68"/>
      <c r="AK82" s="7" t="str">
        <f t="shared" si="198"/>
        <v/>
      </c>
    </row>
    <row r="83" spans="2:37" x14ac:dyDescent="0.25">
      <c r="B83" s="4"/>
      <c r="C83" s="7" t="str">
        <f t="shared" si="171"/>
        <v/>
      </c>
      <c r="D83" s="4" t="str">
        <f t="shared" si="172"/>
        <v/>
      </c>
      <c r="E83" s="6" t="str">
        <f t="shared" si="173"/>
        <v/>
      </c>
      <c r="F83" s="68"/>
      <c r="G83" s="7" t="str">
        <f t="shared" si="174"/>
        <v/>
      </c>
      <c r="H83" s="7" t="str">
        <f t="shared" si="175"/>
        <v/>
      </c>
      <c r="I83" s="4" t="str">
        <f t="shared" si="176"/>
        <v/>
      </c>
      <c r="J83" s="6" t="str">
        <f t="shared" si="177"/>
        <v/>
      </c>
      <c r="K83" s="68"/>
      <c r="L83" s="7" t="str">
        <f t="shared" si="178"/>
        <v/>
      </c>
      <c r="M83" s="7" t="str">
        <f t="shared" si="179"/>
        <v/>
      </c>
      <c r="N83" s="4" t="str">
        <f t="shared" si="180"/>
        <v/>
      </c>
      <c r="O83" s="6" t="str">
        <f t="shared" si="181"/>
        <v/>
      </c>
      <c r="P83" s="68"/>
      <c r="Q83" s="7" t="str">
        <f t="shared" si="182"/>
        <v/>
      </c>
      <c r="R83" s="7" t="str">
        <f t="shared" si="183"/>
        <v/>
      </c>
      <c r="S83" s="4" t="str">
        <f t="shared" si="184"/>
        <v/>
      </c>
      <c r="T83" s="6" t="str">
        <f t="shared" si="185"/>
        <v/>
      </c>
      <c r="U83" s="68"/>
      <c r="V83" s="7" t="str">
        <f t="shared" si="186"/>
        <v/>
      </c>
      <c r="W83" s="7" t="str">
        <f t="shared" si="187"/>
        <v/>
      </c>
      <c r="X83" s="4" t="str">
        <f t="shared" si="188"/>
        <v/>
      </c>
      <c r="Y83" s="6" t="str">
        <f t="shared" si="189"/>
        <v/>
      </c>
      <c r="Z83" s="68"/>
      <c r="AA83" s="7" t="str">
        <f t="shared" si="190"/>
        <v/>
      </c>
      <c r="AB83" s="7" t="str">
        <f t="shared" si="191"/>
        <v/>
      </c>
      <c r="AC83" s="4" t="str">
        <f t="shared" si="192"/>
        <v/>
      </c>
      <c r="AD83" s="6" t="str">
        <f t="shared" si="193"/>
        <v/>
      </c>
      <c r="AE83" s="68"/>
      <c r="AF83" s="7" t="str">
        <f t="shared" si="194"/>
        <v/>
      </c>
      <c r="AG83" s="7" t="str">
        <f t="shared" si="195"/>
        <v/>
      </c>
      <c r="AH83" s="4" t="str">
        <f t="shared" si="196"/>
        <v/>
      </c>
      <c r="AI83" s="6" t="str">
        <f t="shared" si="197"/>
        <v/>
      </c>
      <c r="AJ83" s="68"/>
      <c r="AK83" s="7" t="str">
        <f t="shared" si="198"/>
        <v/>
      </c>
    </row>
    <row r="84" spans="2:37" x14ac:dyDescent="0.25">
      <c r="B84" s="4"/>
      <c r="C84" s="7" t="str">
        <f t="shared" si="171"/>
        <v/>
      </c>
      <c r="D84" s="4" t="str">
        <f t="shared" si="172"/>
        <v/>
      </c>
      <c r="E84" s="6" t="str">
        <f t="shared" si="173"/>
        <v/>
      </c>
      <c r="F84" s="68"/>
      <c r="G84" s="7" t="str">
        <f t="shared" si="174"/>
        <v/>
      </c>
      <c r="H84" s="7" t="str">
        <f t="shared" si="175"/>
        <v/>
      </c>
      <c r="I84" s="4" t="str">
        <f t="shared" si="176"/>
        <v/>
      </c>
      <c r="J84" s="6" t="str">
        <f t="shared" si="177"/>
        <v/>
      </c>
      <c r="K84" s="68"/>
      <c r="L84" s="7" t="str">
        <f t="shared" si="178"/>
        <v/>
      </c>
      <c r="M84" s="7" t="str">
        <f t="shared" si="179"/>
        <v/>
      </c>
      <c r="N84" s="4" t="str">
        <f t="shared" si="180"/>
        <v/>
      </c>
      <c r="O84" s="6" t="str">
        <f t="shared" si="181"/>
        <v/>
      </c>
      <c r="P84" s="68"/>
      <c r="Q84" s="7" t="str">
        <f t="shared" si="182"/>
        <v/>
      </c>
      <c r="R84" s="7" t="str">
        <f t="shared" si="183"/>
        <v/>
      </c>
      <c r="S84" s="4" t="str">
        <f t="shared" si="184"/>
        <v/>
      </c>
      <c r="T84" s="6" t="str">
        <f t="shared" si="185"/>
        <v/>
      </c>
      <c r="U84" s="68"/>
      <c r="V84" s="7" t="str">
        <f t="shared" si="186"/>
        <v/>
      </c>
      <c r="W84" s="7" t="str">
        <f t="shared" si="187"/>
        <v/>
      </c>
      <c r="X84" s="4" t="str">
        <f t="shared" si="188"/>
        <v/>
      </c>
      <c r="Y84" s="6" t="str">
        <f t="shared" si="189"/>
        <v/>
      </c>
      <c r="Z84" s="68"/>
      <c r="AA84" s="7" t="str">
        <f t="shared" si="190"/>
        <v/>
      </c>
      <c r="AB84" s="7" t="str">
        <f t="shared" si="191"/>
        <v/>
      </c>
      <c r="AC84" s="4" t="str">
        <f t="shared" si="192"/>
        <v/>
      </c>
      <c r="AD84" s="6" t="str">
        <f t="shared" si="193"/>
        <v/>
      </c>
      <c r="AE84" s="68"/>
      <c r="AF84" s="7" t="str">
        <f t="shared" si="194"/>
        <v/>
      </c>
      <c r="AG84" s="7" t="str">
        <f t="shared" si="195"/>
        <v/>
      </c>
      <c r="AH84" s="4" t="str">
        <f t="shared" si="196"/>
        <v/>
      </c>
      <c r="AI84" s="6" t="str">
        <f t="shared" si="197"/>
        <v/>
      </c>
      <c r="AJ84" s="68"/>
      <c r="AK84" s="7" t="str">
        <f t="shared" si="198"/>
        <v/>
      </c>
    </row>
    <row r="85" spans="2:37" x14ac:dyDescent="0.25">
      <c r="B85" s="4"/>
      <c r="C85" s="7" t="str">
        <f t="shared" si="171"/>
        <v/>
      </c>
      <c r="D85" s="4" t="str">
        <f t="shared" si="172"/>
        <v/>
      </c>
      <c r="E85" s="6" t="str">
        <f t="shared" si="173"/>
        <v/>
      </c>
      <c r="F85" s="68"/>
      <c r="G85" s="7" t="str">
        <f t="shared" si="174"/>
        <v/>
      </c>
      <c r="H85" s="7" t="str">
        <f t="shared" si="175"/>
        <v/>
      </c>
      <c r="I85" s="4" t="str">
        <f t="shared" si="176"/>
        <v/>
      </c>
      <c r="J85" s="6" t="str">
        <f t="shared" si="177"/>
        <v/>
      </c>
      <c r="K85" s="68"/>
      <c r="L85" s="7" t="str">
        <f t="shared" si="178"/>
        <v/>
      </c>
      <c r="M85" s="7" t="str">
        <f t="shared" si="179"/>
        <v/>
      </c>
      <c r="N85" s="4" t="str">
        <f t="shared" si="180"/>
        <v/>
      </c>
      <c r="O85" s="6" t="str">
        <f t="shared" si="181"/>
        <v/>
      </c>
      <c r="P85" s="68"/>
      <c r="Q85" s="7" t="str">
        <f t="shared" si="182"/>
        <v/>
      </c>
      <c r="R85" s="7" t="str">
        <f t="shared" si="183"/>
        <v/>
      </c>
      <c r="S85" s="4" t="str">
        <f t="shared" si="184"/>
        <v/>
      </c>
      <c r="T85" s="6" t="str">
        <f t="shared" si="185"/>
        <v/>
      </c>
      <c r="U85" s="68"/>
      <c r="V85" s="7" t="str">
        <f t="shared" si="186"/>
        <v/>
      </c>
      <c r="W85" s="7" t="str">
        <f t="shared" si="187"/>
        <v/>
      </c>
      <c r="X85" s="4" t="str">
        <f t="shared" si="188"/>
        <v/>
      </c>
      <c r="Y85" s="6" t="str">
        <f t="shared" si="189"/>
        <v/>
      </c>
      <c r="Z85" s="68"/>
      <c r="AA85" s="7" t="str">
        <f t="shared" si="190"/>
        <v/>
      </c>
      <c r="AB85" s="7" t="str">
        <f t="shared" si="191"/>
        <v/>
      </c>
      <c r="AC85" s="4" t="str">
        <f t="shared" si="192"/>
        <v/>
      </c>
      <c r="AD85" s="6" t="str">
        <f t="shared" si="193"/>
        <v/>
      </c>
      <c r="AE85" s="68"/>
      <c r="AF85" s="7" t="str">
        <f t="shared" si="194"/>
        <v/>
      </c>
      <c r="AG85" s="7" t="str">
        <f t="shared" si="195"/>
        <v/>
      </c>
      <c r="AH85" s="4" t="str">
        <f t="shared" si="196"/>
        <v/>
      </c>
      <c r="AI85" s="6" t="str">
        <f t="shared" si="197"/>
        <v/>
      </c>
      <c r="AJ85" s="68"/>
      <c r="AK85" s="7" t="str">
        <f t="shared" si="198"/>
        <v/>
      </c>
    </row>
  </sheetData>
  <mergeCells count="49">
    <mergeCell ref="C74:AK74"/>
    <mergeCell ref="C76:G76"/>
    <mergeCell ref="H76:L76"/>
    <mergeCell ref="M76:Q76"/>
    <mergeCell ref="R76:V76"/>
    <mergeCell ref="W76:AA76"/>
    <mergeCell ref="AB76:AF76"/>
    <mergeCell ref="AG76:AK76"/>
    <mergeCell ref="C59:AK59"/>
    <mergeCell ref="C61:G61"/>
    <mergeCell ref="H61:L61"/>
    <mergeCell ref="M61:Q61"/>
    <mergeCell ref="R61:V61"/>
    <mergeCell ref="W61:AA61"/>
    <mergeCell ref="AB61:AF61"/>
    <mergeCell ref="AG61:AK61"/>
    <mergeCell ref="C44:AK44"/>
    <mergeCell ref="C46:G46"/>
    <mergeCell ref="H46:L46"/>
    <mergeCell ref="M46:Q46"/>
    <mergeCell ref="R46:V46"/>
    <mergeCell ref="W46:AA46"/>
    <mergeCell ref="AB46:AF46"/>
    <mergeCell ref="AG46:AK46"/>
    <mergeCell ref="C30:AK30"/>
    <mergeCell ref="C32:G32"/>
    <mergeCell ref="H32:L32"/>
    <mergeCell ref="M32:Q32"/>
    <mergeCell ref="R32:V32"/>
    <mergeCell ref="W32:AA32"/>
    <mergeCell ref="AB32:AF32"/>
    <mergeCell ref="AG32:AK32"/>
    <mergeCell ref="AB19:AF19"/>
    <mergeCell ref="AG19:AK19"/>
    <mergeCell ref="C5:G5"/>
    <mergeCell ref="H5:L5"/>
    <mergeCell ref="M5:Q5"/>
    <mergeCell ref="R5:V5"/>
    <mergeCell ref="W5:AA5"/>
    <mergeCell ref="C19:G19"/>
    <mergeCell ref="H19:L19"/>
    <mergeCell ref="M19:Q19"/>
    <mergeCell ref="R19:V19"/>
    <mergeCell ref="W19:AA19"/>
    <mergeCell ref="C17:AK17"/>
    <mergeCell ref="AB5:AF5"/>
    <mergeCell ref="AG5:AK5"/>
    <mergeCell ref="AB1:AD1"/>
    <mergeCell ref="AE1:AG1"/>
  </mergeCells>
  <conditionalFormatting sqref="C5:AK5">
    <cfRule type="timePeriod" dxfId="4" priority="11" timePeriod="lastMonth">
      <formula>AND(MONTH(C5)=MONTH(EDATE(TODAY(),0-1)),YEAR(C5)=YEAR(EDATE(TODAY(),0-1)))</formula>
    </cfRule>
  </conditionalFormatting>
  <conditionalFormatting sqref="C76:AK76">
    <cfRule type="timePeriod" dxfId="0" priority="2" timePeriod="nextMonth">
      <formula>AND(MONTH(C76)=MONTH(EDATE(TODAY(),0+1)),YEAR(C76)=YEAR(EDATE(TODAY(),0+1)))</formula>
    </cfRule>
    <cfRule type="timePeriod" dxfId="1" priority="1" timePeriod="nextMonth">
      <formula>AND(MONTH(C76)=MONTH(EDATE(TODAY(),0+1)),YEAR(C76)=YEAR(EDATE(TODAY(),0+1)))</formula>
    </cfRule>
  </conditionalFormatting>
  <pageMargins left="0.7" right="0.7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"/>
  <sheetViews>
    <sheetView workbookViewId="0">
      <selection activeCell="D5" sqref="D5"/>
    </sheetView>
  </sheetViews>
  <sheetFormatPr baseColWidth="10" defaultRowHeight="15" x14ac:dyDescent="0.25"/>
  <cols>
    <col min="1" max="1" width="15.5703125" customWidth="1"/>
    <col min="2" max="2" width="7.28515625" customWidth="1"/>
    <col min="3" max="3" width="4.42578125" bestFit="1" customWidth="1"/>
    <col min="4" max="8" width="3" customWidth="1"/>
    <col min="9" max="9" width="2.140625" customWidth="1"/>
    <col min="10" max="20" width="3" customWidth="1"/>
    <col min="21" max="21" width="3" style="61" customWidth="1"/>
    <col min="22" max="33" width="3" customWidth="1"/>
    <col min="34" max="34" width="6" style="67" bestFit="1" customWidth="1"/>
    <col min="255" max="255" width="15.5703125" customWidth="1"/>
    <col min="256" max="256" width="7.28515625" customWidth="1"/>
    <col min="257" max="287" width="3" customWidth="1"/>
    <col min="288" max="288" width="4.140625" customWidth="1"/>
    <col min="289" max="290" width="3.7109375" customWidth="1"/>
    <col min="511" max="511" width="15.5703125" customWidth="1"/>
    <col min="512" max="512" width="7.28515625" customWidth="1"/>
    <col min="513" max="543" width="3" customWidth="1"/>
    <col min="544" max="544" width="4.140625" customWidth="1"/>
    <col min="545" max="546" width="3.7109375" customWidth="1"/>
    <col min="767" max="767" width="15.5703125" customWidth="1"/>
    <col min="768" max="768" width="7.28515625" customWidth="1"/>
    <col min="769" max="799" width="3" customWidth="1"/>
    <col min="800" max="800" width="4.140625" customWidth="1"/>
    <col min="801" max="802" width="3.7109375" customWidth="1"/>
    <col min="1023" max="1023" width="15.5703125" customWidth="1"/>
    <col min="1024" max="1024" width="7.28515625" customWidth="1"/>
    <col min="1025" max="1055" width="3" customWidth="1"/>
    <col min="1056" max="1056" width="4.140625" customWidth="1"/>
    <col min="1057" max="1058" width="3.7109375" customWidth="1"/>
    <col min="1279" max="1279" width="15.5703125" customWidth="1"/>
    <col min="1280" max="1280" width="7.28515625" customWidth="1"/>
    <col min="1281" max="1311" width="3" customWidth="1"/>
    <col min="1312" max="1312" width="4.140625" customWidth="1"/>
    <col min="1313" max="1314" width="3.7109375" customWidth="1"/>
    <col min="1535" max="1535" width="15.5703125" customWidth="1"/>
    <col min="1536" max="1536" width="7.28515625" customWidth="1"/>
    <col min="1537" max="1567" width="3" customWidth="1"/>
    <col min="1568" max="1568" width="4.140625" customWidth="1"/>
    <col min="1569" max="1570" width="3.7109375" customWidth="1"/>
    <col min="1791" max="1791" width="15.5703125" customWidth="1"/>
    <col min="1792" max="1792" width="7.28515625" customWidth="1"/>
    <col min="1793" max="1823" width="3" customWidth="1"/>
    <col min="1824" max="1824" width="4.140625" customWidth="1"/>
    <col min="1825" max="1826" width="3.7109375" customWidth="1"/>
    <col min="2047" max="2047" width="15.5703125" customWidth="1"/>
    <col min="2048" max="2048" width="7.28515625" customWidth="1"/>
    <col min="2049" max="2079" width="3" customWidth="1"/>
    <col min="2080" max="2080" width="4.140625" customWidth="1"/>
    <col min="2081" max="2082" width="3.7109375" customWidth="1"/>
    <col min="2303" max="2303" width="15.5703125" customWidth="1"/>
    <col min="2304" max="2304" width="7.28515625" customWidth="1"/>
    <col min="2305" max="2335" width="3" customWidth="1"/>
    <col min="2336" max="2336" width="4.140625" customWidth="1"/>
    <col min="2337" max="2338" width="3.7109375" customWidth="1"/>
    <col min="2559" max="2559" width="15.5703125" customWidth="1"/>
    <col min="2560" max="2560" width="7.28515625" customWidth="1"/>
    <col min="2561" max="2591" width="3" customWidth="1"/>
    <col min="2592" max="2592" width="4.140625" customWidth="1"/>
    <col min="2593" max="2594" width="3.7109375" customWidth="1"/>
    <col min="2815" max="2815" width="15.5703125" customWidth="1"/>
    <col min="2816" max="2816" width="7.28515625" customWidth="1"/>
    <col min="2817" max="2847" width="3" customWidth="1"/>
    <col min="2848" max="2848" width="4.140625" customWidth="1"/>
    <col min="2849" max="2850" width="3.7109375" customWidth="1"/>
    <col min="3071" max="3071" width="15.5703125" customWidth="1"/>
    <col min="3072" max="3072" width="7.28515625" customWidth="1"/>
    <col min="3073" max="3103" width="3" customWidth="1"/>
    <col min="3104" max="3104" width="4.140625" customWidth="1"/>
    <col min="3105" max="3106" width="3.7109375" customWidth="1"/>
    <col min="3327" max="3327" width="15.5703125" customWidth="1"/>
    <col min="3328" max="3328" width="7.28515625" customWidth="1"/>
    <col min="3329" max="3359" width="3" customWidth="1"/>
    <col min="3360" max="3360" width="4.140625" customWidth="1"/>
    <col min="3361" max="3362" width="3.7109375" customWidth="1"/>
    <col min="3583" max="3583" width="15.5703125" customWidth="1"/>
    <col min="3584" max="3584" width="7.28515625" customWidth="1"/>
    <col min="3585" max="3615" width="3" customWidth="1"/>
    <col min="3616" max="3616" width="4.140625" customWidth="1"/>
    <col min="3617" max="3618" width="3.7109375" customWidth="1"/>
    <col min="3839" max="3839" width="15.5703125" customWidth="1"/>
    <col min="3840" max="3840" width="7.28515625" customWidth="1"/>
    <col min="3841" max="3871" width="3" customWidth="1"/>
    <col min="3872" max="3872" width="4.140625" customWidth="1"/>
    <col min="3873" max="3874" width="3.7109375" customWidth="1"/>
    <col min="4095" max="4095" width="15.5703125" customWidth="1"/>
    <col min="4096" max="4096" width="7.28515625" customWidth="1"/>
    <col min="4097" max="4127" width="3" customWidth="1"/>
    <col min="4128" max="4128" width="4.140625" customWidth="1"/>
    <col min="4129" max="4130" width="3.7109375" customWidth="1"/>
    <col min="4351" max="4351" width="15.5703125" customWidth="1"/>
    <col min="4352" max="4352" width="7.28515625" customWidth="1"/>
    <col min="4353" max="4383" width="3" customWidth="1"/>
    <col min="4384" max="4384" width="4.140625" customWidth="1"/>
    <col min="4385" max="4386" width="3.7109375" customWidth="1"/>
    <col min="4607" max="4607" width="15.5703125" customWidth="1"/>
    <col min="4608" max="4608" width="7.28515625" customWidth="1"/>
    <col min="4609" max="4639" width="3" customWidth="1"/>
    <col min="4640" max="4640" width="4.140625" customWidth="1"/>
    <col min="4641" max="4642" width="3.7109375" customWidth="1"/>
    <col min="4863" max="4863" width="15.5703125" customWidth="1"/>
    <col min="4864" max="4864" width="7.28515625" customWidth="1"/>
    <col min="4865" max="4895" width="3" customWidth="1"/>
    <col min="4896" max="4896" width="4.140625" customWidth="1"/>
    <col min="4897" max="4898" width="3.7109375" customWidth="1"/>
    <col min="5119" max="5119" width="15.5703125" customWidth="1"/>
    <col min="5120" max="5120" width="7.28515625" customWidth="1"/>
    <col min="5121" max="5151" width="3" customWidth="1"/>
    <col min="5152" max="5152" width="4.140625" customWidth="1"/>
    <col min="5153" max="5154" width="3.7109375" customWidth="1"/>
    <col min="5375" max="5375" width="15.5703125" customWidth="1"/>
    <col min="5376" max="5376" width="7.28515625" customWidth="1"/>
    <col min="5377" max="5407" width="3" customWidth="1"/>
    <col min="5408" max="5408" width="4.140625" customWidth="1"/>
    <col min="5409" max="5410" width="3.7109375" customWidth="1"/>
    <col min="5631" max="5631" width="15.5703125" customWidth="1"/>
    <col min="5632" max="5632" width="7.28515625" customWidth="1"/>
    <col min="5633" max="5663" width="3" customWidth="1"/>
    <col min="5664" max="5664" width="4.140625" customWidth="1"/>
    <col min="5665" max="5666" width="3.7109375" customWidth="1"/>
    <col min="5887" max="5887" width="15.5703125" customWidth="1"/>
    <col min="5888" max="5888" width="7.28515625" customWidth="1"/>
    <col min="5889" max="5919" width="3" customWidth="1"/>
    <col min="5920" max="5920" width="4.140625" customWidth="1"/>
    <col min="5921" max="5922" width="3.7109375" customWidth="1"/>
    <col min="6143" max="6143" width="15.5703125" customWidth="1"/>
    <col min="6144" max="6144" width="7.28515625" customWidth="1"/>
    <col min="6145" max="6175" width="3" customWidth="1"/>
    <col min="6176" max="6176" width="4.140625" customWidth="1"/>
    <col min="6177" max="6178" width="3.7109375" customWidth="1"/>
    <col min="6399" max="6399" width="15.5703125" customWidth="1"/>
    <col min="6400" max="6400" width="7.28515625" customWidth="1"/>
    <col min="6401" max="6431" width="3" customWidth="1"/>
    <col min="6432" max="6432" width="4.140625" customWidth="1"/>
    <col min="6433" max="6434" width="3.7109375" customWidth="1"/>
    <col min="6655" max="6655" width="15.5703125" customWidth="1"/>
    <col min="6656" max="6656" width="7.28515625" customWidth="1"/>
    <col min="6657" max="6687" width="3" customWidth="1"/>
    <col min="6688" max="6688" width="4.140625" customWidth="1"/>
    <col min="6689" max="6690" width="3.7109375" customWidth="1"/>
    <col min="6911" max="6911" width="15.5703125" customWidth="1"/>
    <col min="6912" max="6912" width="7.28515625" customWidth="1"/>
    <col min="6913" max="6943" width="3" customWidth="1"/>
    <col min="6944" max="6944" width="4.140625" customWidth="1"/>
    <col min="6945" max="6946" width="3.7109375" customWidth="1"/>
    <col min="7167" max="7167" width="15.5703125" customWidth="1"/>
    <col min="7168" max="7168" width="7.28515625" customWidth="1"/>
    <col min="7169" max="7199" width="3" customWidth="1"/>
    <col min="7200" max="7200" width="4.140625" customWidth="1"/>
    <col min="7201" max="7202" width="3.7109375" customWidth="1"/>
    <col min="7423" max="7423" width="15.5703125" customWidth="1"/>
    <col min="7424" max="7424" width="7.28515625" customWidth="1"/>
    <col min="7425" max="7455" width="3" customWidth="1"/>
    <col min="7456" max="7456" width="4.140625" customWidth="1"/>
    <col min="7457" max="7458" width="3.7109375" customWidth="1"/>
    <col min="7679" max="7679" width="15.5703125" customWidth="1"/>
    <col min="7680" max="7680" width="7.28515625" customWidth="1"/>
    <col min="7681" max="7711" width="3" customWidth="1"/>
    <col min="7712" max="7712" width="4.140625" customWidth="1"/>
    <col min="7713" max="7714" width="3.7109375" customWidth="1"/>
    <col min="7935" max="7935" width="15.5703125" customWidth="1"/>
    <col min="7936" max="7936" width="7.28515625" customWidth="1"/>
    <col min="7937" max="7967" width="3" customWidth="1"/>
    <col min="7968" max="7968" width="4.140625" customWidth="1"/>
    <col min="7969" max="7970" width="3.7109375" customWidth="1"/>
    <col min="8191" max="8191" width="15.5703125" customWidth="1"/>
    <col min="8192" max="8192" width="7.28515625" customWidth="1"/>
    <col min="8193" max="8223" width="3" customWidth="1"/>
    <col min="8224" max="8224" width="4.140625" customWidth="1"/>
    <col min="8225" max="8226" width="3.7109375" customWidth="1"/>
    <col min="8447" max="8447" width="15.5703125" customWidth="1"/>
    <col min="8448" max="8448" width="7.28515625" customWidth="1"/>
    <col min="8449" max="8479" width="3" customWidth="1"/>
    <col min="8480" max="8480" width="4.140625" customWidth="1"/>
    <col min="8481" max="8482" width="3.7109375" customWidth="1"/>
    <col min="8703" max="8703" width="15.5703125" customWidth="1"/>
    <col min="8704" max="8704" width="7.28515625" customWidth="1"/>
    <col min="8705" max="8735" width="3" customWidth="1"/>
    <col min="8736" max="8736" width="4.140625" customWidth="1"/>
    <col min="8737" max="8738" width="3.7109375" customWidth="1"/>
    <col min="8959" max="8959" width="15.5703125" customWidth="1"/>
    <col min="8960" max="8960" width="7.28515625" customWidth="1"/>
    <col min="8961" max="8991" width="3" customWidth="1"/>
    <col min="8992" max="8992" width="4.140625" customWidth="1"/>
    <col min="8993" max="8994" width="3.7109375" customWidth="1"/>
    <col min="9215" max="9215" width="15.5703125" customWidth="1"/>
    <col min="9216" max="9216" width="7.28515625" customWidth="1"/>
    <col min="9217" max="9247" width="3" customWidth="1"/>
    <col min="9248" max="9248" width="4.140625" customWidth="1"/>
    <col min="9249" max="9250" width="3.7109375" customWidth="1"/>
    <col min="9471" max="9471" width="15.5703125" customWidth="1"/>
    <col min="9472" max="9472" width="7.28515625" customWidth="1"/>
    <col min="9473" max="9503" width="3" customWidth="1"/>
    <col min="9504" max="9504" width="4.140625" customWidth="1"/>
    <col min="9505" max="9506" width="3.7109375" customWidth="1"/>
    <col min="9727" max="9727" width="15.5703125" customWidth="1"/>
    <col min="9728" max="9728" width="7.28515625" customWidth="1"/>
    <col min="9729" max="9759" width="3" customWidth="1"/>
    <col min="9760" max="9760" width="4.140625" customWidth="1"/>
    <col min="9761" max="9762" width="3.7109375" customWidth="1"/>
    <col min="9983" max="9983" width="15.5703125" customWidth="1"/>
    <col min="9984" max="9984" width="7.28515625" customWidth="1"/>
    <col min="9985" max="10015" width="3" customWidth="1"/>
    <col min="10016" max="10016" width="4.140625" customWidth="1"/>
    <col min="10017" max="10018" width="3.7109375" customWidth="1"/>
    <col min="10239" max="10239" width="15.5703125" customWidth="1"/>
    <col min="10240" max="10240" width="7.28515625" customWidth="1"/>
    <col min="10241" max="10271" width="3" customWidth="1"/>
    <col min="10272" max="10272" width="4.140625" customWidth="1"/>
    <col min="10273" max="10274" width="3.7109375" customWidth="1"/>
    <col min="10495" max="10495" width="15.5703125" customWidth="1"/>
    <col min="10496" max="10496" width="7.28515625" customWidth="1"/>
    <col min="10497" max="10527" width="3" customWidth="1"/>
    <col min="10528" max="10528" width="4.140625" customWidth="1"/>
    <col min="10529" max="10530" width="3.7109375" customWidth="1"/>
    <col min="10751" max="10751" width="15.5703125" customWidth="1"/>
    <col min="10752" max="10752" width="7.28515625" customWidth="1"/>
    <col min="10753" max="10783" width="3" customWidth="1"/>
    <col min="10784" max="10784" width="4.140625" customWidth="1"/>
    <col min="10785" max="10786" width="3.7109375" customWidth="1"/>
    <col min="11007" max="11007" width="15.5703125" customWidth="1"/>
    <col min="11008" max="11008" width="7.28515625" customWidth="1"/>
    <col min="11009" max="11039" width="3" customWidth="1"/>
    <col min="11040" max="11040" width="4.140625" customWidth="1"/>
    <col min="11041" max="11042" width="3.7109375" customWidth="1"/>
    <col min="11263" max="11263" width="15.5703125" customWidth="1"/>
    <col min="11264" max="11264" width="7.28515625" customWidth="1"/>
    <col min="11265" max="11295" width="3" customWidth="1"/>
    <col min="11296" max="11296" width="4.140625" customWidth="1"/>
    <col min="11297" max="11298" width="3.7109375" customWidth="1"/>
    <col min="11519" max="11519" width="15.5703125" customWidth="1"/>
    <col min="11520" max="11520" width="7.28515625" customWidth="1"/>
    <col min="11521" max="11551" width="3" customWidth="1"/>
    <col min="11552" max="11552" width="4.140625" customWidth="1"/>
    <col min="11553" max="11554" width="3.7109375" customWidth="1"/>
    <col min="11775" max="11775" width="15.5703125" customWidth="1"/>
    <col min="11776" max="11776" width="7.28515625" customWidth="1"/>
    <col min="11777" max="11807" width="3" customWidth="1"/>
    <col min="11808" max="11808" width="4.140625" customWidth="1"/>
    <col min="11809" max="11810" width="3.7109375" customWidth="1"/>
    <col min="12031" max="12031" width="15.5703125" customWidth="1"/>
    <col min="12032" max="12032" width="7.28515625" customWidth="1"/>
    <col min="12033" max="12063" width="3" customWidth="1"/>
    <col min="12064" max="12064" width="4.140625" customWidth="1"/>
    <col min="12065" max="12066" width="3.7109375" customWidth="1"/>
    <col min="12287" max="12287" width="15.5703125" customWidth="1"/>
    <col min="12288" max="12288" width="7.28515625" customWidth="1"/>
    <col min="12289" max="12319" width="3" customWidth="1"/>
    <col min="12320" max="12320" width="4.140625" customWidth="1"/>
    <col min="12321" max="12322" width="3.7109375" customWidth="1"/>
    <col min="12543" max="12543" width="15.5703125" customWidth="1"/>
    <col min="12544" max="12544" width="7.28515625" customWidth="1"/>
    <col min="12545" max="12575" width="3" customWidth="1"/>
    <col min="12576" max="12576" width="4.140625" customWidth="1"/>
    <col min="12577" max="12578" width="3.7109375" customWidth="1"/>
    <col min="12799" max="12799" width="15.5703125" customWidth="1"/>
    <col min="12800" max="12800" width="7.28515625" customWidth="1"/>
    <col min="12801" max="12831" width="3" customWidth="1"/>
    <col min="12832" max="12832" width="4.140625" customWidth="1"/>
    <col min="12833" max="12834" width="3.7109375" customWidth="1"/>
    <col min="13055" max="13055" width="15.5703125" customWidth="1"/>
    <col min="13056" max="13056" width="7.28515625" customWidth="1"/>
    <col min="13057" max="13087" width="3" customWidth="1"/>
    <col min="13088" max="13088" width="4.140625" customWidth="1"/>
    <col min="13089" max="13090" width="3.7109375" customWidth="1"/>
    <col min="13311" max="13311" width="15.5703125" customWidth="1"/>
    <col min="13312" max="13312" width="7.28515625" customWidth="1"/>
    <col min="13313" max="13343" width="3" customWidth="1"/>
    <col min="13344" max="13344" width="4.140625" customWidth="1"/>
    <col min="13345" max="13346" width="3.7109375" customWidth="1"/>
    <col min="13567" max="13567" width="15.5703125" customWidth="1"/>
    <col min="13568" max="13568" width="7.28515625" customWidth="1"/>
    <col min="13569" max="13599" width="3" customWidth="1"/>
    <col min="13600" max="13600" width="4.140625" customWidth="1"/>
    <col min="13601" max="13602" width="3.7109375" customWidth="1"/>
    <col min="13823" max="13823" width="15.5703125" customWidth="1"/>
    <col min="13824" max="13824" width="7.28515625" customWidth="1"/>
    <col min="13825" max="13855" width="3" customWidth="1"/>
    <col min="13856" max="13856" width="4.140625" customWidth="1"/>
    <col min="13857" max="13858" width="3.7109375" customWidth="1"/>
    <col min="14079" max="14079" width="15.5703125" customWidth="1"/>
    <col min="14080" max="14080" width="7.28515625" customWidth="1"/>
    <col min="14081" max="14111" width="3" customWidth="1"/>
    <col min="14112" max="14112" width="4.140625" customWidth="1"/>
    <col min="14113" max="14114" width="3.7109375" customWidth="1"/>
    <col min="14335" max="14335" width="15.5703125" customWidth="1"/>
    <col min="14336" max="14336" width="7.28515625" customWidth="1"/>
    <col min="14337" max="14367" width="3" customWidth="1"/>
    <col min="14368" max="14368" width="4.140625" customWidth="1"/>
    <col min="14369" max="14370" width="3.7109375" customWidth="1"/>
    <col min="14591" max="14591" width="15.5703125" customWidth="1"/>
    <col min="14592" max="14592" width="7.28515625" customWidth="1"/>
    <col min="14593" max="14623" width="3" customWidth="1"/>
    <col min="14624" max="14624" width="4.140625" customWidth="1"/>
    <col min="14625" max="14626" width="3.7109375" customWidth="1"/>
    <col min="14847" max="14847" width="15.5703125" customWidth="1"/>
    <col min="14848" max="14848" width="7.28515625" customWidth="1"/>
    <col min="14849" max="14879" width="3" customWidth="1"/>
    <col min="14880" max="14880" width="4.140625" customWidth="1"/>
    <col min="14881" max="14882" width="3.7109375" customWidth="1"/>
    <col min="15103" max="15103" width="15.5703125" customWidth="1"/>
    <col min="15104" max="15104" width="7.28515625" customWidth="1"/>
    <col min="15105" max="15135" width="3" customWidth="1"/>
    <col min="15136" max="15136" width="4.140625" customWidth="1"/>
    <col min="15137" max="15138" width="3.7109375" customWidth="1"/>
    <col min="15359" max="15359" width="15.5703125" customWidth="1"/>
    <col min="15360" max="15360" width="7.28515625" customWidth="1"/>
    <col min="15361" max="15391" width="3" customWidth="1"/>
    <col min="15392" max="15392" width="4.140625" customWidth="1"/>
    <col min="15393" max="15394" width="3.7109375" customWidth="1"/>
    <col min="15615" max="15615" width="15.5703125" customWidth="1"/>
    <col min="15616" max="15616" width="7.28515625" customWidth="1"/>
    <col min="15617" max="15647" width="3" customWidth="1"/>
    <col min="15648" max="15648" width="4.140625" customWidth="1"/>
    <col min="15649" max="15650" width="3.7109375" customWidth="1"/>
    <col min="15871" max="15871" width="15.5703125" customWidth="1"/>
    <col min="15872" max="15872" width="7.28515625" customWidth="1"/>
    <col min="15873" max="15903" width="3" customWidth="1"/>
    <col min="15904" max="15904" width="4.140625" customWidth="1"/>
    <col min="15905" max="15906" width="3.7109375" customWidth="1"/>
    <col min="16127" max="16127" width="15.5703125" customWidth="1"/>
    <col min="16128" max="16128" width="7.28515625" customWidth="1"/>
    <col min="16129" max="16159" width="3" customWidth="1"/>
    <col min="16160" max="16160" width="4.140625" customWidth="1"/>
    <col min="16161" max="16162" width="3.7109375" customWidth="1"/>
  </cols>
  <sheetData>
    <row r="1" spans="1:41" ht="18" x14ac:dyDescent="0.4">
      <c r="A1" s="10"/>
      <c r="B1" s="11"/>
      <c r="C1" s="11"/>
      <c r="D1" s="11"/>
      <c r="E1" s="11"/>
      <c r="F1" s="11"/>
      <c r="G1" s="11"/>
      <c r="H1" s="11"/>
      <c r="I1" s="12" t="s">
        <v>7</v>
      </c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3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4"/>
    </row>
    <row r="2" spans="1:41" ht="16.5" x14ac:dyDescent="0.3">
      <c r="A2" s="15"/>
      <c r="B2" s="11"/>
      <c r="C2" s="11"/>
      <c r="D2" s="11"/>
      <c r="E2" s="11"/>
      <c r="F2" s="11"/>
      <c r="G2" s="11"/>
      <c r="H2" s="11"/>
      <c r="I2" s="15"/>
      <c r="J2" s="16"/>
      <c r="K2" s="11"/>
      <c r="L2" s="11"/>
      <c r="M2" s="11"/>
      <c r="N2" s="11"/>
      <c r="O2" s="11"/>
      <c r="P2" s="11"/>
      <c r="Q2" s="11"/>
      <c r="R2" s="11"/>
      <c r="S2" s="11"/>
      <c r="T2" s="11"/>
      <c r="U2" s="13"/>
      <c r="V2" s="11"/>
      <c r="W2" s="11"/>
      <c r="X2" s="11"/>
      <c r="Y2" s="17"/>
      <c r="Z2" s="18"/>
      <c r="AA2" s="15"/>
      <c r="AB2" s="19"/>
      <c r="AC2" s="20"/>
      <c r="AD2" s="17"/>
      <c r="AE2" s="17"/>
      <c r="AF2" s="17"/>
      <c r="AG2" s="17"/>
      <c r="AH2" s="14"/>
    </row>
    <row r="3" spans="1:41" ht="15.6" customHeight="1" x14ac:dyDescent="0.3">
      <c r="A3" s="21"/>
      <c r="B3" s="11"/>
      <c r="C3" s="11"/>
      <c r="D3" s="11"/>
      <c r="E3" s="11"/>
      <c r="F3" s="11"/>
      <c r="H3" s="11"/>
      <c r="I3" s="15"/>
      <c r="J3" s="16"/>
      <c r="K3" s="11"/>
      <c r="L3" s="11"/>
      <c r="M3" s="17"/>
      <c r="N3" s="11"/>
      <c r="O3" s="11"/>
      <c r="P3" s="11"/>
      <c r="Q3" s="11"/>
      <c r="R3" s="11"/>
      <c r="S3" s="11"/>
      <c r="T3" s="11"/>
      <c r="U3" s="13"/>
      <c r="V3" s="11"/>
      <c r="W3" s="11"/>
      <c r="X3" s="11"/>
      <c r="Y3" s="17"/>
      <c r="Z3" s="91" t="s">
        <v>17</v>
      </c>
      <c r="AA3" s="91"/>
      <c r="AB3" s="91"/>
      <c r="AC3" s="92">
        <v>42736</v>
      </c>
      <c r="AD3" s="92"/>
      <c r="AE3" s="92"/>
      <c r="AF3" s="22"/>
      <c r="AG3" s="17"/>
      <c r="AH3" s="14"/>
    </row>
    <row r="4" spans="1:41" ht="17.25" thickBot="1" x14ac:dyDescent="0.35">
      <c r="A4" s="17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23"/>
      <c r="V4" s="24"/>
      <c r="W4" s="25"/>
      <c r="X4" s="24"/>
      <c r="Y4" s="24"/>
      <c r="Z4" s="26"/>
      <c r="AA4" s="27"/>
      <c r="AB4" s="17"/>
      <c r="AC4" s="17"/>
      <c r="AD4" s="17"/>
      <c r="AE4" s="17"/>
      <c r="AF4" s="17"/>
      <c r="AG4" s="17"/>
      <c r="AH4" s="28"/>
    </row>
    <row r="5" spans="1:41" ht="16.5" thickTop="1" thickBot="1" x14ac:dyDescent="0.3">
      <c r="A5" s="29"/>
      <c r="B5" s="30" t="s">
        <v>8</v>
      </c>
      <c r="C5" s="76">
        <f>DATE(YEAR(AC3),MONTH(AC3),1)</f>
        <v>42736</v>
      </c>
      <c r="D5" s="77">
        <f>IF(C5="","",IF(MONTH(C5+1)&lt;&gt;MONTH(C5),"",C5+1))</f>
        <v>42737</v>
      </c>
      <c r="E5" s="77">
        <f t="shared" ref="E5:AG5" si="0">IF(D5="","",IF(MONTH(D5+1)&lt;&gt;MONTH(D5),"",D5+1))</f>
        <v>42738</v>
      </c>
      <c r="F5" s="77">
        <f t="shared" si="0"/>
        <v>42739</v>
      </c>
      <c r="G5" s="77">
        <f t="shared" si="0"/>
        <v>42740</v>
      </c>
      <c r="H5" s="77">
        <f t="shared" si="0"/>
        <v>42741</v>
      </c>
      <c r="I5" s="77">
        <f t="shared" si="0"/>
        <v>42742</v>
      </c>
      <c r="J5" s="77">
        <f t="shared" si="0"/>
        <v>42743</v>
      </c>
      <c r="K5" s="77">
        <f t="shared" si="0"/>
        <v>42744</v>
      </c>
      <c r="L5" s="77">
        <f t="shared" si="0"/>
        <v>42745</v>
      </c>
      <c r="M5" s="77">
        <f t="shared" si="0"/>
        <v>42746</v>
      </c>
      <c r="N5" s="77">
        <f t="shared" si="0"/>
        <v>42747</v>
      </c>
      <c r="O5" s="77">
        <f t="shared" si="0"/>
        <v>42748</v>
      </c>
      <c r="P5" s="77">
        <f t="shared" si="0"/>
        <v>42749</v>
      </c>
      <c r="Q5" s="77">
        <f t="shared" si="0"/>
        <v>42750</v>
      </c>
      <c r="R5" s="77">
        <f t="shared" si="0"/>
        <v>42751</v>
      </c>
      <c r="S5" s="77">
        <f t="shared" si="0"/>
        <v>42752</v>
      </c>
      <c r="T5" s="77">
        <f t="shared" si="0"/>
        <v>42753</v>
      </c>
      <c r="U5" s="77">
        <f t="shared" si="0"/>
        <v>42754</v>
      </c>
      <c r="V5" s="77">
        <f t="shared" si="0"/>
        <v>42755</v>
      </c>
      <c r="W5" s="77">
        <f t="shared" si="0"/>
        <v>42756</v>
      </c>
      <c r="X5" s="77">
        <f t="shared" si="0"/>
        <v>42757</v>
      </c>
      <c r="Y5" s="77">
        <f t="shared" si="0"/>
        <v>42758</v>
      </c>
      <c r="Z5" s="77">
        <f t="shared" si="0"/>
        <v>42759</v>
      </c>
      <c r="AA5" s="77">
        <f t="shared" si="0"/>
        <v>42760</v>
      </c>
      <c r="AB5" s="77">
        <f t="shared" si="0"/>
        <v>42761</v>
      </c>
      <c r="AC5" s="77">
        <f t="shared" si="0"/>
        <v>42762</v>
      </c>
      <c r="AD5" s="77">
        <f t="shared" si="0"/>
        <v>42763</v>
      </c>
      <c r="AE5" s="77">
        <f t="shared" si="0"/>
        <v>42764</v>
      </c>
      <c r="AF5" s="77">
        <f t="shared" si="0"/>
        <v>42765</v>
      </c>
      <c r="AG5" s="77">
        <f t="shared" si="0"/>
        <v>42766</v>
      </c>
      <c r="AH5" s="31" t="s">
        <v>9</v>
      </c>
    </row>
    <row r="6" spans="1:41" x14ac:dyDescent="0.25">
      <c r="A6" s="32" t="s">
        <v>10</v>
      </c>
      <c r="B6" s="33"/>
      <c r="C6" s="34"/>
      <c r="D6" s="35"/>
      <c r="E6" s="35"/>
      <c r="F6" s="35"/>
      <c r="G6" s="35"/>
      <c r="H6" s="35"/>
      <c r="I6" s="35"/>
      <c r="J6" s="35"/>
      <c r="K6" s="35"/>
      <c r="L6" s="36"/>
      <c r="M6" s="35"/>
      <c r="N6" s="35"/>
      <c r="O6" s="37"/>
      <c r="P6" s="37"/>
      <c r="Q6" s="37"/>
      <c r="R6" s="37"/>
      <c r="S6" s="37"/>
      <c r="T6" s="38"/>
      <c r="U6" s="38"/>
      <c r="V6" s="37"/>
      <c r="W6" s="37"/>
      <c r="X6" s="37"/>
      <c r="Y6" s="35"/>
      <c r="Z6" s="35"/>
      <c r="AA6" s="39"/>
      <c r="AB6" s="35"/>
      <c r="AC6" s="35"/>
      <c r="AD6" s="35"/>
      <c r="AE6" s="35"/>
      <c r="AF6" s="35"/>
      <c r="AG6" s="35"/>
      <c r="AH6" s="40"/>
    </row>
    <row r="7" spans="1:41" ht="14.45" x14ac:dyDescent="0.35">
      <c r="A7" s="41" t="s">
        <v>11</v>
      </c>
      <c r="B7" s="42"/>
      <c r="C7" s="43"/>
      <c r="D7" s="44"/>
      <c r="E7" s="45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6"/>
      <c r="U7" s="46"/>
      <c r="V7" s="44"/>
      <c r="W7" s="44"/>
      <c r="X7" s="44"/>
      <c r="Y7" s="44"/>
      <c r="Z7" s="44"/>
      <c r="AA7" s="46"/>
      <c r="AB7" s="44"/>
      <c r="AC7" s="44"/>
      <c r="AD7" s="44"/>
      <c r="AE7" s="44"/>
      <c r="AF7" s="44"/>
      <c r="AG7" s="44"/>
      <c r="AH7" s="47"/>
    </row>
    <row r="8" spans="1:41" s="52" customFormat="1" ht="14.45" x14ac:dyDescent="0.35">
      <c r="A8" s="41" t="str">
        <f>quart!B8</f>
        <v>agent1</v>
      </c>
      <c r="B8" s="48"/>
      <c r="C8" s="49"/>
      <c r="D8" s="49"/>
      <c r="E8" s="49"/>
      <c r="F8" s="50"/>
      <c r="G8" s="49"/>
      <c r="H8" s="49"/>
      <c r="I8" s="49"/>
      <c r="J8" s="49"/>
      <c r="K8" s="50"/>
      <c r="L8" s="49"/>
      <c r="M8" s="49"/>
      <c r="N8" s="51"/>
      <c r="O8" s="49"/>
      <c r="P8" s="49"/>
      <c r="Q8" s="49"/>
      <c r="R8" s="49"/>
      <c r="S8" s="49"/>
      <c r="T8" s="51"/>
      <c r="U8" s="51"/>
      <c r="V8" s="49"/>
      <c r="W8" s="49"/>
      <c r="X8" s="49"/>
      <c r="Y8" s="49"/>
      <c r="Z8" s="49"/>
      <c r="AA8" s="51"/>
      <c r="AB8" s="49"/>
      <c r="AC8" s="49"/>
      <c r="AD8" s="49"/>
      <c r="AE8" s="49"/>
      <c r="AF8" s="49"/>
      <c r="AG8" s="49"/>
      <c r="AH8" s="50"/>
      <c r="AO8" s="61"/>
    </row>
    <row r="9" spans="1:41" x14ac:dyDescent="0.25">
      <c r="A9" s="53" t="s">
        <v>12</v>
      </c>
      <c r="B9" s="42"/>
      <c r="C9" s="80">
        <f>IF(quart!AG8="X",quart!AG7-quart!AG6,)+IF(quart!AH8="X", quart!AH7-quart!AH6,)+IF(quart!AI8="X", quart!AI7-quart!AI6,)+IF(quart!AJ8="X", quart!AJ7-quart!AJ6, )+IF(quart!AK8="X", quart!AK7-quart!AK6,)</f>
        <v>0.25</v>
      </c>
      <c r="D9" s="80">
        <f>IF(quart!$C$22="X",quart!$C$21-quart!$C$20,)+IF(quart!$D$22="X", quart!$D$21-quart!$D$20,)+IF(quart!$E$22="X", quart!$E$21-quart!$E$20,)+IF(quart!$F$22="X", quart!$F$21-quart!$F$20, )+IF(quart!$G$22="X", quart!$G$21-quart!$G$20,)</f>
        <v>0.20833333333333337</v>
      </c>
      <c r="E9" s="80">
        <f>IF(quart!AI8="X",quart!AI7-quart!AI6,)+IF(quart!AJ8="X", quart!AJ7-quart!AJ6,)+IF(quart!AK8="X", quart!AK7-quart!AK6,)+IF(quart!AL8="X", quart!AL7-quart!AL6, )+IF(quart!AM8="X", quart!AM7-quart!AM6,)</f>
        <v>0</v>
      </c>
      <c r="F9" s="80">
        <f>IF(quart!E22="X",quart!E21-quart!E20,)+IF(quart!F22="X", quart!F21-quart!F20,)+IF(quart!G22="X", quart!G21-quart!G20,)+IF(quart!H22="X", quart!H21-quart!H20, )+IF(quart!I22="X", quart!I21-quart!I20,)</f>
        <v>0.5</v>
      </c>
      <c r="G9" s="80">
        <f>IF(quart!AK8="X",quart!AK7-quart!AK6,)+IF(quart!AL8="X", quart!AL7-quart!AL6,)+IF(quart!AM8="X", quart!AM7-quart!AM6,)+IF(quart!AN8="X", quart!AN7-quart!AN6, )+IF(quart!AO8="X", quart!AO7-quart!AO6,)</f>
        <v>0</v>
      </c>
      <c r="H9" s="80">
        <f>IF(quart!G22="X",quart!G21-quart!G20,)+IF(quart!H22="X", quart!H21-quart!H20,)+IF(quart!I22="X", quart!I21-quart!I20,)+IF(quart!J22="X", quart!J21-quart!J20, )+IF(quart!K22="X", quart!K21-quart!K20,)</f>
        <v>0.29166666666666663</v>
      </c>
      <c r="I9" s="80">
        <f>IF(quart!AM8="X",quart!AM7-quart!AM6,)+IF(quart!AN8="X", quart!AN7-quart!AN6,)+IF(quart!AO8="X", quart!AO7-quart!AO6,)+IF(quart!AP8="X", quart!AP7-quart!AP6, )+IF(quart!AQ8="X", quart!AQ7-quart!AQ6,)</f>
        <v>0</v>
      </c>
      <c r="J9" s="80">
        <f>IF(quart!I22="X",quart!I21-quart!I20,)+IF(quart!J22="X", quart!J21-quart!J20,)+IF(quart!K22="X", quart!K21-quart!K20,)+IF(quart!L22="X", quart!L21-quart!L20, )+IF(quart!M22="X", quart!M21-quart!M20,)</f>
        <v>0.70833333333333326</v>
      </c>
      <c r="K9" s="80">
        <f>IF(quart!AO8="X",quart!AO7-quart!AO6,)+IF(quart!AP8="X", quart!AP7-quart!AP6,)+IF(quart!AQ8="X", quart!AQ7-quart!AQ6,)+IF(quart!AR8="X", quart!AR7-quart!AR6, )+IF(quart!AS8="X", quart!AS7-quart!AS6,)</f>
        <v>0</v>
      </c>
      <c r="L9" s="80">
        <f>IF(quart!K22="X",quart!K21-quart!K20,)+IF(quart!L22="X", quart!L21-quart!L20,)+IF(quart!M22="X", quart!M21-quart!M20,)+IF(quart!N22="X", quart!N21-quart!N20, )+IF(quart!O22="X", quart!O21-quart!O20,)</f>
        <v>0.41666666666666663</v>
      </c>
      <c r="M9" s="80">
        <f>IF(quart!AQ8="X",quart!AQ7-quart!AQ6,)+IF(quart!AR8="X", quart!AR7-quart!AR6,)+IF(quart!AS8="X", quart!AS7-quart!AS6,)+IF(quart!AT8="X", quart!AT7-quart!AT6, )+IF(quart!AU8="X", quart!AU7-quart!AU6,)</f>
        <v>0</v>
      </c>
      <c r="N9" s="80">
        <f>IF(quart!M22="X",quart!M21-quart!M20,)+IF(quart!N22="X", quart!N21-quart!N20,)+IF(quart!O22="X", quart!O21-quart!O20,)+IF(quart!P22="X", quart!P21-quart!P20, )+IF(quart!Q22="X", quart!Q21-quart!Q20,)</f>
        <v>0.25</v>
      </c>
      <c r="O9" s="80">
        <f>IF(quart!AS8="X",quart!AS7-quart!AS6,)+IF(quart!AT8="X", quart!AT7-quart!AT6,)+IF(quart!AU8="X", quart!AU7-quart!AU6,)+IF(quart!AV8="X", quart!AV7-quart!AV6, )+IF(quart!AW8="X", quart!AW7-quart!AW6,)</f>
        <v>0</v>
      </c>
      <c r="P9" s="80">
        <f>IF(quart!O22="X",quart!O21-quart!O20,)+IF(quart!P22="X", quart!P21-quart!P20,)+IF(quart!Q22="X", quart!Q21-quart!Q20,)+IF(quart!R22="X", quart!R21-quart!R20, )+IF(quart!S22="X", quart!S21-quart!S20,)</f>
        <v>0</v>
      </c>
      <c r="Q9" s="80">
        <f>IF(quart!AU8="X",quart!AU7-quart!AU6,)+IF(quart!AV8="X", quart!AV7-quart!AV6,)+IF(quart!AW8="X", quart!AW7-quart!AW6,)+IF(quart!AX8="X", quart!AX7-quart!AX6, )+IF(quart!AY8="X", quart!AY7-quart!AY6,)</f>
        <v>0</v>
      </c>
      <c r="R9" s="80">
        <f>IF(quart!Q22="X",quart!Q21-quart!Q20,)+IF(quart!R22="X", quart!R21-quart!R20,)+IF(quart!S22="X", quart!S21-quart!S20,)+IF(quart!T22="X", quart!T21-quart!T20, )+IF(quart!U22="X", quart!U21-quart!U20,)</f>
        <v>0.20833333333333337</v>
      </c>
      <c r="S9" s="80">
        <f>IF(quart!AW8="X",quart!AW7-quart!AW6,)+IF(quart!AX8="X", quart!AX7-quart!AX6,)+IF(quart!AY8="X", quart!AY7-quart!AY6,)+IF(quart!AZ8="X", quart!AZ7-quart!AZ6, )+IF(quart!BA8="X", quart!BA7-quart!BA6,)</f>
        <v>0</v>
      </c>
      <c r="T9" s="80">
        <f>IF(quart!S22="X",quart!S21-quart!S20,)+IF(quart!T22="X", quart!T21-quart!T20,)+IF(quart!U22="X", quart!U21-quart!U20,)+IF(quart!V22="X", quart!V21-quart!V20, )+IF(quart!W22="X", quart!W21-quart!W20,)</f>
        <v>0.20833333333333337</v>
      </c>
      <c r="U9" s="80">
        <f>IF(quart!AY8="X",quart!AY7-quart!AY6,)+IF(quart!AZ8="X", quart!AZ7-quart!AZ6,)+IF(quart!BA8="X", quart!BA7-quart!BA6,)+IF(quart!BB8="X", quart!BB7-quart!BB6, )+IF(quart!BC8="X", quart!BC7-quart!BC6,)</f>
        <v>0</v>
      </c>
      <c r="V9" s="80">
        <f>IF(quart!U22="X",quart!U21-quart!U20,)+IF(quart!V22="X", quart!V21-quart!V20,)+IF(quart!W22="X", quart!W21-quart!W20,)+IF(quart!X22="X", quart!X21-quart!X20, )+IF(quart!Y22="X", quart!Y21-quart!Y20,)</f>
        <v>0.29166666666666663</v>
      </c>
      <c r="W9" s="80">
        <f>IF(quart!BA8="X",quart!BA7-quart!BA6,)+IF(quart!BB8="X", quart!BB7-quart!BB6,)+IF(quart!BC8="X", quart!BC7-quart!BC6,)+IF(quart!BD8="X", quart!BD7-quart!BD6, )+IF(quart!BE8="X", quart!BE7-quart!BE6,)</f>
        <v>0</v>
      </c>
      <c r="X9" s="80">
        <f>IF(quart!W22="X",quart!W21-quart!W20,)+IF(quart!X22="X", quart!X21-quart!X20,)+IF(quart!Y22="X", quart!Y21-quart!Y20,)+IF(quart!Z22="X", quart!Z21-quart!Z20, )+IF(quart!AA22="X", quart!AA21-quart!AA20,)</f>
        <v>0.45833333333333326</v>
      </c>
      <c r="Y9" s="80">
        <f>IF(quart!BC8="X",quart!BC7-quart!BC6,)+IF(quart!BD8="X", quart!BD7-quart!BD6,)+IF(quart!BE8="X", quart!BE7-quart!BE6,)+IF(quart!BF8="X", quart!BF7-quart!BF6, )+IF(quart!BG8="X", quart!BG7-quart!BG6,)</f>
        <v>0</v>
      </c>
      <c r="Z9" s="80">
        <f>IF(quart!Y22="X",quart!Y21-quart!Y20,)+IF(quart!Z22="X", quart!Z21-quart!Z20,)+IF(quart!AA22="X", quart!AA21-quart!AA20,)+IF(quart!AB22="X", quart!AB21-quart!AB20, )+IF(quart!AC22="X", quart!AC21-quart!AC20,)</f>
        <v>0.41666666666666663</v>
      </c>
      <c r="AA9" s="80">
        <f>IF(quart!BE8="X",quart!BE7-quart!BE6,)+IF(quart!BF8="X", quart!BF7-quart!BF6,)+IF(quart!BG8="X", quart!BG7-quart!BG6,)+IF(quart!BH8="X", quart!BH7-quart!BH6, )+IF(quart!BI8="X", quart!BI7-quart!BI6,)</f>
        <v>0</v>
      </c>
      <c r="AB9" s="80">
        <f>IF(quart!AA22="X",quart!AA21-quart!AA20,)+IF(quart!AB22="X", quart!AB21-quart!AB20,)+IF(quart!AC22="X", quart!AC21-quart!AC20,)+IF(quart!AD22="X", quart!AD21-quart!AD20, )+IF(quart!AE22="X", quart!AE21-quart!AE20,)</f>
        <v>0.41666666666666663</v>
      </c>
      <c r="AC9" s="80">
        <f>IF(quart!BG8="X",quart!BG7-quart!BG6,)+IF(quart!BH8="X", quart!BH7-quart!BH6,)+IF(quart!BI8="X", quart!BI7-quart!BI6,)+IF(quart!BJ8="X", quart!BJ7-quart!BJ6, )+IF(quart!BK8="X", quart!BK7-quart!BK6,)</f>
        <v>0</v>
      </c>
      <c r="AD9" s="80">
        <f>IF(quart!AC22="X",quart!AC21-quart!AC20,)+IF(quart!AD22="X", quart!AD21-quart!AD20,)+IF(quart!AE22="X", quart!AE21-quart!AE20,)+IF(quart!AF22="X", quart!AF21-quart!AF20, )+IF(quart!AG22="X", quart!AG21-quart!AG20,)</f>
        <v>0</v>
      </c>
      <c r="AE9" s="80">
        <f>IF(quart!BI8="X",quart!BI7-quart!BI6,)+IF(quart!BJ8="X", quart!BJ7-quart!BJ6,)+IF(quart!BK8="X", quart!BK7-quart!BK6,)+IF(quart!BL8="X", quart!BL7-quart!BL6, )+IF(quart!BM8="X", quart!BM7-quart!BM6,)</f>
        <v>0</v>
      </c>
      <c r="AF9" s="80">
        <f>IF(quart!AE22="X",quart!AE21-quart!AE20,)+IF(quart!AF22="X", quart!AF21-quart!AF20,)+IF(quart!AG22="X", quart!AG21-quart!AG20,)+IF(quart!AH22="X", quart!AH21-quart!AH20, )+IF(quart!AI22="X", quart!AI21-quart!AI20,)</f>
        <v>0.20833333333333337</v>
      </c>
      <c r="AG9" s="80">
        <f>IF(quart!BK8="X",quart!BK7-quart!BK6,)+IF(quart!BL8="X", quart!BL7-quart!BL6,)+IF(quart!BM8="X", quart!BM7-quart!BM6,)+IF(quart!BN8="X", quart!BN7-quart!BN6, )+IF(quart!BO8="X", quart!BO7-quart!BO6,)</f>
        <v>0</v>
      </c>
      <c r="AH9" s="62"/>
    </row>
    <row r="10" spans="1:41" ht="14.45" x14ac:dyDescent="0.35">
      <c r="A10" s="53" t="s">
        <v>13</v>
      </c>
      <c r="B10" s="63"/>
      <c r="C10" s="64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6"/>
      <c r="O10" s="55"/>
      <c r="P10" s="55"/>
      <c r="Q10" s="55"/>
      <c r="R10" s="55"/>
      <c r="S10" s="55"/>
      <c r="T10" s="56"/>
      <c r="V10" s="55"/>
      <c r="W10" s="55"/>
      <c r="X10" s="55"/>
      <c r="Y10" s="55"/>
      <c r="Z10" s="55"/>
      <c r="AA10" s="56"/>
      <c r="AB10" s="60"/>
      <c r="AC10" s="55"/>
      <c r="AD10" s="55"/>
      <c r="AE10" s="55"/>
      <c r="AF10" s="55"/>
      <c r="AG10" s="57"/>
      <c r="AH10" s="62"/>
    </row>
    <row r="11" spans="1:41" x14ac:dyDescent="0.25">
      <c r="A11" s="53" t="s">
        <v>10</v>
      </c>
      <c r="B11" s="42"/>
      <c r="C11" s="54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6"/>
      <c r="O11" s="55"/>
      <c r="P11" s="55"/>
      <c r="Q11" s="55"/>
      <c r="R11" s="55"/>
      <c r="S11" s="55"/>
      <c r="T11" s="56"/>
      <c r="U11" s="56"/>
      <c r="V11" s="55"/>
      <c r="W11" s="55"/>
      <c r="X11" s="56"/>
      <c r="Y11" s="55"/>
      <c r="Z11" s="55"/>
      <c r="AA11" s="56"/>
      <c r="AB11" s="55"/>
      <c r="AC11" s="55"/>
      <c r="AD11" s="55"/>
      <c r="AE11" s="55"/>
      <c r="AF11" s="55"/>
      <c r="AG11" s="57"/>
      <c r="AH11" s="62"/>
    </row>
    <row r="12" spans="1:41" x14ac:dyDescent="0.25">
      <c r="A12" s="53" t="s">
        <v>14</v>
      </c>
      <c r="B12" s="42"/>
      <c r="C12" s="54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6"/>
      <c r="O12" s="55"/>
      <c r="P12" s="55"/>
      <c r="Q12" s="55"/>
      <c r="R12" s="55"/>
      <c r="S12" s="55"/>
      <c r="T12" s="56"/>
      <c r="U12" s="56"/>
      <c r="V12" s="55"/>
      <c r="W12" s="55"/>
      <c r="X12" s="55"/>
      <c r="Y12" s="55"/>
      <c r="Z12" s="55"/>
      <c r="AA12" s="56"/>
      <c r="AB12" s="55"/>
      <c r="AC12" s="55"/>
      <c r="AD12" s="55"/>
      <c r="AE12" s="55"/>
      <c r="AF12" s="55"/>
      <c r="AG12" s="57"/>
      <c r="AH12" s="62"/>
    </row>
    <row r="13" spans="1:41" ht="14.45" x14ac:dyDescent="0.35">
      <c r="A13" s="53" t="s">
        <v>15</v>
      </c>
      <c r="B13" s="42"/>
      <c r="C13" s="54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6"/>
      <c r="O13" s="55"/>
      <c r="P13" s="55"/>
      <c r="Q13" s="55"/>
      <c r="R13" s="55"/>
      <c r="S13" s="55"/>
      <c r="T13" s="56"/>
      <c r="U13" s="56"/>
      <c r="V13" s="55"/>
      <c r="W13" s="55"/>
      <c r="X13" s="55"/>
      <c r="Y13" s="55"/>
      <c r="Z13" s="55"/>
      <c r="AA13" s="56"/>
      <c r="AB13" s="55"/>
      <c r="AC13" s="55"/>
      <c r="AD13" s="55"/>
      <c r="AE13" s="55"/>
      <c r="AF13" s="55"/>
      <c r="AG13" s="57"/>
      <c r="AH13" s="62"/>
    </row>
    <row r="14" spans="1:41" ht="14.45" x14ac:dyDescent="0.35">
      <c r="A14" s="65" t="s">
        <v>16</v>
      </c>
      <c r="B14" s="59"/>
      <c r="C14" s="59"/>
      <c r="D14" s="59"/>
      <c r="E14" s="59"/>
      <c r="F14" s="59"/>
      <c r="G14" s="59"/>
      <c r="H14" s="59"/>
      <c r="I14" s="66"/>
      <c r="J14" s="59"/>
      <c r="K14" s="59"/>
      <c r="L14" s="59"/>
      <c r="M14" s="59"/>
      <c r="N14" s="66"/>
      <c r="O14" s="59"/>
      <c r="P14" s="59"/>
      <c r="Q14" s="59"/>
      <c r="R14" s="59"/>
      <c r="S14" s="59"/>
      <c r="T14" s="66"/>
      <c r="U14" s="66"/>
      <c r="V14" s="59"/>
      <c r="W14" s="59"/>
      <c r="X14" s="59"/>
      <c r="Y14" s="59"/>
      <c r="Z14" s="59"/>
      <c r="AA14" s="66"/>
      <c r="AB14" s="59"/>
      <c r="AC14" s="59"/>
      <c r="AD14" s="59"/>
      <c r="AE14" s="59"/>
      <c r="AF14" s="59"/>
      <c r="AG14" s="59"/>
      <c r="AH14" s="65"/>
    </row>
    <row r="15" spans="1:41" x14ac:dyDescent="0.25">
      <c r="A15" s="53" t="s">
        <v>12</v>
      </c>
      <c r="B15" s="42"/>
      <c r="C15" s="54"/>
      <c r="D15" s="55"/>
      <c r="E15" s="55"/>
      <c r="F15" s="54"/>
      <c r="G15" s="55"/>
      <c r="H15" s="55"/>
      <c r="I15" s="54"/>
      <c r="J15" s="55"/>
      <c r="K15" s="54"/>
      <c r="L15" s="55"/>
      <c r="M15" s="55"/>
      <c r="N15" s="58"/>
      <c r="O15" s="54"/>
      <c r="P15" s="55"/>
      <c r="Q15" s="54"/>
      <c r="R15" s="54"/>
      <c r="S15" s="55"/>
      <c r="T15" s="58"/>
      <c r="U15" s="56"/>
      <c r="V15" s="55"/>
      <c r="W15" s="54"/>
      <c r="X15" s="55"/>
      <c r="Y15" s="54"/>
      <c r="Z15" s="55"/>
      <c r="AA15" s="56"/>
      <c r="AB15" s="54"/>
      <c r="AC15" s="55"/>
      <c r="AD15" s="54"/>
      <c r="AE15" s="55"/>
      <c r="AF15" s="55"/>
      <c r="AG15" s="57"/>
      <c r="AH15" s="62"/>
    </row>
    <row r="16" spans="1:41" ht="14.45" x14ac:dyDescent="0.35">
      <c r="A16" s="53" t="s">
        <v>13</v>
      </c>
      <c r="B16" s="63"/>
      <c r="C16" s="64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6"/>
      <c r="O16" s="55"/>
      <c r="P16" s="55"/>
      <c r="Q16" s="55"/>
      <c r="R16" s="55"/>
      <c r="S16" s="55"/>
      <c r="T16" s="56"/>
      <c r="V16" s="55"/>
      <c r="W16" s="55"/>
      <c r="X16" s="55"/>
      <c r="Y16" s="55"/>
      <c r="Z16" s="55"/>
      <c r="AA16" s="56"/>
      <c r="AB16" s="60"/>
      <c r="AC16" s="55"/>
      <c r="AD16" s="55"/>
      <c r="AE16" s="55"/>
      <c r="AF16" s="55"/>
      <c r="AG16" s="57"/>
      <c r="AH16" s="62"/>
    </row>
    <row r="17" spans="1:34" x14ac:dyDescent="0.25">
      <c r="A17" s="53" t="s">
        <v>10</v>
      </c>
      <c r="B17" s="42"/>
      <c r="C17" s="54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6"/>
      <c r="O17" s="55"/>
      <c r="P17" s="55"/>
      <c r="Q17" s="55"/>
      <c r="R17" s="55"/>
      <c r="S17" s="55"/>
      <c r="T17" s="56"/>
      <c r="U17" s="56"/>
      <c r="V17" s="55"/>
      <c r="W17" s="55"/>
      <c r="X17" s="56"/>
      <c r="Y17" s="55"/>
      <c r="Z17" s="55"/>
      <c r="AA17" s="56"/>
      <c r="AB17" s="55"/>
      <c r="AC17" s="55"/>
      <c r="AD17" s="55"/>
      <c r="AE17" s="55"/>
      <c r="AF17" s="55"/>
      <c r="AG17" s="57"/>
      <c r="AH17" s="62"/>
    </row>
    <row r="18" spans="1:34" x14ac:dyDescent="0.25">
      <c r="A18" s="53" t="s">
        <v>14</v>
      </c>
      <c r="B18" s="42"/>
      <c r="C18" s="54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6"/>
      <c r="O18" s="55"/>
      <c r="P18" s="55"/>
      <c r="Q18" s="55"/>
      <c r="R18" s="55"/>
      <c r="S18" s="55"/>
      <c r="T18" s="56"/>
      <c r="U18" s="56"/>
      <c r="V18" s="55"/>
      <c r="W18" s="55"/>
      <c r="X18" s="55"/>
      <c r="Y18" s="55"/>
      <c r="Z18" s="55"/>
      <c r="AA18" s="56"/>
      <c r="AB18" s="55"/>
      <c r="AC18" s="55"/>
      <c r="AD18" s="55"/>
      <c r="AE18" s="55"/>
      <c r="AF18" s="55"/>
      <c r="AG18" s="57"/>
      <c r="AH18" s="62"/>
    </row>
    <row r="19" spans="1:34" ht="14.45" x14ac:dyDescent="0.35">
      <c r="A19" s="53" t="s">
        <v>15</v>
      </c>
      <c r="B19" s="42"/>
      <c r="C19" s="54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6"/>
      <c r="O19" s="55"/>
      <c r="P19" s="55"/>
      <c r="Q19" s="55"/>
      <c r="R19" s="55"/>
      <c r="S19" s="55"/>
      <c r="T19" s="56"/>
      <c r="U19" s="56"/>
      <c r="V19" s="55"/>
      <c r="W19" s="55"/>
      <c r="X19" s="55"/>
      <c r="Y19" s="55"/>
      <c r="Z19" s="55"/>
      <c r="AA19" s="56"/>
      <c r="AB19" s="55"/>
      <c r="AC19" s="55"/>
      <c r="AD19" s="55"/>
      <c r="AE19" s="55"/>
      <c r="AF19" s="55"/>
      <c r="AG19" s="57"/>
      <c r="AH19" s="62"/>
    </row>
    <row r="20" spans="1:34" ht="14.45" x14ac:dyDescent="0.35">
      <c r="A20" s="65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66"/>
      <c r="O20" s="59"/>
      <c r="P20" s="59"/>
      <c r="Q20" s="59"/>
      <c r="R20" s="59"/>
      <c r="S20" s="59"/>
      <c r="T20" s="66"/>
      <c r="U20" s="66"/>
      <c r="V20" s="59"/>
      <c r="W20" s="59"/>
      <c r="X20" s="59"/>
      <c r="Y20" s="59"/>
      <c r="Z20" s="59"/>
      <c r="AA20" s="66"/>
      <c r="AB20" s="59"/>
      <c r="AC20" s="59"/>
      <c r="AD20" s="59"/>
      <c r="AE20" s="59"/>
      <c r="AF20" s="59"/>
      <c r="AG20" s="59"/>
      <c r="AH20" s="65"/>
    </row>
  </sheetData>
  <mergeCells count="2">
    <mergeCell ref="Z3:AB3"/>
    <mergeCell ref="AC3:AE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workbookViewId="0">
      <selection activeCell="K4" sqref="K4"/>
    </sheetView>
  </sheetViews>
  <sheetFormatPr baseColWidth="10" defaultRowHeight="15" x14ac:dyDescent="0.25"/>
  <cols>
    <col min="2" max="2" width="14.28515625" bestFit="1" customWidth="1"/>
    <col min="5" max="5" width="21.85546875" bestFit="1" customWidth="1"/>
    <col min="6" max="6" width="9.7109375" bestFit="1" customWidth="1"/>
    <col min="7" max="7" width="16.42578125" bestFit="1" customWidth="1"/>
  </cols>
  <sheetData>
    <row r="1" spans="1:8" ht="15.75" thickBot="1" x14ac:dyDescent="0.3">
      <c r="A1" s="70" t="s">
        <v>19</v>
      </c>
      <c r="B1" s="70" t="s">
        <v>25</v>
      </c>
      <c r="C1" s="71" t="s">
        <v>20</v>
      </c>
      <c r="D1" s="71" t="s">
        <v>26</v>
      </c>
      <c r="E1" s="71" t="s">
        <v>27</v>
      </c>
      <c r="F1" s="71" t="s">
        <v>21</v>
      </c>
      <c r="G1" s="71" t="s">
        <v>28</v>
      </c>
      <c r="H1" s="71" t="s">
        <v>29</v>
      </c>
    </row>
    <row r="2" spans="1:8" ht="16.5" thickTop="1" thickBot="1" x14ac:dyDescent="0.3">
      <c r="A2" s="72">
        <v>42737</v>
      </c>
      <c r="B2" s="73">
        <v>1</v>
      </c>
      <c r="C2" s="74" t="s">
        <v>22</v>
      </c>
      <c r="D2" s="75"/>
      <c r="E2" s="75"/>
      <c r="F2" s="75"/>
      <c r="G2" s="75"/>
      <c r="H2" s="74">
        <f t="shared" ref="H2:H65" si="0">7-D2-E2-F2+G2</f>
        <v>7</v>
      </c>
    </row>
    <row r="3" spans="1:8" ht="16.5" thickTop="1" thickBot="1" x14ac:dyDescent="0.3">
      <c r="A3" s="72">
        <v>42738</v>
      </c>
      <c r="B3" s="73">
        <v>1</v>
      </c>
      <c r="C3" s="74" t="s">
        <v>22</v>
      </c>
      <c r="D3" s="75"/>
      <c r="E3" s="75"/>
      <c r="F3" s="75"/>
      <c r="G3" s="75"/>
      <c r="H3" s="74">
        <f t="shared" si="0"/>
        <v>7</v>
      </c>
    </row>
    <row r="4" spans="1:8" ht="16.5" thickTop="1" thickBot="1" x14ac:dyDescent="0.3">
      <c r="A4" s="72">
        <v>42739</v>
      </c>
      <c r="B4" s="73">
        <v>1</v>
      </c>
      <c r="C4" s="74" t="s">
        <v>22</v>
      </c>
      <c r="D4" s="75">
        <v>7</v>
      </c>
      <c r="E4" s="75"/>
      <c r="F4" s="75"/>
      <c r="G4" s="75"/>
      <c r="H4" s="74">
        <f t="shared" si="0"/>
        <v>0</v>
      </c>
    </row>
    <row r="5" spans="1:8" ht="16.5" thickTop="1" thickBot="1" x14ac:dyDescent="0.3">
      <c r="A5" s="72">
        <v>42740</v>
      </c>
      <c r="B5" s="73">
        <v>1</v>
      </c>
      <c r="C5" s="74" t="s">
        <v>22</v>
      </c>
      <c r="D5" s="75"/>
      <c r="E5" s="75"/>
      <c r="F5" s="75"/>
      <c r="G5" s="75"/>
      <c r="H5" s="74">
        <f t="shared" si="0"/>
        <v>7</v>
      </c>
    </row>
    <row r="6" spans="1:8" ht="16.5" thickTop="1" thickBot="1" x14ac:dyDescent="0.3">
      <c r="A6" s="72">
        <v>42741</v>
      </c>
      <c r="B6" s="73">
        <v>1</v>
      </c>
      <c r="C6" s="74" t="s">
        <v>22</v>
      </c>
      <c r="D6" s="75">
        <v>1</v>
      </c>
      <c r="E6" s="75"/>
      <c r="F6" s="75"/>
      <c r="G6" s="75"/>
      <c r="H6" s="74">
        <f t="shared" si="0"/>
        <v>6</v>
      </c>
    </row>
    <row r="7" spans="1:8" ht="16.5" thickTop="1" thickBot="1" x14ac:dyDescent="0.3">
      <c r="A7" s="72">
        <v>42744</v>
      </c>
      <c r="B7" s="73">
        <v>2</v>
      </c>
      <c r="C7" s="74" t="s">
        <v>22</v>
      </c>
      <c r="D7" s="75">
        <v>1</v>
      </c>
      <c r="E7" s="75"/>
      <c r="F7" s="75"/>
      <c r="G7" s="75"/>
      <c r="H7" s="74">
        <f t="shared" si="0"/>
        <v>6</v>
      </c>
    </row>
    <row r="8" spans="1:8" ht="16.5" thickTop="1" thickBot="1" x14ac:dyDescent="0.3">
      <c r="A8" s="72">
        <v>42745</v>
      </c>
      <c r="B8" s="73">
        <v>2</v>
      </c>
      <c r="C8" s="74" t="s">
        <v>22</v>
      </c>
      <c r="D8" s="75"/>
      <c r="E8" s="75"/>
      <c r="F8" s="75"/>
      <c r="G8" s="75"/>
      <c r="H8" s="74">
        <f t="shared" si="0"/>
        <v>7</v>
      </c>
    </row>
    <row r="9" spans="1:8" ht="16.5" thickTop="1" thickBot="1" x14ac:dyDescent="0.3">
      <c r="A9" s="72">
        <v>42746</v>
      </c>
      <c r="B9" s="73">
        <v>2</v>
      </c>
      <c r="C9" s="74" t="s">
        <v>22</v>
      </c>
      <c r="D9" s="75"/>
      <c r="E9" s="75"/>
      <c r="F9" s="75"/>
      <c r="G9" s="75"/>
      <c r="H9" s="74">
        <f t="shared" si="0"/>
        <v>7</v>
      </c>
    </row>
    <row r="10" spans="1:8" ht="16.5" thickTop="1" thickBot="1" x14ac:dyDescent="0.3">
      <c r="A10" s="72">
        <v>42747</v>
      </c>
      <c r="B10" s="73">
        <v>2</v>
      </c>
      <c r="C10" s="74" t="s">
        <v>22</v>
      </c>
      <c r="D10" s="75"/>
      <c r="E10" s="75"/>
      <c r="F10" s="75"/>
      <c r="G10" s="75"/>
      <c r="H10" s="74">
        <f t="shared" si="0"/>
        <v>7</v>
      </c>
    </row>
    <row r="11" spans="1:8" ht="16.5" thickTop="1" thickBot="1" x14ac:dyDescent="0.3">
      <c r="A11" s="72">
        <v>42748</v>
      </c>
      <c r="B11" s="73">
        <v>2</v>
      </c>
      <c r="C11" s="74" t="s">
        <v>22</v>
      </c>
      <c r="D11" s="75">
        <v>1</v>
      </c>
      <c r="E11" s="75"/>
      <c r="F11" s="75"/>
      <c r="G11" s="75"/>
      <c r="H11" s="74">
        <f t="shared" si="0"/>
        <v>6</v>
      </c>
    </row>
    <row r="12" spans="1:8" ht="16.5" thickTop="1" thickBot="1" x14ac:dyDescent="0.3">
      <c r="A12" s="72">
        <v>42751</v>
      </c>
      <c r="B12" s="73">
        <v>3</v>
      </c>
      <c r="C12" s="74" t="s">
        <v>22</v>
      </c>
      <c r="D12" s="75">
        <v>3</v>
      </c>
      <c r="E12" s="75"/>
      <c r="F12" s="75"/>
      <c r="G12" s="75"/>
      <c r="H12" s="74">
        <f t="shared" si="0"/>
        <v>4</v>
      </c>
    </row>
    <row r="13" spans="1:8" ht="16.5" thickTop="1" thickBot="1" x14ac:dyDescent="0.3">
      <c r="A13" s="72">
        <v>42752</v>
      </c>
      <c r="B13" s="73">
        <v>3</v>
      </c>
      <c r="C13" s="74" t="s">
        <v>22</v>
      </c>
      <c r="D13" s="75"/>
      <c r="E13" s="75"/>
      <c r="F13" s="75"/>
      <c r="G13" s="75"/>
      <c r="H13" s="74">
        <f t="shared" si="0"/>
        <v>7</v>
      </c>
    </row>
    <row r="14" spans="1:8" ht="16.5" thickTop="1" thickBot="1" x14ac:dyDescent="0.3">
      <c r="A14" s="72">
        <v>42753</v>
      </c>
      <c r="B14" s="73">
        <v>3</v>
      </c>
      <c r="C14" s="74" t="s">
        <v>22</v>
      </c>
      <c r="D14" s="75"/>
      <c r="E14" s="75"/>
      <c r="F14" s="75"/>
      <c r="G14" s="75"/>
      <c r="H14" s="74">
        <f t="shared" si="0"/>
        <v>7</v>
      </c>
    </row>
    <row r="15" spans="1:8" ht="16.5" thickTop="1" thickBot="1" x14ac:dyDescent="0.3">
      <c r="A15" s="72">
        <v>42754</v>
      </c>
      <c r="B15" s="73">
        <v>3</v>
      </c>
      <c r="C15" s="74" t="s">
        <v>22</v>
      </c>
      <c r="D15" s="75"/>
      <c r="E15" s="75"/>
      <c r="F15" s="75"/>
      <c r="G15" s="75"/>
      <c r="H15" s="74">
        <f t="shared" si="0"/>
        <v>7</v>
      </c>
    </row>
    <row r="16" spans="1:8" ht="16.5" thickTop="1" thickBot="1" x14ac:dyDescent="0.3">
      <c r="A16" s="72">
        <v>42755</v>
      </c>
      <c r="B16" s="73">
        <v>3</v>
      </c>
      <c r="C16" s="74" t="s">
        <v>22</v>
      </c>
      <c r="D16" s="75">
        <v>3</v>
      </c>
      <c r="E16" s="75"/>
      <c r="F16" s="75"/>
      <c r="G16" s="75"/>
      <c r="H16" s="74">
        <f t="shared" si="0"/>
        <v>4</v>
      </c>
    </row>
    <row r="17" spans="1:8" ht="16.5" thickTop="1" thickBot="1" x14ac:dyDescent="0.3">
      <c r="A17" s="72">
        <v>42758</v>
      </c>
      <c r="B17" s="73">
        <v>4</v>
      </c>
      <c r="C17" s="74" t="s">
        <v>22</v>
      </c>
      <c r="D17" s="75">
        <v>1</v>
      </c>
      <c r="E17" s="75"/>
      <c r="F17" s="75"/>
      <c r="G17" s="75"/>
      <c r="H17" s="74">
        <f t="shared" si="0"/>
        <v>6</v>
      </c>
    </row>
    <row r="18" spans="1:8" ht="16.5" thickTop="1" thickBot="1" x14ac:dyDescent="0.3">
      <c r="A18" s="72">
        <v>42759</v>
      </c>
      <c r="B18" s="73">
        <v>4</v>
      </c>
      <c r="C18" s="74" t="s">
        <v>22</v>
      </c>
      <c r="D18" s="75"/>
      <c r="E18" s="75"/>
      <c r="F18" s="75"/>
      <c r="G18" s="75"/>
      <c r="H18" s="74">
        <f t="shared" si="0"/>
        <v>7</v>
      </c>
    </row>
    <row r="19" spans="1:8" ht="16.5" thickTop="1" thickBot="1" x14ac:dyDescent="0.3">
      <c r="A19" s="72">
        <v>42760</v>
      </c>
      <c r="B19" s="73">
        <v>4</v>
      </c>
      <c r="C19" s="74" t="s">
        <v>22</v>
      </c>
      <c r="D19" s="75"/>
      <c r="E19" s="75"/>
      <c r="F19" s="75"/>
      <c r="G19" s="75"/>
      <c r="H19" s="74">
        <f t="shared" si="0"/>
        <v>7</v>
      </c>
    </row>
    <row r="20" spans="1:8" ht="16.5" thickTop="1" thickBot="1" x14ac:dyDescent="0.3">
      <c r="A20" s="72">
        <v>42761</v>
      </c>
      <c r="B20" s="73">
        <v>4</v>
      </c>
      <c r="C20" s="74" t="s">
        <v>22</v>
      </c>
      <c r="D20" s="75"/>
      <c r="E20" s="75"/>
      <c r="F20" s="75"/>
      <c r="G20" s="75"/>
      <c r="H20" s="74">
        <f t="shared" si="0"/>
        <v>7</v>
      </c>
    </row>
    <row r="21" spans="1:8" ht="16.5" thickTop="1" thickBot="1" x14ac:dyDescent="0.3">
      <c r="A21" s="72">
        <v>42762</v>
      </c>
      <c r="B21" s="73">
        <v>4</v>
      </c>
      <c r="C21" s="74" t="s">
        <v>22</v>
      </c>
      <c r="D21" s="75"/>
      <c r="E21" s="75"/>
      <c r="F21" s="75"/>
      <c r="G21" s="75"/>
      <c r="H21" s="74">
        <f t="shared" si="0"/>
        <v>7</v>
      </c>
    </row>
    <row r="22" spans="1:8" ht="16.5" thickTop="1" thickBot="1" x14ac:dyDescent="0.3">
      <c r="A22" s="72">
        <v>42765</v>
      </c>
      <c r="B22" s="73">
        <v>5</v>
      </c>
      <c r="C22" s="74" t="s">
        <v>22</v>
      </c>
      <c r="D22" s="75"/>
      <c r="E22" s="75"/>
      <c r="F22" s="75"/>
      <c r="G22" s="75"/>
      <c r="H22" s="74">
        <f t="shared" si="0"/>
        <v>7</v>
      </c>
    </row>
    <row r="23" spans="1:8" ht="16.5" thickTop="1" thickBot="1" x14ac:dyDescent="0.3">
      <c r="A23" s="72">
        <v>42766</v>
      </c>
      <c r="B23" s="73">
        <v>5</v>
      </c>
      <c r="C23" s="74" t="s">
        <v>22</v>
      </c>
      <c r="D23" s="75"/>
      <c r="E23" s="75"/>
      <c r="F23" s="75"/>
      <c r="G23" s="75"/>
      <c r="H23" s="74">
        <f t="shared" si="0"/>
        <v>7</v>
      </c>
    </row>
    <row r="24" spans="1:8" ht="16.5" thickTop="1" thickBot="1" x14ac:dyDescent="0.3">
      <c r="A24" s="72">
        <v>42737</v>
      </c>
      <c r="B24" s="73">
        <v>1</v>
      </c>
      <c r="C24" s="74" t="s">
        <v>23</v>
      </c>
      <c r="D24" s="75">
        <v>1</v>
      </c>
      <c r="E24" s="75"/>
      <c r="F24" s="75"/>
      <c r="G24" s="75"/>
      <c r="H24" s="74">
        <f t="shared" si="0"/>
        <v>6</v>
      </c>
    </row>
    <row r="25" spans="1:8" ht="16.5" thickTop="1" thickBot="1" x14ac:dyDescent="0.3">
      <c r="A25" s="72">
        <v>42738</v>
      </c>
      <c r="B25" s="73">
        <v>1</v>
      </c>
      <c r="C25" s="74" t="s">
        <v>23</v>
      </c>
      <c r="D25" s="75"/>
      <c r="E25" s="75"/>
      <c r="F25" s="75"/>
      <c r="G25" s="75"/>
      <c r="H25" s="74">
        <f t="shared" si="0"/>
        <v>7</v>
      </c>
    </row>
    <row r="26" spans="1:8" ht="16.5" thickTop="1" thickBot="1" x14ac:dyDescent="0.3">
      <c r="A26" s="72">
        <v>42739</v>
      </c>
      <c r="B26" s="73">
        <v>1</v>
      </c>
      <c r="C26" s="74" t="s">
        <v>23</v>
      </c>
      <c r="D26" s="75"/>
      <c r="E26" s="75"/>
      <c r="F26" s="75"/>
      <c r="G26" s="75"/>
      <c r="H26" s="74">
        <f t="shared" si="0"/>
        <v>7</v>
      </c>
    </row>
    <row r="27" spans="1:8" ht="16.5" thickTop="1" thickBot="1" x14ac:dyDescent="0.3">
      <c r="A27" s="72">
        <v>42740</v>
      </c>
      <c r="B27" s="73">
        <v>1</v>
      </c>
      <c r="C27" s="74" t="s">
        <v>23</v>
      </c>
      <c r="D27" s="75"/>
      <c r="E27" s="75"/>
      <c r="F27" s="75"/>
      <c r="G27" s="75"/>
      <c r="H27" s="74">
        <f t="shared" si="0"/>
        <v>7</v>
      </c>
    </row>
    <row r="28" spans="1:8" ht="16.5" thickTop="1" thickBot="1" x14ac:dyDescent="0.3">
      <c r="A28" s="72">
        <v>42741</v>
      </c>
      <c r="B28" s="73">
        <v>1</v>
      </c>
      <c r="C28" s="74" t="s">
        <v>23</v>
      </c>
      <c r="D28" s="75">
        <v>1</v>
      </c>
      <c r="E28" s="75"/>
      <c r="F28" s="75"/>
      <c r="G28" s="75"/>
      <c r="H28" s="74">
        <f t="shared" si="0"/>
        <v>6</v>
      </c>
    </row>
    <row r="29" spans="1:8" ht="16.5" thickTop="1" thickBot="1" x14ac:dyDescent="0.3">
      <c r="A29" s="72">
        <v>42744</v>
      </c>
      <c r="B29" s="73">
        <v>2</v>
      </c>
      <c r="C29" s="74" t="s">
        <v>23</v>
      </c>
      <c r="D29" s="75">
        <v>2</v>
      </c>
      <c r="E29" s="75"/>
      <c r="F29" s="75"/>
      <c r="G29" s="75"/>
      <c r="H29" s="74">
        <f t="shared" si="0"/>
        <v>5</v>
      </c>
    </row>
    <row r="30" spans="1:8" ht="16.5" thickTop="1" thickBot="1" x14ac:dyDescent="0.3">
      <c r="A30" s="72">
        <v>42745</v>
      </c>
      <c r="B30" s="73">
        <v>2</v>
      </c>
      <c r="C30" s="74" t="s">
        <v>23</v>
      </c>
      <c r="D30" s="75"/>
      <c r="E30" s="75"/>
      <c r="F30" s="75"/>
      <c r="G30" s="75"/>
      <c r="H30" s="74">
        <f t="shared" si="0"/>
        <v>7</v>
      </c>
    </row>
    <row r="31" spans="1:8" ht="16.5" thickTop="1" thickBot="1" x14ac:dyDescent="0.3">
      <c r="A31" s="72">
        <v>42746</v>
      </c>
      <c r="B31" s="73">
        <v>2</v>
      </c>
      <c r="C31" s="74" t="s">
        <v>23</v>
      </c>
      <c r="D31" s="75"/>
      <c r="E31" s="75"/>
      <c r="F31" s="75"/>
      <c r="G31" s="75"/>
      <c r="H31" s="74">
        <f t="shared" si="0"/>
        <v>7</v>
      </c>
    </row>
    <row r="32" spans="1:8" ht="16.5" thickTop="1" thickBot="1" x14ac:dyDescent="0.3">
      <c r="A32" s="72">
        <v>42747</v>
      </c>
      <c r="B32" s="73">
        <v>2</v>
      </c>
      <c r="C32" s="74" t="s">
        <v>23</v>
      </c>
      <c r="D32" s="75"/>
      <c r="E32" s="75"/>
      <c r="F32" s="75"/>
      <c r="G32" s="75"/>
      <c r="H32" s="74">
        <f t="shared" si="0"/>
        <v>7</v>
      </c>
    </row>
    <row r="33" spans="1:8" ht="16.5" thickTop="1" thickBot="1" x14ac:dyDescent="0.3">
      <c r="A33" s="72">
        <v>42748</v>
      </c>
      <c r="B33" s="73">
        <v>2</v>
      </c>
      <c r="C33" s="74" t="s">
        <v>23</v>
      </c>
      <c r="D33" s="75">
        <v>2</v>
      </c>
      <c r="E33" s="75"/>
      <c r="F33" s="75"/>
      <c r="G33" s="75"/>
      <c r="H33" s="74">
        <f t="shared" si="0"/>
        <v>5</v>
      </c>
    </row>
    <row r="34" spans="1:8" ht="16.5" thickTop="1" thickBot="1" x14ac:dyDescent="0.3">
      <c r="A34" s="72">
        <v>42751</v>
      </c>
      <c r="B34" s="73">
        <v>3</v>
      </c>
      <c r="C34" s="74" t="s">
        <v>23</v>
      </c>
      <c r="D34" s="75"/>
      <c r="E34" s="75"/>
      <c r="F34" s="75"/>
      <c r="G34" s="75"/>
      <c r="H34" s="74">
        <f t="shared" si="0"/>
        <v>7</v>
      </c>
    </row>
    <row r="35" spans="1:8" ht="16.5" thickTop="1" thickBot="1" x14ac:dyDescent="0.3">
      <c r="A35" s="72">
        <v>42752</v>
      </c>
      <c r="B35" s="73">
        <v>3</v>
      </c>
      <c r="C35" s="74" t="s">
        <v>23</v>
      </c>
      <c r="D35" s="75"/>
      <c r="E35" s="75"/>
      <c r="F35" s="75"/>
      <c r="G35" s="75"/>
      <c r="H35" s="74">
        <f t="shared" si="0"/>
        <v>7</v>
      </c>
    </row>
    <row r="36" spans="1:8" ht="16.5" thickTop="1" thickBot="1" x14ac:dyDescent="0.3">
      <c r="A36" s="72">
        <v>42753</v>
      </c>
      <c r="B36" s="73">
        <v>3</v>
      </c>
      <c r="C36" s="74" t="s">
        <v>23</v>
      </c>
      <c r="D36" s="75"/>
      <c r="E36" s="75"/>
      <c r="F36" s="75"/>
      <c r="G36" s="75"/>
      <c r="H36" s="74">
        <f t="shared" si="0"/>
        <v>7</v>
      </c>
    </row>
    <row r="37" spans="1:8" ht="16.5" thickTop="1" thickBot="1" x14ac:dyDescent="0.3">
      <c r="A37" s="72">
        <v>42754</v>
      </c>
      <c r="B37" s="73">
        <v>3</v>
      </c>
      <c r="C37" s="74" t="s">
        <v>23</v>
      </c>
      <c r="D37" s="75"/>
      <c r="E37" s="75"/>
      <c r="F37" s="75"/>
      <c r="G37" s="75"/>
      <c r="H37" s="74">
        <f t="shared" si="0"/>
        <v>7</v>
      </c>
    </row>
    <row r="38" spans="1:8" ht="16.5" thickTop="1" thickBot="1" x14ac:dyDescent="0.3">
      <c r="A38" s="72">
        <v>42755</v>
      </c>
      <c r="B38" s="73">
        <v>3</v>
      </c>
      <c r="C38" s="74" t="s">
        <v>23</v>
      </c>
      <c r="D38" s="75"/>
      <c r="E38" s="75"/>
      <c r="F38" s="75"/>
      <c r="G38" s="75"/>
      <c r="H38" s="74">
        <f t="shared" si="0"/>
        <v>7</v>
      </c>
    </row>
    <row r="39" spans="1:8" ht="16.5" thickTop="1" thickBot="1" x14ac:dyDescent="0.3">
      <c r="A39" s="72">
        <v>42758</v>
      </c>
      <c r="B39" s="73">
        <v>4</v>
      </c>
      <c r="C39" s="74" t="s">
        <v>23</v>
      </c>
      <c r="D39" s="75"/>
      <c r="E39" s="75"/>
      <c r="F39" s="75"/>
      <c r="G39" s="75"/>
      <c r="H39" s="74">
        <f t="shared" si="0"/>
        <v>7</v>
      </c>
    </row>
    <row r="40" spans="1:8" ht="16.5" thickTop="1" thickBot="1" x14ac:dyDescent="0.3">
      <c r="A40" s="72">
        <v>42759</v>
      </c>
      <c r="B40" s="73">
        <v>4</v>
      </c>
      <c r="C40" s="74" t="s">
        <v>23</v>
      </c>
      <c r="D40" s="75"/>
      <c r="E40" s="75"/>
      <c r="F40" s="75"/>
      <c r="G40" s="75"/>
      <c r="H40" s="74">
        <f t="shared" si="0"/>
        <v>7</v>
      </c>
    </row>
    <row r="41" spans="1:8" ht="16.5" thickTop="1" thickBot="1" x14ac:dyDescent="0.3">
      <c r="A41" s="72">
        <v>42760</v>
      </c>
      <c r="B41" s="73">
        <v>4</v>
      </c>
      <c r="C41" s="74" t="s">
        <v>23</v>
      </c>
      <c r="D41" s="75">
        <v>1</v>
      </c>
      <c r="E41" s="75"/>
      <c r="F41" s="75"/>
      <c r="G41" s="75"/>
      <c r="H41" s="74">
        <f t="shared" si="0"/>
        <v>6</v>
      </c>
    </row>
    <row r="42" spans="1:8" ht="16.5" thickTop="1" thickBot="1" x14ac:dyDescent="0.3">
      <c r="A42" s="72">
        <v>42761</v>
      </c>
      <c r="B42" s="73">
        <v>4</v>
      </c>
      <c r="C42" s="74" t="s">
        <v>23</v>
      </c>
      <c r="D42" s="75"/>
      <c r="E42" s="75"/>
      <c r="F42" s="75"/>
      <c r="G42" s="75"/>
      <c r="H42" s="74">
        <f t="shared" si="0"/>
        <v>7</v>
      </c>
    </row>
    <row r="43" spans="1:8" ht="16.5" thickTop="1" thickBot="1" x14ac:dyDescent="0.3">
      <c r="A43" s="72">
        <v>42762</v>
      </c>
      <c r="B43" s="73">
        <v>4</v>
      </c>
      <c r="C43" s="74" t="s">
        <v>23</v>
      </c>
      <c r="D43" s="75"/>
      <c r="E43" s="75"/>
      <c r="F43" s="75"/>
      <c r="G43" s="75"/>
      <c r="H43" s="74">
        <f t="shared" si="0"/>
        <v>7</v>
      </c>
    </row>
    <row r="44" spans="1:8" ht="16.5" thickTop="1" thickBot="1" x14ac:dyDescent="0.3">
      <c r="A44" s="72">
        <v>42765</v>
      </c>
      <c r="B44" s="73">
        <v>5</v>
      </c>
      <c r="C44" s="74" t="s">
        <v>23</v>
      </c>
      <c r="D44" s="75"/>
      <c r="E44" s="75"/>
      <c r="F44" s="75"/>
      <c r="G44" s="75"/>
      <c r="H44" s="74">
        <f t="shared" si="0"/>
        <v>7</v>
      </c>
    </row>
    <row r="45" spans="1:8" ht="16.5" thickTop="1" thickBot="1" x14ac:dyDescent="0.3">
      <c r="A45" s="72">
        <v>42766</v>
      </c>
      <c r="B45" s="73">
        <v>5</v>
      </c>
      <c r="C45" s="74" t="s">
        <v>23</v>
      </c>
      <c r="D45" s="75"/>
      <c r="E45" s="75"/>
      <c r="F45" s="75"/>
      <c r="G45" s="75"/>
      <c r="H45" s="74">
        <f t="shared" si="0"/>
        <v>7</v>
      </c>
    </row>
    <row r="46" spans="1:8" ht="16.5" thickTop="1" thickBot="1" x14ac:dyDescent="0.3">
      <c r="A46" s="72">
        <v>42737</v>
      </c>
      <c r="B46" s="73">
        <v>1</v>
      </c>
      <c r="C46" s="74" t="s">
        <v>24</v>
      </c>
      <c r="D46" s="75"/>
      <c r="E46" s="75"/>
      <c r="F46" s="75"/>
      <c r="G46" s="75"/>
      <c r="H46" s="74">
        <f t="shared" si="0"/>
        <v>7</v>
      </c>
    </row>
    <row r="47" spans="1:8" ht="16.5" thickTop="1" thickBot="1" x14ac:dyDescent="0.3">
      <c r="A47" s="72">
        <v>42738</v>
      </c>
      <c r="B47" s="73">
        <v>1</v>
      </c>
      <c r="C47" s="74" t="s">
        <v>24</v>
      </c>
      <c r="D47" s="75"/>
      <c r="E47" s="75"/>
      <c r="F47" s="75"/>
      <c r="G47" s="75"/>
      <c r="H47" s="74">
        <f t="shared" si="0"/>
        <v>7</v>
      </c>
    </row>
    <row r="48" spans="1:8" ht="16.5" thickTop="1" thickBot="1" x14ac:dyDescent="0.3">
      <c r="A48" s="72">
        <v>42739</v>
      </c>
      <c r="B48" s="73">
        <v>1</v>
      </c>
      <c r="C48" s="74" t="s">
        <v>24</v>
      </c>
      <c r="D48" s="75"/>
      <c r="E48" s="75"/>
      <c r="F48" s="75"/>
      <c r="G48" s="75"/>
      <c r="H48" s="74">
        <f t="shared" si="0"/>
        <v>7</v>
      </c>
    </row>
    <row r="49" spans="1:8" ht="16.5" thickTop="1" thickBot="1" x14ac:dyDescent="0.3">
      <c r="A49" s="72">
        <v>42740</v>
      </c>
      <c r="B49" s="73">
        <v>1</v>
      </c>
      <c r="C49" s="74" t="s">
        <v>24</v>
      </c>
      <c r="D49" s="75"/>
      <c r="E49" s="75"/>
      <c r="F49" s="75"/>
      <c r="G49" s="75"/>
      <c r="H49" s="74">
        <f t="shared" si="0"/>
        <v>7</v>
      </c>
    </row>
    <row r="50" spans="1:8" ht="16.5" thickTop="1" thickBot="1" x14ac:dyDescent="0.3">
      <c r="A50" s="72">
        <v>42741</v>
      </c>
      <c r="B50" s="73">
        <v>1</v>
      </c>
      <c r="C50" s="74" t="s">
        <v>24</v>
      </c>
      <c r="D50" s="75"/>
      <c r="E50" s="75"/>
      <c r="F50" s="75"/>
      <c r="G50" s="75"/>
      <c r="H50" s="74">
        <f t="shared" si="0"/>
        <v>7</v>
      </c>
    </row>
    <row r="51" spans="1:8" ht="16.5" thickTop="1" thickBot="1" x14ac:dyDescent="0.3">
      <c r="A51" s="72">
        <v>42744</v>
      </c>
      <c r="B51" s="73">
        <v>2</v>
      </c>
      <c r="C51" s="74" t="s">
        <v>24</v>
      </c>
      <c r="D51" s="75">
        <v>1</v>
      </c>
      <c r="E51" s="75"/>
      <c r="F51" s="75"/>
      <c r="G51" s="75"/>
      <c r="H51" s="74">
        <f t="shared" si="0"/>
        <v>6</v>
      </c>
    </row>
    <row r="52" spans="1:8" ht="16.5" thickTop="1" thickBot="1" x14ac:dyDescent="0.3">
      <c r="A52" s="72">
        <v>42745</v>
      </c>
      <c r="B52" s="73">
        <v>2</v>
      </c>
      <c r="C52" s="74" t="s">
        <v>24</v>
      </c>
      <c r="D52" s="75"/>
      <c r="E52" s="75"/>
      <c r="F52" s="75"/>
      <c r="G52" s="75"/>
      <c r="H52" s="74">
        <f t="shared" si="0"/>
        <v>7</v>
      </c>
    </row>
    <row r="53" spans="1:8" ht="16.5" thickTop="1" thickBot="1" x14ac:dyDescent="0.3">
      <c r="A53" s="72">
        <v>42746</v>
      </c>
      <c r="B53" s="73">
        <v>2</v>
      </c>
      <c r="C53" s="74" t="s">
        <v>24</v>
      </c>
      <c r="D53" s="75"/>
      <c r="E53" s="75"/>
      <c r="F53" s="75"/>
      <c r="G53" s="75"/>
      <c r="H53" s="74">
        <f t="shared" si="0"/>
        <v>7</v>
      </c>
    </row>
    <row r="54" spans="1:8" ht="16.5" thickTop="1" thickBot="1" x14ac:dyDescent="0.3">
      <c r="A54" s="72">
        <v>42747</v>
      </c>
      <c r="B54" s="73">
        <v>2</v>
      </c>
      <c r="C54" s="74" t="s">
        <v>24</v>
      </c>
      <c r="D54" s="75"/>
      <c r="E54" s="75"/>
      <c r="F54" s="75"/>
      <c r="G54" s="75"/>
      <c r="H54" s="74">
        <f t="shared" si="0"/>
        <v>7</v>
      </c>
    </row>
    <row r="55" spans="1:8" ht="16.5" thickTop="1" thickBot="1" x14ac:dyDescent="0.3">
      <c r="A55" s="72">
        <v>42748</v>
      </c>
      <c r="B55" s="73">
        <v>2</v>
      </c>
      <c r="C55" s="74" t="s">
        <v>24</v>
      </c>
      <c r="D55" s="75">
        <v>3</v>
      </c>
      <c r="E55" s="75"/>
      <c r="F55" s="75"/>
      <c r="G55" s="75"/>
      <c r="H55" s="74">
        <f t="shared" si="0"/>
        <v>4</v>
      </c>
    </row>
    <row r="56" spans="1:8" ht="16.5" thickTop="1" thickBot="1" x14ac:dyDescent="0.3">
      <c r="A56" s="72">
        <v>42751</v>
      </c>
      <c r="B56" s="73">
        <v>3</v>
      </c>
      <c r="C56" s="74" t="s">
        <v>24</v>
      </c>
      <c r="D56" s="75">
        <v>1</v>
      </c>
      <c r="E56" s="75"/>
      <c r="F56" s="75"/>
      <c r="G56" s="75"/>
      <c r="H56" s="74">
        <f t="shared" si="0"/>
        <v>6</v>
      </c>
    </row>
    <row r="57" spans="1:8" ht="16.5" thickTop="1" thickBot="1" x14ac:dyDescent="0.3">
      <c r="A57" s="72">
        <v>42752</v>
      </c>
      <c r="B57" s="73">
        <v>3</v>
      </c>
      <c r="C57" s="74" t="s">
        <v>24</v>
      </c>
      <c r="D57" s="75"/>
      <c r="E57" s="75"/>
      <c r="F57" s="75"/>
      <c r="G57" s="75"/>
      <c r="H57" s="74">
        <f t="shared" si="0"/>
        <v>7</v>
      </c>
    </row>
    <row r="58" spans="1:8" ht="16.5" thickTop="1" thickBot="1" x14ac:dyDescent="0.3">
      <c r="A58" s="72">
        <v>42753</v>
      </c>
      <c r="B58" s="73">
        <v>3</v>
      </c>
      <c r="C58" s="74" t="s">
        <v>24</v>
      </c>
      <c r="D58" s="75"/>
      <c r="E58" s="75"/>
      <c r="F58" s="75"/>
      <c r="G58" s="75"/>
      <c r="H58" s="74">
        <f t="shared" si="0"/>
        <v>7</v>
      </c>
    </row>
    <row r="59" spans="1:8" ht="16.5" thickTop="1" thickBot="1" x14ac:dyDescent="0.3">
      <c r="A59" s="72">
        <v>42754</v>
      </c>
      <c r="B59" s="73">
        <v>3</v>
      </c>
      <c r="C59" s="74" t="s">
        <v>24</v>
      </c>
      <c r="D59" s="75"/>
      <c r="E59" s="75"/>
      <c r="F59" s="75"/>
      <c r="G59" s="75"/>
      <c r="H59" s="74">
        <f t="shared" si="0"/>
        <v>7</v>
      </c>
    </row>
    <row r="60" spans="1:8" ht="16.5" thickTop="1" thickBot="1" x14ac:dyDescent="0.3">
      <c r="A60" s="72">
        <v>42755</v>
      </c>
      <c r="B60" s="73">
        <v>3</v>
      </c>
      <c r="C60" s="74" t="s">
        <v>24</v>
      </c>
      <c r="D60" s="75"/>
      <c r="E60" s="75"/>
      <c r="F60" s="75"/>
      <c r="G60" s="75"/>
      <c r="H60" s="74">
        <f t="shared" si="0"/>
        <v>7</v>
      </c>
    </row>
    <row r="61" spans="1:8" ht="16.5" thickTop="1" thickBot="1" x14ac:dyDescent="0.3">
      <c r="A61" s="72">
        <v>42758</v>
      </c>
      <c r="B61" s="73">
        <v>4</v>
      </c>
      <c r="C61" s="74" t="s">
        <v>24</v>
      </c>
      <c r="D61" s="75"/>
      <c r="E61" s="75"/>
      <c r="F61" s="75"/>
      <c r="G61" s="75"/>
      <c r="H61" s="74">
        <f t="shared" si="0"/>
        <v>7</v>
      </c>
    </row>
    <row r="62" spans="1:8" ht="16.5" thickTop="1" thickBot="1" x14ac:dyDescent="0.3">
      <c r="A62" s="72">
        <v>42759</v>
      </c>
      <c r="B62" s="73">
        <v>4</v>
      </c>
      <c r="C62" s="74" t="s">
        <v>24</v>
      </c>
      <c r="D62" s="75"/>
      <c r="E62" s="75"/>
      <c r="F62" s="75"/>
      <c r="G62" s="75"/>
      <c r="H62" s="74">
        <f t="shared" si="0"/>
        <v>7</v>
      </c>
    </row>
    <row r="63" spans="1:8" ht="16.5" thickTop="1" thickBot="1" x14ac:dyDescent="0.3">
      <c r="A63" s="72">
        <v>42760</v>
      </c>
      <c r="B63" s="73">
        <v>4</v>
      </c>
      <c r="C63" s="74" t="s">
        <v>24</v>
      </c>
      <c r="D63" s="75"/>
      <c r="E63" s="75"/>
      <c r="F63" s="75"/>
      <c r="G63" s="75"/>
      <c r="H63" s="74">
        <f t="shared" si="0"/>
        <v>7</v>
      </c>
    </row>
    <row r="64" spans="1:8" ht="16.5" thickTop="1" thickBot="1" x14ac:dyDescent="0.3">
      <c r="A64" s="72">
        <v>42761</v>
      </c>
      <c r="B64" s="73">
        <v>4</v>
      </c>
      <c r="C64" s="74" t="s">
        <v>24</v>
      </c>
      <c r="D64" s="75"/>
      <c r="E64" s="75"/>
      <c r="F64" s="75"/>
      <c r="G64" s="75"/>
      <c r="H64" s="74">
        <f t="shared" si="0"/>
        <v>7</v>
      </c>
    </row>
    <row r="65" spans="1:8" ht="16.5" thickTop="1" thickBot="1" x14ac:dyDescent="0.3">
      <c r="A65" s="72">
        <v>42762</v>
      </c>
      <c r="B65" s="73">
        <v>4</v>
      </c>
      <c r="C65" s="74" t="s">
        <v>24</v>
      </c>
      <c r="D65" s="75"/>
      <c r="E65" s="75"/>
      <c r="F65" s="75"/>
      <c r="G65" s="75"/>
      <c r="H65" s="74">
        <f t="shared" si="0"/>
        <v>7</v>
      </c>
    </row>
    <row r="66" spans="1:8" ht="16.5" thickTop="1" thickBot="1" x14ac:dyDescent="0.3">
      <c r="A66" s="72">
        <v>42765</v>
      </c>
      <c r="B66" s="73">
        <v>5</v>
      </c>
      <c r="C66" s="74" t="s">
        <v>24</v>
      </c>
      <c r="D66" s="75"/>
      <c r="E66" s="75"/>
      <c r="F66" s="75"/>
      <c r="G66" s="75"/>
      <c r="H66" s="74">
        <f t="shared" ref="H66:H67" si="1">7-D66-E66-F66+G66</f>
        <v>7</v>
      </c>
    </row>
    <row r="67" spans="1:8" ht="15.75" thickTop="1" x14ac:dyDescent="0.25">
      <c r="A67" s="72">
        <v>42766</v>
      </c>
      <c r="B67" s="73">
        <v>5</v>
      </c>
      <c r="C67" s="74" t="s">
        <v>24</v>
      </c>
      <c r="D67" s="75">
        <v>3</v>
      </c>
      <c r="E67" s="75"/>
      <c r="F67" s="75"/>
      <c r="G67" s="75"/>
      <c r="H67" s="74">
        <f t="shared" si="1"/>
        <v>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quart</vt:lpstr>
      <vt:lpstr>recap</vt:lpstr>
      <vt:lpstr>absence</vt:lpstr>
      <vt:lpstr>Jours feriés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</dc:creator>
  <cp:lastModifiedBy>AIM</cp:lastModifiedBy>
  <cp:lastPrinted>2016-12-21T10:40:19Z</cp:lastPrinted>
  <dcterms:created xsi:type="dcterms:W3CDTF">2016-12-20T19:37:30Z</dcterms:created>
  <dcterms:modified xsi:type="dcterms:W3CDTF">2016-12-22T21:59:46Z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66679e85-1c3e-4ec4-a369-97b8c407e87d</vt:lpwstr>
  </property>
</Properties>
</file>