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A_Tableau de bord" sheetId="7" r:id="rId1"/>
    <sheet name="KAT ACLYSM" sheetId="8" r:id="rId2"/>
    <sheet name="ZZ_MODELE" sheetId="4" r:id="rId3"/>
    <sheet name="ZZ_Param" sheetId="5" r:id="rId4"/>
    <sheet name="ZZ_Sessions" sheetId="6" r:id="rId5"/>
  </sheets>
  <functionGroups/>
  <externalReferences>
    <externalReference r:id="rId6"/>
  </externalReferences>
  <definedNames>
    <definedName name="Célébrant">[1]ZZ_Param!$A$10:$A$21</definedName>
    <definedName name="ContactName">[1]ZZ_Param!$A$3:$A$6</definedName>
    <definedName name="FormStatut">[1]ZZ_Param!$A$35:$A$39</definedName>
    <definedName name="LieuSession">[1]ZZ_Param!$A$49:$A$50</definedName>
    <definedName name="Lieux">[1]ZZ_Param!$A$25:$A$31</definedName>
    <definedName name="Partic_Form">[1]ZZ_Param!$D$43:$D$44</definedName>
    <definedName name="Particularité">ZZ_Param!$A$43:$A$45</definedName>
    <definedName name="SessionPinede">[1]ZZ_Sessions!$B$5:$B$20</definedName>
    <definedName name="SessionSC">[1]ZZ_Sessions!$E$5:$E$21</definedName>
  </definedNames>
  <calcPr calcId="125725"/>
</workbook>
</file>

<file path=xl/calcChain.xml><?xml version="1.0" encoding="utf-8"?>
<calcChain xmlns="http://schemas.openxmlformats.org/spreadsheetml/2006/main">
  <c r="D9" i="8"/>
  <c r="F8"/>
  <c r="D8"/>
  <c r="F7"/>
  <c r="D2"/>
  <c r="D9" i="4"/>
  <c r="F8"/>
  <c r="D8"/>
  <c r="F7"/>
  <c r="D2"/>
</calcChain>
</file>

<file path=xl/sharedStrings.xml><?xml version="1.0" encoding="utf-8"?>
<sst xmlns="http://schemas.openxmlformats.org/spreadsheetml/2006/main" count="174" uniqueCount="121">
  <si>
    <t>Formulaire</t>
  </si>
  <si>
    <t>Contact le</t>
  </si>
  <si>
    <t>Par :</t>
  </si>
  <si>
    <t>Marie-Thérèse</t>
  </si>
  <si>
    <t>Célébré par :</t>
  </si>
  <si>
    <t>Prêtre extérieur</t>
  </si>
  <si>
    <t xml:space="preserve">Baptême souhaité le </t>
  </si>
  <si>
    <t>Lieu :</t>
  </si>
  <si>
    <t>Sacré-Cœur</t>
  </si>
  <si>
    <t>à</t>
  </si>
  <si>
    <t>09h00</t>
  </si>
  <si>
    <t>Statut :</t>
  </si>
  <si>
    <t>Annulé</t>
  </si>
  <si>
    <t>Particularité</t>
  </si>
  <si>
    <t>Session</t>
  </si>
  <si>
    <t>Extérieure</t>
  </si>
  <si>
    <t>Pinède</t>
  </si>
  <si>
    <t>P S1</t>
  </si>
  <si>
    <t>SC S1</t>
  </si>
  <si>
    <t>Nom de l'enfant</t>
  </si>
  <si>
    <t>AVITE</t>
  </si>
  <si>
    <t>Père</t>
  </si>
  <si>
    <t>(en lettres majuscules)</t>
  </si>
  <si>
    <t>Nom, prénom</t>
  </si>
  <si>
    <t>Mère</t>
  </si>
  <si>
    <t>Prénom usuel</t>
  </si>
  <si>
    <t>Yves</t>
  </si>
  <si>
    <t>Nom de jeune fille, prénom</t>
  </si>
  <si>
    <t>Adresse des parents</t>
  </si>
  <si>
    <t>Date de naissance</t>
  </si>
  <si>
    <t>Mail</t>
  </si>
  <si>
    <t>Téléphone</t>
  </si>
  <si>
    <t>Nom du contact</t>
  </si>
  <si>
    <t>Fabienne</t>
  </si>
  <si>
    <t>Paul</t>
  </si>
  <si>
    <t>Philippe</t>
  </si>
  <si>
    <t>Célébrant</t>
  </si>
  <si>
    <t>A définir</t>
  </si>
  <si>
    <t>A l'extérieur</t>
  </si>
  <si>
    <t>Armand</t>
  </si>
  <si>
    <t>Bernard</t>
  </si>
  <si>
    <t>Christian</t>
  </si>
  <si>
    <t>Gilbert</t>
  </si>
  <si>
    <t>Guy</t>
  </si>
  <si>
    <t>Denis A.</t>
  </si>
  <si>
    <t>Simon</t>
  </si>
  <si>
    <t>Brice</t>
  </si>
  <si>
    <t>Lieux</t>
  </si>
  <si>
    <t>Assomption</t>
  </si>
  <si>
    <t>Cathédrale</t>
  </si>
  <si>
    <t>La Pinède</t>
  </si>
  <si>
    <t>St Joseph</t>
  </si>
  <si>
    <t>Ste Thérèse</t>
  </si>
  <si>
    <t>Statut formulaire</t>
  </si>
  <si>
    <t>En cours</t>
  </si>
  <si>
    <t>Option</t>
  </si>
  <si>
    <t>Traité</t>
  </si>
  <si>
    <t>Reporté</t>
  </si>
  <si>
    <t>Particularité Formulaires</t>
  </si>
  <si>
    <t>STP</t>
  </si>
  <si>
    <t>Seul</t>
  </si>
  <si>
    <t>SAG</t>
  </si>
  <si>
    <t>Age scolaire</t>
  </si>
  <si>
    <t>SMP</t>
  </si>
  <si>
    <t>Lieu Session</t>
  </si>
  <si>
    <t>En Paroisse</t>
  </si>
  <si>
    <t>Référence Session</t>
  </si>
  <si>
    <t>Date Session</t>
  </si>
  <si>
    <t>P S2</t>
  </si>
  <si>
    <t>SC S2</t>
  </si>
  <si>
    <t>P S3</t>
  </si>
  <si>
    <t>SC S3</t>
  </si>
  <si>
    <t>P S4</t>
  </si>
  <si>
    <t>SC S4</t>
  </si>
  <si>
    <t>P S5</t>
  </si>
  <si>
    <t>SC S5</t>
  </si>
  <si>
    <t>P S6</t>
  </si>
  <si>
    <t>SC S6</t>
  </si>
  <si>
    <t>P S7</t>
  </si>
  <si>
    <t>SC S7</t>
  </si>
  <si>
    <t>P S8</t>
  </si>
  <si>
    <t>SC S8</t>
  </si>
  <si>
    <t>P S9</t>
  </si>
  <si>
    <t>SC S9</t>
  </si>
  <si>
    <t>P S10</t>
  </si>
  <si>
    <t>SC S10</t>
  </si>
  <si>
    <t>P S11</t>
  </si>
  <si>
    <t>SC S11</t>
  </si>
  <si>
    <t>P S12</t>
  </si>
  <si>
    <t>SC S12</t>
  </si>
  <si>
    <t>P S13</t>
  </si>
  <si>
    <t>SC S13</t>
  </si>
  <si>
    <t>SC S14</t>
  </si>
  <si>
    <t>SC S15</t>
  </si>
  <si>
    <t>SC S16</t>
  </si>
  <si>
    <t>Dernière ligne - Ne pas modifier</t>
  </si>
  <si>
    <t>Total</t>
  </si>
  <si>
    <t>Formulaires à vérifier</t>
  </si>
  <si>
    <t>12h30</t>
  </si>
  <si>
    <t>DEUSSOM Marcel</t>
  </si>
  <si>
    <t>NADJIOR Danielle</t>
  </si>
  <si>
    <t>1 Bld Walb</t>
  </si>
  <si>
    <t>Grenoble</t>
  </si>
  <si>
    <t>ACLYSM</t>
  </si>
  <si>
    <t>Kat</t>
  </si>
  <si>
    <t>kataa@gmail.com</t>
  </si>
  <si>
    <t>Compteurs des XXX par lieu et par tranche d'âge</t>
  </si>
  <si>
    <t>Compteurs des XXX</t>
  </si>
  <si>
    <t>Moins d'un</t>
  </si>
  <si>
    <t>Entre 1 et 8</t>
  </si>
  <si>
    <t xml:space="preserve">Plus de 8 </t>
  </si>
  <si>
    <t>A</t>
  </si>
  <si>
    <t>B</t>
  </si>
  <si>
    <t>C</t>
  </si>
  <si>
    <t>D</t>
  </si>
  <si>
    <t>E</t>
  </si>
  <si>
    <t>F</t>
  </si>
  <si>
    <t>Sessions P</t>
  </si>
  <si>
    <t>Sessions S</t>
  </si>
  <si>
    <t>Cath</t>
  </si>
  <si>
    <t>SC</t>
  </si>
</sst>
</file>

<file path=xl/styles.xml><?xml version="1.0" encoding="utf-8"?>
<styleSheet xmlns="http://schemas.openxmlformats.org/spreadsheetml/2006/main">
  <numFmts count="1">
    <numFmt numFmtId="164" formatCode="h:mm;@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indexed="9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u/>
      <sz val="11"/>
      <color theme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B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thin">
        <color indexed="64"/>
      </bottom>
      <diagonal/>
    </border>
    <border>
      <left style="dashDot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ashDot">
        <color indexed="64"/>
      </right>
      <top style="thin">
        <color indexed="64"/>
      </top>
      <bottom/>
      <diagonal/>
    </border>
    <border>
      <left style="dashDot">
        <color indexed="64"/>
      </left>
      <right style="dashDot">
        <color indexed="64"/>
      </right>
      <top style="thin">
        <color indexed="64"/>
      </top>
      <bottom/>
      <diagonal/>
    </border>
    <border>
      <left style="dashDot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 style="double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ouble">
        <color indexed="64"/>
      </top>
      <bottom style="medium">
        <color indexed="64"/>
      </bottom>
      <diagonal/>
    </border>
    <border>
      <left style="dashDot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Dot">
        <color indexed="64"/>
      </right>
      <top style="thin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thin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/>
    <xf numFmtId="0" fontId="4" fillId="0" borderId="0" xfId="0" applyFont="1"/>
    <xf numFmtId="14" fontId="5" fillId="0" borderId="0" xfId="0" applyNumberFormat="1" applyFont="1"/>
    <xf numFmtId="0" fontId="6" fillId="0" borderId="0" xfId="0" applyFont="1"/>
    <xf numFmtId="0" fontId="8" fillId="3" borderId="4" xfId="0" applyFont="1" applyFill="1" applyBorder="1"/>
    <xf numFmtId="0" fontId="6" fillId="0" borderId="5" xfId="0" applyFont="1" applyFill="1" applyBorder="1" applyAlignment="1">
      <alignment horizontal="center"/>
    </xf>
    <xf numFmtId="0" fontId="8" fillId="3" borderId="5" xfId="0" applyFont="1" applyFill="1" applyBorder="1"/>
    <xf numFmtId="0" fontId="6" fillId="0" borderId="6" xfId="0" applyFont="1" applyBorder="1"/>
    <xf numFmtId="0" fontId="8" fillId="0" borderId="7" xfId="0" applyFont="1" applyBorder="1"/>
    <xf numFmtId="0" fontId="6" fillId="0" borderId="8" xfId="0" applyFont="1" applyFill="1" applyBorder="1"/>
    <xf numFmtId="0" fontId="6" fillId="0" borderId="9" xfId="0" applyFont="1" applyBorder="1"/>
    <xf numFmtId="0" fontId="8" fillId="3" borderId="10" xfId="0" applyFont="1" applyFill="1" applyBorder="1"/>
    <xf numFmtId="14" fontId="6" fillId="0" borderId="11" xfId="0" applyNumberFormat="1" applyFont="1" applyFill="1" applyBorder="1" applyAlignment="1">
      <alignment horizontal="center"/>
    </xf>
    <xf numFmtId="0" fontId="8" fillId="3" borderId="11" xfId="0" applyFont="1" applyFill="1" applyBorder="1"/>
    <xf numFmtId="0" fontId="6" fillId="0" borderId="12" xfId="0" applyFont="1" applyBorder="1"/>
    <xf numFmtId="0" fontId="8" fillId="0" borderId="13" xfId="0" applyFont="1" applyBorder="1" applyAlignment="1">
      <alignment horizontal="center"/>
    </xf>
    <xf numFmtId="164" fontId="6" fillId="0" borderId="13" xfId="0" applyNumberFormat="1" applyFont="1" applyFill="1" applyBorder="1" applyAlignment="1">
      <alignment horizontal="center"/>
    </xf>
    <xf numFmtId="0" fontId="6" fillId="0" borderId="14" xfId="0" applyFont="1" applyBorder="1"/>
    <xf numFmtId="0" fontId="6" fillId="0" borderId="2" xfId="0" applyFont="1" applyFill="1" applyBorder="1"/>
    <xf numFmtId="0" fontId="6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3" xfId="0" applyFont="1" applyBorder="1"/>
    <xf numFmtId="0" fontId="8" fillId="4" borderId="15" xfId="0" applyFont="1" applyFill="1" applyBorder="1"/>
    <xf numFmtId="0" fontId="8" fillId="0" borderId="0" xfId="0" applyFont="1" applyBorder="1"/>
    <xf numFmtId="0" fontId="6" fillId="0" borderId="0" xfId="0" applyFont="1" applyBorder="1"/>
    <xf numFmtId="0" fontId="9" fillId="5" borderId="0" xfId="0" applyFont="1" applyFill="1" applyBorder="1"/>
    <xf numFmtId="0" fontId="6" fillId="5" borderId="0" xfId="0" applyFont="1" applyFill="1" applyBorder="1"/>
    <xf numFmtId="0" fontId="6" fillId="5" borderId="16" xfId="0" applyFont="1" applyFill="1" applyBorder="1"/>
    <xf numFmtId="0" fontId="10" fillId="4" borderId="15" xfId="0" applyFont="1" applyFill="1" applyBorder="1" applyAlignment="1">
      <alignment horizontal="left" indent="1"/>
    </xf>
    <xf numFmtId="14" fontId="10" fillId="0" borderId="0" xfId="0" applyNumberFormat="1" applyFont="1" applyBorder="1"/>
    <xf numFmtId="0" fontId="10" fillId="4" borderId="17" xfId="0" applyFont="1" applyFill="1" applyBorder="1" applyAlignment="1">
      <alignment horizontal="left" indent="1"/>
    </xf>
    <xf numFmtId="0" fontId="6" fillId="0" borderId="18" xfId="0" applyFont="1" applyBorder="1"/>
    <xf numFmtId="14" fontId="10" fillId="0" borderId="18" xfId="0" applyNumberFormat="1" applyFont="1" applyBorder="1"/>
    <xf numFmtId="0" fontId="6" fillId="5" borderId="18" xfId="0" applyFont="1" applyFill="1" applyBorder="1"/>
    <xf numFmtId="0" fontId="6" fillId="5" borderId="19" xfId="0" applyFont="1" applyFill="1" applyBorder="1"/>
    <xf numFmtId="0" fontId="8" fillId="6" borderId="15" xfId="0" applyFont="1" applyFill="1" applyBorder="1"/>
    <xf numFmtId="0" fontId="10" fillId="6" borderId="15" xfId="0" applyFont="1" applyFill="1" applyBorder="1"/>
    <xf numFmtId="0" fontId="6" fillId="0" borderId="0" xfId="0" applyFont="1" applyFill="1" applyBorder="1"/>
    <xf numFmtId="0" fontId="6" fillId="6" borderId="17" xfId="0" applyFont="1" applyFill="1" applyBorder="1" applyAlignment="1">
      <alignment horizontal="right" indent="1"/>
    </xf>
    <xf numFmtId="0" fontId="6" fillId="6" borderId="15" xfId="0" applyFont="1" applyFill="1" applyBorder="1"/>
    <xf numFmtId="0" fontId="6" fillId="6" borderId="15" xfId="0" applyFont="1" applyFill="1" applyBorder="1" applyAlignment="1">
      <alignment horizontal="right" indent="1"/>
    </xf>
    <xf numFmtId="0" fontId="6" fillId="6" borderId="26" xfId="0" applyFont="1" applyFill="1" applyBorder="1" applyAlignment="1">
      <alignment horizontal="right" indent="1"/>
    </xf>
    <xf numFmtId="0" fontId="6" fillId="6" borderId="27" xfId="0" applyFont="1" applyFill="1" applyBorder="1"/>
    <xf numFmtId="0" fontId="8" fillId="6" borderId="17" xfId="0" applyFont="1" applyFill="1" applyBorder="1"/>
    <xf numFmtId="0" fontId="6" fillId="0" borderId="18" xfId="0" applyFont="1" applyFill="1" applyBorder="1"/>
    <xf numFmtId="0" fontId="6" fillId="6" borderId="28" xfId="0" applyFont="1" applyFill="1" applyBorder="1"/>
    <xf numFmtId="0" fontId="8" fillId="8" borderId="15" xfId="0" applyFont="1" applyFill="1" applyBorder="1"/>
    <xf numFmtId="0" fontId="6" fillId="0" borderId="16" xfId="0" applyFont="1" applyBorder="1"/>
    <xf numFmtId="0" fontId="8" fillId="8" borderId="17" xfId="0" applyFont="1" applyFill="1" applyBorder="1"/>
    <xf numFmtId="0" fontId="6" fillId="0" borderId="19" xfId="0" applyFont="1" applyBorder="1"/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0" fillId="9" borderId="30" xfId="0" applyFill="1" applyBorder="1"/>
    <xf numFmtId="0" fontId="0" fillId="0" borderId="30" xfId="0" applyBorder="1"/>
    <xf numFmtId="0" fontId="0" fillId="0" borderId="30" xfId="0" applyFill="1" applyBorder="1"/>
    <xf numFmtId="0" fontId="12" fillId="10" borderId="33" xfId="0" applyFont="1" applyFill="1" applyBorder="1" applyAlignment="1">
      <alignment horizontal="center"/>
    </xf>
    <xf numFmtId="0" fontId="12" fillId="10" borderId="34" xfId="0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14" fontId="0" fillId="0" borderId="36" xfId="0" applyNumberFormat="1" applyBorder="1" applyAlignment="1">
      <alignment horizontal="center"/>
    </xf>
    <xf numFmtId="0" fontId="0" fillId="11" borderId="0" xfId="0" applyFill="1"/>
    <xf numFmtId="0" fontId="12" fillId="11" borderId="35" xfId="0" applyFont="1" applyFill="1" applyBorder="1" applyAlignment="1">
      <alignment horizontal="center"/>
    </xf>
    <xf numFmtId="0" fontId="0" fillId="11" borderId="36" xfId="0" applyFill="1" applyBorder="1" applyAlignment="1">
      <alignment horizontal="center"/>
    </xf>
    <xf numFmtId="0" fontId="0" fillId="11" borderId="35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/>
    <xf numFmtId="0" fontId="15" fillId="12" borderId="0" xfId="0" applyFont="1" applyFill="1"/>
    <xf numFmtId="0" fontId="2" fillId="12" borderId="0" xfId="0" applyFont="1" applyFill="1"/>
    <xf numFmtId="0" fontId="0" fillId="12" borderId="0" xfId="0" applyFill="1"/>
    <xf numFmtId="0" fontId="1" fillId="9" borderId="37" xfId="0" applyFont="1" applyFill="1" applyBorder="1" applyAlignment="1">
      <alignment horizontal="center"/>
    </xf>
    <xf numFmtId="0" fontId="1" fillId="9" borderId="38" xfId="0" applyFont="1" applyFill="1" applyBorder="1" applyAlignment="1">
      <alignment horizontal="center"/>
    </xf>
    <xf numFmtId="0" fontId="1" fillId="9" borderId="39" xfId="0" applyFont="1" applyFill="1" applyBorder="1" applyAlignment="1">
      <alignment horizontal="center"/>
    </xf>
    <xf numFmtId="0" fontId="1" fillId="9" borderId="40" xfId="0" applyFont="1" applyFill="1" applyBorder="1" applyAlignment="1">
      <alignment horizontal="center"/>
    </xf>
    <xf numFmtId="0" fontId="1" fillId="9" borderId="41" xfId="0" applyFont="1" applyFill="1" applyBorder="1"/>
    <xf numFmtId="0" fontId="0" fillId="9" borderId="7" xfId="0" applyFill="1" applyBorder="1"/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9" borderId="46" xfId="0" applyFont="1" applyFill="1" applyBorder="1"/>
    <xf numFmtId="0" fontId="0" fillId="9" borderId="47" xfId="0" applyFill="1" applyBorder="1"/>
    <xf numFmtId="0" fontId="1" fillId="9" borderId="48" xfId="0" applyFont="1" applyFill="1" applyBorder="1"/>
    <xf numFmtId="0" fontId="0" fillId="9" borderId="49" xfId="0" applyFill="1" applyBorder="1"/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1" fillId="9" borderId="54" xfId="0" applyFont="1" applyFill="1" applyBorder="1"/>
    <xf numFmtId="0" fontId="0" fillId="9" borderId="55" xfId="0" applyFill="1" applyBorder="1"/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1" fillId="0" borderId="0" xfId="0" applyFont="1"/>
    <xf numFmtId="0" fontId="0" fillId="0" borderId="0" xfId="0" applyAlignment="1">
      <alignment vertical="center" wrapText="1"/>
    </xf>
    <xf numFmtId="0" fontId="1" fillId="9" borderId="37" xfId="0" applyFont="1" applyFill="1" applyBorder="1" applyAlignment="1">
      <alignment horizontal="center" vertical="center" wrapText="1"/>
    </xf>
    <xf numFmtId="0" fontId="1" fillId="9" borderId="38" xfId="0" applyFont="1" applyFill="1" applyBorder="1" applyAlignment="1">
      <alignment horizontal="center" vertical="center" wrapText="1"/>
    </xf>
    <xf numFmtId="0" fontId="1" fillId="9" borderId="60" xfId="0" applyFont="1" applyFill="1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0" xfId="0" applyFont="1"/>
    <xf numFmtId="0" fontId="6" fillId="7" borderId="20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6" fillId="7" borderId="21" xfId="0" applyFont="1" applyFill="1" applyBorder="1" applyAlignment="1">
      <alignment horizontal="center"/>
    </xf>
    <xf numFmtId="14" fontId="6" fillId="7" borderId="25" xfId="0" applyNumberFormat="1" applyFont="1" applyFill="1" applyBorder="1" applyAlignment="1">
      <alignment horizontal="left"/>
    </xf>
    <xf numFmtId="0" fontId="6" fillId="7" borderId="0" xfId="0" applyFont="1" applyFill="1" applyBorder="1" applyAlignment="1">
      <alignment horizontal="left"/>
    </xf>
    <xf numFmtId="0" fontId="6" fillId="7" borderId="16" xfId="0" applyFont="1" applyFill="1" applyBorder="1" applyAlignment="1">
      <alignment horizontal="left"/>
    </xf>
    <xf numFmtId="0" fontId="6" fillId="7" borderId="25" xfId="0" applyFont="1" applyFill="1" applyBorder="1" applyAlignment="1">
      <alignment horizontal="center"/>
    </xf>
    <xf numFmtId="0" fontId="6" fillId="7" borderId="0" xfId="0" applyFont="1" applyFill="1" applyBorder="1" applyAlignment="1">
      <alignment horizontal="center"/>
    </xf>
    <xf numFmtId="0" fontId="6" fillId="7" borderId="16" xfId="0" applyFont="1" applyFill="1" applyBorder="1" applyAlignment="1">
      <alignment horizontal="center"/>
    </xf>
    <xf numFmtId="0" fontId="6" fillId="7" borderId="29" xfId="0" applyFont="1" applyFill="1" applyBorder="1" applyAlignment="1">
      <alignment horizontal="center"/>
    </xf>
    <xf numFmtId="0" fontId="6" fillId="7" borderId="18" xfId="0" applyFont="1" applyFill="1" applyBorder="1" applyAlignment="1">
      <alignment horizontal="center"/>
    </xf>
    <xf numFmtId="0" fontId="6" fillId="7" borderId="19" xfId="0" applyFont="1" applyFill="1" applyBorder="1" applyAlignment="1">
      <alignment horizontal="center"/>
    </xf>
    <xf numFmtId="0" fontId="16" fillId="7" borderId="20" xfId="1" applyFill="1" applyBorder="1" applyAlignment="1" applyProtection="1">
      <alignment horizontal="left"/>
    </xf>
    <xf numFmtId="0" fontId="6" fillId="7" borderId="8" xfId="0" applyFont="1" applyFill="1" applyBorder="1" applyAlignment="1">
      <alignment horizontal="left"/>
    </xf>
    <xf numFmtId="2" fontId="6" fillId="7" borderId="29" xfId="0" applyNumberFormat="1" applyFont="1" applyFill="1" applyBorder="1" applyAlignment="1">
      <alignment horizontal="left"/>
    </xf>
    <xf numFmtId="2" fontId="6" fillId="7" borderId="18" xfId="0" applyNumberFormat="1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left"/>
    </xf>
    <xf numFmtId="0" fontId="6" fillId="7" borderId="21" xfId="0" applyFont="1" applyFill="1" applyBorder="1" applyAlignment="1">
      <alignment horizontal="left"/>
    </xf>
    <xf numFmtId="0" fontId="8" fillId="6" borderId="22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center"/>
    </xf>
    <xf numFmtId="0" fontId="8" fillId="6" borderId="21" xfId="0" applyFont="1" applyFill="1" applyBorder="1" applyAlignment="1">
      <alignment horizontal="center"/>
    </xf>
    <xf numFmtId="0" fontId="6" fillId="7" borderId="12" xfId="0" applyFont="1" applyFill="1" applyBorder="1" applyAlignment="1">
      <alignment horizontal="left"/>
    </xf>
    <xf numFmtId="0" fontId="6" fillId="7" borderId="13" xfId="0" applyFont="1" applyFill="1" applyBorder="1" applyAlignment="1">
      <alignment horizontal="left"/>
    </xf>
    <xf numFmtId="0" fontId="6" fillId="7" borderId="23" xfId="0" applyFont="1" applyFill="1" applyBorder="1" applyAlignment="1">
      <alignment horizontal="left"/>
    </xf>
    <xf numFmtId="0" fontId="8" fillId="6" borderId="7" xfId="0" applyFont="1" applyFill="1" applyBorder="1" applyAlignment="1">
      <alignment horizontal="center"/>
    </xf>
    <xf numFmtId="0" fontId="8" fillId="6" borderId="24" xfId="0" applyFont="1" applyFill="1" applyBorder="1" applyAlignment="1">
      <alignment horizontal="center"/>
    </xf>
    <xf numFmtId="0" fontId="6" fillId="7" borderId="25" xfId="0" applyFont="1" applyFill="1" applyBorder="1" applyAlignment="1">
      <alignment horizontal="left"/>
    </xf>
    <xf numFmtId="0" fontId="11" fillId="3" borderId="31" xfId="0" applyFont="1" applyFill="1" applyBorder="1" applyAlignment="1">
      <alignment horizontal="center"/>
    </xf>
    <xf numFmtId="0" fontId="11" fillId="3" borderId="32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7779"/>
  <ax:ocxPr ax:name="_ExtentY" ax:value="5186"/>
  <ax:ocxPr ax:name="_StockProps" ax:value="1"/>
  <ax:ocxPr ax:name="BackColor" ax:value="-2147483633"/>
  <ax:ocxPr ax:name="Year" ax:value="2016"/>
  <ax:ocxPr ax:name="Month" ax:value="12"/>
  <ax:ocxPr ax:name="Day" ax:value="18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activeX/activeX2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7779"/>
  <ax:ocxPr ax:name="_ExtentY" ax:value="5186"/>
  <ax:ocxPr ax:name="_StockProps" ax:value="1"/>
  <ax:ocxPr ax:name="BackColor" ax:value="-2147483633"/>
  <ax:ocxPr ax:name="Year" ax:value="2015"/>
  <ax:ocxPr ax:name="Month" ax:value="1"/>
  <ax:ocxPr ax:name="Day" ax:value="3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59530</xdr:colOff>
      <xdr:row>0</xdr:row>
      <xdr:rowOff>83354</xdr:rowOff>
    </xdr:from>
    <xdr:to>
      <xdr:col>6</xdr:col>
      <xdr:colOff>595310</xdr:colOff>
      <xdr:row>4</xdr:row>
      <xdr:rowOff>142885</xdr:rowOff>
    </xdr:to>
    <xdr:sp macro="" textlink="">
      <xdr:nvSpPr>
        <xdr:cNvPr id="2" name="Rectangle à coins arrondis 1"/>
        <xdr:cNvSpPr/>
      </xdr:nvSpPr>
      <xdr:spPr>
        <a:xfrm>
          <a:off x="59530" y="83354"/>
          <a:ext cx="5107780" cy="821531"/>
        </a:xfrm>
        <a:prstGeom prst="roundRect">
          <a:avLst/>
        </a:prstGeom>
        <a:ln>
          <a:noFill/>
        </a:ln>
        <a:scene3d>
          <a:camera prst="orthographicFront"/>
          <a:lightRig rig="threePt" dir="t">
            <a:rot lat="0" lon="0" rev="6000000"/>
          </a:lightRig>
        </a:scene3d>
        <a:sp3d prstMaterial="matte"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666750</xdr:colOff>
      <xdr:row>0</xdr:row>
      <xdr:rowOff>71437</xdr:rowOff>
    </xdr:from>
    <xdr:to>
      <xdr:col>15</xdr:col>
      <xdr:colOff>288128</xdr:colOff>
      <xdr:row>4</xdr:row>
      <xdr:rowOff>145256</xdr:rowOff>
    </xdr:to>
    <xdr:sp macro="" textlink="">
      <xdr:nvSpPr>
        <xdr:cNvPr id="3" name="Rectangle à coins arrondis 2"/>
        <xdr:cNvSpPr/>
      </xdr:nvSpPr>
      <xdr:spPr>
        <a:xfrm>
          <a:off x="5238750" y="71437"/>
          <a:ext cx="6479378" cy="835819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scene3d>
          <a:camera prst="orthographicFront"/>
          <a:lightRig rig="threePt" dir="t">
            <a:rot lat="0" lon="0" rev="6000000"/>
          </a:lightRig>
        </a:scene3d>
        <a:sp3d prstMaterial="matte"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345281</xdr:colOff>
      <xdr:row>0</xdr:row>
      <xdr:rowOff>71437</xdr:rowOff>
    </xdr:from>
    <xdr:to>
      <xdr:col>17</xdr:col>
      <xdr:colOff>642938</xdr:colOff>
      <xdr:row>4</xdr:row>
      <xdr:rowOff>142875</xdr:rowOff>
    </xdr:to>
    <xdr:sp macro="" textlink="">
      <xdr:nvSpPr>
        <xdr:cNvPr id="4" name="Rectangle à coins arrondis 3"/>
        <xdr:cNvSpPr/>
      </xdr:nvSpPr>
      <xdr:spPr>
        <a:xfrm>
          <a:off x="11775281" y="71437"/>
          <a:ext cx="1821657" cy="833438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scene3d>
          <a:camera prst="orthographicFront"/>
          <a:lightRig rig="threePt" dir="t">
            <a:rot lat="0" lon="0" rev="6000000"/>
          </a:lightRig>
        </a:scene3d>
        <a:sp3d prstMaterial="matte"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1128_Inscriptions_Baptemes_2016_V15.0_4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L1"/>
      <sheetName val="Lambruschi Corinne"/>
      <sheetName val="A_Historique"/>
      <sheetName val="A_Tableau de bord"/>
      <sheetName val="Deussom Cameron Kate"/>
      <sheetName val="Gaillot-Lefort Tessa"/>
      <sheetName val="Montsegur Aurélie"/>
      <sheetName val="Branchini Emma"/>
      <sheetName val="Moreno-Perez Lisa"/>
      <sheetName val="Ducic Cléo"/>
      <sheetName val="Moya Thomas"/>
      <sheetName val="Pintre Gaspard"/>
      <sheetName val="Pintre Louis"/>
      <sheetName val="Ratinaud Charlie"/>
      <sheetName val="Ratinaud Isia"/>
      <sheetName val="Bezazian Elyna"/>
      <sheetName val="Denys Esteban"/>
      <sheetName val="Garcia Cassandra"/>
      <sheetName val="Pot Eden"/>
      <sheetName val="Pot Emilie"/>
      <sheetName val="Pot Eva"/>
      <sheetName val="Vasseur Laure"/>
      <sheetName val="Abadie Clotaire"/>
      <sheetName val="Achy Simon"/>
      <sheetName val="Agostinelli Julya"/>
      <sheetName val="Aguilera Justine"/>
      <sheetName val="Aknouche Victor"/>
      <sheetName val="Alesi Antoine"/>
      <sheetName val="Alesi Robin"/>
      <sheetName val="Almada Léana"/>
      <sheetName val="Amat Alicia"/>
      <sheetName val="Ameur-Chiosi Taïs"/>
      <sheetName val="André Mathis"/>
      <sheetName val="André Mattéo"/>
      <sheetName val="Antunes Ethan"/>
      <sheetName val="Arthaud Mila"/>
      <sheetName val="Assard Marvin"/>
      <sheetName val="Baptiste Amy"/>
      <sheetName val="Barca Elisa"/>
      <sheetName val="Barca Raffaele"/>
      <sheetName val="Barca Rocco-Lorenzo"/>
      <sheetName val="Baretto Giulia"/>
      <sheetName val="Barreca Lino"/>
      <sheetName val="Barsanti Emma"/>
      <sheetName val="Bartolini Baptiste"/>
      <sheetName val="Beauregard Nathan"/>
      <sheetName val="Bejuy-Mauger Lohan"/>
      <sheetName val="Belliard Alice-Elisabeth"/>
      <sheetName val="Benoit-Caballe Dylan"/>
      <sheetName val="Bernabei Clément"/>
      <sheetName val="Bernadac Maëlys"/>
      <sheetName val="Berthier Antoine"/>
      <sheetName val="Blanc Loris"/>
      <sheetName val="Bocard Lions Maya"/>
      <sheetName val="Boffety Oscar"/>
      <sheetName val="Bord Océane"/>
      <sheetName val="Bourely Giani"/>
      <sheetName val="Bourgeois Lana"/>
      <sheetName val="Bourgeois Ryan"/>
      <sheetName val="Boyer Loann"/>
      <sheetName val="Boyer Mahé"/>
      <sheetName val="Boyer Martin"/>
      <sheetName val="Brobarel Mya"/>
      <sheetName val="Brobarel Noah"/>
      <sheetName val="Buades Alec"/>
      <sheetName val="Bubbe Elise"/>
      <sheetName val="Caillette Florent"/>
      <sheetName val="Calvayrac Alex"/>
      <sheetName val="Calvayrac Hanna"/>
      <sheetName val="Cammareri Livyo"/>
      <sheetName val="Carette Chloé"/>
      <sheetName val="Carette Maëlya"/>
      <sheetName val="Carnoy Sohann"/>
      <sheetName val="Carré Morgan"/>
      <sheetName val="Carré-Lagusi Mya"/>
      <sheetName val="Casimir Erin"/>
      <sheetName val="Cerna-Cosco Lola"/>
      <sheetName val="Cernousek Adela"/>
      <sheetName val="Chabrier Emmy"/>
      <sheetName val="Chanteloup Ethan"/>
      <sheetName val="Chanvillar Hugo"/>
      <sheetName val="Chanvillar Julia"/>
      <sheetName val="Charveix Noémie"/>
      <sheetName val="Chillé Marco"/>
      <sheetName val="Cloux Lucas"/>
      <sheetName val="Conseil Maxime"/>
      <sheetName val="Copin-Quezada Mia"/>
      <sheetName val="Cordeau Noé"/>
      <sheetName val="Cordier Katniss"/>
      <sheetName val="Corriere Alice"/>
      <sheetName val="Corriere Ambre"/>
      <sheetName val="Cosco-Orthlieb Justine"/>
      <sheetName val="Costa Da Silva Dylan"/>
      <sheetName val="Covao Diana"/>
      <sheetName val="Crouzet Jiulia"/>
      <sheetName val="Cuccaro-Galas Emma"/>
      <sheetName val="Dal Toso Sophie"/>
      <sheetName val="De Barros Mia"/>
      <sheetName val="De Castelli Mario"/>
      <sheetName val="De Oliveira Johanna"/>
      <sheetName val="De Rosa Lucrecia"/>
      <sheetName val="Debiez Le Hard Lise-Marie"/>
      <sheetName val="DeGuidi Mia"/>
      <sheetName val="Deluga Léandre"/>
      <sheetName val="Denis Elina"/>
      <sheetName val="Denou Nina"/>
      <sheetName val="Desanta Barbara Francis"/>
      <sheetName val="Devay Lucie"/>
      <sheetName val="Dias-Garrido Leyna"/>
      <sheetName val="Dimailig Aaron"/>
      <sheetName val="Domerego Sacha"/>
      <sheetName val="Dos Santos Mayson"/>
      <sheetName val="Dotti Maxime"/>
      <sheetName val="Ducat Louison"/>
      <sheetName val="Dumiot Lana"/>
      <sheetName val="Duranti Elisa"/>
      <sheetName val="Dzikowski Coline"/>
      <sheetName val="Dzikowski Mathys"/>
      <sheetName val="Ecora Victoria"/>
      <sheetName val="Esposto Mila"/>
      <sheetName val="Esposto Sandro"/>
      <sheetName val="Etzi Clara"/>
      <sheetName val="Euvrard Manon"/>
      <sheetName val="Fechtmeister Roxane"/>
      <sheetName val="Fellinger Ava"/>
      <sheetName val="Fernandes Ruben"/>
      <sheetName val="Ferrer Julian"/>
      <sheetName val="Ferrero Léandre"/>
      <sheetName val="Ferro Tess"/>
      <sheetName val="Fiengo-Marzola Nina"/>
      <sheetName val="Filippone-Rodriguez Lola"/>
      <sheetName val="Fiori Stellina"/>
      <sheetName val="Font Dylan"/>
      <sheetName val="Fossier Giulia"/>
      <sheetName val="Foti Victoria"/>
      <sheetName val="Franz Nathan"/>
      <sheetName val="François Jeanne"/>
      <sheetName val="Frossard Théo"/>
      <sheetName val="Fuhrmann Sacha"/>
      <sheetName val="Fulcheri Louanne"/>
      <sheetName val="Furrer Sébastien"/>
      <sheetName val="Galice-Marrone Giuliana"/>
      <sheetName val="Gallet Chloé"/>
      <sheetName val="Gangemi Maximo"/>
      <sheetName val="Garello Eliana"/>
      <sheetName val="Garret-Lagier Chiara"/>
      <sheetName val="Gasp Matthieu"/>
      <sheetName val="Gauthier Emma"/>
      <sheetName val="Gazoni Noémie"/>
      <sheetName val="Germinario Mila-Rose"/>
      <sheetName val="Ghibaudo César"/>
      <sheetName val="Gilly Victoire"/>
      <sheetName val="Godes-Girard Eva"/>
      <sheetName val="Gomez Célintin "/>
      <sheetName val="Gomez Maximin"/>
      <sheetName val="Gourges Hugo"/>
      <sheetName val="Gregori-Michel Giulian"/>
      <sheetName val="Grenier David"/>
      <sheetName val="Grossoni Léon"/>
      <sheetName val="Guglielmi Elena"/>
      <sheetName val="Guinoiseau Mahé"/>
      <sheetName val="Gustave-Laurier Alexis"/>
      <sheetName val="Hauuy Noah"/>
      <sheetName val="Hecht Rebecca"/>
      <sheetName val="Hennion Kim"/>
      <sheetName val="Henrion Lola"/>
      <sheetName val="Iaquinta Abel"/>
      <sheetName val="Inies Ta Lebon Hugo"/>
      <sheetName val="Ispa Chloé"/>
      <sheetName val="Itibarian Tanaelle"/>
      <sheetName val="Jacques Lyam"/>
      <sheetName val="Kam Elina"/>
      <sheetName val="Katic-Francos Hugo"/>
      <sheetName val="Kerduel-Martinez Rafaël"/>
      <sheetName val="Klotz-Aquilino Lana"/>
      <sheetName val="Krzeminski Jeanne"/>
      <sheetName val="Laborde Elio"/>
      <sheetName val="Labrunhie Marion"/>
      <sheetName val="Lacaze Eloa"/>
      <sheetName val="Lacombe-Mordelet Mila"/>
      <sheetName val="Lallemand Lyam"/>
      <sheetName val="Langlois Lucas"/>
      <sheetName val="Langny Léandro"/>
      <sheetName val="Langny Sarah"/>
      <sheetName val="Lanteri Jade"/>
      <sheetName val="Lanteri Julia"/>
      <sheetName val="Lanteri Sacha"/>
      <sheetName val="Laplace Mila"/>
      <sheetName val="Lascombe Liyah"/>
      <sheetName val="Lauretti Alessandro"/>
      <sheetName val="Lautard Benjamin"/>
      <sheetName val="Le Briere Alexis"/>
      <sheetName val="Lefebvre Théophile"/>
      <sheetName val="Lepoutre Maxence"/>
      <sheetName val="Lesaint Ethan"/>
      <sheetName val="Lesebvre Lana"/>
      <sheetName val="Lesieur Even"/>
      <sheetName val="Lespine Nathan"/>
      <sheetName val="Letellier Doryan"/>
      <sheetName val="Lopes-Pascault Théo"/>
      <sheetName val="Lopez Kalyssia"/>
      <sheetName val="Ma-Calleri Zhetian"/>
      <sheetName val="Macquet Charles"/>
      <sheetName val="Magalhaes Myla"/>
      <sheetName val="Magnoli Séraphin"/>
      <sheetName val="Manceau Auriane"/>
      <sheetName val="Manetti Lily"/>
      <sheetName val="Manuel Tiago"/>
      <sheetName val="Marazzi Gaia"/>
      <sheetName val="Mardilly Eva"/>
      <sheetName val="Mardilly Tony"/>
      <sheetName val="Maria Gabriel"/>
      <sheetName val="Marin clémentine"/>
      <sheetName val="Marsan Maëlly"/>
      <sheetName val="Martinez Léandro"/>
      <sheetName val="Martins Costa Mathis"/>
      <sheetName val="Masseyeff Victor"/>
      <sheetName val="Mattioli Mila"/>
      <sheetName val="MC Culloch Tyron"/>
      <sheetName val="Mc Culloch Yeleena"/>
      <sheetName val="Medaglia Stacy"/>
      <sheetName val="Mendes Tavares Maeve"/>
      <sheetName val="Menneson Gabin"/>
      <sheetName val="Menneson Julian"/>
      <sheetName val="Merlin Jean-Ange"/>
      <sheetName val="Mestre Anoa"/>
      <sheetName val="Michaut Emma"/>
      <sheetName val="Milazzo-Miviere Lucas"/>
      <sheetName val="Minot Félix"/>
      <sheetName val="Minot Maryalice"/>
      <sheetName val="Montfort Darren"/>
      <sheetName val="Moreno Maëlle"/>
      <sheetName val="Moutain Benjamin"/>
      <sheetName val="Muller Kévin"/>
      <sheetName val="Murris-Pino Thibault"/>
      <sheetName val="Nicolas-Nelson Krystal"/>
      <sheetName val="Nisi-Cagniat Charles"/>
      <sheetName val="Odier Lucas"/>
      <sheetName val="Oheix Charlie"/>
      <sheetName val="Ott Ambre"/>
      <sheetName val="Paggi-Jacquin Ornella"/>
      <sheetName val="Pagliuzza Adrien"/>
      <sheetName val="Pagliuzza Baptiste"/>
      <sheetName val="Pallanca Sébastien"/>
      <sheetName val="Pardo Angie"/>
      <sheetName val="Parrinha Matteo"/>
      <sheetName val="Pascal Pénélope"/>
      <sheetName val="Passot Alice"/>
      <sheetName val="Paycha Alienor"/>
      <sheetName val="Pelier Sacha"/>
      <sheetName val="Pellegrin Livia"/>
      <sheetName val="Peloux Margot"/>
      <sheetName val="Perez Ethan"/>
      <sheetName val="Perrin Emma"/>
      <sheetName val="Peter Victoire"/>
      <sheetName val="Peyrard Ellie"/>
      <sheetName val="Pham Van Cang Kim"/>
      <sheetName val="Pietri Anna"/>
      <sheetName val="Pilo Léa"/>
      <sheetName val="Pino Elliot"/>
      <sheetName val="Pino Louise"/>
      <sheetName val="Pizzolon Hugo"/>
      <sheetName val="Platteau Jeanne"/>
      <sheetName val="Poette-Chang Calliopé"/>
      <sheetName val="Poggio Valentine"/>
      <sheetName val="Poirier Floriant"/>
      <sheetName val="Poirier Romain"/>
      <sheetName val="Pollart-Mercey Djevan"/>
      <sheetName val="Pons Kaya"/>
      <sheetName val="Pontier Olivia"/>
      <sheetName val="Porcel Emma"/>
      <sheetName val="Porcel Kelyan"/>
      <sheetName val="Pottier-Bouvet Charlie"/>
      <sheetName val="Pourcin Tim"/>
      <sheetName val="Pravettoni-Schawann"/>
      <sheetName val="Primerano Camille"/>
      <sheetName val="Priou Simon"/>
      <sheetName val="Puchades Marylou"/>
      <sheetName val="Quercia Ghjulia"/>
      <sheetName val="Raffi Bérénice"/>
      <sheetName val="Reynaud Anna"/>
      <sheetName val="Riberi Edmond"/>
      <sheetName val="Richaud Gabriel"/>
      <sheetName val="Robert Yvon"/>
      <sheetName val="Robin Maintenant"/>
      <sheetName val="Rometino Maxime"/>
      <sheetName val="Rossi Reynald"/>
      <sheetName val="Salla-Dimascio Raphaël"/>
      <sheetName val="Sanchez Anton"/>
      <sheetName val="Santa-Lucia Louis"/>
      <sheetName val="Sapin Eva-Louise"/>
      <sheetName val="Sardo Venice"/>
      <sheetName val="Sauvanet-Martin Maël"/>
      <sheetName val="Sauvignon Mylan"/>
      <sheetName val="Sauvignon Timéo"/>
      <sheetName val="Senechal Edouard"/>
      <sheetName val="Shadbolt Lisa"/>
      <sheetName val="Shadbolt Mai Lan"/>
      <sheetName val="Shadbolt Miles"/>
      <sheetName val="Simoncini Angelica"/>
      <sheetName val="Simonin Adèle"/>
      <sheetName val="Talon Jordan"/>
      <sheetName val="Tebbakha Léna"/>
      <sheetName val="Teisseire Paul"/>
      <sheetName val="Thibault Farès"/>
      <sheetName val="Thiollet Côme"/>
      <sheetName val="Thorn Jessy"/>
      <sheetName val="Tomaszecki Eléa"/>
      <sheetName val="Trilling Elias"/>
      <sheetName val="Turcat Hugo"/>
      <sheetName val="Van Beneden Tyler"/>
      <sheetName val="Vancraeynest Liana"/>
      <sheetName val="Vanpeperstraete Giulia"/>
      <sheetName val="Venel Manon"/>
      <sheetName val="Veuillet Héléna"/>
      <sheetName val="Viano Giulia"/>
      <sheetName val="Vignon Zélie"/>
      <sheetName val="Villari Christian"/>
      <sheetName val="Vincent Adrien"/>
      <sheetName val="Vurro Juliette"/>
      <sheetName val="Wild Louise "/>
      <sheetName val="Yvon Elios"/>
      <sheetName val="Zanin Maxence"/>
      <sheetName val="Alegre Ritchy"/>
      <sheetName val="Avril Rebecca"/>
      <sheetName val="Carrer Hazelle"/>
      <sheetName val="Costa Oliveira William"/>
      <sheetName val="De Pina-Brito Léa"/>
      <sheetName val="Dumas-Miton Jade"/>
      <sheetName val="Enea Xxxxxx"/>
      <sheetName val="Esteves Cristiano"/>
      <sheetName val="Freulon Louyna"/>
      <sheetName val="Gasperment Cristiano"/>
      <sheetName val="Giacomoni Giulia"/>
      <sheetName val="Mickallef Mylla"/>
      <sheetName val="Morvan Ethan"/>
      <sheetName val="Noël-Augusto Matthew"/>
      <sheetName val="Oyono Kayden"/>
      <sheetName val="Rognone Lyna"/>
      <sheetName val="Stillitano Emma"/>
      <sheetName val="Stillitano Maxime"/>
      <sheetName val="Strkaas-Fiorucci Eva"/>
      <sheetName val="ZZ_MODELE"/>
      <sheetName val="ZZ_Param"/>
      <sheetName val="ZZ_Sessions"/>
      <sheetName val="ZZ_Shee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>
        <row r="3">
          <cell r="A3" t="str">
            <v>Fabienne</v>
          </cell>
        </row>
        <row r="4">
          <cell r="A4" t="str">
            <v>Marie-Thérèse</v>
          </cell>
        </row>
        <row r="5">
          <cell r="A5" t="str">
            <v>Paul</v>
          </cell>
        </row>
        <row r="6">
          <cell r="A6" t="str">
            <v>Philippe</v>
          </cell>
        </row>
        <row r="10">
          <cell r="A10" t="str">
            <v>A définir</v>
          </cell>
        </row>
        <row r="11">
          <cell r="A11" t="str">
            <v>A l'extérieur</v>
          </cell>
        </row>
        <row r="12">
          <cell r="A12" t="str">
            <v>Armand</v>
          </cell>
        </row>
        <row r="13">
          <cell r="A13" t="str">
            <v>Bernard</v>
          </cell>
        </row>
        <row r="14">
          <cell r="A14" t="str">
            <v>Christian</v>
          </cell>
        </row>
        <row r="15">
          <cell r="A15" t="str">
            <v>Gilbert</v>
          </cell>
        </row>
        <row r="16">
          <cell r="A16" t="str">
            <v>Guy</v>
          </cell>
        </row>
        <row r="17">
          <cell r="A17" t="str">
            <v>Denis A.</v>
          </cell>
        </row>
        <row r="18">
          <cell r="A18" t="str">
            <v>Paul</v>
          </cell>
        </row>
        <row r="19">
          <cell r="A19" t="str">
            <v>Philippe</v>
          </cell>
        </row>
        <row r="20">
          <cell r="A20" t="str">
            <v>Simon</v>
          </cell>
        </row>
        <row r="21">
          <cell r="A21" t="str">
            <v>Brice</v>
          </cell>
        </row>
        <row r="25">
          <cell r="A25" t="str">
            <v>Assomption</v>
          </cell>
        </row>
        <row r="26">
          <cell r="A26" t="str">
            <v>Cathédrale</v>
          </cell>
        </row>
        <row r="27">
          <cell r="A27" t="str">
            <v>La Pinède</v>
          </cell>
        </row>
        <row r="28">
          <cell r="A28" t="str">
            <v>Sacré-Cœur</v>
          </cell>
        </row>
        <row r="29">
          <cell r="A29" t="str">
            <v>St Joseph</v>
          </cell>
        </row>
        <row r="30">
          <cell r="A30" t="str">
            <v>Ste Thérèse</v>
          </cell>
        </row>
        <row r="31">
          <cell r="A31" t="str">
            <v>A l'extérieur</v>
          </cell>
        </row>
        <row r="35">
          <cell r="A35" t="str">
            <v>En cours</v>
          </cell>
        </row>
        <row r="36">
          <cell r="A36" t="str">
            <v>Option</v>
          </cell>
        </row>
        <row r="37">
          <cell r="A37" t="str">
            <v>Traité</v>
          </cell>
        </row>
        <row r="38">
          <cell r="A38" t="str">
            <v>Annulé</v>
          </cell>
        </row>
        <row r="39">
          <cell r="A39" t="str">
            <v>Reporté</v>
          </cell>
        </row>
        <row r="43">
          <cell r="D43" t="str">
            <v>Seul</v>
          </cell>
        </row>
        <row r="44">
          <cell r="D44" t="str">
            <v>Age scolaire</v>
          </cell>
        </row>
        <row r="49">
          <cell r="A49" t="str">
            <v>En Paroisse</v>
          </cell>
        </row>
        <row r="50">
          <cell r="A50" t="str">
            <v>Extérieure</v>
          </cell>
        </row>
      </sheetData>
      <sheetData sheetId="344">
        <row r="5">
          <cell r="B5" t="str">
            <v>P S1</v>
          </cell>
          <cell r="C5">
            <v>42356</v>
          </cell>
          <cell r="E5" t="str">
            <v>SC S1</v>
          </cell>
          <cell r="F5">
            <v>42391</v>
          </cell>
        </row>
        <row r="6">
          <cell r="B6" t="str">
            <v>P S2</v>
          </cell>
          <cell r="C6">
            <v>42391</v>
          </cell>
          <cell r="E6" t="str">
            <v>SC S2</v>
          </cell>
          <cell r="F6">
            <v>42405</v>
          </cell>
        </row>
        <row r="7">
          <cell r="B7" t="str">
            <v>P S3</v>
          </cell>
          <cell r="C7">
            <v>42419</v>
          </cell>
          <cell r="E7" t="str">
            <v>SC S3</v>
          </cell>
          <cell r="F7">
            <v>42426</v>
          </cell>
        </row>
        <row r="8">
          <cell r="B8" t="str">
            <v>P S4</v>
          </cell>
          <cell r="C8">
            <v>42447</v>
          </cell>
          <cell r="E8" t="str">
            <v>SC S4</v>
          </cell>
          <cell r="F8">
            <v>42440</v>
          </cell>
        </row>
        <row r="9">
          <cell r="B9" t="str">
            <v>P S5</v>
          </cell>
          <cell r="C9">
            <v>42482</v>
          </cell>
          <cell r="E9" t="str">
            <v>SC S5</v>
          </cell>
          <cell r="F9">
            <v>42447</v>
          </cell>
        </row>
        <row r="10">
          <cell r="B10" t="str">
            <v>P S6</v>
          </cell>
          <cell r="C10">
            <v>42510</v>
          </cell>
          <cell r="E10" t="str">
            <v>SC S6</v>
          </cell>
          <cell r="F10">
            <v>42475</v>
          </cell>
        </row>
        <row r="11">
          <cell r="B11" t="str">
            <v>P S7</v>
          </cell>
          <cell r="C11">
            <v>42538</v>
          </cell>
          <cell r="E11" t="str">
            <v>SC S7</v>
          </cell>
          <cell r="F11">
            <v>42482</v>
          </cell>
        </row>
        <row r="12">
          <cell r="B12" t="str">
            <v>P S8</v>
          </cell>
          <cell r="C12">
            <v>42573</v>
          </cell>
          <cell r="E12" t="str">
            <v>SC S8</v>
          </cell>
          <cell r="F12">
            <v>42510</v>
          </cell>
        </row>
        <row r="13">
          <cell r="B13" t="str">
            <v>P S9</v>
          </cell>
          <cell r="C13">
            <v>42601</v>
          </cell>
          <cell r="E13" t="str">
            <v>SC S9</v>
          </cell>
          <cell r="F13">
            <v>42517</v>
          </cell>
        </row>
        <row r="14">
          <cell r="B14" t="str">
            <v>P S10</v>
          </cell>
          <cell r="C14">
            <v>42615</v>
          </cell>
          <cell r="E14" t="str">
            <v>SC S10</v>
          </cell>
          <cell r="F14">
            <v>42538</v>
          </cell>
        </row>
        <row r="15">
          <cell r="B15" t="str">
            <v>P S11</v>
          </cell>
          <cell r="C15">
            <v>42636</v>
          </cell>
          <cell r="E15" t="str">
            <v>SC S11</v>
          </cell>
          <cell r="F15">
            <v>42545</v>
          </cell>
        </row>
        <row r="16">
          <cell r="B16" t="str">
            <v>P S12</v>
          </cell>
          <cell r="C16">
            <v>42664</v>
          </cell>
          <cell r="E16" t="str">
            <v>SC S12</v>
          </cell>
          <cell r="F16">
            <v>42559</v>
          </cell>
        </row>
        <row r="17">
          <cell r="B17" t="str">
            <v>P S13</v>
          </cell>
          <cell r="C17">
            <v>42692</v>
          </cell>
          <cell r="E17" t="str">
            <v>SC S13</v>
          </cell>
          <cell r="F17">
            <v>42573</v>
          </cell>
        </row>
        <row r="18">
          <cell r="E18" t="str">
            <v>SC S14</v>
          </cell>
          <cell r="F18">
            <v>42636</v>
          </cell>
        </row>
        <row r="19">
          <cell r="E19" t="str">
            <v>SC S15</v>
          </cell>
          <cell r="F19">
            <v>42643</v>
          </cell>
        </row>
        <row r="20">
          <cell r="E20" t="str">
            <v>SC S16</v>
          </cell>
          <cell r="F20">
            <v>42664</v>
          </cell>
        </row>
        <row r="22">
          <cell r="B22" t="str">
            <v>Dernière ligne - Ne pas modifier</v>
          </cell>
        </row>
      </sheetData>
      <sheetData sheetId="34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kataa@gmail.com" TargetMode="Externa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7030A0"/>
  </sheetPr>
  <dimension ref="A1:R21"/>
  <sheetViews>
    <sheetView showGridLines="0" tabSelected="1" zoomScale="80" zoomScaleNormal="80" workbookViewId="0">
      <selection activeCell="R11" sqref="R11"/>
    </sheetView>
  </sheetViews>
  <sheetFormatPr baseColWidth="10" defaultRowHeight="15"/>
  <cols>
    <col min="18" max="18" width="11.42578125" customWidth="1"/>
  </cols>
  <sheetData>
    <row r="1" spans="1:18">
      <c r="H1" s="66"/>
    </row>
    <row r="2" spans="1:18">
      <c r="H2" s="66"/>
    </row>
    <row r="3" spans="1:18">
      <c r="H3" s="66"/>
    </row>
    <row r="4" spans="1:18">
      <c r="H4" s="66"/>
    </row>
    <row r="5" spans="1:18">
      <c r="H5" s="66"/>
    </row>
    <row r="6" spans="1:18">
      <c r="H6" s="66"/>
    </row>
    <row r="7" spans="1:18" ht="18.75">
      <c r="A7" s="67" t="s">
        <v>106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9"/>
      <c r="N7" s="69"/>
      <c r="O7" s="69"/>
      <c r="P7" s="69"/>
      <c r="Q7" s="69"/>
      <c r="R7" s="69"/>
    </row>
    <row r="8" spans="1:18" ht="15.75" thickBot="1"/>
    <row r="9" spans="1:18" ht="15.75" thickBot="1">
      <c r="D9" s="70" t="s">
        <v>111</v>
      </c>
      <c r="E9" s="71" t="s">
        <v>112</v>
      </c>
      <c r="F9" s="71" t="s">
        <v>113</v>
      </c>
      <c r="G9" s="71" t="s">
        <v>114</v>
      </c>
      <c r="H9" s="71" t="s">
        <v>115</v>
      </c>
      <c r="I9" s="72" t="s">
        <v>116</v>
      </c>
      <c r="J9" s="73" t="s">
        <v>96</v>
      </c>
    </row>
    <row r="10" spans="1:18">
      <c r="B10" s="74" t="s">
        <v>108</v>
      </c>
      <c r="C10" s="75"/>
      <c r="D10" s="76">
        <v>2</v>
      </c>
      <c r="E10" s="77">
        <v>40</v>
      </c>
      <c r="F10" s="77">
        <v>31</v>
      </c>
      <c r="G10" s="77">
        <v>7</v>
      </c>
      <c r="H10" s="77">
        <v>4</v>
      </c>
      <c r="I10" s="78">
        <v>25</v>
      </c>
      <c r="J10" s="79">
        <v>109</v>
      </c>
    </row>
    <row r="11" spans="1:18">
      <c r="B11" s="80" t="s">
        <v>109</v>
      </c>
      <c r="C11" s="81"/>
      <c r="D11" s="76">
        <v>1</v>
      </c>
      <c r="E11" s="77">
        <v>53</v>
      </c>
      <c r="F11" s="77">
        <v>39</v>
      </c>
      <c r="G11" s="77">
        <v>12</v>
      </c>
      <c r="H11" s="77">
        <v>6</v>
      </c>
      <c r="I11" s="78">
        <v>15</v>
      </c>
      <c r="J11" s="79">
        <v>126</v>
      </c>
    </row>
    <row r="12" spans="1:18" ht="15.75" thickBot="1">
      <c r="B12" s="82" t="s">
        <v>110</v>
      </c>
      <c r="C12" s="83"/>
      <c r="D12" s="84">
        <v>0</v>
      </c>
      <c r="E12" s="85">
        <v>12</v>
      </c>
      <c r="F12" s="85">
        <v>4</v>
      </c>
      <c r="G12" s="85">
        <v>21</v>
      </c>
      <c r="H12" s="85">
        <v>0</v>
      </c>
      <c r="I12" s="86">
        <v>2</v>
      </c>
      <c r="J12" s="87">
        <v>39</v>
      </c>
    </row>
    <row r="13" spans="1:18" ht="16.5" thickTop="1" thickBot="1">
      <c r="B13" s="88" t="s">
        <v>96</v>
      </c>
      <c r="C13" s="89"/>
      <c r="D13" s="90">
        <v>3</v>
      </c>
      <c r="E13" s="91">
        <v>105</v>
      </c>
      <c r="F13" s="91">
        <v>74</v>
      </c>
      <c r="G13" s="91">
        <v>40</v>
      </c>
      <c r="H13" s="91">
        <v>10</v>
      </c>
      <c r="I13" s="92">
        <v>42</v>
      </c>
      <c r="J13" s="93">
        <v>274</v>
      </c>
    </row>
    <row r="15" spans="1:18" ht="18.75">
      <c r="A15" s="67" t="s">
        <v>107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9"/>
      <c r="N15" s="69"/>
      <c r="O15" s="69"/>
      <c r="P15" s="69"/>
      <c r="Q15" s="69"/>
      <c r="R15" s="69"/>
    </row>
    <row r="16" spans="1:18" ht="15.75" thickBot="1">
      <c r="I16" s="94"/>
    </row>
    <row r="17" spans="1:18" s="95" customFormat="1" ht="30">
      <c r="B17" s="96" t="s">
        <v>37</v>
      </c>
      <c r="C17" s="97" t="s">
        <v>38</v>
      </c>
      <c r="D17" s="97" t="s">
        <v>39</v>
      </c>
      <c r="E17" s="97" t="s">
        <v>40</v>
      </c>
      <c r="F17" s="97" t="s">
        <v>41</v>
      </c>
      <c r="G17" s="97" t="s">
        <v>42</v>
      </c>
      <c r="H17" s="97" t="s">
        <v>43</v>
      </c>
      <c r="I17" s="97" t="s">
        <v>44</v>
      </c>
      <c r="J17" s="97" t="s">
        <v>34</v>
      </c>
      <c r="K17" s="97" t="s">
        <v>35</v>
      </c>
      <c r="L17" s="97" t="s">
        <v>45</v>
      </c>
      <c r="M17" s="98" t="s">
        <v>46</v>
      </c>
    </row>
    <row r="18" spans="1:18" ht="15.75" thickBot="1">
      <c r="B18" s="99">
        <v>9</v>
      </c>
      <c r="C18" s="100">
        <v>0</v>
      </c>
      <c r="D18" s="100">
        <v>31</v>
      </c>
      <c r="E18" s="100">
        <v>13</v>
      </c>
      <c r="F18" s="100">
        <v>2</v>
      </c>
      <c r="G18" s="100">
        <v>38</v>
      </c>
      <c r="H18" s="100">
        <v>19</v>
      </c>
      <c r="I18" s="100">
        <v>11</v>
      </c>
      <c r="J18" s="100">
        <v>47</v>
      </c>
      <c r="K18" s="100">
        <v>55</v>
      </c>
      <c r="L18" s="100">
        <v>4</v>
      </c>
      <c r="M18" s="101">
        <v>1</v>
      </c>
      <c r="N18" s="95"/>
    </row>
    <row r="20" spans="1:18" ht="18.75">
      <c r="A20" s="67" t="s">
        <v>97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9"/>
      <c r="N20" s="69"/>
      <c r="O20" s="69"/>
      <c r="P20" s="69"/>
      <c r="Q20" s="69"/>
      <c r="R20" s="69"/>
    </row>
    <row r="21" spans="1:18">
      <c r="K21" s="102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44">
    <tabColor indexed="52"/>
  </sheetPr>
  <dimension ref="B1:I27"/>
  <sheetViews>
    <sheetView showGridLines="0" workbookViewId="0">
      <selection activeCell="G23" sqref="G23"/>
    </sheetView>
  </sheetViews>
  <sheetFormatPr baseColWidth="10" defaultColWidth="11.42578125" defaultRowHeight="12.75"/>
  <cols>
    <col min="1" max="1" width="1.42578125" style="3" customWidth="1"/>
    <col min="2" max="2" width="17.7109375" style="3" customWidth="1"/>
    <col min="3" max="3" width="12.5703125" style="3" customWidth="1"/>
    <col min="4" max="4" width="11.5703125" style="3" customWidth="1"/>
    <col min="5" max="5" width="12.7109375" style="3" customWidth="1"/>
    <col min="6" max="6" width="23.7109375" style="3" customWidth="1"/>
    <col min="7" max="7" width="11.42578125" style="3" customWidth="1"/>
    <col min="8" max="8" width="13.7109375" style="3" customWidth="1"/>
    <col min="9" max="9" width="18.5703125" style="3" customWidth="1"/>
    <col min="10" max="16384" width="11.42578125" style="3"/>
  </cols>
  <sheetData>
    <row r="1" spans="2:9" ht="7.5" customHeight="1" thickBot="1">
      <c r="B1" s="1" t="s">
        <v>0</v>
      </c>
      <c r="C1" s="2">
        <v>42689</v>
      </c>
    </row>
    <row r="2" spans="2:9" ht="18.75" customHeight="1" thickBot="1">
      <c r="C2" s="1"/>
      <c r="D2" s="119" t="str">
        <f>"Baptême de l'enfant" &amp; " " &amp; C13 &amp; " " &amp; C10</f>
        <v>Baptême de l'enfant Kat ACLYSM</v>
      </c>
      <c r="E2" s="120"/>
      <c r="F2" s="120"/>
      <c r="G2" s="121"/>
    </row>
    <row r="3" spans="2:9" ht="7.5" customHeight="1" thickBot="1"/>
    <row r="4" spans="2:9">
      <c r="B4" s="4" t="s">
        <v>1</v>
      </c>
      <c r="C4" s="5"/>
      <c r="D4" s="6" t="s">
        <v>2</v>
      </c>
      <c r="E4" s="7" t="s">
        <v>3</v>
      </c>
      <c r="F4" s="8"/>
      <c r="G4" s="9"/>
      <c r="H4" s="6" t="s">
        <v>4</v>
      </c>
      <c r="I4" s="10" t="s">
        <v>35</v>
      </c>
    </row>
    <row r="5" spans="2:9" ht="13.5" thickBot="1">
      <c r="B5" s="11" t="s">
        <v>6</v>
      </c>
      <c r="C5" s="12">
        <v>42722</v>
      </c>
      <c r="D5" s="13" t="s">
        <v>7</v>
      </c>
      <c r="E5" s="14" t="s">
        <v>119</v>
      </c>
      <c r="F5" s="15" t="s">
        <v>9</v>
      </c>
      <c r="G5" s="16" t="s">
        <v>98</v>
      </c>
      <c r="H5" s="13" t="s">
        <v>11</v>
      </c>
      <c r="I5" s="17" t="s">
        <v>54</v>
      </c>
    </row>
    <row r="6" spans="2:9" ht="13.5" thickBot="1">
      <c r="B6" s="4" t="s">
        <v>13</v>
      </c>
      <c r="C6" s="18"/>
      <c r="D6" s="18"/>
      <c r="E6" s="19"/>
      <c r="F6" s="20"/>
      <c r="G6" s="18"/>
      <c r="H6" s="18"/>
      <c r="I6" s="21"/>
    </row>
    <row r="7" spans="2:9">
      <c r="B7" s="22" t="s">
        <v>14</v>
      </c>
      <c r="C7" s="23" t="s">
        <v>65</v>
      </c>
      <c r="D7" s="24"/>
      <c r="E7" s="24"/>
      <c r="F7" s="25" t="str">
        <f>IF(AND(C7="Extérieure", OR(C8&lt;&gt;"", C9&lt;&gt;"")),"Erreur : Incompatibilité : la session ne peut être 'Extérieure' avec une date renseignée","")</f>
        <v/>
      </c>
      <c r="G7" s="26"/>
      <c r="H7" s="26"/>
      <c r="I7" s="27"/>
    </row>
    <row r="8" spans="2:9">
      <c r="B8" s="28" t="s">
        <v>16</v>
      </c>
      <c r="C8" s="24" t="s">
        <v>90</v>
      </c>
      <c r="D8" s="29">
        <f>IFERROR(VLOOKUP(C8,[1]ZZ_Sessions!B5:C106,2,FALSE), " ")</f>
        <v>42692</v>
      </c>
      <c r="E8" s="24"/>
      <c r="F8" s="25" t="str">
        <f>IF(AND(C8 &lt;&gt; "", C9 &lt;&gt; ""), "Erreur : Seule une session est possible","")</f>
        <v/>
      </c>
      <c r="G8" s="26"/>
      <c r="H8" s="26"/>
      <c r="I8" s="27"/>
    </row>
    <row r="9" spans="2:9" ht="13.5" thickBot="1">
      <c r="B9" s="30" t="s">
        <v>8</v>
      </c>
      <c r="C9" s="31"/>
      <c r="D9" s="32" t="str">
        <f>IFERROR(VLOOKUP(C9,[1]ZZ_Sessions!E5:F106,2,FALSE), " ")</f>
        <v xml:space="preserve"> </v>
      </c>
      <c r="E9" s="31"/>
      <c r="F9" s="33"/>
      <c r="G9" s="33"/>
      <c r="H9" s="33"/>
      <c r="I9" s="34"/>
    </row>
    <row r="10" spans="2:9">
      <c r="B10" s="35" t="s">
        <v>19</v>
      </c>
      <c r="C10" s="122" t="s">
        <v>103</v>
      </c>
      <c r="D10" s="116"/>
      <c r="E10" s="123"/>
      <c r="F10" s="124" t="s">
        <v>21</v>
      </c>
      <c r="G10" s="125"/>
      <c r="H10" s="125"/>
      <c r="I10" s="126"/>
    </row>
    <row r="11" spans="2:9" ht="13.5" customHeight="1" thickBot="1">
      <c r="B11" s="36" t="s">
        <v>22</v>
      </c>
      <c r="C11" s="24"/>
      <c r="D11" s="24"/>
      <c r="E11" s="37"/>
      <c r="F11" s="38" t="s">
        <v>23</v>
      </c>
      <c r="G11" s="127" t="s">
        <v>99</v>
      </c>
      <c r="H11" s="128"/>
      <c r="I11" s="129"/>
    </row>
    <row r="12" spans="2:9">
      <c r="B12" s="39"/>
      <c r="C12" s="24"/>
      <c r="D12" s="24"/>
      <c r="E12" s="37"/>
      <c r="F12" s="124" t="s">
        <v>24</v>
      </c>
      <c r="G12" s="130"/>
      <c r="H12" s="130"/>
      <c r="I12" s="131"/>
    </row>
    <row r="13" spans="2:9" ht="13.5" customHeight="1" thickBot="1">
      <c r="B13" s="35" t="s">
        <v>25</v>
      </c>
      <c r="C13" s="132" t="s">
        <v>104</v>
      </c>
      <c r="D13" s="107"/>
      <c r="E13" s="108"/>
      <c r="F13" s="40" t="s">
        <v>27</v>
      </c>
      <c r="G13" s="127" t="s">
        <v>100</v>
      </c>
      <c r="H13" s="128"/>
      <c r="I13" s="129"/>
    </row>
    <row r="14" spans="2:9" ht="15" customHeight="1">
      <c r="B14" s="39"/>
      <c r="C14" s="24"/>
      <c r="D14" s="24"/>
      <c r="E14" s="37"/>
      <c r="F14" s="41" t="s">
        <v>28</v>
      </c>
      <c r="G14" s="103" t="s">
        <v>101</v>
      </c>
      <c r="H14" s="104"/>
      <c r="I14" s="105"/>
    </row>
    <row r="15" spans="2:9">
      <c r="B15" s="35" t="s">
        <v>29</v>
      </c>
      <c r="C15" s="106">
        <v>41297</v>
      </c>
      <c r="D15" s="107"/>
      <c r="E15" s="108"/>
      <c r="F15" s="42"/>
      <c r="G15" s="109" t="s">
        <v>102</v>
      </c>
      <c r="H15" s="110"/>
      <c r="I15" s="111"/>
    </row>
    <row r="16" spans="2:9" ht="15.75" customHeight="1" thickBot="1">
      <c r="B16" s="43"/>
      <c r="C16" s="31"/>
      <c r="D16" s="31"/>
      <c r="E16" s="44"/>
      <c r="F16" s="45"/>
      <c r="G16" s="112"/>
      <c r="H16" s="113"/>
      <c r="I16" s="114"/>
    </row>
    <row r="17" spans="2:9" ht="15">
      <c r="B17" s="46" t="s">
        <v>30</v>
      </c>
      <c r="C17" s="115" t="s">
        <v>105</v>
      </c>
      <c r="D17" s="116"/>
      <c r="E17" s="116"/>
      <c r="F17" s="24"/>
      <c r="G17" s="24"/>
      <c r="H17" s="24"/>
      <c r="I17" s="47"/>
    </row>
    <row r="18" spans="2:9" ht="15.75" customHeight="1" thickBot="1">
      <c r="B18" s="48" t="s">
        <v>31</v>
      </c>
      <c r="C18" s="117">
        <v>123456787</v>
      </c>
      <c r="D18" s="118"/>
      <c r="E18" s="118"/>
      <c r="F18" s="31"/>
      <c r="G18" s="31"/>
      <c r="H18" s="31"/>
      <c r="I18" s="49"/>
    </row>
    <row r="19" spans="2:9">
      <c r="B19" s="50"/>
      <c r="C19" s="24"/>
      <c r="D19" s="24"/>
      <c r="E19" s="24"/>
      <c r="F19" s="24"/>
      <c r="G19" s="24"/>
      <c r="H19" s="24"/>
      <c r="I19" s="24"/>
    </row>
    <row r="20" spans="2:9">
      <c r="B20" s="37"/>
      <c r="C20" s="24"/>
      <c r="D20" s="24"/>
      <c r="E20" s="24"/>
      <c r="F20" s="24"/>
      <c r="G20" s="24"/>
      <c r="H20" s="24"/>
      <c r="I20" s="24"/>
    </row>
    <row r="21" spans="2:9">
      <c r="B21" s="37"/>
      <c r="C21" s="24"/>
      <c r="D21" s="24"/>
      <c r="E21" s="24"/>
      <c r="F21" s="24"/>
      <c r="G21" s="24"/>
      <c r="H21" s="24"/>
      <c r="I21" s="24"/>
    </row>
    <row r="22" spans="2:9">
      <c r="B22" s="37"/>
      <c r="C22" s="24"/>
      <c r="D22" s="24"/>
      <c r="E22" s="24"/>
      <c r="F22" s="24"/>
      <c r="G22" s="24"/>
      <c r="H22" s="24"/>
      <c r="I22" s="24"/>
    </row>
    <row r="23" spans="2:9">
      <c r="B23" s="50"/>
      <c r="C23" s="24"/>
      <c r="D23" s="24"/>
      <c r="E23" s="51"/>
      <c r="F23" s="50"/>
      <c r="G23" s="24"/>
      <c r="H23" s="24"/>
      <c r="I23" s="51"/>
    </row>
    <row r="24" spans="2:9">
      <c r="B24" s="37"/>
      <c r="C24" s="24"/>
      <c r="D24" s="24"/>
      <c r="E24" s="37"/>
      <c r="F24" s="37"/>
      <c r="G24" s="24"/>
      <c r="H24" s="24"/>
      <c r="I24" s="37"/>
    </row>
    <row r="25" spans="2:9">
      <c r="B25" s="37"/>
      <c r="C25" s="24"/>
      <c r="D25" s="24"/>
      <c r="E25" s="37"/>
      <c r="F25" s="37"/>
      <c r="G25" s="24"/>
      <c r="H25" s="24"/>
      <c r="I25" s="37"/>
    </row>
    <row r="26" spans="2:9">
      <c r="B26" s="37"/>
      <c r="C26" s="24"/>
      <c r="D26" s="24"/>
      <c r="E26" s="37"/>
      <c r="F26" s="37"/>
      <c r="G26" s="24"/>
      <c r="H26" s="24"/>
      <c r="I26" s="37"/>
    </row>
    <row r="27" spans="2:9">
      <c r="B27" s="37"/>
      <c r="C27" s="24"/>
      <c r="D27" s="24"/>
      <c r="E27" s="37"/>
      <c r="F27" s="37"/>
      <c r="G27" s="24"/>
      <c r="H27" s="24"/>
      <c r="I27" s="37"/>
    </row>
  </sheetData>
  <mergeCells count="13">
    <mergeCell ref="C18:E18"/>
    <mergeCell ref="D2:G2"/>
    <mergeCell ref="C10:E10"/>
    <mergeCell ref="F10:I10"/>
    <mergeCell ref="G11:I11"/>
    <mergeCell ref="F12:I12"/>
    <mergeCell ref="C13:E13"/>
    <mergeCell ref="G13:I13"/>
    <mergeCell ref="G14:I14"/>
    <mergeCell ref="C15:E15"/>
    <mergeCell ref="G15:I15"/>
    <mergeCell ref="G16:I16"/>
    <mergeCell ref="C17:E17"/>
  </mergeCells>
  <dataValidations count="8">
    <dataValidation type="list" allowBlank="1" showInputMessage="1" showErrorMessage="1" sqref="E4">
      <formula1>ContactName</formula1>
    </dataValidation>
    <dataValidation type="list" allowBlank="1" showInputMessage="1" showErrorMessage="1" sqref="I4">
      <formula1>Célébrant</formula1>
    </dataValidation>
    <dataValidation type="list" allowBlank="1" showInputMessage="1" showErrorMessage="1" sqref="E5">
      <formula1>Lieux</formula1>
    </dataValidation>
    <dataValidation type="list" allowBlank="1" showInputMessage="1" showErrorMessage="1" sqref="I5">
      <formula1>FormStatut</formula1>
    </dataValidation>
    <dataValidation type="list" allowBlank="1" showInputMessage="1" showErrorMessage="1" sqref="C7">
      <formula1>LieuSession</formula1>
    </dataValidation>
    <dataValidation type="list" allowBlank="1" showInputMessage="1" showErrorMessage="1" sqref="C6">
      <formula1>Partic_Form</formula1>
    </dataValidation>
    <dataValidation type="list" allowBlank="1" showInputMessage="1" showErrorMessage="1" sqref="C8">
      <formula1>SessionPinede</formula1>
    </dataValidation>
    <dataValidation type="list" allowBlank="1" showInputMessage="1" showErrorMessage="1" sqref="C9">
      <formula1>SessionSC</formula1>
    </dataValidation>
  </dataValidations>
  <hyperlinks>
    <hyperlink ref="C17" r:id="rId1"/>
  </hyperlinks>
  <pageMargins left="0.70866141732283472" right="0.70866141732283472" top="0.74803149606299213" bottom="0.74803149606299213" header="0.31496062992125984" footer="0.31496062992125984"/>
  <pageSetup paperSize="9" orientation="landscape" r:id="rId2"/>
  <legacyDrawing r:id="rId3"/>
  <controls>
    <control shapeId="4097" r:id="rId4" name="Calendar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indexed="10"/>
  </sheetPr>
  <dimension ref="B1:I27"/>
  <sheetViews>
    <sheetView showGridLines="0" workbookViewId="0">
      <selection activeCell="M7" sqref="M7"/>
    </sheetView>
  </sheetViews>
  <sheetFormatPr baseColWidth="10" defaultColWidth="11.42578125" defaultRowHeight="12.75"/>
  <cols>
    <col min="1" max="1" width="1.42578125" style="3" customWidth="1"/>
    <col min="2" max="2" width="17.7109375" style="3" customWidth="1"/>
    <col min="3" max="3" width="12.5703125" style="3" customWidth="1"/>
    <col min="4" max="4" width="11.5703125" style="3" customWidth="1"/>
    <col min="5" max="5" width="12.7109375" style="3" customWidth="1"/>
    <col min="6" max="6" width="23.7109375" style="3" customWidth="1"/>
    <col min="7" max="7" width="11.42578125" style="3" customWidth="1"/>
    <col min="8" max="8" width="13.7109375" style="3" customWidth="1"/>
    <col min="9" max="9" width="18.5703125" style="3" customWidth="1"/>
    <col min="10" max="16384" width="11.42578125" style="3"/>
  </cols>
  <sheetData>
    <row r="1" spans="2:9" ht="7.5" customHeight="1" thickBot="1">
      <c r="B1" s="1" t="s">
        <v>0</v>
      </c>
      <c r="C1" s="2">
        <v>42344</v>
      </c>
    </row>
    <row r="2" spans="2:9" ht="18.75" customHeight="1" thickBot="1">
      <c r="C2" s="1"/>
      <c r="D2" s="119" t="str">
        <f>"Baptême de l'enfant" &amp; " " &amp; C13 &amp; " " &amp; C10</f>
        <v>Baptême de l'enfant Yves AVITE</v>
      </c>
      <c r="E2" s="120"/>
      <c r="F2" s="120"/>
      <c r="G2" s="121"/>
    </row>
    <row r="3" spans="2:9" ht="7.5" customHeight="1" thickBot="1"/>
    <row r="4" spans="2:9">
      <c r="B4" s="4" t="s">
        <v>1</v>
      </c>
      <c r="C4" s="5"/>
      <c r="D4" s="6" t="s">
        <v>2</v>
      </c>
      <c r="E4" s="7" t="s">
        <v>3</v>
      </c>
      <c r="F4" s="8"/>
      <c r="G4" s="9"/>
      <c r="H4" s="6" t="s">
        <v>4</v>
      </c>
      <c r="I4" s="10" t="s">
        <v>5</v>
      </c>
    </row>
    <row r="5" spans="2:9" ht="13.5" thickBot="1">
      <c r="B5" s="11" t="s">
        <v>6</v>
      </c>
      <c r="C5" s="12">
        <v>42007</v>
      </c>
      <c r="D5" s="13" t="s">
        <v>7</v>
      </c>
      <c r="E5" s="14" t="s">
        <v>120</v>
      </c>
      <c r="F5" s="15" t="s">
        <v>9</v>
      </c>
      <c r="G5" s="16" t="s">
        <v>10</v>
      </c>
      <c r="H5" s="13" t="s">
        <v>11</v>
      </c>
      <c r="I5" s="17" t="s">
        <v>12</v>
      </c>
    </row>
    <row r="6" spans="2:9" ht="13.5" thickBot="1">
      <c r="B6" s="4" t="s">
        <v>13</v>
      </c>
      <c r="C6" s="18"/>
      <c r="D6" s="18"/>
      <c r="E6" s="19"/>
      <c r="F6" s="20"/>
      <c r="G6" s="18"/>
      <c r="H6" s="18"/>
      <c r="I6" s="21"/>
    </row>
    <row r="7" spans="2:9">
      <c r="B7" s="22" t="s">
        <v>14</v>
      </c>
      <c r="C7" s="23" t="s">
        <v>15</v>
      </c>
      <c r="D7" s="24"/>
      <c r="E7" s="24"/>
      <c r="F7" s="25" t="str">
        <f>IF(AND(C7="Extérieure", OR(C8&lt;&gt;"", C9&lt;&gt;"")),"Erreur : Incompatibilité : la session ne peut être 'Extérieure' avec une date renseignée","")</f>
        <v>Erreur : Incompatibilité : la session ne peut être 'Extérieure' avec une date renseignée</v>
      </c>
      <c r="G7" s="26"/>
      <c r="H7" s="26"/>
      <c r="I7" s="27"/>
    </row>
    <row r="8" spans="2:9">
      <c r="B8" s="28" t="s">
        <v>16</v>
      </c>
      <c r="C8" s="24" t="s">
        <v>17</v>
      </c>
      <c r="D8" s="29">
        <f>IFERROR(VLOOKUP(C8,[1]ZZ_Sessions!B5:C106,2,FALSE), " ")</f>
        <v>42356</v>
      </c>
      <c r="E8" s="24"/>
      <c r="F8" s="25" t="str">
        <f>IF(AND(C8 &lt;&gt; "", C9 &lt;&gt; ""), "Erreur : Seule une session est possible","")</f>
        <v>Erreur : Seule une session est possible</v>
      </c>
      <c r="G8" s="26"/>
      <c r="H8" s="26"/>
      <c r="I8" s="27"/>
    </row>
    <row r="9" spans="2:9" ht="13.5" thickBot="1">
      <c r="B9" s="30" t="s">
        <v>8</v>
      </c>
      <c r="C9" s="31" t="s">
        <v>18</v>
      </c>
      <c r="D9" s="32">
        <f>IFERROR(VLOOKUP(C9,[1]ZZ_Sessions!E5:F106,2,FALSE), " ")</f>
        <v>42391</v>
      </c>
      <c r="E9" s="31"/>
      <c r="F9" s="33"/>
      <c r="G9" s="33"/>
      <c r="H9" s="33"/>
      <c r="I9" s="34"/>
    </row>
    <row r="10" spans="2:9">
      <c r="B10" s="35" t="s">
        <v>19</v>
      </c>
      <c r="C10" s="122" t="s">
        <v>20</v>
      </c>
      <c r="D10" s="116"/>
      <c r="E10" s="123"/>
      <c r="F10" s="124" t="s">
        <v>21</v>
      </c>
      <c r="G10" s="125"/>
      <c r="H10" s="125"/>
      <c r="I10" s="126"/>
    </row>
    <row r="11" spans="2:9" ht="13.5" customHeight="1" thickBot="1">
      <c r="B11" s="36" t="s">
        <v>22</v>
      </c>
      <c r="C11" s="24"/>
      <c r="D11" s="24"/>
      <c r="E11" s="37"/>
      <c r="F11" s="38" t="s">
        <v>23</v>
      </c>
      <c r="G11" s="127"/>
      <c r="H11" s="128"/>
      <c r="I11" s="129"/>
    </row>
    <row r="12" spans="2:9">
      <c r="B12" s="39"/>
      <c r="C12" s="24"/>
      <c r="D12" s="24"/>
      <c r="E12" s="37"/>
      <c r="F12" s="124" t="s">
        <v>24</v>
      </c>
      <c r="G12" s="130"/>
      <c r="H12" s="130"/>
      <c r="I12" s="131"/>
    </row>
    <row r="13" spans="2:9" ht="13.5" customHeight="1" thickBot="1">
      <c r="B13" s="35" t="s">
        <v>25</v>
      </c>
      <c r="C13" s="132" t="s">
        <v>26</v>
      </c>
      <c r="D13" s="107"/>
      <c r="E13" s="108"/>
      <c r="F13" s="40" t="s">
        <v>27</v>
      </c>
      <c r="G13" s="127"/>
      <c r="H13" s="128"/>
      <c r="I13" s="129"/>
    </row>
    <row r="14" spans="2:9" ht="15" customHeight="1">
      <c r="B14" s="39"/>
      <c r="C14" s="24"/>
      <c r="D14" s="24"/>
      <c r="E14" s="37"/>
      <c r="F14" s="41" t="s">
        <v>28</v>
      </c>
      <c r="G14" s="103"/>
      <c r="H14" s="104"/>
      <c r="I14" s="105"/>
    </row>
    <row r="15" spans="2:9">
      <c r="B15" s="35" t="s">
        <v>29</v>
      </c>
      <c r="C15" s="132"/>
      <c r="D15" s="107"/>
      <c r="E15" s="108"/>
      <c r="F15" s="42"/>
      <c r="G15" s="109"/>
      <c r="H15" s="110"/>
      <c r="I15" s="111"/>
    </row>
    <row r="16" spans="2:9" ht="15.75" customHeight="1" thickBot="1">
      <c r="B16" s="43"/>
      <c r="C16" s="31"/>
      <c r="D16" s="31"/>
      <c r="E16" s="44"/>
      <c r="F16" s="45"/>
      <c r="G16" s="112"/>
      <c r="H16" s="113"/>
      <c r="I16" s="114"/>
    </row>
    <row r="17" spans="2:9">
      <c r="B17" s="46" t="s">
        <v>30</v>
      </c>
      <c r="C17" s="122"/>
      <c r="D17" s="116"/>
      <c r="E17" s="116"/>
      <c r="F17" s="24"/>
      <c r="G17" s="24"/>
      <c r="H17" s="24"/>
      <c r="I17" s="47"/>
    </row>
    <row r="18" spans="2:9" ht="15.75" customHeight="1" thickBot="1">
      <c r="B18" s="48" t="s">
        <v>31</v>
      </c>
      <c r="C18" s="117"/>
      <c r="D18" s="118"/>
      <c r="E18" s="118"/>
      <c r="F18" s="31"/>
      <c r="G18" s="31"/>
      <c r="H18" s="31"/>
      <c r="I18" s="49"/>
    </row>
    <row r="19" spans="2:9">
      <c r="B19" s="50"/>
      <c r="C19" s="24"/>
      <c r="D19" s="24"/>
      <c r="E19" s="24"/>
      <c r="F19" s="24"/>
      <c r="G19" s="24"/>
      <c r="H19" s="24"/>
      <c r="I19" s="24"/>
    </row>
    <row r="20" spans="2:9">
      <c r="B20" s="37"/>
      <c r="C20" s="24"/>
      <c r="D20" s="24"/>
      <c r="E20" s="24"/>
      <c r="F20" s="24"/>
      <c r="G20" s="24"/>
      <c r="H20" s="24"/>
      <c r="I20" s="24"/>
    </row>
    <row r="21" spans="2:9">
      <c r="B21" s="37"/>
      <c r="C21" s="24"/>
      <c r="D21" s="24"/>
      <c r="E21" s="24"/>
      <c r="F21" s="24"/>
      <c r="G21" s="24"/>
      <c r="H21" s="24"/>
      <c r="I21" s="24"/>
    </row>
    <row r="22" spans="2:9">
      <c r="B22" s="37"/>
      <c r="C22" s="24"/>
      <c r="D22" s="24"/>
      <c r="E22" s="24"/>
      <c r="F22" s="24"/>
      <c r="G22" s="24"/>
      <c r="H22" s="24"/>
      <c r="I22" s="24"/>
    </row>
    <row r="23" spans="2:9">
      <c r="B23" s="50"/>
      <c r="C23" s="24"/>
      <c r="D23" s="24"/>
      <c r="E23" s="51"/>
      <c r="F23" s="50"/>
      <c r="G23" s="24"/>
      <c r="H23" s="24"/>
      <c r="I23" s="51"/>
    </row>
    <row r="24" spans="2:9">
      <c r="B24" s="37"/>
      <c r="C24" s="24"/>
      <c r="D24" s="24"/>
      <c r="E24" s="37"/>
      <c r="F24" s="37"/>
      <c r="G24" s="24"/>
      <c r="H24" s="24"/>
      <c r="I24" s="37"/>
    </row>
    <row r="25" spans="2:9">
      <c r="B25" s="37"/>
      <c r="C25" s="24"/>
      <c r="D25" s="24"/>
      <c r="E25" s="37"/>
      <c r="F25" s="37"/>
      <c r="G25" s="24"/>
      <c r="H25" s="24"/>
      <c r="I25" s="37"/>
    </row>
    <row r="26" spans="2:9">
      <c r="B26" s="37"/>
      <c r="C26" s="24"/>
      <c r="D26" s="24"/>
      <c r="E26" s="37"/>
      <c r="F26" s="37"/>
      <c r="G26" s="24"/>
      <c r="H26" s="24"/>
      <c r="I26" s="37"/>
    </row>
    <row r="27" spans="2:9">
      <c r="B27" s="37"/>
      <c r="C27" s="24"/>
      <c r="D27" s="24"/>
      <c r="E27" s="37"/>
      <c r="F27" s="37"/>
      <c r="G27" s="24"/>
      <c r="H27" s="24"/>
      <c r="I27" s="37"/>
    </row>
  </sheetData>
  <mergeCells count="13">
    <mergeCell ref="C18:E18"/>
    <mergeCell ref="D2:G2"/>
    <mergeCell ref="C10:E10"/>
    <mergeCell ref="F10:I10"/>
    <mergeCell ref="G11:I11"/>
    <mergeCell ref="F12:I12"/>
    <mergeCell ref="C13:E13"/>
    <mergeCell ref="G13:I13"/>
    <mergeCell ref="G14:I14"/>
    <mergeCell ref="C15:E15"/>
    <mergeCell ref="G15:I15"/>
    <mergeCell ref="G16:I16"/>
    <mergeCell ref="C17:E17"/>
  </mergeCells>
  <dataValidations count="8">
    <dataValidation type="list" allowBlank="1" showInputMessage="1" showErrorMessage="1" sqref="C9">
      <formula1>SessionSC</formula1>
    </dataValidation>
    <dataValidation type="list" allowBlank="1" showInputMessage="1" showErrorMessage="1" sqref="C8">
      <formula1>SessionPinede</formula1>
    </dataValidation>
    <dataValidation type="list" allowBlank="1" showInputMessage="1" showErrorMessage="1" sqref="C6">
      <formula1>Partic_Form</formula1>
    </dataValidation>
    <dataValidation type="list" allowBlank="1" showInputMessage="1" showErrorMessage="1" sqref="C7">
      <formula1>LieuSession</formula1>
    </dataValidation>
    <dataValidation type="list" allowBlank="1" showInputMessage="1" showErrorMessage="1" sqref="I5">
      <formula1>FormStatut</formula1>
    </dataValidation>
    <dataValidation type="list" allowBlank="1" showInputMessage="1" showErrorMessage="1" sqref="E5">
      <formula1>Lieux</formula1>
    </dataValidation>
    <dataValidation type="list" allowBlank="1" showInputMessage="1" showErrorMessage="1" sqref="I4">
      <formula1>Célébrant</formula1>
    </dataValidation>
    <dataValidation type="list" allowBlank="1" showInputMessage="1" showErrorMessage="1" sqref="E4">
      <formula1>ContactName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controls>
    <control shapeId="1025" r:id="rId3" name="Calendar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2:D50"/>
  <sheetViews>
    <sheetView zoomScale="85" zoomScaleNormal="85" workbookViewId="0">
      <selection activeCell="H24" sqref="H24"/>
    </sheetView>
  </sheetViews>
  <sheetFormatPr baseColWidth="10" defaultRowHeight="15"/>
  <cols>
    <col min="1" max="1" width="26.140625" customWidth="1"/>
    <col min="2" max="2" width="2.7109375" customWidth="1"/>
    <col min="4" max="4" width="33.7109375" customWidth="1"/>
  </cols>
  <sheetData>
    <row r="2" spans="1:1">
      <c r="A2" s="52" t="s">
        <v>32</v>
      </c>
    </row>
    <row r="3" spans="1:1">
      <c r="A3" s="53" t="s">
        <v>33</v>
      </c>
    </row>
    <row r="4" spans="1:1">
      <c r="A4" s="53" t="s">
        <v>3</v>
      </c>
    </row>
    <row r="5" spans="1:1">
      <c r="A5" s="53" t="s">
        <v>34</v>
      </c>
    </row>
    <row r="6" spans="1:1">
      <c r="A6" s="53" t="s">
        <v>35</v>
      </c>
    </row>
    <row r="9" spans="1:1">
      <c r="A9" s="52" t="s">
        <v>36</v>
      </c>
    </row>
    <row r="10" spans="1:1">
      <c r="A10" s="54" t="s">
        <v>37</v>
      </c>
    </row>
    <row r="11" spans="1:1">
      <c r="A11" s="54" t="s">
        <v>38</v>
      </c>
    </row>
    <row r="12" spans="1:1">
      <c r="A12" s="54" t="s">
        <v>39</v>
      </c>
    </row>
    <row r="13" spans="1:1">
      <c r="A13" s="54" t="s">
        <v>40</v>
      </c>
    </row>
    <row r="14" spans="1:1">
      <c r="A14" s="54" t="s">
        <v>41</v>
      </c>
    </row>
    <row r="15" spans="1:1">
      <c r="A15" s="54" t="s">
        <v>42</v>
      </c>
    </row>
    <row r="16" spans="1:1">
      <c r="A16" s="54" t="s">
        <v>43</v>
      </c>
    </row>
    <row r="17" spans="1:1">
      <c r="A17" s="53" t="s">
        <v>44</v>
      </c>
    </row>
    <row r="18" spans="1:1">
      <c r="A18" s="53" t="s">
        <v>34</v>
      </c>
    </row>
    <row r="19" spans="1:1">
      <c r="A19" s="53" t="s">
        <v>35</v>
      </c>
    </row>
    <row r="20" spans="1:1">
      <c r="A20" s="53" t="s">
        <v>45</v>
      </c>
    </row>
    <row r="21" spans="1:1">
      <c r="A21" s="53" t="s">
        <v>46</v>
      </c>
    </row>
    <row r="24" spans="1:1">
      <c r="A24" s="52" t="s">
        <v>47</v>
      </c>
    </row>
    <row r="25" spans="1:1">
      <c r="A25" s="53" t="s">
        <v>48</v>
      </c>
    </row>
    <row r="26" spans="1:1">
      <c r="A26" s="53" t="s">
        <v>49</v>
      </c>
    </row>
    <row r="27" spans="1:1">
      <c r="A27" s="53" t="s">
        <v>50</v>
      </c>
    </row>
    <row r="28" spans="1:1">
      <c r="A28" s="53" t="s">
        <v>8</v>
      </c>
    </row>
    <row r="29" spans="1:1">
      <c r="A29" s="53" t="s">
        <v>51</v>
      </c>
    </row>
    <row r="30" spans="1:1">
      <c r="A30" s="53" t="s">
        <v>52</v>
      </c>
    </row>
    <row r="31" spans="1:1">
      <c r="A31" s="53" t="s">
        <v>38</v>
      </c>
    </row>
    <row r="34" spans="1:4">
      <c r="A34" s="52" t="s">
        <v>53</v>
      </c>
    </row>
    <row r="35" spans="1:4">
      <c r="A35" s="53" t="s">
        <v>54</v>
      </c>
    </row>
    <row r="36" spans="1:4">
      <c r="A36" s="53" t="s">
        <v>55</v>
      </c>
    </row>
    <row r="37" spans="1:4">
      <c r="A37" s="53" t="s">
        <v>56</v>
      </c>
    </row>
    <row r="38" spans="1:4">
      <c r="A38" s="53" t="s">
        <v>12</v>
      </c>
    </row>
    <row r="39" spans="1:4">
      <c r="A39" s="53" t="s">
        <v>57</v>
      </c>
    </row>
    <row r="42" spans="1:4">
      <c r="A42" s="52" t="s">
        <v>13</v>
      </c>
      <c r="D42" s="52" t="s">
        <v>58</v>
      </c>
    </row>
    <row r="43" spans="1:4">
      <c r="A43" s="53" t="s">
        <v>59</v>
      </c>
      <c r="D43" s="53" t="s">
        <v>60</v>
      </c>
    </row>
    <row r="44" spans="1:4">
      <c r="A44" s="53" t="s">
        <v>61</v>
      </c>
      <c r="D44" s="53" t="s">
        <v>62</v>
      </c>
    </row>
    <row r="45" spans="1:4">
      <c r="A45" s="53" t="s">
        <v>63</v>
      </c>
    </row>
    <row r="48" spans="1:4">
      <c r="A48" s="52" t="s">
        <v>64</v>
      </c>
    </row>
    <row r="49" spans="1:1">
      <c r="A49" s="53" t="s">
        <v>65</v>
      </c>
    </row>
    <row r="50" spans="1:1">
      <c r="A50" s="53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:F28"/>
  <sheetViews>
    <sheetView workbookViewId="0">
      <pane ySplit="4" topLeftCell="A5" activePane="bottomLeft" state="frozenSplit"/>
      <selection pane="bottomLeft" activeCell="B4" sqref="B4"/>
    </sheetView>
  </sheetViews>
  <sheetFormatPr baseColWidth="10" defaultRowHeight="15"/>
  <cols>
    <col min="2" max="3" width="20.85546875" customWidth="1"/>
    <col min="5" max="6" width="20.85546875" customWidth="1"/>
  </cols>
  <sheetData>
    <row r="1" spans="2:6" ht="21.75" customHeight="1"/>
    <row r="2" spans="2:6" ht="15.75" thickBot="1"/>
    <row r="3" spans="2:6" ht="19.5" thickBot="1">
      <c r="B3" s="133" t="s">
        <v>117</v>
      </c>
      <c r="C3" s="134"/>
      <c r="E3" s="133" t="s">
        <v>118</v>
      </c>
      <c r="F3" s="134"/>
    </row>
    <row r="4" spans="2:6">
      <c r="B4" s="55" t="s">
        <v>66</v>
      </c>
      <c r="C4" s="56" t="s">
        <v>67</v>
      </c>
      <c r="E4" s="55" t="s">
        <v>66</v>
      </c>
      <c r="F4" s="56" t="s">
        <v>67</v>
      </c>
    </row>
    <row r="5" spans="2:6">
      <c r="B5" s="57" t="s">
        <v>17</v>
      </c>
      <c r="C5" s="58">
        <v>42356</v>
      </c>
      <c r="E5" s="57" t="s">
        <v>18</v>
      </c>
      <c r="F5" s="58">
        <v>42391</v>
      </c>
    </row>
    <row r="6" spans="2:6">
      <c r="B6" s="57" t="s">
        <v>68</v>
      </c>
      <c r="C6" s="58">
        <v>42391</v>
      </c>
      <c r="E6" s="57" t="s">
        <v>69</v>
      </c>
      <c r="F6" s="58">
        <v>42405</v>
      </c>
    </row>
    <row r="7" spans="2:6">
      <c r="B7" s="57" t="s">
        <v>70</v>
      </c>
      <c r="C7" s="58">
        <v>42419</v>
      </c>
      <c r="E7" s="57" t="s">
        <v>71</v>
      </c>
      <c r="F7" s="58">
        <v>42426</v>
      </c>
    </row>
    <row r="8" spans="2:6">
      <c r="B8" s="57" t="s">
        <v>72</v>
      </c>
      <c r="C8" s="58">
        <v>42447</v>
      </c>
      <c r="E8" s="57" t="s">
        <v>73</v>
      </c>
      <c r="F8" s="58">
        <v>42440</v>
      </c>
    </row>
    <row r="9" spans="2:6">
      <c r="B9" s="57" t="s">
        <v>74</v>
      </c>
      <c r="C9" s="58">
        <v>42482</v>
      </c>
      <c r="E9" s="57" t="s">
        <v>75</v>
      </c>
      <c r="F9" s="58">
        <v>42447</v>
      </c>
    </row>
    <row r="10" spans="2:6">
      <c r="B10" s="57" t="s">
        <v>76</v>
      </c>
      <c r="C10" s="58">
        <v>42510</v>
      </c>
      <c r="E10" s="57" t="s">
        <v>77</v>
      </c>
      <c r="F10" s="58">
        <v>42475</v>
      </c>
    </row>
    <row r="11" spans="2:6">
      <c r="B11" s="57" t="s">
        <v>78</v>
      </c>
      <c r="C11" s="58">
        <v>42538</v>
      </c>
      <c r="E11" s="57" t="s">
        <v>79</v>
      </c>
      <c r="F11" s="58">
        <v>42482</v>
      </c>
    </row>
    <row r="12" spans="2:6">
      <c r="B12" s="57" t="s">
        <v>80</v>
      </c>
      <c r="C12" s="58">
        <v>42573</v>
      </c>
      <c r="E12" s="57" t="s">
        <v>81</v>
      </c>
      <c r="F12" s="58">
        <v>42510</v>
      </c>
    </row>
    <row r="13" spans="2:6">
      <c r="B13" s="57" t="s">
        <v>82</v>
      </c>
      <c r="C13" s="58">
        <v>42601</v>
      </c>
      <c r="E13" s="57" t="s">
        <v>83</v>
      </c>
      <c r="F13" s="58">
        <v>42517</v>
      </c>
    </row>
    <row r="14" spans="2:6">
      <c r="B14" s="57" t="s">
        <v>84</v>
      </c>
      <c r="C14" s="58">
        <v>42615</v>
      </c>
      <c r="E14" s="57" t="s">
        <v>85</v>
      </c>
      <c r="F14" s="58">
        <v>42538</v>
      </c>
    </row>
    <row r="15" spans="2:6">
      <c r="B15" s="57" t="s">
        <v>86</v>
      </c>
      <c r="C15" s="58">
        <v>42636</v>
      </c>
      <c r="E15" s="57" t="s">
        <v>87</v>
      </c>
      <c r="F15" s="58">
        <v>42545</v>
      </c>
    </row>
    <row r="16" spans="2:6">
      <c r="B16" s="57" t="s">
        <v>88</v>
      </c>
      <c r="C16" s="58">
        <v>42664</v>
      </c>
      <c r="E16" s="57" t="s">
        <v>89</v>
      </c>
      <c r="F16" s="58">
        <v>42559</v>
      </c>
    </row>
    <row r="17" spans="1:6">
      <c r="B17" s="57" t="s">
        <v>90</v>
      </c>
      <c r="C17" s="58">
        <v>42692</v>
      </c>
      <c r="E17" s="57" t="s">
        <v>91</v>
      </c>
      <c r="F17" s="58">
        <v>42573</v>
      </c>
    </row>
    <row r="18" spans="1:6">
      <c r="B18" s="57"/>
      <c r="C18" s="58"/>
      <c r="E18" s="57" t="s">
        <v>92</v>
      </c>
      <c r="F18" s="58">
        <v>42636</v>
      </c>
    </row>
    <row r="19" spans="1:6">
      <c r="B19" s="57"/>
      <c r="C19" s="58"/>
      <c r="E19" s="57" t="s">
        <v>93</v>
      </c>
      <c r="F19" s="58">
        <v>42643</v>
      </c>
    </row>
    <row r="20" spans="1:6">
      <c r="B20" s="57"/>
      <c r="C20" s="58"/>
      <c r="E20" s="57" t="s">
        <v>94</v>
      </c>
      <c r="F20" s="58">
        <v>42664</v>
      </c>
    </row>
    <row r="21" spans="1:6">
      <c r="B21" s="57"/>
      <c r="C21" s="58"/>
      <c r="E21" s="57"/>
      <c r="F21" s="58"/>
    </row>
    <row r="22" spans="1:6">
      <c r="A22" s="59"/>
      <c r="B22" s="60" t="s">
        <v>95</v>
      </c>
      <c r="C22" s="61"/>
      <c r="D22" s="59"/>
      <c r="E22" s="62"/>
      <c r="F22" s="61"/>
    </row>
    <row r="23" spans="1:6">
      <c r="B23" s="57"/>
      <c r="C23" s="63"/>
      <c r="E23" s="57"/>
      <c r="F23" s="63"/>
    </row>
    <row r="24" spans="1:6">
      <c r="B24" s="57"/>
      <c r="C24" s="63"/>
      <c r="E24" s="57"/>
      <c r="F24" s="63"/>
    </row>
    <row r="25" spans="1:6">
      <c r="B25" s="57"/>
      <c r="C25" s="63"/>
      <c r="E25" s="57"/>
      <c r="F25" s="63"/>
    </row>
    <row r="26" spans="1:6">
      <c r="B26" s="57"/>
      <c r="C26" s="63"/>
      <c r="E26" s="57"/>
      <c r="F26" s="63"/>
    </row>
    <row r="27" spans="1:6" ht="15.75" thickBot="1">
      <c r="B27" s="57"/>
      <c r="C27" s="63"/>
      <c r="E27" s="64"/>
      <c r="F27" s="65"/>
    </row>
    <row r="28" spans="1:6" ht="15.75" thickBot="1">
      <c r="B28" s="64"/>
      <c r="C28" s="65"/>
    </row>
  </sheetData>
  <mergeCells count="2">
    <mergeCell ref="B3:C3"/>
    <mergeCell ref="E3:F3"/>
  </mergeCells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A_Tableau de bord</vt:lpstr>
      <vt:lpstr>KAT ACLYSM</vt:lpstr>
      <vt:lpstr>ZZ_MODELE</vt:lpstr>
      <vt:lpstr>ZZ_Param</vt:lpstr>
      <vt:lpstr>ZZ_Sessions</vt:lpstr>
      <vt:lpstr>Particularité</vt:lpstr>
    </vt:vector>
  </TitlesOfParts>
  <Company>Capgemini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LANDI (slandi)</dc:creator>
  <cp:lastModifiedBy>Stéphane LANDI (slandi)</cp:lastModifiedBy>
  <dcterms:created xsi:type="dcterms:W3CDTF">2016-12-18T09:27:36Z</dcterms:created>
  <dcterms:modified xsi:type="dcterms:W3CDTF">2016-12-18T09:38:21Z</dcterms:modified>
</cp:coreProperties>
</file>