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 &amp; lili\Desktop\SIPS\"/>
    </mc:Choice>
  </mc:AlternateContent>
  <bookViews>
    <workbookView xWindow="360" yWindow="30" windowWidth="22515" windowHeight="12075" activeTab="1"/>
  </bookViews>
  <sheets>
    <sheet name="Listing" sheetId="2" r:id="rId1"/>
    <sheet name="Participants" sheetId="8" r:id="rId2"/>
    <sheet name="Equipes" sheetId="7" r:id="rId3"/>
    <sheet name="Matchs" sheetId="9" r:id="rId4"/>
    <sheet name="Tdb" sheetId="1" state="hidden" r:id="rId5"/>
    <sheet name="Parametre" sheetId="4" state="hidden" r:id="rId6"/>
    <sheet name="Bdd" sheetId="6" state="hidden" r:id="rId7"/>
  </sheets>
  <externalReferences>
    <externalReference r:id="rId8"/>
  </externalReferences>
  <definedNames>
    <definedName name="Civilite">Parametre!$B$2:$B$3</definedName>
    <definedName name="Journee">[1]répartition!$B$1:$R$1</definedName>
    <definedName name="Participants">[1]Participants!$C$2:$C$18</definedName>
    <definedName name="Tab">[1]répartition!$B$1:$R$18</definedName>
    <definedName name="Type_paiement">Parametre!$A$2:$A$3</definedName>
  </definedNames>
  <calcPr calcId="162913"/>
</workbook>
</file>

<file path=xl/calcChain.xml><?xml version="1.0" encoding="utf-8"?>
<calcChain xmlns="http://schemas.openxmlformats.org/spreadsheetml/2006/main">
  <c r="K1" i="4" l="1"/>
  <c r="G4" i="1" s="1"/>
  <c r="J1" i="4"/>
  <c r="G2" i="1" s="1"/>
  <c r="I1" i="4"/>
  <c r="E4" i="1" s="1"/>
  <c r="H1" i="4"/>
  <c r="E2" i="1" s="1"/>
  <c r="G1" i="4"/>
  <c r="C4" i="1" s="1"/>
  <c r="F1" i="4"/>
  <c r="C2" i="1" s="1"/>
  <c r="E1" i="4"/>
  <c r="A2" i="1" s="1"/>
  <c r="I2" i="1" l="1"/>
  <c r="I4" i="1" s="1"/>
</calcChain>
</file>

<file path=xl/sharedStrings.xml><?xml version="1.0" encoding="utf-8"?>
<sst xmlns="http://schemas.openxmlformats.org/spreadsheetml/2006/main" count="889" uniqueCount="136">
  <si>
    <t>CIVILITE</t>
  </si>
  <si>
    <t>NOM</t>
  </si>
  <si>
    <t>PRENOM</t>
  </si>
  <si>
    <t>ADRESSE</t>
  </si>
  <si>
    <t>C.P</t>
  </si>
  <si>
    <t>VILLE</t>
  </si>
  <si>
    <t>MODE DE PAIEMENT</t>
  </si>
  <si>
    <t>ETAT</t>
  </si>
  <si>
    <t>Chèque</t>
  </si>
  <si>
    <t>Mr</t>
  </si>
  <si>
    <t>A jour</t>
  </si>
  <si>
    <t>Mme</t>
  </si>
  <si>
    <t>Non à jour</t>
  </si>
  <si>
    <t>DATE DE NAISSANCE</t>
  </si>
  <si>
    <t>E-MAIL</t>
  </si>
  <si>
    <t>TOTAL INSCRITS</t>
  </si>
  <si>
    <t>TOTAL HOMME</t>
  </si>
  <si>
    <t>CERTIFICAT COLLECTE</t>
  </si>
  <si>
    <t>CHEQUE</t>
  </si>
  <si>
    <t>TOTAL COTISATIONS</t>
  </si>
  <si>
    <t>Espèces</t>
  </si>
  <si>
    <t>DATE REGLEMENT</t>
  </si>
  <si>
    <t>CERTIFICAT MEDICAL</t>
  </si>
  <si>
    <t>NUMERO CHEQUE</t>
  </si>
  <si>
    <t>TYPE REGLEMENT</t>
  </si>
  <si>
    <t>NUMERO MOBILE</t>
  </si>
  <si>
    <t>NUMERO FIXE</t>
  </si>
  <si>
    <t>Ins</t>
  </si>
  <si>
    <t>Etat</t>
  </si>
  <si>
    <t>PLACES MAXIMUM</t>
  </si>
  <si>
    <t>CERTIFICAT MANQUANT</t>
  </si>
  <si>
    <t>ESPECES</t>
  </si>
  <si>
    <t>RECETTES</t>
  </si>
  <si>
    <t>TOTAL FEMME</t>
  </si>
  <si>
    <t>SOPHIE</t>
  </si>
  <si>
    <t>SEBASTIEN</t>
  </si>
  <si>
    <t>VALERIE</t>
  </si>
  <si>
    <t>STEPHANE</t>
  </si>
  <si>
    <t>CHRISTOPHE</t>
  </si>
  <si>
    <t>LAURENT</t>
  </si>
  <si>
    <t>Civilité</t>
  </si>
  <si>
    <t>Nom</t>
  </si>
  <si>
    <t>Prénom</t>
  </si>
  <si>
    <t>Adresse</t>
  </si>
  <si>
    <t>CP</t>
  </si>
  <si>
    <t>Ville</t>
  </si>
  <si>
    <t>Portable</t>
  </si>
  <si>
    <t>E-mail</t>
  </si>
  <si>
    <t>Fixe</t>
  </si>
  <si>
    <t>Naissance</t>
  </si>
  <si>
    <t/>
  </si>
  <si>
    <t>Equipe 1</t>
  </si>
  <si>
    <t>LISTE JOUEURS</t>
  </si>
  <si>
    <t>Colonne4</t>
  </si>
  <si>
    <t>A</t>
  </si>
  <si>
    <t>HELENE</t>
  </si>
  <si>
    <t>SIMONE</t>
  </si>
  <si>
    <t>CLAUDE</t>
  </si>
  <si>
    <t>ALEXANDRA</t>
  </si>
  <si>
    <t>CEDRIC</t>
  </si>
  <si>
    <t>SIMON</t>
  </si>
  <si>
    <t>JESSICA</t>
  </si>
  <si>
    <t>FABIEN</t>
  </si>
  <si>
    <t>JONATHAN</t>
  </si>
  <si>
    <t>JULIE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</si>
  <si>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</si>
  <si>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</si>
  <si>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</si>
  <si>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</si>
  <si>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</si>
  <si>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</si>
  <si>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</si>
  <si>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</si>
  <si>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</si>
  <si>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</si>
  <si>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</si>
  <si>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</si>
  <si>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</si>
  <si>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</si>
  <si>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</si>
  <si>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</si>
  <si>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</si>
  <si>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</si>
  <si>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</si>
  <si>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</si>
  <si>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</si>
  <si>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</si>
  <si>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</si>
  <si>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</si>
  <si>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</si>
  <si>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LUC</t>
  </si>
  <si>
    <t>CECILE</t>
  </si>
  <si>
    <t>ROMAIN</t>
  </si>
  <si>
    <t>LAETITIA</t>
  </si>
  <si>
    <t>QUENTIN</t>
  </si>
  <si>
    <t>GREGORY</t>
  </si>
  <si>
    <t>CHARLES</t>
  </si>
  <si>
    <t>JUSTINE</t>
  </si>
  <si>
    <t>JOSE</t>
  </si>
  <si>
    <t>ARNAUD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</si>
  <si>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</si>
  <si>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</si>
  <si>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</si>
  <si>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</si>
  <si>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</si>
  <si>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</si>
  <si>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</si>
  <si>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</si>
  <si>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</si>
  <si>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</si>
  <si>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</si>
  <si>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</si>
  <si>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Il faudrait que chaques Mr ne rencontre pas le même Mr plus d'une fois.</t>
  </si>
  <si>
    <t>Il faudrait que chaques Mr joue 1 fois avec chaques Mme.</t>
  </si>
  <si>
    <t>Il faudrait que le tirage ne sorte que  8 équipes aléatoire complètement mixtes et sans doublons par tour.</t>
  </si>
  <si>
    <t xml:space="preserve">Equipe 1 joue contre Equipe 2 </t>
  </si>
  <si>
    <t>Equipe 3 joue contre Equipe 4</t>
  </si>
  <si>
    <t>ECT…</t>
  </si>
  <si>
    <t>TOUR 1</t>
  </si>
  <si>
    <t>TOUR 2</t>
  </si>
  <si>
    <t>VS</t>
  </si>
  <si>
    <t>Avec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</si>
  <si>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</si>
  <si>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</si>
  <si>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</si>
  <si>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</si>
  <si>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</si>
  <si>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</si>
  <si>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</si>
  <si>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</si>
  <si>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</si>
  <si>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</si>
  <si>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 xml:space="preserve">Y </t>
  </si>
  <si>
    <t>Comme le plus souvent il y a plus de Mr que de Mme et souvent en nombres impair</t>
  </si>
  <si>
    <t>Il faudrait que toutes les possibilités (sans doublons) soit donné et corresponde à un tour (voir feuille "matchs" ou créer 1 feuille par tour).</t>
  </si>
  <si>
    <t>Il faudrait que chaques participants fassent le même nombres de matchs.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</si>
</sst>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#,##0.00\ &quot;€&quot;"/>
  </numFmts>
  <fonts count="2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2" tint="-0.74999237037263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11"/>
      <color rgb="FF003366"/>
      <name val="Calibri"/>
      <family val="2"/>
      <scheme val="minor"/>
    </font>
    <font>
      <sz val="11"/>
      <color rgb="FF00004C"/>
      <name val="Calibri"/>
      <family val="2"/>
      <scheme val="minor"/>
    </font>
    <font>
      <sz val="11"/>
      <color theme="1"/>
      <name val="Times New Roman"/>
      <family val="1"/>
    </font>
    <font>
      <sz val="10.5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11"/>
      <color theme="0"/>
      <name val="Trebuchet MS"/>
      <family val="2"/>
    </font>
    <font>
      <b/>
      <sz val="22"/>
      <color theme="1"/>
      <name val="Century Schoolbook"/>
      <family val="1"/>
    </font>
    <font>
      <b/>
      <i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15" fillId="0" borderId="0"/>
  </cellStyleXfs>
  <cellXfs count="91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49" fontId="1" fillId="0" borderId="0" xfId="1" applyNumberFormat="1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164" fontId="5" fillId="0" borderId="0" xfId="0" applyNumberFormat="1" applyFont="1" applyFill="1"/>
    <xf numFmtId="164" fontId="6" fillId="0" borderId="0" xfId="0" applyNumberFormat="1" applyFont="1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0" fillId="0" borderId="0" xfId="0" applyFill="1"/>
    <xf numFmtId="0" fontId="7" fillId="0" borderId="1" xfId="0" applyNumberFormat="1" applyFont="1" applyFill="1" applyBorder="1" applyAlignment="1">
      <alignment horizontal="center" textRotation="255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49" fontId="0" fillId="0" borderId="0" xfId="0" applyNumberFormat="1"/>
    <xf numFmtId="164" fontId="0" fillId="0" borderId="0" xfId="0" applyNumberFormat="1"/>
    <xf numFmtId="0" fontId="13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left" vertical="center" wrapText="1"/>
    </xf>
    <xf numFmtId="164" fontId="10" fillId="0" borderId="0" xfId="0" applyNumberFormat="1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/>
    </xf>
    <xf numFmtId="0" fontId="1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4" fillId="0" borderId="0" xfId="0" applyFont="1" applyFill="1" applyAlignment="1">
      <alignment horizontal="center" vertical="center"/>
    </xf>
    <xf numFmtId="165" fontId="14" fillId="0" borderId="0" xfId="0" applyNumberFormat="1" applyFont="1" applyFill="1" applyAlignment="1">
      <alignment horizontal="center" vertical="center"/>
    </xf>
    <xf numFmtId="0" fontId="6" fillId="0" borderId="0" xfId="0" applyFont="1"/>
    <xf numFmtId="0" fontId="10" fillId="0" borderId="0" xfId="0" applyFont="1" applyAlignment="1">
      <alignment horizontal="center" vertical="center"/>
    </xf>
    <xf numFmtId="0" fontId="15" fillId="0" borderId="0" xfId="2"/>
    <xf numFmtId="0" fontId="16" fillId="3" borderId="2" xfId="2" applyNumberFormat="1" applyFont="1" applyFill="1" applyBorder="1" applyAlignment="1">
      <alignment horizontal="center" vertical="center"/>
    </xf>
    <xf numFmtId="0" fontId="16" fillId="3" borderId="3" xfId="2" applyNumberFormat="1" applyFont="1" applyFill="1" applyBorder="1" applyAlignment="1">
      <alignment horizontal="center" vertical="center"/>
    </xf>
    <xf numFmtId="0" fontId="16" fillId="3" borderId="4" xfId="2" applyNumberFormat="1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/>
    <xf numFmtId="0" fontId="19" fillId="0" borderId="7" xfId="0" applyFont="1" applyFill="1" applyBorder="1" applyAlignment="1">
      <alignment vertical="center"/>
    </xf>
    <xf numFmtId="0" fontId="19" fillId="0" borderId="8" xfId="0" applyFont="1" applyFill="1" applyBorder="1" applyAlignment="1">
      <alignment vertical="center"/>
    </xf>
    <xf numFmtId="0" fontId="19" fillId="0" borderId="9" xfId="0" applyFont="1" applyFill="1" applyBorder="1" applyAlignment="1">
      <alignment vertical="center"/>
    </xf>
    <xf numFmtId="0" fontId="19" fillId="0" borderId="10" xfId="0" applyFont="1" applyFill="1" applyBorder="1" applyAlignment="1">
      <alignment vertical="center"/>
    </xf>
    <xf numFmtId="0" fontId="19" fillId="0" borderId="8" xfId="0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/>
    </xf>
    <xf numFmtId="0" fontId="20" fillId="6" borderId="12" xfId="0" applyFont="1" applyFill="1" applyBorder="1" applyAlignment="1">
      <alignment horizontal="center" vertical="center"/>
    </xf>
    <xf numFmtId="0" fontId="20" fillId="6" borderId="11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vertical="center"/>
    </xf>
    <xf numFmtId="0" fontId="19" fillId="0" borderId="14" xfId="0" applyFont="1" applyFill="1" applyBorder="1" applyAlignment="1">
      <alignment vertical="center"/>
    </xf>
    <xf numFmtId="0" fontId="20" fillId="6" borderId="6" xfId="0" applyFont="1" applyFill="1" applyBorder="1" applyAlignment="1">
      <alignment horizontal="center" vertical="center"/>
    </xf>
    <xf numFmtId="0" fontId="19" fillId="0" borderId="14" xfId="0" applyFont="1" applyFill="1" applyBorder="1" applyAlignment="1">
      <alignment horizontal="center" vertical="center"/>
    </xf>
    <xf numFmtId="0" fontId="19" fillId="0" borderId="18" xfId="0" applyFont="1" applyFill="1" applyBorder="1" applyAlignment="1">
      <alignment horizontal="center" vertical="center"/>
    </xf>
    <xf numFmtId="0" fontId="19" fillId="0" borderId="19" xfId="0" applyFont="1" applyFill="1" applyBorder="1" applyAlignment="1">
      <alignment horizontal="center" vertical="center"/>
    </xf>
    <xf numFmtId="0" fontId="19" fillId="0" borderId="20" xfId="0" applyFont="1" applyFill="1" applyBorder="1" applyAlignment="1">
      <alignment horizontal="center" vertical="center"/>
    </xf>
    <xf numFmtId="0" fontId="19" fillId="0" borderId="18" xfId="0" applyFont="1" applyFill="1" applyBorder="1" applyAlignment="1">
      <alignment vertical="center"/>
    </xf>
    <xf numFmtId="0" fontId="19" fillId="0" borderId="19" xfId="0" applyFont="1" applyFill="1" applyBorder="1" applyAlignment="1">
      <alignment vertical="center"/>
    </xf>
    <xf numFmtId="0" fontId="19" fillId="0" borderId="20" xfId="0" applyFont="1" applyFill="1" applyBorder="1" applyAlignment="1">
      <alignment vertical="center"/>
    </xf>
    <xf numFmtId="0" fontId="20" fillId="7" borderId="5" xfId="0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 wrapText="1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left" vertical="center" wrapText="1"/>
    </xf>
    <xf numFmtId="0" fontId="18" fillId="5" borderId="15" xfId="0" applyFont="1" applyFill="1" applyBorder="1" applyAlignment="1">
      <alignment horizontal="center" vertical="center"/>
    </xf>
    <xf numFmtId="0" fontId="18" fillId="5" borderId="16" xfId="0" applyFont="1" applyFill="1" applyBorder="1" applyAlignment="1">
      <alignment horizontal="center" vertical="center"/>
    </xf>
    <xf numFmtId="0" fontId="18" fillId="5" borderId="17" xfId="0" applyFont="1" applyFill="1" applyBorder="1" applyAlignment="1">
      <alignment horizontal="center" vertical="center"/>
    </xf>
    <xf numFmtId="0" fontId="21" fillId="0" borderId="21" xfId="0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39">
    <dxf>
      <font>
        <name val="Times New Roman"/>
        <scheme val="none"/>
      </font>
      <numFmt numFmtId="30" formatCode="@"/>
      <alignment horizontal="center" vertical="center" textRotation="0" wrapText="1" indent="0" justifyLastLine="0" shrinkToFit="0" readingOrder="0"/>
    </dxf>
    <dxf>
      <font>
        <name val="Times New Roman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name val="Times New Roman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name val="Times New Roman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99FF"/>
      <color rgb="FFCC0000"/>
      <color rgb="FFFF0066"/>
      <color rgb="FF00004C"/>
      <color rgb="FF0033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INSCRIPTIONS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AC21-4F17-8103-D1343B592E56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AC21-4F17-8103-D1343B592E56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chemeClr val="tx1"/>
                        </a:solidFill>
                      </a:rPr>
                      <a:t>Inscrits</a:t>
                    </a:r>
                    <a:r>
                      <a:rPr lang="en-US" baseline="0"/>
                      <a:t>
</a:t>
                    </a:r>
                    <a:fld id="{E81ECBD0-5EBF-4E13-BB0A-D93B35778BDA}" type="PERCENTAGE">
                      <a:rPr lang="en-US" baseline="0"/>
                      <a:pPr/>
                      <a:t>[POURCENTAGE]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AC21-4F17-8103-D1343B592E5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chemeClr val="tx1"/>
                        </a:solidFill>
                      </a:rPr>
                      <a:t>Disponibles</a:t>
                    </a:r>
                    <a:r>
                      <a:rPr lang="en-US" baseline="0"/>
                      <a:t>
</a:t>
                    </a:r>
                    <a:fld id="{D76D4558-032F-4A86-BF3F-2D2E4F153391}" type="PERCENTAGE">
                      <a:rPr lang="en-US" baseline="0"/>
                      <a:pPr/>
                      <a:t>[POURCENTAGE]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AC21-4F17-8103-D1343B592E56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(Tdb!$A$2,Tdb!$A$4)</c:f>
              <c:numCache>
                <c:formatCode>General</c:formatCode>
                <c:ptCount val="2"/>
                <c:pt idx="0">
                  <c:v>26</c:v>
                </c:pt>
                <c:pt idx="1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C21-4F17-8103-D1343B592E5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RAPPORT HOMME/FEMME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0555555555555555E-2"/>
          <c:y val="0.18300925925925926"/>
          <c:w val="0.93888888888888888"/>
          <c:h val="0.66016149023038784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1EEE-4D2C-9007-31FCFD5E45C5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1EEE-4D2C-9007-31FCFD5E45C5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rgbClr val="0070C0"/>
                        </a:solidFill>
                      </a:rPr>
                      <a:t>Hommes</a:t>
                    </a:r>
                    <a:r>
                      <a:rPr lang="en-US" baseline="0"/>
                      <a:t>
</a:t>
                    </a:r>
                    <a:fld id="{5C4877DB-000A-4C1F-B8A3-184E3EC67979}" type="PERCENTAGE">
                      <a:rPr lang="en-US" baseline="0"/>
                      <a:pPr/>
                      <a:t>[POURCENTAGE]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1EEE-4D2C-9007-31FCFD5E45C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rgbClr val="FF0066"/>
                        </a:solidFill>
                      </a:rPr>
                      <a:t>Femmes</a:t>
                    </a:r>
                    <a:r>
                      <a:rPr lang="en-US" baseline="0"/>
                      <a:t> </a:t>
                    </a:r>
                  </a:p>
                  <a:p>
                    <a:fld id="{6B87BE1C-FF17-4C67-BE2C-246F7FCF870B}" type="PERCENTAGE">
                      <a:rPr lang="en-US" baseline="0"/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1EEE-4D2C-9007-31FCFD5E45C5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(Tdb!$C$2,Tdb!$C$4)</c:f>
              <c:numCache>
                <c:formatCode>General</c:formatCode>
                <c:ptCount val="2"/>
                <c:pt idx="0">
                  <c:v>16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EE-4D2C-9007-31FCFD5E45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bg1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bg1"/>
                </a:solidFill>
              </a:rPr>
              <a:t>CERTIFICAT MEDICAL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bg1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4F31-44CA-A0B6-2CF989F443A8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4F31-44CA-A0B6-2CF989F443A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rgbClr val="00B050"/>
                        </a:solidFill>
                      </a:rPr>
                      <a:t>Collecté</a:t>
                    </a:r>
                    <a:r>
                      <a:rPr lang="en-US" baseline="0"/>
                      <a:t>
</a:t>
                    </a:r>
                    <a:fld id="{9B947AC5-5099-4D98-AF00-25F42B2F8EB2}" type="PERCENTAGE">
                      <a:rPr lang="en-US" baseline="0"/>
                      <a:pPr/>
                      <a:t>[POURCENTAGE]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4F31-44CA-A0B6-2CF989F443A8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 baseline="0">
                        <a:solidFill>
                          <a:srgbClr val="FF0000"/>
                        </a:solidFill>
                      </a:rPr>
                      <a:t>Manquants</a:t>
                    </a:r>
                    <a:r>
                      <a:rPr lang="en-US" baseline="0"/>
                      <a:t>
</a:t>
                    </a:r>
                    <a:fld id="{C2DB98E9-6ED0-49BC-BA83-4E0683A76EA5}" type="PERCENTAGE">
                      <a:rPr lang="en-US" baseline="0"/>
                      <a:pPr/>
                      <a:t>[POURCENTAGE]</a:t>
                    </a:fld>
                    <a:endParaRPr lang="en-US" baseline="0"/>
                  </a:p>
                </c:rich>
              </c:tx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4F31-44CA-A0B6-2CF989F443A8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(Tdb!$E$2,Tdb!$E$4)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31-44CA-A0B6-2CF989F443A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219075</xdr:rowOff>
        </xdr:from>
        <xdr:to>
          <xdr:col>2</xdr:col>
          <xdr:colOff>952500</xdr:colOff>
          <xdr:row>0</xdr:row>
          <xdr:rowOff>647700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0</xdr:row>
          <xdr:rowOff>200025</xdr:rowOff>
        </xdr:from>
        <xdr:to>
          <xdr:col>10</xdr:col>
          <xdr:colOff>1971675</xdr:colOff>
          <xdr:row>0</xdr:row>
          <xdr:rowOff>628650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76200</xdr:colOff>
          <xdr:row>0</xdr:row>
          <xdr:rowOff>200025</xdr:rowOff>
        </xdr:from>
        <xdr:to>
          <xdr:col>9</xdr:col>
          <xdr:colOff>733425</xdr:colOff>
          <xdr:row>0</xdr:row>
          <xdr:rowOff>628650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228600</xdr:rowOff>
        </xdr:from>
        <xdr:to>
          <xdr:col>4</xdr:col>
          <xdr:colOff>800100</xdr:colOff>
          <xdr:row>0</xdr:row>
          <xdr:rowOff>657225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1381125</xdr:colOff>
          <xdr:row>0</xdr:row>
          <xdr:rowOff>209550</xdr:rowOff>
        </xdr:from>
        <xdr:to>
          <xdr:col>7</xdr:col>
          <xdr:colOff>114300</xdr:colOff>
          <xdr:row>0</xdr:row>
          <xdr:rowOff>647700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TOURNOI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1</xdr:row>
          <xdr:rowOff>9525</xdr:rowOff>
        </xdr:from>
        <xdr:to>
          <xdr:col>5</xdr:col>
          <xdr:colOff>647700</xdr:colOff>
          <xdr:row>1</xdr:row>
          <xdr:rowOff>428625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MATCHS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28</xdr:row>
          <xdr:rowOff>47625</xdr:rowOff>
        </xdr:from>
        <xdr:to>
          <xdr:col>8</xdr:col>
          <xdr:colOff>1685925</xdr:colOff>
          <xdr:row>29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4</xdr:row>
      <xdr:rowOff>33337</xdr:rowOff>
    </xdr:from>
    <xdr:to>
      <xdr:col>3</xdr:col>
      <xdr:colOff>85725</xdr:colOff>
      <xdr:row>18</xdr:row>
      <xdr:rowOff>109537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1419225</xdr:colOff>
      <xdr:row>4</xdr:row>
      <xdr:rowOff>71437</xdr:rowOff>
    </xdr:from>
    <xdr:to>
      <xdr:col>6</xdr:col>
      <xdr:colOff>447675</xdr:colOff>
      <xdr:row>18</xdr:row>
      <xdr:rowOff>147637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190500</xdr:colOff>
      <xdr:row>4</xdr:row>
      <xdr:rowOff>23812</xdr:rowOff>
    </xdr:from>
    <xdr:to>
      <xdr:col>9</xdr:col>
      <xdr:colOff>276225</xdr:colOff>
      <xdr:row>18</xdr:row>
      <xdr:rowOff>100012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%20&amp;%20lili/Desktop/Tournoi%20en%20double%2017%20participa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ipants"/>
      <sheetName val="répartition"/>
      <sheetName val="Tournoi"/>
    </sheetNames>
    <sheetDataSet>
      <sheetData sheetId="0">
        <row r="2">
          <cell r="C2" t="str">
            <v>Sébastien</v>
          </cell>
        </row>
        <row r="3">
          <cell r="C3" t="str">
            <v>Delphine</v>
          </cell>
        </row>
        <row r="4">
          <cell r="C4" t="str">
            <v>MM</v>
          </cell>
        </row>
        <row r="5">
          <cell r="C5" t="str">
            <v>Frédéric D</v>
          </cell>
        </row>
        <row r="6">
          <cell r="C6" t="str">
            <v>Marina</v>
          </cell>
        </row>
        <row r="7">
          <cell r="C7" t="str">
            <v>Mathieu</v>
          </cell>
        </row>
        <row r="8">
          <cell r="C8" t="str">
            <v>Corinne</v>
          </cell>
        </row>
        <row r="9">
          <cell r="C9" t="str">
            <v>Justine</v>
          </cell>
        </row>
        <row r="10">
          <cell r="C10" t="str">
            <v>Samuel</v>
          </cell>
        </row>
        <row r="11">
          <cell r="C11" t="str">
            <v>Maxime</v>
          </cell>
        </row>
        <row r="12">
          <cell r="C12" t="str">
            <v>Didier</v>
          </cell>
        </row>
        <row r="13">
          <cell r="C13" t="str">
            <v>Stéphanie</v>
          </cell>
        </row>
        <row r="14">
          <cell r="C14" t="str">
            <v>Claire</v>
          </cell>
        </row>
        <row r="15">
          <cell r="C15" t="str">
            <v>Frédéric M</v>
          </cell>
        </row>
        <row r="16">
          <cell r="C16" t="str">
            <v>Thierry</v>
          </cell>
        </row>
        <row r="17">
          <cell r="C17" t="str">
            <v>Mickaël</v>
          </cell>
        </row>
        <row r="18">
          <cell r="C18" t="str">
            <v>Thomas</v>
          </cell>
        </row>
      </sheetData>
      <sheetData sheetId="1">
        <row r="1">
          <cell r="B1" t="str">
            <v>Journee 1</v>
          </cell>
          <cell r="C1" t="str">
            <v>Journee 2</v>
          </cell>
          <cell r="D1" t="str">
            <v>Journee 3</v>
          </cell>
          <cell r="E1" t="str">
            <v>Journee 4</v>
          </cell>
          <cell r="F1" t="str">
            <v>Journee 5</v>
          </cell>
          <cell r="G1" t="str">
            <v>Journee 6</v>
          </cell>
          <cell r="H1" t="str">
            <v>Journee 7</v>
          </cell>
          <cell r="I1" t="str">
            <v>Journee 8</v>
          </cell>
          <cell r="J1" t="str">
            <v>Journee 9</v>
          </cell>
          <cell r="K1" t="str">
            <v>Journee 10</v>
          </cell>
          <cell r="L1" t="str">
            <v>Journee 11</v>
          </cell>
          <cell r="M1" t="str">
            <v>Journee 12</v>
          </cell>
          <cell r="N1" t="str">
            <v>Journee 13</v>
          </cell>
          <cell r="O1" t="str">
            <v>Journee 14</v>
          </cell>
          <cell r="P1" t="str">
            <v>Journee 15</v>
          </cell>
          <cell r="Q1" t="str">
            <v>Journee 16</v>
          </cell>
          <cell r="R1" t="str">
            <v>Journee 17</v>
          </cell>
        </row>
        <row r="2">
          <cell r="B2">
            <v>1</v>
          </cell>
          <cell r="C2">
            <v>2</v>
          </cell>
          <cell r="D2">
            <v>3</v>
          </cell>
          <cell r="E2">
            <v>4</v>
          </cell>
          <cell r="F2">
            <v>5</v>
          </cell>
          <cell r="G2">
            <v>6</v>
          </cell>
          <cell r="H2">
            <v>7</v>
          </cell>
          <cell r="I2">
            <v>8</v>
          </cell>
          <cell r="J2">
            <v>9</v>
          </cell>
          <cell r="K2">
            <v>10</v>
          </cell>
          <cell r="L2">
            <v>11</v>
          </cell>
          <cell r="M2">
            <v>12</v>
          </cell>
          <cell r="N2">
            <v>13</v>
          </cell>
          <cell r="O2">
            <v>14</v>
          </cell>
          <cell r="P2">
            <v>15</v>
          </cell>
          <cell r="Q2">
            <v>16</v>
          </cell>
          <cell r="R2">
            <v>17</v>
          </cell>
        </row>
        <row r="3">
          <cell r="B3">
            <v>2</v>
          </cell>
          <cell r="C3">
            <v>3</v>
          </cell>
          <cell r="D3">
            <v>4</v>
          </cell>
          <cell r="E3">
            <v>5</v>
          </cell>
          <cell r="F3">
            <v>6</v>
          </cell>
          <cell r="G3">
            <v>7</v>
          </cell>
          <cell r="H3">
            <v>8</v>
          </cell>
          <cell r="I3">
            <v>9</v>
          </cell>
          <cell r="J3">
            <v>10</v>
          </cell>
          <cell r="K3">
            <v>11</v>
          </cell>
          <cell r="L3">
            <v>12</v>
          </cell>
          <cell r="M3">
            <v>13</v>
          </cell>
          <cell r="N3">
            <v>14</v>
          </cell>
          <cell r="O3">
            <v>15</v>
          </cell>
          <cell r="P3">
            <v>16</v>
          </cell>
          <cell r="Q3">
            <v>17</v>
          </cell>
          <cell r="R3">
            <v>1</v>
          </cell>
        </row>
        <row r="4">
          <cell r="B4">
            <v>3</v>
          </cell>
          <cell r="C4">
            <v>4</v>
          </cell>
          <cell r="D4">
            <v>5</v>
          </cell>
          <cell r="E4">
            <v>6</v>
          </cell>
          <cell r="F4">
            <v>7</v>
          </cell>
          <cell r="G4">
            <v>8</v>
          </cell>
          <cell r="H4">
            <v>9</v>
          </cell>
          <cell r="I4">
            <v>10</v>
          </cell>
          <cell r="J4">
            <v>11</v>
          </cell>
          <cell r="K4">
            <v>12</v>
          </cell>
          <cell r="L4">
            <v>13</v>
          </cell>
          <cell r="M4">
            <v>14</v>
          </cell>
          <cell r="N4">
            <v>15</v>
          </cell>
          <cell r="O4">
            <v>16</v>
          </cell>
          <cell r="P4">
            <v>17</v>
          </cell>
          <cell r="Q4">
            <v>1</v>
          </cell>
          <cell r="R4">
            <v>2</v>
          </cell>
        </row>
        <row r="5">
          <cell r="B5">
            <v>4</v>
          </cell>
          <cell r="C5">
            <v>5</v>
          </cell>
          <cell r="D5">
            <v>6</v>
          </cell>
          <cell r="E5">
            <v>7</v>
          </cell>
          <cell r="F5">
            <v>8</v>
          </cell>
          <cell r="G5">
            <v>9</v>
          </cell>
          <cell r="H5">
            <v>10</v>
          </cell>
          <cell r="I5">
            <v>11</v>
          </cell>
          <cell r="J5">
            <v>12</v>
          </cell>
          <cell r="K5">
            <v>13</v>
          </cell>
          <cell r="L5">
            <v>14</v>
          </cell>
          <cell r="M5">
            <v>15</v>
          </cell>
          <cell r="N5">
            <v>16</v>
          </cell>
          <cell r="O5">
            <v>17</v>
          </cell>
          <cell r="P5">
            <v>1</v>
          </cell>
          <cell r="Q5">
            <v>2</v>
          </cell>
          <cell r="R5">
            <v>3</v>
          </cell>
        </row>
        <row r="6">
          <cell r="B6">
            <v>5</v>
          </cell>
          <cell r="C6">
            <v>6</v>
          </cell>
          <cell r="D6">
            <v>7</v>
          </cell>
          <cell r="E6">
            <v>8</v>
          </cell>
          <cell r="F6">
            <v>9</v>
          </cell>
          <cell r="G6">
            <v>10</v>
          </cell>
          <cell r="H6">
            <v>11</v>
          </cell>
          <cell r="I6">
            <v>12</v>
          </cell>
          <cell r="J6">
            <v>13</v>
          </cell>
          <cell r="K6">
            <v>14</v>
          </cell>
          <cell r="L6">
            <v>15</v>
          </cell>
          <cell r="M6">
            <v>16</v>
          </cell>
          <cell r="N6">
            <v>17</v>
          </cell>
          <cell r="O6">
            <v>1</v>
          </cell>
          <cell r="P6">
            <v>2</v>
          </cell>
          <cell r="Q6">
            <v>3</v>
          </cell>
          <cell r="R6">
            <v>4</v>
          </cell>
        </row>
        <row r="7">
          <cell r="B7">
            <v>6</v>
          </cell>
          <cell r="C7">
            <v>7</v>
          </cell>
          <cell r="D7">
            <v>8</v>
          </cell>
          <cell r="E7">
            <v>9</v>
          </cell>
          <cell r="F7">
            <v>10</v>
          </cell>
          <cell r="G7">
            <v>11</v>
          </cell>
          <cell r="H7">
            <v>12</v>
          </cell>
          <cell r="I7">
            <v>13</v>
          </cell>
          <cell r="J7">
            <v>14</v>
          </cell>
          <cell r="K7">
            <v>15</v>
          </cell>
          <cell r="L7">
            <v>16</v>
          </cell>
          <cell r="M7">
            <v>17</v>
          </cell>
          <cell r="N7">
            <v>1</v>
          </cell>
          <cell r="O7">
            <v>2</v>
          </cell>
          <cell r="P7">
            <v>3</v>
          </cell>
          <cell r="Q7">
            <v>4</v>
          </cell>
          <cell r="R7">
            <v>5</v>
          </cell>
        </row>
        <row r="8">
          <cell r="B8">
            <v>7</v>
          </cell>
          <cell r="C8">
            <v>8</v>
          </cell>
          <cell r="D8">
            <v>9</v>
          </cell>
          <cell r="E8">
            <v>10</v>
          </cell>
          <cell r="F8">
            <v>11</v>
          </cell>
          <cell r="G8">
            <v>12</v>
          </cell>
          <cell r="H8">
            <v>13</v>
          </cell>
          <cell r="I8">
            <v>14</v>
          </cell>
          <cell r="J8">
            <v>15</v>
          </cell>
          <cell r="K8">
            <v>16</v>
          </cell>
          <cell r="L8">
            <v>17</v>
          </cell>
          <cell r="M8">
            <v>1</v>
          </cell>
          <cell r="N8">
            <v>2</v>
          </cell>
          <cell r="O8">
            <v>3</v>
          </cell>
          <cell r="P8">
            <v>4</v>
          </cell>
          <cell r="Q8">
            <v>5</v>
          </cell>
          <cell r="R8">
            <v>6</v>
          </cell>
        </row>
        <row r="9">
          <cell r="B9">
            <v>8</v>
          </cell>
          <cell r="C9">
            <v>9</v>
          </cell>
          <cell r="D9">
            <v>10</v>
          </cell>
          <cell r="E9">
            <v>11</v>
          </cell>
          <cell r="F9">
            <v>12</v>
          </cell>
          <cell r="G9">
            <v>13</v>
          </cell>
          <cell r="H9">
            <v>14</v>
          </cell>
          <cell r="I9">
            <v>15</v>
          </cell>
          <cell r="J9">
            <v>16</v>
          </cell>
          <cell r="K9">
            <v>17</v>
          </cell>
          <cell r="L9">
            <v>1</v>
          </cell>
          <cell r="M9">
            <v>2</v>
          </cell>
          <cell r="N9">
            <v>3</v>
          </cell>
          <cell r="O9">
            <v>4</v>
          </cell>
          <cell r="P9">
            <v>5</v>
          </cell>
          <cell r="Q9">
            <v>6</v>
          </cell>
          <cell r="R9">
            <v>7</v>
          </cell>
        </row>
        <row r="10">
          <cell r="B10">
            <v>9</v>
          </cell>
          <cell r="C10">
            <v>10</v>
          </cell>
          <cell r="D10">
            <v>11</v>
          </cell>
          <cell r="E10">
            <v>12</v>
          </cell>
          <cell r="F10">
            <v>13</v>
          </cell>
          <cell r="G10">
            <v>14</v>
          </cell>
          <cell r="H10">
            <v>15</v>
          </cell>
          <cell r="I10">
            <v>16</v>
          </cell>
          <cell r="J10">
            <v>17</v>
          </cell>
          <cell r="K10">
            <v>1</v>
          </cell>
          <cell r="L10">
            <v>2</v>
          </cell>
          <cell r="M10">
            <v>3</v>
          </cell>
          <cell r="N10">
            <v>4</v>
          </cell>
          <cell r="O10">
            <v>5</v>
          </cell>
          <cell r="P10">
            <v>6</v>
          </cell>
          <cell r="Q10">
            <v>7</v>
          </cell>
          <cell r="R10">
            <v>8</v>
          </cell>
        </row>
        <row r="11">
          <cell r="B11">
            <v>10</v>
          </cell>
          <cell r="C11">
            <v>11</v>
          </cell>
          <cell r="D11">
            <v>12</v>
          </cell>
          <cell r="E11">
            <v>13</v>
          </cell>
          <cell r="F11">
            <v>14</v>
          </cell>
          <cell r="G11">
            <v>15</v>
          </cell>
          <cell r="H11">
            <v>16</v>
          </cell>
          <cell r="I11">
            <v>17</v>
          </cell>
          <cell r="J11">
            <v>1</v>
          </cell>
          <cell r="K11">
            <v>2</v>
          </cell>
          <cell r="L11">
            <v>3</v>
          </cell>
          <cell r="M11">
            <v>4</v>
          </cell>
          <cell r="N11">
            <v>5</v>
          </cell>
          <cell r="O11">
            <v>6</v>
          </cell>
          <cell r="P11">
            <v>7</v>
          </cell>
          <cell r="Q11">
            <v>8</v>
          </cell>
          <cell r="R11">
            <v>9</v>
          </cell>
        </row>
        <row r="12">
          <cell r="B12">
            <v>11</v>
          </cell>
          <cell r="C12">
            <v>12</v>
          </cell>
          <cell r="D12">
            <v>13</v>
          </cell>
          <cell r="E12">
            <v>14</v>
          </cell>
          <cell r="F12">
            <v>15</v>
          </cell>
          <cell r="G12">
            <v>16</v>
          </cell>
          <cell r="H12">
            <v>17</v>
          </cell>
          <cell r="I12">
            <v>1</v>
          </cell>
          <cell r="J12">
            <v>2</v>
          </cell>
          <cell r="K12">
            <v>3</v>
          </cell>
          <cell r="L12">
            <v>4</v>
          </cell>
          <cell r="M12">
            <v>5</v>
          </cell>
          <cell r="N12">
            <v>6</v>
          </cell>
          <cell r="O12">
            <v>7</v>
          </cell>
          <cell r="P12">
            <v>8</v>
          </cell>
          <cell r="Q12">
            <v>9</v>
          </cell>
          <cell r="R12">
            <v>10</v>
          </cell>
        </row>
        <row r="13">
          <cell r="B13">
            <v>12</v>
          </cell>
          <cell r="C13">
            <v>13</v>
          </cell>
          <cell r="D13">
            <v>14</v>
          </cell>
          <cell r="E13">
            <v>15</v>
          </cell>
          <cell r="F13">
            <v>16</v>
          </cell>
          <cell r="G13">
            <v>17</v>
          </cell>
          <cell r="H13">
            <v>1</v>
          </cell>
          <cell r="I13">
            <v>2</v>
          </cell>
          <cell r="J13">
            <v>3</v>
          </cell>
          <cell r="K13">
            <v>4</v>
          </cell>
          <cell r="L13">
            <v>5</v>
          </cell>
          <cell r="M13">
            <v>6</v>
          </cell>
          <cell r="N13">
            <v>7</v>
          </cell>
          <cell r="O13">
            <v>8</v>
          </cell>
          <cell r="P13">
            <v>9</v>
          </cell>
          <cell r="Q13">
            <v>10</v>
          </cell>
          <cell r="R13">
            <v>11</v>
          </cell>
        </row>
        <row r="14">
          <cell r="B14">
            <v>13</v>
          </cell>
          <cell r="C14">
            <v>14</v>
          </cell>
          <cell r="D14">
            <v>15</v>
          </cell>
          <cell r="E14">
            <v>16</v>
          </cell>
          <cell r="F14">
            <v>17</v>
          </cell>
          <cell r="G14">
            <v>1</v>
          </cell>
          <cell r="H14">
            <v>2</v>
          </cell>
          <cell r="I14">
            <v>3</v>
          </cell>
          <cell r="J14">
            <v>4</v>
          </cell>
          <cell r="K14">
            <v>5</v>
          </cell>
          <cell r="L14">
            <v>6</v>
          </cell>
          <cell r="M14">
            <v>7</v>
          </cell>
          <cell r="N14">
            <v>8</v>
          </cell>
          <cell r="O14">
            <v>9</v>
          </cell>
          <cell r="P14">
            <v>10</v>
          </cell>
          <cell r="Q14">
            <v>11</v>
          </cell>
          <cell r="R14">
            <v>12</v>
          </cell>
        </row>
        <row r="15">
          <cell r="B15">
            <v>14</v>
          </cell>
          <cell r="C15">
            <v>15</v>
          </cell>
          <cell r="D15">
            <v>16</v>
          </cell>
          <cell r="E15">
            <v>17</v>
          </cell>
          <cell r="F15">
            <v>1</v>
          </cell>
          <cell r="G15">
            <v>2</v>
          </cell>
          <cell r="H15">
            <v>3</v>
          </cell>
          <cell r="I15">
            <v>4</v>
          </cell>
          <cell r="J15">
            <v>5</v>
          </cell>
          <cell r="K15">
            <v>6</v>
          </cell>
          <cell r="L15">
            <v>7</v>
          </cell>
          <cell r="M15">
            <v>8</v>
          </cell>
          <cell r="N15">
            <v>9</v>
          </cell>
          <cell r="O15">
            <v>10</v>
          </cell>
          <cell r="P15">
            <v>11</v>
          </cell>
          <cell r="Q15">
            <v>12</v>
          </cell>
          <cell r="R15">
            <v>13</v>
          </cell>
        </row>
        <row r="16">
          <cell r="B16">
            <v>15</v>
          </cell>
          <cell r="C16">
            <v>16</v>
          </cell>
          <cell r="D16">
            <v>17</v>
          </cell>
          <cell r="E16">
            <v>1</v>
          </cell>
          <cell r="F16">
            <v>2</v>
          </cell>
          <cell r="G16">
            <v>3</v>
          </cell>
          <cell r="H16">
            <v>4</v>
          </cell>
          <cell r="I16">
            <v>5</v>
          </cell>
          <cell r="J16">
            <v>6</v>
          </cell>
          <cell r="K16">
            <v>7</v>
          </cell>
          <cell r="L16">
            <v>8</v>
          </cell>
          <cell r="M16">
            <v>9</v>
          </cell>
          <cell r="N16">
            <v>10</v>
          </cell>
          <cell r="O16">
            <v>11</v>
          </cell>
          <cell r="P16">
            <v>12</v>
          </cell>
          <cell r="Q16">
            <v>13</v>
          </cell>
          <cell r="R16">
            <v>14</v>
          </cell>
        </row>
        <row r="17">
          <cell r="B17">
            <v>16</v>
          </cell>
          <cell r="C17">
            <v>17</v>
          </cell>
          <cell r="D17">
            <v>1</v>
          </cell>
          <cell r="E17">
            <v>2</v>
          </cell>
          <cell r="F17">
            <v>3</v>
          </cell>
          <cell r="G17">
            <v>4</v>
          </cell>
          <cell r="H17">
            <v>5</v>
          </cell>
          <cell r="I17">
            <v>6</v>
          </cell>
          <cell r="J17">
            <v>7</v>
          </cell>
          <cell r="K17">
            <v>8</v>
          </cell>
          <cell r="L17">
            <v>9</v>
          </cell>
          <cell r="M17">
            <v>10</v>
          </cell>
          <cell r="N17">
            <v>11</v>
          </cell>
          <cell r="O17">
            <v>12</v>
          </cell>
          <cell r="P17">
            <v>13</v>
          </cell>
          <cell r="Q17">
            <v>14</v>
          </cell>
          <cell r="R17">
            <v>15</v>
          </cell>
        </row>
        <row r="18">
          <cell r="B18">
            <v>17</v>
          </cell>
          <cell r="C18">
            <v>1</v>
          </cell>
          <cell r="D18">
            <v>2</v>
          </cell>
          <cell r="E18">
            <v>3</v>
          </cell>
          <cell r="F18">
            <v>4</v>
          </cell>
          <cell r="G18">
            <v>5</v>
          </cell>
          <cell r="H18">
            <v>6</v>
          </cell>
          <cell r="I18">
            <v>7</v>
          </cell>
          <cell r="J18">
            <v>8</v>
          </cell>
          <cell r="K18">
            <v>9</v>
          </cell>
          <cell r="L18">
            <v>10</v>
          </cell>
          <cell r="M18">
            <v>11</v>
          </cell>
          <cell r="N18">
            <v>12</v>
          </cell>
          <cell r="O18">
            <v>13</v>
          </cell>
          <cell r="P18">
            <v>14</v>
          </cell>
          <cell r="Q18">
            <v>15</v>
          </cell>
          <cell r="R18">
            <v>16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2:P28" totalsRowShown="0" headerRowDxfId="29" dataDxfId="28">
  <autoFilter ref="A2:P2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sortState ref="A3:P32">
    <sortCondition ref="C2"/>
  </sortState>
  <tableColumns count="16">
    <tableColumn id="1" name="Etat" dataDxfId="27"/>
    <tableColumn id="2" name="CIVILITE" dataDxfId="26"/>
    <tableColumn id="3" name="NOM" dataDxfId="25"/>
    <tableColumn id="4" name="PRENOM" dataDxfId="24"/>
    <tableColumn id="5" name="DATE DE NAISSANCE" dataDxfId="23"/>
    <tableColumn id="6" name="ADRESSE" dataDxfId="22"/>
    <tableColumn id="7" name="C.P" dataDxfId="21"/>
    <tableColumn id="8" name="VILLE" dataDxfId="20"/>
    <tableColumn id="9" name="NUMERO FIXE" dataDxfId="19"/>
    <tableColumn id="10" name="NUMERO MOBILE" dataDxfId="18"/>
    <tableColumn id="11" name="E-MAIL" dataDxfId="17" dataCellStyle="Lien hypertexte"/>
    <tableColumn id="12" name="CERTIFICAT MEDICAL" dataDxfId="16"/>
    <tableColumn id="13" name="DATE REGLEMENT" dataDxfId="15"/>
    <tableColumn id="14" name="TYPE REGLEMENT" dataDxfId="14"/>
    <tableColumn id="15" name="NUMERO CHEQUE" dataDxfId="13"/>
    <tableColumn id="16" name="Ins" dataDxfId="12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22" totalsRowShown="0">
  <tableColumns count="4">
    <tableColumn id="4" name="MODE DE PAIEMENT"/>
    <tableColumn id="5" name="CIVILITE"/>
    <tableColumn id="6" name="ETAT"/>
    <tableColumn id="1" name="Colonne4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1:K57" totalsRowShown="0" dataDxfId="10">
  <autoFilter ref="B1:K5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ref="B2:K58">
    <sortCondition ref="C2"/>
  </sortState>
  <tableColumns count="10">
    <tableColumn id="1" name="Civilité" dataDxfId="9"/>
    <tableColumn id="2" name="Nom" dataDxfId="8"/>
    <tableColumn id="3" name="Prénom" dataDxfId="7"/>
    <tableColumn id="11" name="Naissance" dataDxfId="6"/>
    <tableColumn id="4" name="Adresse" dataDxfId="5"/>
    <tableColumn id="5" name="CP" dataDxfId="4"/>
    <tableColumn id="6" name="Ville" dataDxfId="3"/>
    <tableColumn id="7" name="Fixe" dataDxfId="2"/>
    <tableColumn id="8" name="Portable" dataDxfId="1"/>
    <tableColumn id="9" name="E-mai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29"/>
  <sheetViews>
    <sheetView zoomScaleNormal="100" workbookViewId="0">
      <selection activeCell="E11" sqref="E11"/>
    </sheetView>
  </sheetViews>
  <sheetFormatPr baseColWidth="10" defaultRowHeight="15" x14ac:dyDescent="0.25"/>
  <cols>
    <col min="1" max="1" width="4.42578125" style="8" customWidth="1"/>
    <col min="2" max="2" width="8.5703125" style="8" customWidth="1"/>
    <col min="3" max="3" width="22.28515625" style="8" customWidth="1"/>
    <col min="4" max="4" width="15.140625" style="8" customWidth="1"/>
    <col min="5" max="5" width="13.28515625" style="14" customWidth="1"/>
    <col min="6" max="6" width="35.7109375" style="8" customWidth="1"/>
    <col min="7" max="7" width="10.42578125" style="8" customWidth="1"/>
    <col min="8" max="8" width="18.7109375" style="8" customWidth="1"/>
    <col min="9" max="9" width="17.140625" style="28" customWidth="1"/>
    <col min="10" max="10" width="16.85546875" style="29" customWidth="1"/>
    <col min="11" max="11" width="29.85546875" style="13" customWidth="1"/>
    <col min="12" max="12" width="17.140625" style="8" customWidth="1"/>
    <col min="13" max="13" width="14.140625" style="14" customWidth="1"/>
    <col min="14" max="14" width="15.7109375" style="14" customWidth="1"/>
    <col min="15" max="15" width="14.28515625" style="15" customWidth="1"/>
    <col min="16" max="16" width="4.85546875" style="18" customWidth="1"/>
    <col min="17" max="16384" width="11.42578125" style="18"/>
  </cols>
  <sheetData>
    <row r="1" spans="1:24" ht="201.75" customHeight="1" thickBot="1" x14ac:dyDescent="0.3">
      <c r="A1" s="30"/>
      <c r="B1" s="9"/>
      <c r="C1" s="31"/>
      <c r="D1" s="9"/>
      <c r="E1" s="10"/>
      <c r="F1" s="9"/>
      <c r="G1" s="9"/>
      <c r="H1" s="9"/>
      <c r="I1" s="11"/>
      <c r="J1" s="12"/>
      <c r="P1" s="16"/>
      <c r="Q1" s="16"/>
      <c r="R1" s="16"/>
      <c r="S1" s="16"/>
      <c r="T1" s="16"/>
      <c r="U1" s="16"/>
      <c r="V1" s="16"/>
      <c r="W1" s="17"/>
      <c r="X1" s="17"/>
    </row>
    <row r="2" spans="1:24" s="26" customFormat="1" ht="50.25" customHeight="1" thickTop="1" thickBot="1" x14ac:dyDescent="0.3">
      <c r="A2" s="19" t="s">
        <v>28</v>
      </c>
      <c r="B2" s="20" t="s">
        <v>0</v>
      </c>
      <c r="C2" s="20" t="s">
        <v>1</v>
      </c>
      <c r="D2" s="20" t="s">
        <v>2</v>
      </c>
      <c r="E2" s="21" t="s">
        <v>13</v>
      </c>
      <c r="F2" s="20" t="s">
        <v>3</v>
      </c>
      <c r="G2" s="20" t="s">
        <v>4</v>
      </c>
      <c r="H2" s="20" t="s">
        <v>5</v>
      </c>
      <c r="I2" s="22" t="s">
        <v>26</v>
      </c>
      <c r="J2" s="22" t="s">
        <v>25</v>
      </c>
      <c r="K2" s="23" t="s">
        <v>14</v>
      </c>
      <c r="L2" s="24" t="s">
        <v>22</v>
      </c>
      <c r="M2" s="21" t="s">
        <v>21</v>
      </c>
      <c r="N2" s="21" t="s">
        <v>24</v>
      </c>
      <c r="O2" s="25" t="s">
        <v>23</v>
      </c>
      <c r="P2" s="20" t="s">
        <v>27</v>
      </c>
    </row>
    <row r="3" spans="1:24" s="27" customFormat="1" ht="30" customHeight="1" thickTop="1" x14ac:dyDescent="0.25">
      <c r="A3" s="2"/>
      <c r="B3" s="3" t="s">
        <v>9</v>
      </c>
      <c r="C3" s="3" t="s">
        <v>89</v>
      </c>
      <c r="D3" s="3" t="s">
        <v>99</v>
      </c>
      <c r="E3" s="4"/>
      <c r="F3" s="5"/>
      <c r="G3" s="3"/>
      <c r="H3" s="3"/>
      <c r="I3" s="6"/>
      <c r="J3" s="6"/>
      <c r="K3" s="7"/>
      <c r="L3" s="3"/>
      <c r="M3" s="4"/>
      <c r="N3" s="4"/>
      <c r="O3" s="2"/>
      <c r="P3" s="8">
        <v>1</v>
      </c>
    </row>
    <row r="4" spans="1:24" s="27" customFormat="1" ht="30" customHeight="1" x14ac:dyDescent="0.25">
      <c r="A4" s="2"/>
      <c r="B4" s="3" t="s">
        <v>9</v>
      </c>
      <c r="C4" s="3" t="s">
        <v>88</v>
      </c>
      <c r="D4" s="3" t="s">
        <v>39</v>
      </c>
      <c r="E4" s="4"/>
      <c r="F4" s="5"/>
      <c r="G4" s="3"/>
      <c r="H4" s="3"/>
      <c r="I4" s="6"/>
      <c r="J4" s="6"/>
      <c r="K4" s="7"/>
      <c r="L4" s="3"/>
      <c r="M4" s="4"/>
      <c r="N4" s="4"/>
      <c r="O4" s="2"/>
      <c r="P4" s="8">
        <v>1</v>
      </c>
    </row>
    <row r="5" spans="1:24" s="27" customFormat="1" ht="30" customHeight="1" x14ac:dyDescent="0.25">
      <c r="A5" s="2"/>
      <c r="B5" s="3" t="s">
        <v>9</v>
      </c>
      <c r="C5" s="3" t="s">
        <v>87</v>
      </c>
      <c r="D5" s="3" t="s">
        <v>37</v>
      </c>
      <c r="E5" s="4"/>
      <c r="F5" s="5"/>
      <c r="G5" s="3"/>
      <c r="H5" s="3"/>
      <c r="I5" s="6"/>
      <c r="J5" s="6"/>
      <c r="K5" s="7"/>
      <c r="L5" s="3"/>
      <c r="M5" s="4"/>
      <c r="N5" s="4"/>
      <c r="O5" s="2"/>
      <c r="P5" s="8">
        <v>1</v>
      </c>
    </row>
    <row r="6" spans="1:24" s="27" customFormat="1" ht="30" customHeight="1" x14ac:dyDescent="0.25">
      <c r="A6" s="2"/>
      <c r="B6" s="3" t="s">
        <v>9</v>
      </c>
      <c r="C6" s="3" t="s">
        <v>86</v>
      </c>
      <c r="D6" s="3" t="s">
        <v>98</v>
      </c>
      <c r="E6" s="4"/>
      <c r="F6" s="5"/>
      <c r="G6" s="3"/>
      <c r="H6" s="3"/>
      <c r="I6" s="6"/>
      <c r="J6" s="6"/>
      <c r="K6" s="7"/>
      <c r="L6" s="3"/>
      <c r="M6" s="4"/>
      <c r="N6" s="4"/>
      <c r="O6" s="2"/>
      <c r="P6" s="8">
        <v>1</v>
      </c>
    </row>
    <row r="7" spans="1:24" s="27" customFormat="1" ht="30" customHeight="1" x14ac:dyDescent="0.25">
      <c r="A7" s="2"/>
      <c r="B7" s="3" t="s">
        <v>11</v>
      </c>
      <c r="C7" s="3" t="s">
        <v>85</v>
      </c>
      <c r="D7" s="3" t="s">
        <v>97</v>
      </c>
      <c r="E7" s="4"/>
      <c r="F7" s="5"/>
      <c r="G7" s="3"/>
      <c r="H7" s="3"/>
      <c r="I7" s="6"/>
      <c r="J7" s="6"/>
      <c r="K7" s="7"/>
      <c r="L7" s="3"/>
      <c r="M7" s="4"/>
      <c r="N7" s="4"/>
      <c r="O7" s="2"/>
      <c r="P7" s="8">
        <v>1</v>
      </c>
    </row>
    <row r="8" spans="1:24" s="27" customFormat="1" ht="30" customHeight="1" x14ac:dyDescent="0.25">
      <c r="A8" s="2"/>
      <c r="B8" s="3" t="s">
        <v>9</v>
      </c>
      <c r="C8" s="3" t="s">
        <v>84</v>
      </c>
      <c r="D8" s="3" t="s">
        <v>96</v>
      </c>
      <c r="E8" s="4"/>
      <c r="F8" s="5"/>
      <c r="G8" s="3"/>
      <c r="H8" s="3"/>
      <c r="I8" s="6"/>
      <c r="J8" s="6"/>
      <c r="K8" s="7"/>
      <c r="L8" s="3"/>
      <c r="M8" s="4"/>
      <c r="N8" s="4"/>
      <c r="O8" s="2"/>
      <c r="P8" s="8">
        <v>1</v>
      </c>
    </row>
    <row r="9" spans="1:24" s="27" customFormat="1" ht="30" customHeight="1" x14ac:dyDescent="0.25">
      <c r="A9" s="2"/>
      <c r="B9" s="3" t="s">
        <v>11</v>
      </c>
      <c r="C9" s="3" t="s">
        <v>83</v>
      </c>
      <c r="D9" s="3" t="s">
        <v>93</v>
      </c>
      <c r="E9" s="4"/>
      <c r="F9" s="5"/>
      <c r="G9" s="3"/>
      <c r="H9" s="3"/>
      <c r="I9" s="6"/>
      <c r="J9" s="6"/>
      <c r="K9" s="7"/>
      <c r="L9" s="3"/>
      <c r="M9" s="4"/>
      <c r="N9" s="4"/>
      <c r="O9" s="2"/>
      <c r="P9" s="8">
        <v>1</v>
      </c>
    </row>
    <row r="10" spans="1:24" s="27" customFormat="1" ht="30" customHeight="1" x14ac:dyDescent="0.25">
      <c r="A10" s="2"/>
      <c r="B10" s="3" t="s">
        <v>9</v>
      </c>
      <c r="C10" s="3" t="s">
        <v>82</v>
      </c>
      <c r="D10" s="3" t="s">
        <v>95</v>
      </c>
      <c r="E10" s="4"/>
      <c r="F10" s="5"/>
      <c r="G10" s="3"/>
      <c r="H10" s="3"/>
      <c r="I10" s="6"/>
      <c r="J10" s="6"/>
      <c r="K10" s="7"/>
      <c r="L10" s="3"/>
      <c r="M10" s="4"/>
      <c r="N10" s="4"/>
      <c r="O10" s="2"/>
      <c r="P10" s="8">
        <v>1</v>
      </c>
    </row>
    <row r="11" spans="1:24" s="27" customFormat="1" ht="30" customHeight="1" x14ac:dyDescent="0.25">
      <c r="A11" s="2"/>
      <c r="B11" s="3" t="s">
        <v>9</v>
      </c>
      <c r="C11" s="3" t="s">
        <v>81</v>
      </c>
      <c r="D11" s="3" t="s">
        <v>94</v>
      </c>
      <c r="E11" s="4"/>
      <c r="F11" s="5"/>
      <c r="G11" s="3"/>
      <c r="H11" s="3"/>
      <c r="I11" s="6"/>
      <c r="J11" s="6"/>
      <c r="K11" s="7"/>
      <c r="L11" s="3"/>
      <c r="M11" s="4"/>
      <c r="N11" s="4"/>
      <c r="O11" s="2"/>
      <c r="P11" s="8">
        <v>1</v>
      </c>
    </row>
    <row r="12" spans="1:24" s="27" customFormat="1" ht="30" customHeight="1" x14ac:dyDescent="0.25">
      <c r="A12" s="2"/>
      <c r="B12" s="3" t="s">
        <v>9</v>
      </c>
      <c r="C12" s="3" t="s">
        <v>80</v>
      </c>
      <c r="D12" s="3" t="s">
        <v>38</v>
      </c>
      <c r="E12" s="4"/>
      <c r="F12" s="5"/>
      <c r="G12" s="3"/>
      <c r="H12" s="3"/>
      <c r="I12" s="6"/>
      <c r="J12" s="6"/>
      <c r="K12" s="7"/>
      <c r="L12" s="3"/>
      <c r="M12" s="4"/>
      <c r="N12" s="4"/>
      <c r="O12" s="2"/>
      <c r="P12" s="8">
        <v>1</v>
      </c>
    </row>
    <row r="13" spans="1:24" s="27" customFormat="1" ht="30" customHeight="1" x14ac:dyDescent="0.25">
      <c r="A13" s="2"/>
      <c r="B13" s="3" t="s">
        <v>9</v>
      </c>
      <c r="C13" s="3" t="s">
        <v>79</v>
      </c>
      <c r="D13" s="3" t="s">
        <v>92</v>
      </c>
      <c r="E13" s="4"/>
      <c r="F13" s="5"/>
      <c r="G13" s="3"/>
      <c r="H13" s="3"/>
      <c r="I13" s="6"/>
      <c r="J13" s="6"/>
      <c r="K13" s="7"/>
      <c r="L13" s="3"/>
      <c r="M13" s="4"/>
      <c r="N13" s="4"/>
      <c r="O13" s="2"/>
      <c r="P13" s="8">
        <v>1</v>
      </c>
    </row>
    <row r="14" spans="1:24" s="27" customFormat="1" ht="30" customHeight="1" x14ac:dyDescent="0.25">
      <c r="A14" s="2"/>
      <c r="B14" s="3" t="s">
        <v>11</v>
      </c>
      <c r="C14" s="3" t="s">
        <v>78</v>
      </c>
      <c r="D14" s="3" t="s">
        <v>91</v>
      </c>
      <c r="E14" s="4"/>
      <c r="F14" s="5"/>
      <c r="G14" s="3"/>
      <c r="H14" s="3"/>
      <c r="I14" s="6"/>
      <c r="J14" s="6"/>
      <c r="K14" s="7"/>
      <c r="L14" s="3"/>
      <c r="M14" s="4"/>
      <c r="N14" s="4"/>
      <c r="O14" s="2"/>
      <c r="P14" s="8">
        <v>1</v>
      </c>
    </row>
    <row r="15" spans="1:24" s="27" customFormat="1" ht="30" customHeight="1" x14ac:dyDescent="0.25">
      <c r="A15" s="2"/>
      <c r="B15" s="3" t="s">
        <v>9</v>
      </c>
      <c r="C15" s="3" t="s">
        <v>77</v>
      </c>
      <c r="D15" s="3" t="s">
        <v>90</v>
      </c>
      <c r="E15" s="4"/>
      <c r="F15" s="5"/>
      <c r="G15" s="3"/>
      <c r="H15" s="3"/>
      <c r="I15" s="6"/>
      <c r="J15" s="6"/>
      <c r="K15" s="7"/>
      <c r="L15" s="3"/>
      <c r="M15" s="4"/>
      <c r="N15" s="4"/>
      <c r="O15" s="2"/>
      <c r="P15" s="8">
        <v>1</v>
      </c>
    </row>
    <row r="16" spans="1:24" s="27" customFormat="1" ht="30" customHeight="1" x14ac:dyDescent="0.25">
      <c r="A16" s="2"/>
      <c r="B16" s="3" t="s">
        <v>11</v>
      </c>
      <c r="C16" s="3" t="s">
        <v>76</v>
      </c>
      <c r="D16" s="3" t="s">
        <v>64</v>
      </c>
      <c r="E16" s="4"/>
      <c r="F16" s="5"/>
      <c r="G16" s="3"/>
      <c r="H16" s="3"/>
      <c r="I16" s="6"/>
      <c r="J16" s="6"/>
      <c r="K16" s="7"/>
      <c r="L16" s="3"/>
      <c r="M16" s="4"/>
      <c r="N16" s="4"/>
      <c r="O16" s="2"/>
      <c r="P16" s="8">
        <v>1</v>
      </c>
    </row>
    <row r="17" spans="1:16" s="27" customFormat="1" ht="30" customHeight="1" x14ac:dyDescent="0.25">
      <c r="A17" s="2"/>
      <c r="B17" s="3" t="s">
        <v>9</v>
      </c>
      <c r="C17" s="3" t="s">
        <v>75</v>
      </c>
      <c r="D17" s="3" t="s">
        <v>63</v>
      </c>
      <c r="E17" s="4"/>
      <c r="F17" s="5"/>
      <c r="G17" s="3"/>
      <c r="H17" s="3"/>
      <c r="I17" s="6"/>
      <c r="J17" s="6"/>
      <c r="K17" s="7"/>
      <c r="L17" s="3"/>
      <c r="M17" s="4"/>
      <c r="N17" s="4"/>
      <c r="O17" s="2"/>
      <c r="P17" s="8">
        <v>1</v>
      </c>
    </row>
    <row r="18" spans="1:16" s="27" customFormat="1" ht="30" customHeight="1" x14ac:dyDescent="0.25">
      <c r="A18" s="2"/>
      <c r="B18" s="3" t="s">
        <v>9</v>
      </c>
      <c r="C18" s="3" t="s">
        <v>74</v>
      </c>
      <c r="D18" s="3" t="s">
        <v>62</v>
      </c>
      <c r="E18" s="4"/>
      <c r="F18" s="5"/>
      <c r="G18" s="3"/>
      <c r="H18" s="3"/>
      <c r="I18" s="6"/>
      <c r="J18" s="6"/>
      <c r="K18" s="7"/>
      <c r="L18" s="3"/>
      <c r="M18" s="4"/>
      <c r="N18" s="4"/>
      <c r="O18" s="2"/>
      <c r="P18" s="8">
        <v>1</v>
      </c>
    </row>
    <row r="19" spans="1:16" s="27" customFormat="1" ht="30" customHeight="1" x14ac:dyDescent="0.25">
      <c r="A19" s="2"/>
      <c r="B19" s="3" t="s">
        <v>11</v>
      </c>
      <c r="C19" s="3" t="s">
        <v>73</v>
      </c>
      <c r="D19" s="3" t="s">
        <v>61</v>
      </c>
      <c r="E19" s="4"/>
      <c r="F19" s="5"/>
      <c r="G19" s="3"/>
      <c r="H19" s="3"/>
      <c r="I19" s="6"/>
      <c r="J19" s="6"/>
      <c r="K19" s="7"/>
      <c r="L19" s="3"/>
      <c r="M19" s="4"/>
      <c r="N19" s="4"/>
      <c r="O19" s="2"/>
      <c r="P19" s="8">
        <v>1</v>
      </c>
    </row>
    <row r="20" spans="1:16" s="27" customFormat="1" ht="30" customHeight="1" x14ac:dyDescent="0.25">
      <c r="A20" s="2"/>
      <c r="B20" s="3" t="s">
        <v>9</v>
      </c>
      <c r="C20" s="3" t="s">
        <v>72</v>
      </c>
      <c r="D20" s="3" t="s">
        <v>35</v>
      </c>
      <c r="E20" s="4"/>
      <c r="F20" s="5"/>
      <c r="G20" s="3"/>
      <c r="H20" s="3"/>
      <c r="I20" s="6"/>
      <c r="J20" s="6"/>
      <c r="K20" s="7"/>
      <c r="L20" s="3"/>
      <c r="M20" s="4"/>
      <c r="N20" s="4"/>
      <c r="O20" s="2"/>
      <c r="P20" s="8">
        <v>1</v>
      </c>
    </row>
    <row r="21" spans="1:16" s="27" customFormat="1" ht="30" customHeight="1" x14ac:dyDescent="0.25">
      <c r="A21" s="2"/>
      <c r="B21" s="3" t="s">
        <v>9</v>
      </c>
      <c r="C21" s="3" t="s">
        <v>71</v>
      </c>
      <c r="D21" s="3" t="s">
        <v>60</v>
      </c>
      <c r="E21" s="4"/>
      <c r="F21" s="5"/>
      <c r="G21" s="3"/>
      <c r="H21" s="3"/>
      <c r="I21" s="6"/>
      <c r="J21" s="6"/>
      <c r="K21" s="7"/>
      <c r="L21" s="3"/>
      <c r="M21" s="4"/>
      <c r="N21" s="4"/>
      <c r="O21" s="2"/>
      <c r="P21" s="8">
        <v>1</v>
      </c>
    </row>
    <row r="22" spans="1:16" s="27" customFormat="1" ht="30" customHeight="1" x14ac:dyDescent="0.25">
      <c r="A22" s="2"/>
      <c r="B22" s="3" t="s">
        <v>9</v>
      </c>
      <c r="C22" s="3" t="s">
        <v>70</v>
      </c>
      <c r="D22" s="3" t="s">
        <v>59</v>
      </c>
      <c r="E22" s="4"/>
      <c r="F22" s="5"/>
      <c r="G22" s="3"/>
      <c r="H22" s="3"/>
      <c r="I22" s="6"/>
      <c r="J22" s="6"/>
      <c r="K22" s="7"/>
      <c r="L22" s="3"/>
      <c r="M22" s="4"/>
      <c r="N22" s="4"/>
      <c r="O22" s="2"/>
      <c r="P22" s="8">
        <v>1</v>
      </c>
    </row>
    <row r="23" spans="1:16" s="27" customFormat="1" ht="30" customHeight="1" x14ac:dyDescent="0.25">
      <c r="A23" s="2"/>
      <c r="B23" s="3" t="s">
        <v>11</v>
      </c>
      <c r="C23" s="3" t="s">
        <v>69</v>
      </c>
      <c r="D23" s="3" t="s">
        <v>58</v>
      </c>
      <c r="E23" s="4"/>
      <c r="F23" s="5"/>
      <c r="G23" s="3"/>
      <c r="H23" s="3"/>
      <c r="I23" s="6"/>
      <c r="J23" s="6"/>
      <c r="K23" s="7"/>
      <c r="L23" s="3"/>
      <c r="M23" s="4"/>
      <c r="N23" s="4"/>
      <c r="O23" s="2"/>
      <c r="P23" s="8">
        <v>1</v>
      </c>
    </row>
    <row r="24" spans="1:16" s="27" customFormat="1" ht="30" customHeight="1" x14ac:dyDescent="0.25">
      <c r="A24" s="2"/>
      <c r="B24" s="3" t="s">
        <v>9</v>
      </c>
      <c r="C24" s="3" t="s">
        <v>68</v>
      </c>
      <c r="D24" s="3" t="s">
        <v>57</v>
      </c>
      <c r="E24" s="4"/>
      <c r="F24" s="5"/>
      <c r="G24" s="3"/>
      <c r="H24" s="3"/>
      <c r="I24" s="6"/>
      <c r="J24" s="6"/>
      <c r="K24" s="7"/>
      <c r="L24" s="3"/>
      <c r="M24" s="4"/>
      <c r="N24" s="4"/>
      <c r="O24" s="2"/>
      <c r="P24" s="8">
        <v>1</v>
      </c>
    </row>
    <row r="25" spans="1:16" s="27" customFormat="1" ht="30" customHeight="1" x14ac:dyDescent="0.25">
      <c r="A25" s="2"/>
      <c r="B25" s="3" t="s">
        <v>11</v>
      </c>
      <c r="C25" s="3" t="s">
        <v>67</v>
      </c>
      <c r="D25" s="3" t="s">
        <v>36</v>
      </c>
      <c r="E25" s="4"/>
      <c r="F25" s="5"/>
      <c r="G25" s="3"/>
      <c r="H25" s="3"/>
      <c r="I25" s="6"/>
      <c r="J25" s="6"/>
      <c r="K25" s="7"/>
      <c r="L25" s="3"/>
      <c r="M25" s="4"/>
      <c r="N25" s="4"/>
      <c r="O25" s="2"/>
      <c r="P25" s="8">
        <v>1</v>
      </c>
    </row>
    <row r="26" spans="1:16" s="27" customFormat="1" ht="30" customHeight="1" x14ac:dyDescent="0.25">
      <c r="A26" s="2"/>
      <c r="B26" s="3" t="s">
        <v>11</v>
      </c>
      <c r="C26" s="3" t="s">
        <v>66</v>
      </c>
      <c r="D26" s="3" t="s">
        <v>56</v>
      </c>
      <c r="E26" s="4"/>
      <c r="F26" s="5"/>
      <c r="G26" s="3"/>
      <c r="H26" s="3"/>
      <c r="I26" s="6"/>
      <c r="J26" s="6"/>
      <c r="K26" s="7"/>
      <c r="L26" s="3"/>
      <c r="M26" s="4"/>
      <c r="N26" s="4"/>
      <c r="O26" s="2"/>
      <c r="P26" s="8">
        <v>1</v>
      </c>
    </row>
    <row r="27" spans="1:16" s="27" customFormat="1" ht="30" customHeight="1" x14ac:dyDescent="0.25">
      <c r="A27" s="2"/>
      <c r="B27" s="3" t="s">
        <v>11</v>
      </c>
      <c r="C27" s="3" t="s">
        <v>65</v>
      </c>
      <c r="D27" s="3" t="s">
        <v>55</v>
      </c>
      <c r="E27" s="4"/>
      <c r="F27" s="5"/>
      <c r="G27" s="3"/>
      <c r="H27" s="3"/>
      <c r="I27" s="6"/>
      <c r="J27" s="6"/>
      <c r="K27" s="7"/>
      <c r="L27" s="3"/>
      <c r="M27" s="4"/>
      <c r="N27" s="4"/>
      <c r="O27" s="2"/>
      <c r="P27" s="8">
        <v>1</v>
      </c>
    </row>
    <row r="28" spans="1:16" s="27" customFormat="1" ht="30" customHeight="1" x14ac:dyDescent="0.25">
      <c r="A28" s="2"/>
      <c r="B28" s="3" t="s">
        <v>11</v>
      </c>
      <c r="C28" s="3" t="s">
        <v>54</v>
      </c>
      <c r="D28" s="3" t="s">
        <v>34</v>
      </c>
      <c r="E28" s="4"/>
      <c r="F28" s="5"/>
      <c r="G28" s="3"/>
      <c r="H28" s="3"/>
      <c r="I28" s="6"/>
      <c r="J28" s="6"/>
      <c r="K28" s="7"/>
      <c r="L28" s="3"/>
      <c r="M28" s="4"/>
      <c r="N28" s="4"/>
      <c r="O28" s="2"/>
      <c r="P28" s="8">
        <v>1</v>
      </c>
    </row>
    <row r="29" spans="1:16" s="27" customFormat="1" ht="30" customHeight="1" x14ac:dyDescent="0.25">
      <c r="A29" s="8"/>
      <c r="B29" s="8"/>
      <c r="C29" s="8"/>
      <c r="D29" s="8"/>
      <c r="E29" s="14"/>
      <c r="F29" s="8"/>
      <c r="G29" s="8"/>
      <c r="H29" s="8"/>
      <c r="I29" s="28"/>
      <c r="J29" s="29"/>
      <c r="K29" s="13"/>
      <c r="L29" s="8"/>
      <c r="M29" s="14"/>
      <c r="N29" s="14"/>
      <c r="O29" s="15"/>
      <c r="P29" s="18"/>
    </row>
  </sheetData>
  <sheetProtection sheet="1" objects="1" scenarios="1" selectLockedCells="1" selectUnlockedCells="1"/>
  <conditionalFormatting sqref="L1:L1048576">
    <cfRule type="containsText" dxfId="38" priority="12" operator="containsText" text="A jour">
      <formula>NOT(ISERROR(SEARCH("A jour",L1)))</formula>
    </cfRule>
    <cfRule type="containsText" dxfId="37" priority="13" operator="containsText" text="Non à jour">
      <formula>NOT(ISERROR(SEARCH("Non à jour",L1)))</formula>
    </cfRule>
  </conditionalFormatting>
  <conditionalFormatting sqref="A2:A28">
    <cfRule type="expression" dxfId="36" priority="9">
      <formula>AND($L2="Non à jour",$M2="")</formula>
    </cfRule>
  </conditionalFormatting>
  <conditionalFormatting sqref="A2:A28">
    <cfRule type="expression" dxfId="35" priority="4">
      <formula>AND(ISNUMBER(FIND("/",M2)),$L2="A jour")</formula>
    </cfRule>
    <cfRule type="expression" dxfId="34" priority="5">
      <formula>AND(ISNUMBER(FIND("/",M2)),$L2="Non à jour")</formula>
    </cfRule>
    <cfRule type="expression" dxfId="33" priority="6">
      <formula>AND($L2="A jour",$M2="")</formula>
    </cfRule>
  </conditionalFormatting>
  <conditionalFormatting sqref="M2:M28">
    <cfRule type="containsText" dxfId="32" priority="3" operator="containsText" text="&quot;/&quot;">
      <formula>NOT(ISERROR(SEARCH("""/""",M2)))</formula>
    </cfRule>
  </conditionalFormatting>
  <conditionalFormatting sqref="M2:M28">
    <cfRule type="expression" dxfId="31" priority="1">
      <formula>($M2="")</formula>
    </cfRule>
    <cfRule type="expression" dxfId="30" priority="2">
      <formula>ISNUMBER(FIND("/",M2))</formula>
    </cfRule>
  </conditionalFormatting>
  <dataValidations disablePrompts="1" count="1">
    <dataValidation type="list" allowBlank="1" showInputMessage="1" showErrorMessage="1" sqref="N2:N28">
      <formula1>Type_paiement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nscription">
                <anchor moveWithCells="1">
                  <from>
                    <xdr:col>0</xdr:col>
                    <xdr:colOff>19050</xdr:colOff>
                    <xdr:row>0</xdr:row>
                    <xdr:rowOff>219075</xdr:rowOff>
                  </from>
                  <to>
                    <xdr:col>2</xdr:col>
                    <xdr:colOff>952500</xdr:colOff>
                    <xdr:row>0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Reset">
                <anchor moveWithCells="1">
                  <from>
                    <xdr:col>10</xdr:col>
                    <xdr:colOff>171450</xdr:colOff>
                    <xdr:row>0</xdr:row>
                    <xdr:rowOff>200025</xdr:rowOff>
                  </from>
                  <to>
                    <xdr:col>10</xdr:col>
                    <xdr:colOff>1971675</xdr:colOff>
                    <xdr:row>0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VersTdb">
                <anchor moveWithCells="1">
                  <from>
                    <xdr:col>8</xdr:col>
                    <xdr:colOff>76200</xdr:colOff>
                    <xdr:row>0</xdr:row>
                    <xdr:rowOff>200025</xdr:rowOff>
                  </from>
                  <to>
                    <xdr:col>9</xdr:col>
                    <xdr:colOff>733425</xdr:colOff>
                    <xdr:row>0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Button 17">
              <controlPr defaultSize="0" print="0" autoFill="0" autoPict="0" macro="[0]!Modifier">
                <anchor moveWithCells="1">
                  <from>
                    <xdr:col>3</xdr:col>
                    <xdr:colOff>9525</xdr:colOff>
                    <xdr:row>0</xdr:row>
                    <xdr:rowOff>228600</xdr:rowOff>
                  </from>
                  <to>
                    <xdr:col>4</xdr:col>
                    <xdr:colOff>800100</xdr:colOff>
                    <xdr:row>0</xdr:row>
                    <xdr:rowOff>657225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Button 18">
              <controlPr defaultSize="0" print="0" autoFill="0" autoPict="0" macro="[0]!Tournoi">
                <anchor moveWithCells="1">
                  <from>
                    <xdr:col>5</xdr:col>
                    <xdr:colOff>1381125</xdr:colOff>
                    <xdr:row>0</xdr:row>
                    <xdr:rowOff>209550</xdr:rowOff>
                  </from>
                  <to>
                    <xdr:col>7</xdr:col>
                    <xdr:colOff>114300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Parametre!$C$2:$C$3</xm:f>
          </x14:formula1>
          <xm:sqref>L2:L28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28"/>
  <sheetViews>
    <sheetView tabSelected="1" workbookViewId="0">
      <selection activeCell="F16" sqref="F16"/>
    </sheetView>
  </sheetViews>
  <sheetFormatPr baseColWidth="10" defaultRowHeight="16.5" x14ac:dyDescent="0.3"/>
  <cols>
    <col min="1" max="1" width="12.7109375" style="51" customWidth="1"/>
    <col min="2" max="3" width="25.7109375" style="51" customWidth="1"/>
    <col min="4" max="6" width="11.42578125" style="51"/>
    <col min="7" max="7" width="12.7109375" style="51" customWidth="1"/>
    <col min="8" max="9" width="25.7109375" style="51" customWidth="1"/>
    <col min="10" max="16384" width="11.42578125" style="51"/>
  </cols>
  <sheetData>
    <row r="1" spans="1:3" ht="28.5" customHeight="1" x14ac:dyDescent="0.3">
      <c r="A1" s="80" t="s">
        <v>52</v>
      </c>
      <c r="B1" s="80"/>
      <c r="C1" s="80"/>
    </row>
    <row r="2" spans="1:3" ht="34.5" customHeight="1" thickBot="1" x14ac:dyDescent="0.35">
      <c r="A2" s="52" t="s">
        <v>0</v>
      </c>
      <c r="B2" s="53" t="s">
        <v>1</v>
      </c>
      <c r="C2" s="54" t="s">
        <v>2</v>
      </c>
    </row>
    <row r="3" spans="1:3" ht="17.25" thickTop="1" x14ac:dyDescent="0.3">
      <c r="A3" s="51" t="s">
        <v>9</v>
      </c>
      <c r="B3" s="51" t="s">
        <v>89</v>
      </c>
      <c r="C3" s="51" t="s">
        <v>99</v>
      </c>
    </row>
    <row r="4" spans="1:3" x14ac:dyDescent="0.3">
      <c r="A4" s="51" t="s">
        <v>9</v>
      </c>
      <c r="B4" s="51" t="s">
        <v>88</v>
      </c>
      <c r="C4" s="51" t="s">
        <v>39</v>
      </c>
    </row>
    <row r="5" spans="1:3" ht="17.25" customHeight="1" x14ac:dyDescent="0.3">
      <c r="A5" s="51" t="s">
        <v>9</v>
      </c>
      <c r="B5" s="51" t="s">
        <v>87</v>
      </c>
      <c r="C5" s="51" t="s">
        <v>37</v>
      </c>
    </row>
    <row r="6" spans="1:3" x14ac:dyDescent="0.3">
      <c r="A6" s="51" t="s">
        <v>9</v>
      </c>
      <c r="B6" s="51" t="s">
        <v>86</v>
      </c>
      <c r="C6" s="51" t="s">
        <v>98</v>
      </c>
    </row>
    <row r="7" spans="1:3" x14ac:dyDescent="0.3">
      <c r="A7" s="51" t="s">
        <v>11</v>
      </c>
      <c r="B7" s="51" t="s">
        <v>85</v>
      </c>
      <c r="C7" s="51" t="s">
        <v>97</v>
      </c>
    </row>
    <row r="8" spans="1:3" x14ac:dyDescent="0.3">
      <c r="A8" s="51" t="s">
        <v>9</v>
      </c>
      <c r="B8" s="51" t="s">
        <v>84</v>
      </c>
      <c r="C8" s="51" t="s">
        <v>96</v>
      </c>
    </row>
    <row r="9" spans="1:3" x14ac:dyDescent="0.3">
      <c r="A9" s="51" t="s">
        <v>11</v>
      </c>
      <c r="B9" s="51" t="s">
        <v>83</v>
      </c>
      <c r="C9" s="51" t="s">
        <v>93</v>
      </c>
    </row>
    <row r="10" spans="1:3" x14ac:dyDescent="0.3">
      <c r="A10" s="51" t="s">
        <v>9</v>
      </c>
      <c r="B10" s="51" t="s">
        <v>82</v>
      </c>
      <c r="C10" s="51" t="s">
        <v>95</v>
      </c>
    </row>
    <row r="11" spans="1:3" x14ac:dyDescent="0.3">
      <c r="A11" s="51" t="s">
        <v>9</v>
      </c>
      <c r="B11" s="51" t="s">
        <v>81</v>
      </c>
      <c r="C11" s="51" t="s">
        <v>94</v>
      </c>
    </row>
    <row r="12" spans="1:3" x14ac:dyDescent="0.3">
      <c r="A12" s="51" t="s">
        <v>9</v>
      </c>
      <c r="B12" s="51" t="s">
        <v>80</v>
      </c>
      <c r="C12" s="51" t="s">
        <v>38</v>
      </c>
    </row>
    <row r="13" spans="1:3" x14ac:dyDescent="0.3">
      <c r="A13" s="51" t="s">
        <v>9</v>
      </c>
      <c r="B13" s="51" t="s">
        <v>79</v>
      </c>
      <c r="C13" s="51" t="s">
        <v>92</v>
      </c>
    </row>
    <row r="14" spans="1:3" x14ac:dyDescent="0.3">
      <c r="A14" s="51" t="s">
        <v>11</v>
      </c>
      <c r="B14" s="51" t="s">
        <v>78</v>
      </c>
      <c r="C14" s="51" t="s">
        <v>91</v>
      </c>
    </row>
    <row r="15" spans="1:3" x14ac:dyDescent="0.3">
      <c r="A15" s="51" t="s">
        <v>9</v>
      </c>
      <c r="B15" s="51" t="s">
        <v>77</v>
      </c>
      <c r="C15" s="51" t="s">
        <v>90</v>
      </c>
    </row>
    <row r="16" spans="1:3" x14ac:dyDescent="0.3">
      <c r="A16" s="51" t="s">
        <v>11</v>
      </c>
      <c r="B16" s="51" t="s">
        <v>76</v>
      </c>
      <c r="C16" s="51" t="s">
        <v>64</v>
      </c>
    </row>
    <row r="17" spans="1:3" x14ac:dyDescent="0.3">
      <c r="A17" s="51" t="s">
        <v>9</v>
      </c>
      <c r="B17" s="51" t="s">
        <v>75</v>
      </c>
      <c r="C17" s="51" t="s">
        <v>63</v>
      </c>
    </row>
    <row r="18" spans="1:3" x14ac:dyDescent="0.3">
      <c r="A18" s="51" t="s">
        <v>9</v>
      </c>
      <c r="B18" s="51" t="s">
        <v>74</v>
      </c>
      <c r="C18" s="51" t="s">
        <v>62</v>
      </c>
    </row>
    <row r="19" spans="1:3" x14ac:dyDescent="0.3">
      <c r="A19" s="51" t="s">
        <v>11</v>
      </c>
      <c r="B19" s="51" t="s">
        <v>73</v>
      </c>
      <c r="C19" s="51" t="s">
        <v>61</v>
      </c>
    </row>
    <row r="20" spans="1:3" x14ac:dyDescent="0.3">
      <c r="A20" s="51" t="s">
        <v>9</v>
      </c>
      <c r="B20" s="51" t="s">
        <v>72</v>
      </c>
      <c r="C20" s="51" t="s">
        <v>35</v>
      </c>
    </row>
    <row r="21" spans="1:3" x14ac:dyDescent="0.3">
      <c r="A21" s="51" t="s">
        <v>9</v>
      </c>
      <c r="B21" s="51" t="s">
        <v>71</v>
      </c>
      <c r="C21" s="51" t="s">
        <v>60</v>
      </c>
    </row>
    <row r="22" spans="1:3" x14ac:dyDescent="0.3">
      <c r="A22" s="51" t="s">
        <v>9</v>
      </c>
      <c r="B22" s="51" t="s">
        <v>70</v>
      </c>
      <c r="C22" s="51" t="s">
        <v>59</v>
      </c>
    </row>
    <row r="23" spans="1:3" x14ac:dyDescent="0.3">
      <c r="A23" s="51" t="s">
        <v>11</v>
      </c>
      <c r="B23" s="51" t="s">
        <v>69</v>
      </c>
      <c r="C23" s="51" t="s">
        <v>58</v>
      </c>
    </row>
    <row r="24" spans="1:3" x14ac:dyDescent="0.3">
      <c r="A24" s="51" t="s">
        <v>9</v>
      </c>
      <c r="B24" s="51" t="s">
        <v>68</v>
      </c>
      <c r="C24" s="51" t="s">
        <v>57</v>
      </c>
    </row>
    <row r="25" spans="1:3" x14ac:dyDescent="0.3">
      <c r="A25" s="51" t="s">
        <v>11</v>
      </c>
      <c r="B25" s="51" t="s">
        <v>67</v>
      </c>
      <c r="C25" s="51" t="s">
        <v>36</v>
      </c>
    </row>
    <row r="26" spans="1:3" x14ac:dyDescent="0.3">
      <c r="A26" s="51" t="s">
        <v>11</v>
      </c>
      <c r="B26" s="51" t="s">
        <v>66</v>
      </c>
      <c r="C26" s="51" t="s">
        <v>56</v>
      </c>
    </row>
    <row r="27" spans="1:3" x14ac:dyDescent="0.3">
      <c r="A27" s="51" t="s">
        <v>11</v>
      </c>
      <c r="B27" s="51" t="s">
        <v>65</v>
      </c>
      <c r="C27" s="51" t="s">
        <v>55</v>
      </c>
    </row>
    <row r="28" spans="1:3" x14ac:dyDescent="0.3">
      <c r="A28" s="51" t="s">
        <v>11</v>
      </c>
      <c r="B28" s="51" t="s">
        <v>54</v>
      </c>
      <c r="C28" s="51" t="s">
        <v>34</v>
      </c>
    </row>
  </sheetData>
  <mergeCells count="1">
    <mergeCell ref="A1:C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3" name="Button 8">
              <controlPr defaultSize="0" print="0" autoFill="0" autoPict="0" macro="[0]!Tirage">
                <anchor moveWithCells="1">
                  <from>
                    <xdr:col>4</xdr:col>
                    <xdr:colOff>133350</xdr:colOff>
                    <xdr:row>1</xdr:row>
                    <xdr:rowOff>9525</xdr:rowOff>
                  </from>
                  <to>
                    <xdr:col>5</xdr:col>
                    <xdr:colOff>647700</xdr:colOff>
                    <xdr:row>1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18"/>
  <sheetViews>
    <sheetView workbookViewId="0">
      <selection activeCell="C11" sqref="C11"/>
    </sheetView>
  </sheetViews>
  <sheetFormatPr baseColWidth="10" defaultRowHeight="15" x14ac:dyDescent="0.25"/>
  <cols>
    <col min="1" max="1" width="24.5703125" customWidth="1"/>
    <col min="2" max="2" width="10.28515625" customWidth="1"/>
    <col min="3" max="3" width="14.85546875" customWidth="1"/>
    <col min="5" max="5" width="11.85546875" customWidth="1"/>
    <col min="6" max="6" width="8.7109375" customWidth="1"/>
  </cols>
  <sheetData>
    <row r="2" spans="1:17" x14ac:dyDescent="0.25">
      <c r="A2" s="81" t="s">
        <v>115</v>
      </c>
      <c r="B2" s="81"/>
      <c r="C2" s="81"/>
      <c r="H2" s="56"/>
      <c r="I2" s="56"/>
    </row>
    <row r="3" spans="1:17" x14ac:dyDescent="0.25">
      <c r="A3" s="81" t="s">
        <v>116</v>
      </c>
      <c r="B3" s="81"/>
      <c r="C3" s="81"/>
      <c r="H3" s="56"/>
      <c r="I3" s="56"/>
    </row>
    <row r="4" spans="1:17" x14ac:dyDescent="0.25">
      <c r="A4" s="55"/>
      <c r="B4" s="55" t="s">
        <v>117</v>
      </c>
      <c r="C4" s="55"/>
    </row>
    <row r="5" spans="1:17" ht="15" customHeight="1" x14ac:dyDescent="0.25">
      <c r="K5" s="82" t="s">
        <v>114</v>
      </c>
      <c r="L5" s="82"/>
      <c r="M5" s="82"/>
      <c r="N5" s="82"/>
      <c r="O5" s="82"/>
      <c r="P5" s="82"/>
      <c r="Q5" s="82"/>
    </row>
    <row r="6" spans="1:17" ht="15" customHeight="1" x14ac:dyDescent="0.25">
      <c r="A6" t="s">
        <v>51</v>
      </c>
      <c r="B6" t="s">
        <v>9</v>
      </c>
      <c r="C6" t="s">
        <v>89</v>
      </c>
      <c r="D6" t="s">
        <v>99</v>
      </c>
      <c r="F6" t="s">
        <v>11</v>
      </c>
      <c r="G6" t="s">
        <v>76</v>
      </c>
      <c r="H6" t="s">
        <v>64</v>
      </c>
      <c r="K6" s="82"/>
      <c r="L6" s="82"/>
      <c r="M6" s="82"/>
      <c r="N6" s="82"/>
      <c r="O6" s="82"/>
      <c r="P6" s="82"/>
      <c r="Q6" s="82"/>
    </row>
    <row r="7" spans="1:17" x14ac:dyDescent="0.25">
      <c r="A7" t="s">
        <v>100</v>
      </c>
      <c r="B7" t="s">
        <v>9</v>
      </c>
      <c r="C7" t="s">
        <v>88</v>
      </c>
      <c r="D7" t="s">
        <v>39</v>
      </c>
      <c r="F7" t="s">
        <v>11</v>
      </c>
      <c r="G7" t="s">
        <v>69</v>
      </c>
      <c r="H7" t="s">
        <v>58</v>
      </c>
      <c r="K7" s="81"/>
      <c r="L7" s="81"/>
      <c r="M7" s="81"/>
      <c r="N7" s="81"/>
      <c r="O7" s="81"/>
      <c r="P7" s="81"/>
      <c r="Q7" s="81"/>
    </row>
    <row r="8" spans="1:17" ht="16.5" customHeight="1" x14ac:dyDescent="0.25">
      <c r="A8" t="s">
        <v>101</v>
      </c>
      <c r="B8" t="s">
        <v>9</v>
      </c>
      <c r="C8" t="s">
        <v>87</v>
      </c>
      <c r="D8" t="s">
        <v>37</v>
      </c>
      <c r="F8" t="s">
        <v>11</v>
      </c>
      <c r="G8" t="s">
        <v>67</v>
      </c>
      <c r="H8" t="s">
        <v>36</v>
      </c>
      <c r="K8" s="83" t="s">
        <v>133</v>
      </c>
      <c r="L8" s="83"/>
      <c r="M8" s="83"/>
      <c r="N8" s="83"/>
      <c r="O8" s="83"/>
      <c r="P8" s="83"/>
      <c r="Q8" s="83"/>
    </row>
    <row r="9" spans="1:17" ht="15" customHeight="1" x14ac:dyDescent="0.25">
      <c r="A9" t="s">
        <v>102</v>
      </c>
      <c r="B9" t="s">
        <v>9</v>
      </c>
      <c r="C9" t="s">
        <v>86</v>
      </c>
      <c r="D9" t="s">
        <v>98</v>
      </c>
      <c r="F9" t="s">
        <v>11</v>
      </c>
      <c r="G9" t="s">
        <v>54</v>
      </c>
      <c r="H9" t="s">
        <v>34</v>
      </c>
      <c r="K9" s="81"/>
      <c r="L9" s="81"/>
      <c r="M9" s="81"/>
      <c r="N9" s="81"/>
      <c r="O9" s="81"/>
      <c r="P9" s="81"/>
      <c r="Q9" s="81"/>
    </row>
    <row r="10" spans="1:17" ht="15" customHeight="1" x14ac:dyDescent="0.25">
      <c r="A10" t="s">
        <v>103</v>
      </c>
      <c r="B10" t="s">
        <v>11</v>
      </c>
      <c r="C10" t="s">
        <v>85</v>
      </c>
      <c r="D10" t="s">
        <v>97</v>
      </c>
      <c r="F10" t="s">
        <v>9</v>
      </c>
      <c r="G10" t="s">
        <v>80</v>
      </c>
      <c r="H10" t="s">
        <v>38</v>
      </c>
      <c r="K10" s="82" t="s">
        <v>113</v>
      </c>
      <c r="L10" s="82"/>
      <c r="M10" s="82"/>
      <c r="N10" s="82"/>
      <c r="O10" s="82"/>
      <c r="P10" s="82"/>
      <c r="Q10" s="82"/>
    </row>
    <row r="11" spans="1:17" x14ac:dyDescent="0.25">
      <c r="A11" t="s">
        <v>104</v>
      </c>
      <c r="B11" t="s">
        <v>9</v>
      </c>
      <c r="C11" t="s">
        <v>84</v>
      </c>
      <c r="D11" t="s">
        <v>96</v>
      </c>
      <c r="F11" t="s">
        <v>11</v>
      </c>
      <c r="G11" t="s">
        <v>73</v>
      </c>
      <c r="H11" t="s">
        <v>61</v>
      </c>
      <c r="K11" s="81"/>
      <c r="L11" s="81"/>
      <c r="M11" s="81"/>
      <c r="N11" s="81"/>
      <c r="O11" s="81"/>
      <c r="P11" s="81"/>
      <c r="Q11" s="81"/>
    </row>
    <row r="12" spans="1:17" x14ac:dyDescent="0.25">
      <c r="A12" t="s">
        <v>105</v>
      </c>
      <c r="B12" t="s">
        <v>11</v>
      </c>
      <c r="C12" t="s">
        <v>83</v>
      </c>
      <c r="D12" t="s">
        <v>93</v>
      </c>
      <c r="F12" t="s">
        <v>9</v>
      </c>
      <c r="G12" t="s">
        <v>82</v>
      </c>
      <c r="H12" t="s">
        <v>95</v>
      </c>
      <c r="K12" s="83" t="s">
        <v>112</v>
      </c>
      <c r="L12" s="83"/>
      <c r="M12" s="83"/>
      <c r="N12" s="83"/>
      <c r="O12" s="83"/>
      <c r="P12" s="83"/>
      <c r="Q12" s="83"/>
    </row>
    <row r="13" spans="1:17" x14ac:dyDescent="0.25">
      <c r="A13" t="s">
        <v>106</v>
      </c>
      <c r="B13" t="s">
        <v>9</v>
      </c>
      <c r="C13" t="s">
        <v>82</v>
      </c>
      <c r="D13" t="s">
        <v>95</v>
      </c>
      <c r="F13" t="s">
        <v>11</v>
      </c>
      <c r="G13" t="s">
        <v>66</v>
      </c>
      <c r="H13" t="s">
        <v>56</v>
      </c>
      <c r="K13" s="81"/>
      <c r="L13" s="81"/>
      <c r="M13" s="81"/>
      <c r="N13" s="81"/>
      <c r="O13" s="81"/>
      <c r="P13" s="81"/>
      <c r="Q13" s="81"/>
    </row>
    <row r="14" spans="1:17" x14ac:dyDescent="0.25">
      <c r="A14" t="s">
        <v>107</v>
      </c>
      <c r="B14" t="s">
        <v>9</v>
      </c>
      <c r="C14" t="s">
        <v>81</v>
      </c>
      <c r="D14" t="s">
        <v>94</v>
      </c>
      <c r="F14" t="s">
        <v>11</v>
      </c>
      <c r="G14" t="s">
        <v>65</v>
      </c>
      <c r="H14" t="s">
        <v>55</v>
      </c>
      <c r="K14" s="83" t="s">
        <v>135</v>
      </c>
      <c r="L14" s="83"/>
      <c r="M14" s="83"/>
      <c r="N14" s="83"/>
      <c r="O14" s="83"/>
      <c r="P14" s="83"/>
      <c r="Q14" s="83"/>
    </row>
    <row r="15" spans="1:17" x14ac:dyDescent="0.25">
      <c r="A15" t="s">
        <v>108</v>
      </c>
      <c r="B15" t="s">
        <v>9</v>
      </c>
      <c r="C15" t="s">
        <v>80</v>
      </c>
      <c r="D15" t="s">
        <v>38</v>
      </c>
      <c r="F15" t="s">
        <v>11</v>
      </c>
      <c r="G15" t="s">
        <v>78</v>
      </c>
      <c r="H15" t="s">
        <v>91</v>
      </c>
      <c r="K15" s="81"/>
      <c r="L15" s="81"/>
      <c r="M15" s="81"/>
      <c r="N15" s="81"/>
      <c r="O15" s="81"/>
      <c r="P15" s="81"/>
      <c r="Q15" s="81"/>
    </row>
    <row r="16" spans="1:17" ht="15" customHeight="1" x14ac:dyDescent="0.25">
      <c r="A16" t="s">
        <v>109</v>
      </c>
      <c r="B16" t="s">
        <v>9</v>
      </c>
      <c r="C16" t="s">
        <v>79</v>
      </c>
      <c r="D16" t="s">
        <v>92</v>
      </c>
      <c r="F16" t="s">
        <v>9</v>
      </c>
      <c r="G16" t="s">
        <v>70</v>
      </c>
      <c r="H16" t="s">
        <v>59</v>
      </c>
      <c r="K16" s="84" t="s">
        <v>134</v>
      </c>
      <c r="L16" s="84"/>
      <c r="M16" s="84"/>
      <c r="N16" s="84"/>
      <c r="O16" s="84"/>
      <c r="P16" s="84"/>
      <c r="Q16" s="84"/>
    </row>
    <row r="17" spans="1:17" x14ac:dyDescent="0.25">
      <c r="A17" t="s">
        <v>110</v>
      </c>
      <c r="B17" t="s">
        <v>11</v>
      </c>
      <c r="C17" t="s">
        <v>78</v>
      </c>
      <c r="D17" t="s">
        <v>91</v>
      </c>
      <c r="F17" t="s">
        <v>9</v>
      </c>
      <c r="G17" t="s">
        <v>72</v>
      </c>
      <c r="H17" t="s">
        <v>35</v>
      </c>
      <c r="K17" s="84"/>
      <c r="L17" s="84"/>
      <c r="M17" s="84"/>
      <c r="N17" s="84"/>
      <c r="O17" s="84"/>
      <c r="P17" s="84"/>
      <c r="Q17" s="84"/>
    </row>
    <row r="18" spans="1:17" x14ac:dyDescent="0.25">
      <c r="A18" t="s">
        <v>111</v>
      </c>
      <c r="B18" t="s">
        <v>9</v>
      </c>
      <c r="C18" t="s">
        <v>77</v>
      </c>
      <c r="D18" t="s">
        <v>90</v>
      </c>
      <c r="F18" t="s">
        <v>9</v>
      </c>
      <c r="G18" t="s">
        <v>74</v>
      </c>
      <c r="H18" t="s">
        <v>62</v>
      </c>
    </row>
  </sheetData>
  <mergeCells count="13">
    <mergeCell ref="K16:Q17"/>
    <mergeCell ref="K7:Q7"/>
    <mergeCell ref="K9:Q9"/>
    <mergeCell ref="K11:Q11"/>
    <mergeCell ref="K13:Q13"/>
    <mergeCell ref="K15:Q15"/>
    <mergeCell ref="K12:Q12"/>
    <mergeCell ref="K14:Q14"/>
    <mergeCell ref="A2:C2"/>
    <mergeCell ref="A3:C3"/>
    <mergeCell ref="K5:Q6"/>
    <mergeCell ref="K8:Q8"/>
    <mergeCell ref="K10:Q1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3"/>
  <sheetViews>
    <sheetView workbookViewId="0">
      <selection activeCell="E11" sqref="E11"/>
    </sheetView>
  </sheetViews>
  <sheetFormatPr baseColWidth="10" defaultRowHeight="15" x14ac:dyDescent="0.25"/>
  <cols>
    <col min="1" max="2" width="18.7109375" customWidth="1"/>
    <col min="4" max="5" width="18.7109375" customWidth="1"/>
    <col min="7" max="8" width="18.7109375" customWidth="1"/>
    <col min="10" max="11" width="18.7109375" customWidth="1"/>
  </cols>
  <sheetData>
    <row r="1" spans="1:11" ht="35.1" customHeight="1" thickTop="1" thickBot="1" x14ac:dyDescent="0.3">
      <c r="A1" s="85" t="s">
        <v>118</v>
      </c>
      <c r="B1" s="86"/>
      <c r="C1" s="86"/>
      <c r="D1" s="86"/>
      <c r="E1" s="86"/>
      <c r="F1" s="86"/>
      <c r="G1" s="86"/>
      <c r="H1" s="86"/>
      <c r="I1" s="86"/>
      <c r="J1" s="86"/>
      <c r="K1" s="87"/>
    </row>
    <row r="2" spans="1:11" ht="24.95" customHeight="1" thickTop="1" thickBot="1" x14ac:dyDescent="0.3">
      <c r="A2" s="77" t="s">
        <v>89</v>
      </c>
      <c r="B2" s="68" t="s">
        <v>99</v>
      </c>
      <c r="C2" s="67" t="s">
        <v>121</v>
      </c>
      <c r="D2" s="77" t="s">
        <v>76</v>
      </c>
      <c r="E2" s="69" t="s">
        <v>64</v>
      </c>
      <c r="F2" s="88" t="s">
        <v>120</v>
      </c>
      <c r="G2" s="69" t="s">
        <v>132</v>
      </c>
      <c r="H2" s="68" t="s">
        <v>39</v>
      </c>
      <c r="I2" s="67" t="s">
        <v>121</v>
      </c>
      <c r="J2" s="77" t="s">
        <v>69</v>
      </c>
      <c r="K2" s="68" t="s">
        <v>58</v>
      </c>
    </row>
    <row r="3" spans="1:11" ht="24.95" customHeight="1" thickTop="1" thickBot="1" x14ac:dyDescent="0.3">
      <c r="A3" s="78" t="s">
        <v>87</v>
      </c>
      <c r="B3" s="61" t="s">
        <v>37</v>
      </c>
      <c r="C3" s="64" t="s">
        <v>121</v>
      </c>
      <c r="D3" s="78" t="s">
        <v>67</v>
      </c>
      <c r="E3" s="70" t="s">
        <v>36</v>
      </c>
      <c r="F3" s="89"/>
      <c r="G3" s="70" t="s">
        <v>86</v>
      </c>
      <c r="H3" s="61" t="s">
        <v>98</v>
      </c>
      <c r="I3" s="64" t="s">
        <v>121</v>
      </c>
      <c r="J3" s="78" t="s">
        <v>54</v>
      </c>
      <c r="K3" s="61" t="s">
        <v>34</v>
      </c>
    </row>
    <row r="4" spans="1:11" ht="24.95" customHeight="1" thickTop="1" thickBot="1" x14ac:dyDescent="0.3">
      <c r="A4" s="78" t="s">
        <v>85</v>
      </c>
      <c r="B4" s="61" t="s">
        <v>97</v>
      </c>
      <c r="C4" s="64" t="s">
        <v>121</v>
      </c>
      <c r="D4" s="78" t="s">
        <v>80</v>
      </c>
      <c r="E4" s="70" t="s">
        <v>38</v>
      </c>
      <c r="F4" s="89"/>
      <c r="G4" s="70" t="s">
        <v>84</v>
      </c>
      <c r="H4" s="61" t="s">
        <v>96</v>
      </c>
      <c r="I4" s="64" t="s">
        <v>121</v>
      </c>
      <c r="J4" s="78" t="s">
        <v>73</v>
      </c>
      <c r="K4" s="61" t="s">
        <v>61</v>
      </c>
    </row>
    <row r="5" spans="1:11" ht="24.95" customHeight="1" thickTop="1" thickBot="1" x14ac:dyDescent="0.3">
      <c r="A5" s="79" t="s">
        <v>83</v>
      </c>
      <c r="B5" s="62" t="s">
        <v>93</v>
      </c>
      <c r="C5" s="63" t="s">
        <v>121</v>
      </c>
      <c r="D5" s="79" t="s">
        <v>82</v>
      </c>
      <c r="E5" s="71" t="s">
        <v>95</v>
      </c>
      <c r="F5" s="90"/>
      <c r="G5" s="71" t="s">
        <v>81</v>
      </c>
      <c r="H5" s="62" t="s">
        <v>94</v>
      </c>
      <c r="I5" s="63" t="s">
        <v>121</v>
      </c>
      <c r="J5" s="79" t="s">
        <v>65</v>
      </c>
      <c r="K5" s="62" t="s">
        <v>55</v>
      </c>
    </row>
    <row r="6" spans="1:11" ht="15.75" thickTop="1" x14ac:dyDescent="0.25">
      <c r="A6" s="75"/>
      <c r="B6" s="76"/>
      <c r="C6" s="76"/>
      <c r="D6" s="76"/>
      <c r="E6" s="76"/>
      <c r="F6" s="76"/>
      <c r="G6" s="76"/>
      <c r="H6" s="76"/>
      <c r="I6" s="76"/>
      <c r="J6" s="76"/>
      <c r="K6" s="76"/>
    </row>
    <row r="7" spans="1:11" ht="15.75" thickBot="1" x14ac:dyDescent="0.3"/>
    <row r="8" spans="1:11" ht="35.1" customHeight="1" thickTop="1" thickBot="1" x14ac:dyDescent="0.3">
      <c r="A8" s="85" t="s">
        <v>119</v>
      </c>
      <c r="B8" s="86"/>
      <c r="C8" s="86"/>
      <c r="D8" s="86"/>
      <c r="E8" s="86"/>
      <c r="F8" s="86"/>
      <c r="G8" s="86"/>
      <c r="H8" s="86"/>
      <c r="I8" s="86"/>
      <c r="J8" s="86"/>
      <c r="K8" s="87"/>
    </row>
    <row r="9" spans="1:11" ht="24.95" customHeight="1" thickTop="1" thickBot="1" x14ac:dyDescent="0.3">
      <c r="A9" s="77"/>
      <c r="B9" s="68"/>
      <c r="C9" s="67" t="s">
        <v>121</v>
      </c>
      <c r="D9" s="77"/>
      <c r="E9" s="69"/>
      <c r="F9" s="88" t="s">
        <v>120</v>
      </c>
      <c r="G9" s="69"/>
      <c r="H9" s="68"/>
      <c r="I9" s="67" t="s">
        <v>121</v>
      </c>
      <c r="J9" s="77"/>
      <c r="K9" s="68"/>
    </row>
    <row r="10" spans="1:11" ht="24.95" customHeight="1" thickTop="1" thickBot="1" x14ac:dyDescent="0.3">
      <c r="A10" s="78"/>
      <c r="B10" s="61"/>
      <c r="C10" s="64" t="s">
        <v>121</v>
      </c>
      <c r="D10" s="78"/>
      <c r="E10" s="70"/>
      <c r="F10" s="89"/>
      <c r="G10" s="70"/>
      <c r="H10" s="61"/>
      <c r="I10" s="64" t="s">
        <v>121</v>
      </c>
      <c r="J10" s="78"/>
      <c r="K10" s="61"/>
    </row>
    <row r="11" spans="1:11" ht="24.95" customHeight="1" thickTop="1" thickBot="1" x14ac:dyDescent="0.3">
      <c r="A11" s="78"/>
      <c r="B11" s="61"/>
      <c r="C11" s="64" t="s">
        <v>121</v>
      </c>
      <c r="D11" s="78"/>
      <c r="E11" s="70"/>
      <c r="F11" s="89"/>
      <c r="G11" s="70"/>
      <c r="H11" s="61"/>
      <c r="I11" s="64" t="s">
        <v>121</v>
      </c>
      <c r="J11" s="78"/>
      <c r="K11" s="61"/>
    </row>
    <row r="12" spans="1:11" ht="24.95" customHeight="1" thickTop="1" thickBot="1" x14ac:dyDescent="0.3">
      <c r="A12" s="79"/>
      <c r="B12" s="62"/>
      <c r="C12" s="63" t="s">
        <v>121</v>
      </c>
      <c r="D12" s="79"/>
      <c r="E12" s="71"/>
      <c r="F12" s="90"/>
      <c r="G12" s="71"/>
      <c r="H12" s="62"/>
      <c r="I12" s="63" t="s">
        <v>121</v>
      </c>
      <c r="J12" s="79"/>
      <c r="K12" s="62"/>
    </row>
    <row r="13" spans="1:11" ht="15.75" thickTop="1" x14ac:dyDescent="0.25"/>
    <row r="14" spans="1:11" ht="16.5" customHeight="1" thickBot="1" x14ac:dyDescent="0.3"/>
    <row r="15" spans="1:11" ht="35.1" customHeight="1" thickTop="1" thickBot="1" x14ac:dyDescent="0.3">
      <c r="A15" s="85" t="s">
        <v>122</v>
      </c>
      <c r="B15" s="86"/>
      <c r="C15" s="86"/>
      <c r="D15" s="86"/>
      <c r="E15" s="86"/>
      <c r="F15" s="86"/>
      <c r="G15" s="86"/>
      <c r="H15" s="86"/>
      <c r="I15" s="86"/>
      <c r="J15" s="86"/>
      <c r="K15" s="87"/>
    </row>
    <row r="16" spans="1:11" ht="24.95" customHeight="1" thickTop="1" thickBot="1" x14ac:dyDescent="0.3">
      <c r="A16" s="65"/>
      <c r="B16" s="66"/>
      <c r="C16" s="67" t="s">
        <v>121</v>
      </c>
      <c r="D16" s="65"/>
      <c r="E16" s="69"/>
      <c r="F16" s="88" t="s">
        <v>120</v>
      </c>
      <c r="G16" s="72"/>
      <c r="H16" s="66"/>
      <c r="I16" s="67" t="s">
        <v>121</v>
      </c>
      <c r="J16" s="65"/>
      <c r="K16" s="68"/>
    </row>
    <row r="17" spans="1:11" ht="24.95" customHeight="1" thickTop="1" thickBot="1" x14ac:dyDescent="0.3">
      <c r="A17" s="57"/>
      <c r="B17" s="58"/>
      <c r="C17" s="64" t="s">
        <v>121</v>
      </c>
      <c r="D17" s="57"/>
      <c r="E17" s="70"/>
      <c r="F17" s="89"/>
      <c r="G17" s="73"/>
      <c r="H17" s="58"/>
      <c r="I17" s="64" t="s">
        <v>121</v>
      </c>
      <c r="J17" s="57"/>
      <c r="K17" s="61"/>
    </row>
    <row r="18" spans="1:11" ht="24.95" customHeight="1" thickTop="1" thickBot="1" x14ac:dyDescent="0.3">
      <c r="A18" s="57"/>
      <c r="B18" s="58"/>
      <c r="C18" s="64" t="s">
        <v>121</v>
      </c>
      <c r="D18" s="57"/>
      <c r="E18" s="70"/>
      <c r="F18" s="89"/>
      <c r="G18" s="73"/>
      <c r="H18" s="58"/>
      <c r="I18" s="64" t="s">
        <v>121</v>
      </c>
      <c r="J18" s="57"/>
      <c r="K18" s="61"/>
    </row>
    <row r="19" spans="1:11" ht="24.95" customHeight="1" thickTop="1" thickBot="1" x14ac:dyDescent="0.3">
      <c r="A19" s="59"/>
      <c r="B19" s="60"/>
      <c r="C19" s="63" t="s">
        <v>121</v>
      </c>
      <c r="D19" s="59"/>
      <c r="E19" s="71"/>
      <c r="F19" s="90"/>
      <c r="G19" s="74"/>
      <c r="H19" s="60"/>
      <c r="I19" s="63" t="s">
        <v>121</v>
      </c>
      <c r="J19" s="59"/>
      <c r="K19" s="62"/>
    </row>
    <row r="20" spans="1:11" ht="15.75" thickTop="1" x14ac:dyDescent="0.25"/>
    <row r="21" spans="1:11" ht="15.75" thickBot="1" x14ac:dyDescent="0.3"/>
    <row r="22" spans="1:11" ht="35.1" customHeight="1" thickTop="1" thickBot="1" x14ac:dyDescent="0.3">
      <c r="A22" s="85" t="s">
        <v>123</v>
      </c>
      <c r="B22" s="86"/>
      <c r="C22" s="86"/>
      <c r="D22" s="86"/>
      <c r="E22" s="86"/>
      <c r="F22" s="86"/>
      <c r="G22" s="86"/>
      <c r="H22" s="86"/>
      <c r="I22" s="86"/>
      <c r="J22" s="86"/>
      <c r="K22" s="87"/>
    </row>
    <row r="23" spans="1:11" ht="24.95" customHeight="1" thickTop="1" thickBot="1" x14ac:dyDescent="0.3">
      <c r="A23" s="65"/>
      <c r="B23" s="66"/>
      <c r="C23" s="67" t="s">
        <v>121</v>
      </c>
      <c r="D23" s="65"/>
      <c r="E23" s="69"/>
      <c r="F23" s="88" t="s">
        <v>120</v>
      </c>
      <c r="G23" s="72"/>
      <c r="H23" s="66"/>
      <c r="I23" s="67" t="s">
        <v>121</v>
      </c>
      <c r="J23" s="65"/>
      <c r="K23" s="68"/>
    </row>
    <row r="24" spans="1:11" ht="24.95" customHeight="1" thickTop="1" thickBot="1" x14ac:dyDescent="0.3">
      <c r="A24" s="57"/>
      <c r="B24" s="58"/>
      <c r="C24" s="64" t="s">
        <v>121</v>
      </c>
      <c r="D24" s="57"/>
      <c r="E24" s="70"/>
      <c r="F24" s="89"/>
      <c r="G24" s="73"/>
      <c r="H24" s="58"/>
      <c r="I24" s="64" t="s">
        <v>121</v>
      </c>
      <c r="J24" s="57"/>
      <c r="K24" s="61"/>
    </row>
    <row r="25" spans="1:11" ht="24.95" customHeight="1" thickTop="1" thickBot="1" x14ac:dyDescent="0.3">
      <c r="A25" s="57"/>
      <c r="B25" s="58"/>
      <c r="C25" s="64" t="s">
        <v>121</v>
      </c>
      <c r="D25" s="57"/>
      <c r="E25" s="70"/>
      <c r="F25" s="89"/>
      <c r="G25" s="73"/>
      <c r="H25" s="58"/>
      <c r="I25" s="64" t="s">
        <v>121</v>
      </c>
      <c r="J25" s="57"/>
      <c r="K25" s="61"/>
    </row>
    <row r="26" spans="1:11" ht="24.95" customHeight="1" thickTop="1" thickBot="1" x14ac:dyDescent="0.3">
      <c r="A26" s="59"/>
      <c r="B26" s="60"/>
      <c r="C26" s="63" t="s">
        <v>121</v>
      </c>
      <c r="D26" s="59"/>
      <c r="E26" s="71"/>
      <c r="F26" s="90"/>
      <c r="G26" s="74"/>
      <c r="H26" s="60"/>
      <c r="I26" s="63" t="s">
        <v>121</v>
      </c>
      <c r="J26" s="59"/>
      <c r="K26" s="62"/>
    </row>
    <row r="27" spans="1:11" ht="15.75" thickTop="1" x14ac:dyDescent="0.25"/>
    <row r="28" spans="1:11" ht="15.75" thickBot="1" x14ac:dyDescent="0.3"/>
    <row r="29" spans="1:11" ht="35.1" customHeight="1" thickTop="1" thickBot="1" x14ac:dyDescent="0.3">
      <c r="A29" s="85" t="s">
        <v>124</v>
      </c>
      <c r="B29" s="86"/>
      <c r="C29" s="86"/>
      <c r="D29" s="86"/>
      <c r="E29" s="86"/>
      <c r="F29" s="86"/>
      <c r="G29" s="86"/>
      <c r="H29" s="86"/>
      <c r="I29" s="86"/>
      <c r="J29" s="86"/>
      <c r="K29" s="87"/>
    </row>
    <row r="30" spans="1:11" ht="24.95" customHeight="1" thickTop="1" thickBot="1" x14ac:dyDescent="0.3">
      <c r="A30" s="65"/>
      <c r="B30" s="66"/>
      <c r="C30" s="67" t="s">
        <v>121</v>
      </c>
      <c r="D30" s="65"/>
      <c r="E30" s="69"/>
      <c r="F30" s="88" t="s">
        <v>120</v>
      </c>
      <c r="G30" s="72"/>
      <c r="H30" s="66"/>
      <c r="I30" s="67" t="s">
        <v>121</v>
      </c>
      <c r="J30" s="65"/>
      <c r="K30" s="68"/>
    </row>
    <row r="31" spans="1:11" ht="24.95" customHeight="1" thickTop="1" thickBot="1" x14ac:dyDescent="0.3">
      <c r="A31" s="57"/>
      <c r="B31" s="58"/>
      <c r="C31" s="64" t="s">
        <v>121</v>
      </c>
      <c r="D31" s="57"/>
      <c r="E31" s="70"/>
      <c r="F31" s="89"/>
      <c r="G31" s="73"/>
      <c r="H31" s="58"/>
      <c r="I31" s="64" t="s">
        <v>121</v>
      </c>
      <c r="J31" s="57"/>
      <c r="K31" s="61"/>
    </row>
    <row r="32" spans="1:11" ht="24.95" customHeight="1" thickTop="1" thickBot="1" x14ac:dyDescent="0.3">
      <c r="A32" s="57"/>
      <c r="B32" s="58"/>
      <c r="C32" s="64" t="s">
        <v>121</v>
      </c>
      <c r="D32" s="57"/>
      <c r="E32" s="70"/>
      <c r="F32" s="89"/>
      <c r="G32" s="73"/>
      <c r="H32" s="58"/>
      <c r="I32" s="64" t="s">
        <v>121</v>
      </c>
      <c r="J32" s="57"/>
      <c r="K32" s="61"/>
    </row>
    <row r="33" spans="1:11" ht="24.95" customHeight="1" thickTop="1" thickBot="1" x14ac:dyDescent="0.3">
      <c r="A33" s="59"/>
      <c r="B33" s="60"/>
      <c r="C33" s="63" t="s">
        <v>121</v>
      </c>
      <c r="D33" s="59"/>
      <c r="E33" s="71"/>
      <c r="F33" s="90"/>
      <c r="G33" s="74"/>
      <c r="H33" s="60"/>
      <c r="I33" s="63" t="s">
        <v>121</v>
      </c>
      <c r="J33" s="59"/>
      <c r="K33" s="62"/>
    </row>
    <row r="34" spans="1:11" ht="15.75" thickTop="1" x14ac:dyDescent="0.25"/>
    <row r="35" spans="1:11" ht="15.75" thickBot="1" x14ac:dyDescent="0.3"/>
    <row r="36" spans="1:11" ht="35.1" customHeight="1" thickTop="1" thickBot="1" x14ac:dyDescent="0.3">
      <c r="A36" s="85" t="s">
        <v>125</v>
      </c>
      <c r="B36" s="86"/>
      <c r="C36" s="86"/>
      <c r="D36" s="86"/>
      <c r="E36" s="86"/>
      <c r="F36" s="86"/>
      <c r="G36" s="86"/>
      <c r="H36" s="86"/>
      <c r="I36" s="86"/>
      <c r="J36" s="86"/>
      <c r="K36" s="87"/>
    </row>
    <row r="37" spans="1:11" ht="24.95" customHeight="1" thickTop="1" thickBot="1" x14ac:dyDescent="0.3">
      <c r="A37" s="65"/>
      <c r="B37" s="66"/>
      <c r="C37" s="67" t="s">
        <v>121</v>
      </c>
      <c r="D37" s="65"/>
      <c r="E37" s="69"/>
      <c r="F37" s="88" t="s">
        <v>120</v>
      </c>
      <c r="G37" s="72"/>
      <c r="H37" s="66"/>
      <c r="I37" s="67" t="s">
        <v>121</v>
      </c>
      <c r="J37" s="65"/>
      <c r="K37" s="68"/>
    </row>
    <row r="38" spans="1:11" ht="24.95" customHeight="1" thickTop="1" thickBot="1" x14ac:dyDescent="0.3">
      <c r="A38" s="57"/>
      <c r="B38" s="58"/>
      <c r="C38" s="64" t="s">
        <v>121</v>
      </c>
      <c r="D38" s="57"/>
      <c r="E38" s="70"/>
      <c r="F38" s="89"/>
      <c r="G38" s="73"/>
      <c r="H38" s="58"/>
      <c r="I38" s="64" t="s">
        <v>121</v>
      </c>
      <c r="J38" s="57"/>
      <c r="K38" s="61"/>
    </row>
    <row r="39" spans="1:11" ht="24.95" customHeight="1" thickTop="1" thickBot="1" x14ac:dyDescent="0.3">
      <c r="A39" s="57"/>
      <c r="B39" s="58"/>
      <c r="C39" s="64" t="s">
        <v>121</v>
      </c>
      <c r="D39" s="57"/>
      <c r="E39" s="70"/>
      <c r="F39" s="89"/>
      <c r="G39" s="73"/>
      <c r="H39" s="58"/>
      <c r="I39" s="64" t="s">
        <v>121</v>
      </c>
      <c r="J39" s="57"/>
      <c r="K39" s="61"/>
    </row>
    <row r="40" spans="1:11" ht="24.95" customHeight="1" thickTop="1" thickBot="1" x14ac:dyDescent="0.3">
      <c r="A40" s="59"/>
      <c r="B40" s="60"/>
      <c r="C40" s="63" t="s">
        <v>121</v>
      </c>
      <c r="D40" s="59"/>
      <c r="E40" s="71"/>
      <c r="F40" s="90"/>
      <c r="G40" s="74"/>
      <c r="H40" s="60"/>
      <c r="I40" s="63" t="s">
        <v>121</v>
      </c>
      <c r="J40" s="59"/>
      <c r="K40" s="62"/>
    </row>
    <row r="41" spans="1:11" ht="15.75" thickTop="1" x14ac:dyDescent="0.25"/>
    <row r="42" spans="1:11" ht="15.75" thickBot="1" x14ac:dyDescent="0.3"/>
    <row r="43" spans="1:11" ht="35.1" customHeight="1" thickTop="1" thickBot="1" x14ac:dyDescent="0.3">
      <c r="A43" s="85" t="s">
        <v>126</v>
      </c>
      <c r="B43" s="86"/>
      <c r="C43" s="86"/>
      <c r="D43" s="86"/>
      <c r="E43" s="86"/>
      <c r="F43" s="86"/>
      <c r="G43" s="86"/>
      <c r="H43" s="86"/>
      <c r="I43" s="86"/>
      <c r="J43" s="86"/>
      <c r="K43" s="87"/>
    </row>
    <row r="44" spans="1:11" ht="24.95" customHeight="1" thickTop="1" thickBot="1" x14ac:dyDescent="0.3">
      <c r="A44" s="65"/>
      <c r="B44" s="66"/>
      <c r="C44" s="67" t="s">
        <v>121</v>
      </c>
      <c r="D44" s="65"/>
      <c r="E44" s="69"/>
      <c r="F44" s="88" t="s">
        <v>120</v>
      </c>
      <c r="G44" s="72"/>
      <c r="H44" s="66"/>
      <c r="I44" s="67" t="s">
        <v>121</v>
      </c>
      <c r="J44" s="65"/>
      <c r="K44" s="68"/>
    </row>
    <row r="45" spans="1:11" ht="24.95" customHeight="1" thickTop="1" thickBot="1" x14ac:dyDescent="0.3">
      <c r="A45" s="57"/>
      <c r="B45" s="58"/>
      <c r="C45" s="64" t="s">
        <v>121</v>
      </c>
      <c r="D45" s="57"/>
      <c r="E45" s="70"/>
      <c r="F45" s="89"/>
      <c r="G45" s="73"/>
      <c r="H45" s="58"/>
      <c r="I45" s="64" t="s">
        <v>121</v>
      </c>
      <c r="J45" s="57"/>
      <c r="K45" s="61"/>
    </row>
    <row r="46" spans="1:11" ht="24.95" customHeight="1" thickTop="1" thickBot="1" x14ac:dyDescent="0.3">
      <c r="A46" s="57"/>
      <c r="B46" s="58"/>
      <c r="C46" s="64" t="s">
        <v>121</v>
      </c>
      <c r="D46" s="57"/>
      <c r="E46" s="70"/>
      <c r="F46" s="89"/>
      <c r="G46" s="73"/>
      <c r="H46" s="58"/>
      <c r="I46" s="64" t="s">
        <v>121</v>
      </c>
      <c r="J46" s="57"/>
      <c r="K46" s="61"/>
    </row>
    <row r="47" spans="1:11" ht="24.95" customHeight="1" thickTop="1" thickBot="1" x14ac:dyDescent="0.3">
      <c r="A47" s="59"/>
      <c r="B47" s="60"/>
      <c r="C47" s="63" t="s">
        <v>121</v>
      </c>
      <c r="D47" s="59"/>
      <c r="E47" s="71"/>
      <c r="F47" s="90"/>
      <c r="G47" s="74"/>
      <c r="H47" s="60"/>
      <c r="I47" s="63" t="s">
        <v>121</v>
      </c>
      <c r="J47" s="59"/>
      <c r="K47" s="62"/>
    </row>
    <row r="48" spans="1:11" ht="15.75" thickTop="1" x14ac:dyDescent="0.25">
      <c r="A48" s="75"/>
      <c r="B48" s="76"/>
      <c r="C48" s="76"/>
      <c r="D48" s="76"/>
      <c r="E48" s="76"/>
      <c r="F48" s="76"/>
      <c r="G48" s="76"/>
      <c r="H48" s="76"/>
      <c r="I48" s="76"/>
      <c r="J48" s="76"/>
      <c r="K48" s="76"/>
    </row>
    <row r="49" spans="1:11" ht="15.75" thickBot="1" x14ac:dyDescent="0.3"/>
    <row r="50" spans="1:11" ht="35.1" customHeight="1" thickTop="1" thickBot="1" x14ac:dyDescent="0.3">
      <c r="A50" s="85" t="s">
        <v>127</v>
      </c>
      <c r="B50" s="86"/>
      <c r="C50" s="86"/>
      <c r="D50" s="86"/>
      <c r="E50" s="86"/>
      <c r="F50" s="86"/>
      <c r="G50" s="86"/>
      <c r="H50" s="86"/>
      <c r="I50" s="86"/>
      <c r="J50" s="86"/>
      <c r="K50" s="87"/>
    </row>
    <row r="51" spans="1:11" ht="24.95" customHeight="1" thickTop="1" thickBot="1" x14ac:dyDescent="0.3">
      <c r="A51" s="65"/>
      <c r="B51" s="66"/>
      <c r="C51" s="67" t="s">
        <v>121</v>
      </c>
      <c r="D51" s="65"/>
      <c r="E51" s="69"/>
      <c r="F51" s="88" t="s">
        <v>120</v>
      </c>
      <c r="G51" s="72"/>
      <c r="H51" s="66"/>
      <c r="I51" s="67" t="s">
        <v>121</v>
      </c>
      <c r="J51" s="65"/>
      <c r="K51" s="68"/>
    </row>
    <row r="52" spans="1:11" ht="24.95" customHeight="1" thickTop="1" thickBot="1" x14ac:dyDescent="0.3">
      <c r="A52" s="57"/>
      <c r="B52" s="58"/>
      <c r="C52" s="64" t="s">
        <v>121</v>
      </c>
      <c r="D52" s="57"/>
      <c r="E52" s="70"/>
      <c r="F52" s="89"/>
      <c r="G52" s="73"/>
      <c r="H52" s="58"/>
      <c r="I52" s="64" t="s">
        <v>121</v>
      </c>
      <c r="J52" s="57"/>
      <c r="K52" s="61"/>
    </row>
    <row r="53" spans="1:11" ht="24.95" customHeight="1" thickTop="1" thickBot="1" x14ac:dyDescent="0.3">
      <c r="A53" s="57"/>
      <c r="B53" s="58"/>
      <c r="C53" s="64" t="s">
        <v>121</v>
      </c>
      <c r="D53" s="57"/>
      <c r="E53" s="70"/>
      <c r="F53" s="89"/>
      <c r="G53" s="73"/>
      <c r="H53" s="58"/>
      <c r="I53" s="64" t="s">
        <v>121</v>
      </c>
      <c r="J53" s="57"/>
      <c r="K53" s="61"/>
    </row>
    <row r="54" spans="1:11" ht="24.95" customHeight="1" thickTop="1" thickBot="1" x14ac:dyDescent="0.3">
      <c r="A54" s="59"/>
      <c r="B54" s="60"/>
      <c r="C54" s="63" t="s">
        <v>121</v>
      </c>
      <c r="D54" s="59"/>
      <c r="E54" s="71"/>
      <c r="F54" s="90"/>
      <c r="G54" s="74"/>
      <c r="H54" s="60"/>
      <c r="I54" s="63" t="s">
        <v>121</v>
      </c>
      <c r="J54" s="59"/>
      <c r="K54" s="62"/>
    </row>
    <row r="55" spans="1:11" ht="15.75" thickTop="1" x14ac:dyDescent="0.25"/>
    <row r="56" spans="1:11" ht="15.75" thickBot="1" x14ac:dyDescent="0.3"/>
    <row r="57" spans="1:11" ht="35.1" customHeight="1" thickTop="1" thickBot="1" x14ac:dyDescent="0.3">
      <c r="A57" s="85" t="s">
        <v>128</v>
      </c>
      <c r="B57" s="86"/>
      <c r="C57" s="86"/>
      <c r="D57" s="86"/>
      <c r="E57" s="86"/>
      <c r="F57" s="86"/>
      <c r="G57" s="86"/>
      <c r="H57" s="86"/>
      <c r="I57" s="86"/>
      <c r="J57" s="86"/>
      <c r="K57" s="87"/>
    </row>
    <row r="58" spans="1:11" ht="24.95" customHeight="1" thickTop="1" thickBot="1" x14ac:dyDescent="0.3">
      <c r="A58" s="65"/>
      <c r="B58" s="66"/>
      <c r="C58" s="67" t="s">
        <v>121</v>
      </c>
      <c r="D58" s="65"/>
      <c r="E58" s="69"/>
      <c r="F58" s="88" t="s">
        <v>120</v>
      </c>
      <c r="G58" s="72"/>
      <c r="H58" s="66"/>
      <c r="I58" s="67" t="s">
        <v>121</v>
      </c>
      <c r="J58" s="65"/>
      <c r="K58" s="68"/>
    </row>
    <row r="59" spans="1:11" ht="24.95" customHeight="1" thickTop="1" thickBot="1" x14ac:dyDescent="0.3">
      <c r="A59" s="57"/>
      <c r="B59" s="58"/>
      <c r="C59" s="64" t="s">
        <v>121</v>
      </c>
      <c r="D59" s="57"/>
      <c r="E59" s="70"/>
      <c r="F59" s="89"/>
      <c r="G59" s="73"/>
      <c r="H59" s="58"/>
      <c r="I59" s="64" t="s">
        <v>121</v>
      </c>
      <c r="J59" s="57"/>
      <c r="K59" s="61"/>
    </row>
    <row r="60" spans="1:11" ht="24.95" customHeight="1" thickTop="1" thickBot="1" x14ac:dyDescent="0.3">
      <c r="A60" s="57"/>
      <c r="B60" s="58"/>
      <c r="C60" s="64" t="s">
        <v>121</v>
      </c>
      <c r="D60" s="57"/>
      <c r="E60" s="70"/>
      <c r="F60" s="89"/>
      <c r="G60" s="73"/>
      <c r="H60" s="58"/>
      <c r="I60" s="64" t="s">
        <v>121</v>
      </c>
      <c r="J60" s="57"/>
      <c r="K60" s="61"/>
    </row>
    <row r="61" spans="1:11" ht="24.95" customHeight="1" thickTop="1" thickBot="1" x14ac:dyDescent="0.3">
      <c r="A61" s="59"/>
      <c r="B61" s="60"/>
      <c r="C61" s="63" t="s">
        <v>121</v>
      </c>
      <c r="D61" s="59"/>
      <c r="E61" s="71"/>
      <c r="F61" s="90"/>
      <c r="G61" s="74"/>
      <c r="H61" s="60"/>
      <c r="I61" s="63" t="s">
        <v>121</v>
      </c>
      <c r="J61" s="59"/>
      <c r="K61" s="62"/>
    </row>
    <row r="62" spans="1:11" ht="15.75" thickTop="1" x14ac:dyDescent="0.25"/>
    <row r="63" spans="1:11" ht="15.75" thickBot="1" x14ac:dyDescent="0.3"/>
    <row r="64" spans="1:11" ht="35.1" customHeight="1" thickTop="1" thickBot="1" x14ac:dyDescent="0.3">
      <c r="A64" s="85" t="s">
        <v>129</v>
      </c>
      <c r="B64" s="86"/>
      <c r="C64" s="86"/>
      <c r="D64" s="86"/>
      <c r="E64" s="86"/>
      <c r="F64" s="86"/>
      <c r="G64" s="86"/>
      <c r="H64" s="86"/>
      <c r="I64" s="86"/>
      <c r="J64" s="86"/>
      <c r="K64" s="87"/>
    </row>
    <row r="65" spans="1:11" ht="24.95" customHeight="1" thickTop="1" thickBot="1" x14ac:dyDescent="0.3">
      <c r="A65" s="65"/>
      <c r="B65" s="66"/>
      <c r="C65" s="67" t="s">
        <v>121</v>
      </c>
      <c r="D65" s="65"/>
      <c r="E65" s="69"/>
      <c r="F65" s="88" t="s">
        <v>120</v>
      </c>
      <c r="G65" s="72"/>
      <c r="H65" s="66"/>
      <c r="I65" s="67" t="s">
        <v>121</v>
      </c>
      <c r="J65" s="65"/>
      <c r="K65" s="68"/>
    </row>
    <row r="66" spans="1:11" ht="24.95" customHeight="1" thickTop="1" thickBot="1" x14ac:dyDescent="0.3">
      <c r="A66" s="57"/>
      <c r="B66" s="58"/>
      <c r="C66" s="64" t="s">
        <v>121</v>
      </c>
      <c r="D66" s="57"/>
      <c r="E66" s="70"/>
      <c r="F66" s="89"/>
      <c r="G66" s="73"/>
      <c r="H66" s="58"/>
      <c r="I66" s="64" t="s">
        <v>121</v>
      </c>
      <c r="J66" s="57"/>
      <c r="K66" s="61"/>
    </row>
    <row r="67" spans="1:11" ht="24.95" customHeight="1" thickTop="1" thickBot="1" x14ac:dyDescent="0.3">
      <c r="A67" s="57"/>
      <c r="B67" s="58"/>
      <c r="C67" s="64" t="s">
        <v>121</v>
      </c>
      <c r="D67" s="57"/>
      <c r="E67" s="70"/>
      <c r="F67" s="89"/>
      <c r="G67" s="73"/>
      <c r="H67" s="58"/>
      <c r="I67" s="64" t="s">
        <v>121</v>
      </c>
      <c r="J67" s="57"/>
      <c r="K67" s="61"/>
    </row>
    <row r="68" spans="1:11" ht="24.95" customHeight="1" thickTop="1" thickBot="1" x14ac:dyDescent="0.3">
      <c r="A68" s="59"/>
      <c r="B68" s="60"/>
      <c r="C68" s="63" t="s">
        <v>121</v>
      </c>
      <c r="D68" s="59"/>
      <c r="E68" s="71"/>
      <c r="F68" s="90"/>
      <c r="G68" s="74"/>
      <c r="H68" s="60"/>
      <c r="I68" s="63" t="s">
        <v>121</v>
      </c>
      <c r="J68" s="59"/>
      <c r="K68" s="62"/>
    </row>
    <row r="69" spans="1:11" ht="15.75" thickTop="1" x14ac:dyDescent="0.25"/>
    <row r="70" spans="1:11" ht="15.75" thickBot="1" x14ac:dyDescent="0.3"/>
    <row r="71" spans="1:11" ht="35.1" customHeight="1" thickTop="1" thickBot="1" x14ac:dyDescent="0.3">
      <c r="A71" s="85" t="s">
        <v>130</v>
      </c>
      <c r="B71" s="86"/>
      <c r="C71" s="86"/>
      <c r="D71" s="86"/>
      <c r="E71" s="86"/>
      <c r="F71" s="86"/>
      <c r="G71" s="86"/>
      <c r="H71" s="86"/>
      <c r="I71" s="86"/>
      <c r="J71" s="86"/>
      <c r="K71" s="87"/>
    </row>
    <row r="72" spans="1:11" ht="24.95" customHeight="1" thickTop="1" thickBot="1" x14ac:dyDescent="0.3">
      <c r="A72" s="65"/>
      <c r="B72" s="66"/>
      <c r="C72" s="67" t="s">
        <v>121</v>
      </c>
      <c r="D72" s="65"/>
      <c r="E72" s="69"/>
      <c r="F72" s="88" t="s">
        <v>120</v>
      </c>
      <c r="G72" s="72"/>
      <c r="H72" s="66"/>
      <c r="I72" s="67" t="s">
        <v>121</v>
      </c>
      <c r="J72" s="65"/>
      <c r="K72" s="68"/>
    </row>
    <row r="73" spans="1:11" ht="24.95" customHeight="1" thickTop="1" thickBot="1" x14ac:dyDescent="0.3">
      <c r="A73" s="57"/>
      <c r="B73" s="58"/>
      <c r="C73" s="64" t="s">
        <v>121</v>
      </c>
      <c r="D73" s="57"/>
      <c r="E73" s="70"/>
      <c r="F73" s="89"/>
      <c r="G73" s="73"/>
      <c r="H73" s="58"/>
      <c r="I73" s="64" t="s">
        <v>121</v>
      </c>
      <c r="J73" s="57"/>
      <c r="K73" s="61"/>
    </row>
    <row r="74" spans="1:11" ht="24.95" customHeight="1" thickTop="1" thickBot="1" x14ac:dyDescent="0.3">
      <c r="A74" s="57"/>
      <c r="B74" s="58"/>
      <c r="C74" s="64" t="s">
        <v>121</v>
      </c>
      <c r="D74" s="57"/>
      <c r="E74" s="70"/>
      <c r="F74" s="89"/>
      <c r="G74" s="73"/>
      <c r="H74" s="58"/>
      <c r="I74" s="64" t="s">
        <v>121</v>
      </c>
      <c r="J74" s="57"/>
      <c r="K74" s="61"/>
    </row>
    <row r="75" spans="1:11" ht="24.95" customHeight="1" thickTop="1" thickBot="1" x14ac:dyDescent="0.3">
      <c r="A75" s="59"/>
      <c r="B75" s="60"/>
      <c r="C75" s="63" t="s">
        <v>121</v>
      </c>
      <c r="D75" s="59"/>
      <c r="E75" s="71"/>
      <c r="F75" s="90"/>
      <c r="G75" s="74"/>
      <c r="H75" s="60"/>
      <c r="I75" s="63" t="s">
        <v>121</v>
      </c>
      <c r="J75" s="59"/>
      <c r="K75" s="62"/>
    </row>
    <row r="76" spans="1:11" ht="15.75" thickTop="1" x14ac:dyDescent="0.25"/>
    <row r="77" spans="1:11" ht="15.75" thickBot="1" x14ac:dyDescent="0.3"/>
    <row r="78" spans="1:11" ht="35.1" customHeight="1" thickTop="1" thickBot="1" x14ac:dyDescent="0.3">
      <c r="A78" s="85" t="s">
        <v>131</v>
      </c>
      <c r="B78" s="86"/>
      <c r="C78" s="86"/>
      <c r="D78" s="86"/>
      <c r="E78" s="86"/>
      <c r="F78" s="86"/>
      <c r="G78" s="86"/>
      <c r="H78" s="86"/>
      <c r="I78" s="86"/>
      <c r="J78" s="86"/>
      <c r="K78" s="87"/>
    </row>
    <row r="79" spans="1:11" ht="24.95" customHeight="1" thickTop="1" thickBot="1" x14ac:dyDescent="0.3">
      <c r="A79" s="65"/>
      <c r="B79" s="66"/>
      <c r="C79" s="67" t="s">
        <v>121</v>
      </c>
      <c r="D79" s="65"/>
      <c r="E79" s="69"/>
      <c r="F79" s="88" t="s">
        <v>120</v>
      </c>
      <c r="G79" s="72"/>
      <c r="H79" s="66"/>
      <c r="I79" s="67" t="s">
        <v>121</v>
      </c>
      <c r="J79" s="65"/>
      <c r="K79" s="68"/>
    </row>
    <row r="80" spans="1:11" ht="24.95" customHeight="1" thickTop="1" thickBot="1" x14ac:dyDescent="0.3">
      <c r="A80" s="57"/>
      <c r="B80" s="58"/>
      <c r="C80" s="64" t="s">
        <v>121</v>
      </c>
      <c r="D80" s="57"/>
      <c r="E80" s="70"/>
      <c r="F80" s="89"/>
      <c r="G80" s="73"/>
      <c r="H80" s="58"/>
      <c r="I80" s="64" t="s">
        <v>121</v>
      </c>
      <c r="J80" s="57"/>
      <c r="K80" s="61"/>
    </row>
    <row r="81" spans="1:11" ht="24.95" customHeight="1" thickTop="1" thickBot="1" x14ac:dyDescent="0.3">
      <c r="A81" s="57"/>
      <c r="B81" s="58"/>
      <c r="C81" s="64" t="s">
        <v>121</v>
      </c>
      <c r="D81" s="57"/>
      <c r="E81" s="70"/>
      <c r="F81" s="89"/>
      <c r="G81" s="73"/>
      <c r="H81" s="58"/>
      <c r="I81" s="64" t="s">
        <v>121</v>
      </c>
      <c r="J81" s="57"/>
      <c r="K81" s="61"/>
    </row>
    <row r="82" spans="1:11" ht="24.95" customHeight="1" thickTop="1" thickBot="1" x14ac:dyDescent="0.3">
      <c r="A82" s="59"/>
      <c r="B82" s="60"/>
      <c r="C82" s="63" t="s">
        <v>121</v>
      </c>
      <c r="D82" s="59"/>
      <c r="E82" s="71"/>
      <c r="F82" s="90"/>
      <c r="G82" s="74"/>
      <c r="H82" s="60"/>
      <c r="I82" s="63" t="s">
        <v>121</v>
      </c>
      <c r="J82" s="59"/>
      <c r="K82" s="62"/>
    </row>
    <row r="83" spans="1:11" ht="15.75" thickTop="1" x14ac:dyDescent="0.25"/>
  </sheetData>
  <mergeCells count="24">
    <mergeCell ref="A1:K1"/>
    <mergeCell ref="A64:K64"/>
    <mergeCell ref="F65:F68"/>
    <mergeCell ref="A71:K71"/>
    <mergeCell ref="F72:F75"/>
    <mergeCell ref="F37:F40"/>
    <mergeCell ref="F2:F5"/>
    <mergeCell ref="A8:K8"/>
    <mergeCell ref="F9:F12"/>
    <mergeCell ref="A15:K15"/>
    <mergeCell ref="F16:F19"/>
    <mergeCell ref="A22:K22"/>
    <mergeCell ref="F23:F26"/>
    <mergeCell ref="A29:K29"/>
    <mergeCell ref="F30:F33"/>
    <mergeCell ref="A36:K36"/>
    <mergeCell ref="A78:K78"/>
    <mergeCell ref="F79:F82"/>
    <mergeCell ref="A43:K43"/>
    <mergeCell ref="F44:F47"/>
    <mergeCell ref="A50:K50"/>
    <mergeCell ref="F51:F54"/>
    <mergeCell ref="A57:K57"/>
    <mergeCell ref="F58:F6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4"/>
  <sheetViews>
    <sheetView topLeftCell="A7" workbookViewId="0">
      <selection activeCell="B9" sqref="B9"/>
    </sheetView>
  </sheetViews>
  <sheetFormatPr baseColWidth="10" defaultRowHeight="15" x14ac:dyDescent="0.25"/>
  <cols>
    <col min="1" max="1" width="25.7109375" style="18" customWidth="1"/>
    <col min="2" max="2" width="15.85546875" style="18" customWidth="1"/>
    <col min="3" max="3" width="25.7109375" style="18" customWidth="1"/>
    <col min="4" max="4" width="15.85546875" style="18" customWidth="1"/>
    <col min="5" max="5" width="25.7109375" style="18" customWidth="1"/>
    <col min="6" max="6" width="15.85546875" style="18" customWidth="1"/>
    <col min="7" max="7" width="25.7109375" style="18" customWidth="1"/>
    <col min="8" max="8" width="15.85546875" style="18" customWidth="1"/>
    <col min="9" max="9" width="25.7109375" style="18" customWidth="1"/>
    <col min="10" max="10" width="23" style="18" customWidth="1"/>
    <col min="11" max="16384" width="11.42578125" style="18"/>
  </cols>
  <sheetData>
    <row r="1" spans="1:10" ht="39.950000000000003" customHeight="1" x14ac:dyDescent="0.25">
      <c r="A1" s="1" t="s">
        <v>15</v>
      </c>
      <c r="B1" s="8"/>
      <c r="C1" s="1" t="s">
        <v>16</v>
      </c>
      <c r="D1" s="8"/>
      <c r="E1" s="1" t="s">
        <v>17</v>
      </c>
      <c r="G1" s="1" t="s">
        <v>18</v>
      </c>
      <c r="H1" s="8"/>
      <c r="I1" s="1" t="s">
        <v>19</v>
      </c>
      <c r="J1" s="8"/>
    </row>
    <row r="2" spans="1:10" ht="30" customHeight="1" x14ac:dyDescent="0.25">
      <c r="A2" s="47">
        <f>Parametre!E1</f>
        <v>26</v>
      </c>
      <c r="C2" s="47">
        <f>Parametre!F1</f>
        <v>16</v>
      </c>
      <c r="E2" s="47">
        <f>Parametre!H1</f>
        <v>0</v>
      </c>
      <c r="G2" s="47">
        <f>Parametre!J1</f>
        <v>0</v>
      </c>
      <c r="I2" s="47">
        <f>SUM(G2,G4)</f>
        <v>0</v>
      </c>
    </row>
    <row r="3" spans="1:10" ht="39.950000000000003" customHeight="1" x14ac:dyDescent="0.25">
      <c r="A3" s="1" t="s">
        <v>29</v>
      </c>
      <c r="C3" s="1" t="s">
        <v>33</v>
      </c>
      <c r="E3" s="1" t="s">
        <v>30</v>
      </c>
      <c r="G3" s="1" t="s">
        <v>31</v>
      </c>
      <c r="I3" s="1" t="s">
        <v>32</v>
      </c>
    </row>
    <row r="4" spans="1:10" ht="30" customHeight="1" x14ac:dyDescent="0.25">
      <c r="A4" s="47">
        <v>50</v>
      </c>
      <c r="C4" s="47">
        <f>Parametre!G1</f>
        <v>10</v>
      </c>
      <c r="E4" s="47">
        <f>Parametre!I1</f>
        <v>0</v>
      </c>
      <c r="G4" s="47">
        <f>Parametre!K1</f>
        <v>0</v>
      </c>
      <c r="I4" s="48">
        <f>PRODUCT(30,I2)</f>
        <v>0</v>
      </c>
    </row>
  </sheetData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Vers_Listing">
                <anchor moveWithCells="1">
                  <from>
                    <xdr:col>8</xdr:col>
                    <xdr:colOff>314325</xdr:colOff>
                    <xdr:row>28</xdr:row>
                    <xdr:rowOff>47625</xdr:rowOff>
                  </from>
                  <to>
                    <xdr:col>8</xdr:col>
                    <xdr:colOff>1685925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2"/>
  <sheetViews>
    <sheetView showGridLines="0" workbookViewId="0">
      <selection activeCell="B8" sqref="B8"/>
    </sheetView>
  </sheetViews>
  <sheetFormatPr baseColWidth="10" defaultRowHeight="15" x14ac:dyDescent="0.25"/>
  <cols>
    <col min="1" max="1" width="20.85546875" customWidth="1"/>
  </cols>
  <sheetData>
    <row r="1" spans="1:11" x14ac:dyDescent="0.25">
      <c r="A1" t="s">
        <v>6</v>
      </c>
      <c r="B1" t="s">
        <v>0</v>
      </c>
      <c r="C1" t="s">
        <v>7</v>
      </c>
      <c r="D1" t="s">
        <v>53</v>
      </c>
      <c r="E1">
        <f>COUNTIF(Listing!P:P,"1")</f>
        <v>26</v>
      </c>
      <c r="F1">
        <f>COUNTIF(Listing!B:B,"Mr")</f>
        <v>16</v>
      </c>
      <c r="G1">
        <f>COUNTIF(Listing!B:B,"Mme")</f>
        <v>10</v>
      </c>
      <c r="H1">
        <f>COUNTIF(Listing!L:L,"A jour")</f>
        <v>0</v>
      </c>
      <c r="I1">
        <f>COUNTIF(Listing!L:L,"Non à jour")</f>
        <v>0</v>
      </c>
      <c r="J1">
        <f>COUNTIF(Listing!N:N,"Chèque")</f>
        <v>0</v>
      </c>
      <c r="K1">
        <f>COUNTIF(Listing!N:N,"Espèces")</f>
        <v>0</v>
      </c>
    </row>
    <row r="2" spans="1:11" x14ac:dyDescent="0.25">
      <c r="A2" t="s">
        <v>8</v>
      </c>
      <c r="B2" t="s">
        <v>9</v>
      </c>
      <c r="C2" t="s">
        <v>10</v>
      </c>
      <c r="D2" s="43"/>
    </row>
    <row r="3" spans="1:11" x14ac:dyDescent="0.25">
      <c r="A3" t="s">
        <v>20</v>
      </c>
      <c r="B3" t="s">
        <v>11</v>
      </c>
      <c r="C3" t="s">
        <v>12</v>
      </c>
      <c r="D3" s="43"/>
    </row>
    <row r="4" spans="1:11" x14ac:dyDescent="0.25">
      <c r="D4" s="43"/>
    </row>
    <row r="5" spans="1:11" x14ac:dyDescent="0.25">
      <c r="D5" s="43"/>
    </row>
    <row r="6" spans="1:11" x14ac:dyDescent="0.25">
      <c r="D6" s="43"/>
    </row>
    <row r="7" spans="1:11" x14ac:dyDescent="0.25">
      <c r="D7" s="43"/>
    </row>
    <row r="8" spans="1:11" x14ac:dyDescent="0.25">
      <c r="D8" s="43"/>
    </row>
    <row r="9" spans="1:11" x14ac:dyDescent="0.25">
      <c r="D9" s="43"/>
    </row>
    <row r="10" spans="1:11" x14ac:dyDescent="0.25">
      <c r="D10" s="43"/>
    </row>
    <row r="11" spans="1:11" x14ac:dyDescent="0.25">
      <c r="D11" s="43"/>
    </row>
    <row r="12" spans="1:11" x14ac:dyDescent="0.25">
      <c r="D12" s="43"/>
    </row>
    <row r="13" spans="1:11" x14ac:dyDescent="0.25">
      <c r="D13" s="43"/>
    </row>
    <row r="14" spans="1:11" x14ac:dyDescent="0.25">
      <c r="D14" s="43"/>
    </row>
    <row r="15" spans="1:11" x14ac:dyDescent="0.25">
      <c r="D15" s="43"/>
    </row>
    <row r="16" spans="1:11" x14ac:dyDescent="0.25">
      <c r="D16" s="43"/>
    </row>
    <row r="17" spans="4:4" x14ac:dyDescent="0.25">
      <c r="D17" s="43"/>
    </row>
    <row r="18" spans="4:4" x14ac:dyDescent="0.25">
      <c r="D18" s="43"/>
    </row>
    <row r="19" spans="4:4" x14ac:dyDescent="0.25">
      <c r="D19" s="43"/>
    </row>
    <row r="20" spans="4:4" x14ac:dyDescent="0.25">
      <c r="D20" s="43"/>
    </row>
    <row r="21" spans="4:4" x14ac:dyDescent="0.25">
      <c r="D21" s="43"/>
    </row>
    <row r="22" spans="4:4" x14ac:dyDescent="0.25">
      <c r="D22" s="43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57"/>
  <sheetViews>
    <sheetView showGridLines="0" showRowColHeaders="0" workbookViewId="0">
      <selection activeCell="E25" sqref="E25"/>
    </sheetView>
  </sheetViews>
  <sheetFormatPr baseColWidth="10" defaultRowHeight="15" x14ac:dyDescent="0.25"/>
  <cols>
    <col min="1" max="1" width="0.42578125" customWidth="1"/>
    <col min="2" max="2" width="8.42578125" customWidth="1"/>
    <col min="3" max="3" width="20.42578125" customWidth="1"/>
    <col min="4" max="5" width="20.7109375" customWidth="1"/>
    <col min="6" max="6" width="39.5703125" customWidth="1"/>
    <col min="7" max="7" width="10.28515625" customWidth="1"/>
    <col min="8" max="8" width="17.7109375" customWidth="1"/>
    <col min="9" max="10" width="14.7109375" style="33" customWidth="1"/>
    <col min="11" max="11" width="29.42578125" style="32" customWidth="1"/>
    <col min="12" max="16" width="11.42578125" style="49"/>
  </cols>
  <sheetData>
    <row r="1" spans="1:15" ht="59.25" customHeight="1" x14ac:dyDescent="0.25">
      <c r="B1" s="46" t="s">
        <v>40</v>
      </c>
      <c r="C1" s="43" t="s">
        <v>41</v>
      </c>
      <c r="D1" s="43" t="s">
        <v>42</v>
      </c>
      <c r="E1" s="43" t="s">
        <v>49</v>
      </c>
      <c r="F1" s="43" t="s">
        <v>43</v>
      </c>
      <c r="G1" s="43" t="s">
        <v>44</v>
      </c>
      <c r="H1" s="43" t="s">
        <v>45</v>
      </c>
      <c r="I1" s="44" t="s">
        <v>48</v>
      </c>
      <c r="J1" s="44" t="s">
        <v>46</v>
      </c>
      <c r="K1" s="45" t="s">
        <v>47</v>
      </c>
    </row>
    <row r="2" spans="1:15" ht="30" customHeight="1" x14ac:dyDescent="0.25">
      <c r="B2" s="34" t="s">
        <v>11</v>
      </c>
      <c r="C2" s="35" t="s">
        <v>54</v>
      </c>
      <c r="D2" s="35" t="s">
        <v>34</v>
      </c>
      <c r="E2" s="40" t="s">
        <v>50</v>
      </c>
      <c r="F2" s="36" t="s">
        <v>50</v>
      </c>
      <c r="G2" s="37" t="s">
        <v>50</v>
      </c>
      <c r="H2" s="38" t="s">
        <v>50</v>
      </c>
      <c r="I2" s="39" t="s">
        <v>50</v>
      </c>
      <c r="J2" s="39" t="s">
        <v>50</v>
      </c>
      <c r="K2" s="37" t="s">
        <v>50</v>
      </c>
      <c r="L2" s="49" t="s">
        <v>50</v>
      </c>
      <c r="M2" s="49" t="s">
        <v>50</v>
      </c>
      <c r="N2" s="49" t="s">
        <v>50</v>
      </c>
      <c r="O2" s="49" t="s">
        <v>50</v>
      </c>
    </row>
    <row r="3" spans="1:15" ht="30" customHeight="1" x14ac:dyDescent="0.25">
      <c r="A3" t="s">
        <v>9</v>
      </c>
      <c r="B3" s="34" t="s">
        <v>11</v>
      </c>
      <c r="C3" s="35" t="s">
        <v>65</v>
      </c>
      <c r="D3" s="35" t="s">
        <v>55</v>
      </c>
      <c r="E3" s="40" t="s">
        <v>50</v>
      </c>
      <c r="F3" s="36" t="s">
        <v>50</v>
      </c>
      <c r="G3" s="37" t="s">
        <v>50</v>
      </c>
      <c r="H3" s="38" t="s">
        <v>50</v>
      </c>
      <c r="I3" s="39" t="s">
        <v>50</v>
      </c>
      <c r="J3" s="39" t="s">
        <v>50</v>
      </c>
      <c r="K3" s="37" t="s">
        <v>50</v>
      </c>
      <c r="L3" s="49" t="s">
        <v>50</v>
      </c>
      <c r="M3" s="49" t="s">
        <v>50</v>
      </c>
      <c r="N3" s="49" t="s">
        <v>50</v>
      </c>
      <c r="O3" s="49" t="s">
        <v>50</v>
      </c>
    </row>
    <row r="4" spans="1:15" ht="30" customHeight="1" x14ac:dyDescent="0.25">
      <c r="B4" s="34" t="s">
        <v>11</v>
      </c>
      <c r="C4" s="35" t="s">
        <v>66</v>
      </c>
      <c r="D4" s="35" t="s">
        <v>56</v>
      </c>
      <c r="E4" s="40" t="s">
        <v>50</v>
      </c>
      <c r="F4" s="36" t="s">
        <v>50</v>
      </c>
      <c r="G4" s="37" t="s">
        <v>50</v>
      </c>
      <c r="H4" s="38" t="s">
        <v>50</v>
      </c>
      <c r="I4" s="39" t="s">
        <v>50</v>
      </c>
      <c r="J4" s="39" t="s">
        <v>50</v>
      </c>
      <c r="K4" s="50" t="s">
        <v>50</v>
      </c>
      <c r="L4" s="49" t="s">
        <v>50</v>
      </c>
      <c r="M4" s="49" t="s">
        <v>50</v>
      </c>
      <c r="N4" s="49" t="s">
        <v>50</v>
      </c>
      <c r="O4" s="49" t="s">
        <v>50</v>
      </c>
    </row>
    <row r="5" spans="1:15" ht="30" customHeight="1" x14ac:dyDescent="0.25">
      <c r="B5" s="34" t="s">
        <v>11</v>
      </c>
      <c r="C5" s="35" t="s">
        <v>67</v>
      </c>
      <c r="D5" s="35" t="s">
        <v>36</v>
      </c>
      <c r="E5" s="40" t="s">
        <v>50</v>
      </c>
      <c r="F5" s="36" t="s">
        <v>50</v>
      </c>
      <c r="G5" s="37" t="s">
        <v>50</v>
      </c>
      <c r="H5" s="38" t="s">
        <v>50</v>
      </c>
      <c r="I5" s="39" t="s">
        <v>50</v>
      </c>
      <c r="J5" s="39" t="s">
        <v>50</v>
      </c>
      <c r="K5" s="37" t="s">
        <v>50</v>
      </c>
      <c r="L5" s="49" t="s">
        <v>50</v>
      </c>
      <c r="M5" s="49" t="s">
        <v>50</v>
      </c>
      <c r="N5" s="49" t="s">
        <v>50</v>
      </c>
      <c r="O5" s="49" t="s">
        <v>50</v>
      </c>
    </row>
    <row r="6" spans="1:15" ht="30" customHeight="1" x14ac:dyDescent="0.25">
      <c r="B6" s="34" t="s">
        <v>9</v>
      </c>
      <c r="C6" s="35" t="s">
        <v>68</v>
      </c>
      <c r="D6" s="35" t="s">
        <v>57</v>
      </c>
      <c r="E6" s="40" t="s">
        <v>50</v>
      </c>
      <c r="F6" s="36" t="s">
        <v>50</v>
      </c>
      <c r="G6" s="37" t="s">
        <v>50</v>
      </c>
      <c r="H6" s="38" t="s">
        <v>50</v>
      </c>
      <c r="I6" s="39" t="s">
        <v>50</v>
      </c>
      <c r="J6" s="39" t="s">
        <v>50</v>
      </c>
      <c r="K6" s="37" t="s">
        <v>50</v>
      </c>
      <c r="L6" s="49" t="s">
        <v>50</v>
      </c>
      <c r="M6" s="49" t="s">
        <v>50</v>
      </c>
      <c r="N6" s="49" t="s">
        <v>50</v>
      </c>
      <c r="O6" s="49" t="s">
        <v>50</v>
      </c>
    </row>
    <row r="7" spans="1:15" ht="30" customHeight="1" x14ac:dyDescent="0.25">
      <c r="B7" s="34" t="s">
        <v>11</v>
      </c>
      <c r="C7" s="35" t="s">
        <v>69</v>
      </c>
      <c r="D7" s="35" t="s">
        <v>58</v>
      </c>
      <c r="E7" s="40" t="s">
        <v>50</v>
      </c>
      <c r="F7" s="36" t="s">
        <v>50</v>
      </c>
      <c r="G7" s="37" t="s">
        <v>50</v>
      </c>
      <c r="H7" s="38" t="s">
        <v>50</v>
      </c>
      <c r="I7" s="39" t="s">
        <v>50</v>
      </c>
      <c r="J7" s="39" t="s">
        <v>50</v>
      </c>
      <c r="K7" s="37" t="s">
        <v>50</v>
      </c>
      <c r="L7" s="49" t="s">
        <v>50</v>
      </c>
      <c r="M7" s="49" t="s">
        <v>50</v>
      </c>
      <c r="N7" s="49" t="s">
        <v>50</v>
      </c>
      <c r="O7" s="49" t="s">
        <v>50</v>
      </c>
    </row>
    <row r="8" spans="1:15" ht="30" customHeight="1" x14ac:dyDescent="0.25">
      <c r="B8" s="34" t="s">
        <v>9</v>
      </c>
      <c r="C8" s="35" t="s">
        <v>70</v>
      </c>
      <c r="D8" s="35" t="s">
        <v>59</v>
      </c>
      <c r="E8" s="40" t="s">
        <v>50</v>
      </c>
      <c r="F8" s="36" t="s">
        <v>50</v>
      </c>
      <c r="G8" s="37" t="s">
        <v>50</v>
      </c>
      <c r="H8" s="38" t="s">
        <v>50</v>
      </c>
      <c r="I8" s="39" t="s">
        <v>50</v>
      </c>
      <c r="J8" s="39" t="s">
        <v>50</v>
      </c>
      <c r="K8" s="37" t="s">
        <v>50</v>
      </c>
      <c r="L8" s="49" t="s">
        <v>50</v>
      </c>
      <c r="M8" s="49" t="s">
        <v>50</v>
      </c>
      <c r="N8" s="49" t="s">
        <v>50</v>
      </c>
      <c r="O8" s="49" t="s">
        <v>50</v>
      </c>
    </row>
    <row r="9" spans="1:15" ht="30" customHeight="1" x14ac:dyDescent="0.25">
      <c r="B9" s="34" t="s">
        <v>9</v>
      </c>
      <c r="C9" s="35" t="s">
        <v>71</v>
      </c>
      <c r="D9" s="35" t="s">
        <v>60</v>
      </c>
      <c r="E9" s="40" t="s">
        <v>50</v>
      </c>
      <c r="F9" s="36" t="s">
        <v>50</v>
      </c>
      <c r="G9" s="37" t="s">
        <v>50</v>
      </c>
      <c r="H9" s="38" t="s">
        <v>50</v>
      </c>
      <c r="I9" s="39" t="s">
        <v>50</v>
      </c>
      <c r="J9" s="39" t="s">
        <v>50</v>
      </c>
      <c r="K9" s="37" t="s">
        <v>50</v>
      </c>
      <c r="L9" s="49" t="s">
        <v>50</v>
      </c>
      <c r="M9" s="49" t="s">
        <v>50</v>
      </c>
      <c r="N9" s="49" t="s">
        <v>50</v>
      </c>
      <c r="O9" s="49" t="s">
        <v>50</v>
      </c>
    </row>
    <row r="10" spans="1:15" ht="30" customHeight="1" x14ac:dyDescent="0.25">
      <c r="B10" s="34" t="s">
        <v>9</v>
      </c>
      <c r="C10" s="35" t="s">
        <v>72</v>
      </c>
      <c r="D10" s="35" t="s">
        <v>35</v>
      </c>
      <c r="E10" s="40" t="s">
        <v>50</v>
      </c>
      <c r="F10" s="36" t="s">
        <v>50</v>
      </c>
      <c r="G10" s="37" t="s">
        <v>50</v>
      </c>
      <c r="H10" s="38" t="s">
        <v>50</v>
      </c>
      <c r="I10" s="39" t="s">
        <v>50</v>
      </c>
      <c r="J10" s="39" t="s">
        <v>50</v>
      </c>
      <c r="K10" s="37" t="s">
        <v>50</v>
      </c>
      <c r="L10" s="49" t="s">
        <v>50</v>
      </c>
      <c r="M10" s="49" t="s">
        <v>50</v>
      </c>
      <c r="N10" s="49" t="s">
        <v>50</v>
      </c>
      <c r="O10" s="49" t="s">
        <v>50</v>
      </c>
    </row>
    <row r="11" spans="1:15" ht="30" customHeight="1" x14ac:dyDescent="0.25">
      <c r="B11" s="34" t="s">
        <v>11</v>
      </c>
      <c r="C11" s="35" t="s">
        <v>73</v>
      </c>
      <c r="D11" s="35" t="s">
        <v>61</v>
      </c>
      <c r="E11" s="40" t="s">
        <v>50</v>
      </c>
      <c r="F11" s="36" t="s">
        <v>50</v>
      </c>
      <c r="G11" s="37" t="s">
        <v>50</v>
      </c>
      <c r="H11" s="38" t="s">
        <v>50</v>
      </c>
      <c r="I11" s="39" t="s">
        <v>50</v>
      </c>
      <c r="J11" s="39" t="s">
        <v>50</v>
      </c>
      <c r="K11" s="37" t="s">
        <v>50</v>
      </c>
      <c r="L11" s="49" t="s">
        <v>50</v>
      </c>
      <c r="M11" s="49" t="s">
        <v>50</v>
      </c>
      <c r="N11" s="49" t="s">
        <v>50</v>
      </c>
      <c r="O11" s="49" t="s">
        <v>50</v>
      </c>
    </row>
    <row r="12" spans="1:15" ht="30" customHeight="1" x14ac:dyDescent="0.25">
      <c r="B12" s="34" t="s">
        <v>9</v>
      </c>
      <c r="C12" s="35" t="s">
        <v>74</v>
      </c>
      <c r="D12" s="35" t="s">
        <v>62</v>
      </c>
      <c r="E12" s="40" t="s">
        <v>50</v>
      </c>
      <c r="F12" s="36" t="s">
        <v>50</v>
      </c>
      <c r="G12" s="37" t="s">
        <v>50</v>
      </c>
      <c r="H12" s="38" t="s">
        <v>50</v>
      </c>
      <c r="I12" s="39" t="s">
        <v>50</v>
      </c>
      <c r="J12" s="39" t="s">
        <v>50</v>
      </c>
      <c r="K12" s="37" t="s">
        <v>50</v>
      </c>
      <c r="L12" s="49" t="s">
        <v>50</v>
      </c>
      <c r="M12" s="49" t="s">
        <v>50</v>
      </c>
      <c r="N12" s="49" t="s">
        <v>50</v>
      </c>
      <c r="O12" s="49" t="s">
        <v>50</v>
      </c>
    </row>
    <row r="13" spans="1:15" ht="30" customHeight="1" x14ac:dyDescent="0.25">
      <c r="B13" s="34" t="s">
        <v>9</v>
      </c>
      <c r="C13" s="35" t="s">
        <v>75</v>
      </c>
      <c r="D13" s="35" t="s">
        <v>63</v>
      </c>
      <c r="E13" s="40" t="s">
        <v>50</v>
      </c>
      <c r="F13" s="36" t="s">
        <v>50</v>
      </c>
      <c r="G13" s="37" t="s">
        <v>50</v>
      </c>
      <c r="H13" s="38" t="s">
        <v>50</v>
      </c>
      <c r="I13" s="39" t="s">
        <v>50</v>
      </c>
      <c r="J13" s="39" t="s">
        <v>50</v>
      </c>
      <c r="K13" s="37" t="s">
        <v>50</v>
      </c>
      <c r="L13" s="49" t="s">
        <v>50</v>
      </c>
      <c r="M13" s="49" t="s">
        <v>50</v>
      </c>
      <c r="N13" s="49" t="s">
        <v>50</v>
      </c>
      <c r="O13" s="49" t="s">
        <v>50</v>
      </c>
    </row>
    <row r="14" spans="1:15" ht="30" customHeight="1" x14ac:dyDescent="0.25">
      <c r="B14" s="34" t="s">
        <v>11</v>
      </c>
      <c r="C14" s="35" t="s">
        <v>76</v>
      </c>
      <c r="D14" s="35" t="s">
        <v>64</v>
      </c>
      <c r="E14" s="40" t="s">
        <v>50</v>
      </c>
      <c r="F14" s="36" t="s">
        <v>50</v>
      </c>
      <c r="G14" s="37" t="s">
        <v>50</v>
      </c>
      <c r="H14" s="38" t="s">
        <v>50</v>
      </c>
      <c r="I14" s="39" t="s">
        <v>50</v>
      </c>
      <c r="J14" s="39" t="s">
        <v>50</v>
      </c>
      <c r="K14" s="37" t="s">
        <v>50</v>
      </c>
      <c r="L14" s="49" t="s">
        <v>50</v>
      </c>
      <c r="M14" s="49" t="s">
        <v>50</v>
      </c>
      <c r="N14" s="49" t="s">
        <v>50</v>
      </c>
      <c r="O14" s="49" t="s">
        <v>50</v>
      </c>
    </row>
    <row r="15" spans="1:15" ht="30" customHeight="1" x14ac:dyDescent="0.25">
      <c r="B15" s="34" t="s">
        <v>9</v>
      </c>
      <c r="C15" s="35" t="s">
        <v>77</v>
      </c>
      <c r="D15" s="35" t="s">
        <v>90</v>
      </c>
      <c r="E15" s="40" t="s">
        <v>50</v>
      </c>
      <c r="F15" s="36" t="s">
        <v>50</v>
      </c>
      <c r="G15" s="37" t="s">
        <v>50</v>
      </c>
      <c r="H15" s="38" t="s">
        <v>50</v>
      </c>
      <c r="I15" s="39" t="s">
        <v>50</v>
      </c>
      <c r="J15" s="39" t="s">
        <v>50</v>
      </c>
      <c r="K15" s="37" t="s">
        <v>50</v>
      </c>
      <c r="L15" s="49" t="s">
        <v>50</v>
      </c>
      <c r="M15" s="49" t="s">
        <v>50</v>
      </c>
      <c r="N15" s="49" t="s">
        <v>50</v>
      </c>
      <c r="O15" s="49" t="s">
        <v>50</v>
      </c>
    </row>
    <row r="16" spans="1:15" ht="30" customHeight="1" x14ac:dyDescent="0.25">
      <c r="B16" s="34" t="s">
        <v>11</v>
      </c>
      <c r="C16" s="35" t="s">
        <v>78</v>
      </c>
      <c r="D16" s="35" t="s">
        <v>91</v>
      </c>
      <c r="E16" s="40" t="s">
        <v>50</v>
      </c>
      <c r="F16" s="36" t="s">
        <v>50</v>
      </c>
      <c r="G16" s="37" t="s">
        <v>50</v>
      </c>
      <c r="H16" s="38" t="s">
        <v>50</v>
      </c>
      <c r="I16" s="39" t="s">
        <v>50</v>
      </c>
      <c r="J16" s="39" t="s">
        <v>50</v>
      </c>
      <c r="K16" s="37" t="s">
        <v>50</v>
      </c>
      <c r="L16" s="49" t="s">
        <v>50</v>
      </c>
      <c r="M16" s="49" t="s">
        <v>50</v>
      </c>
      <c r="N16" s="49" t="s">
        <v>50</v>
      </c>
      <c r="O16" s="49" t="s">
        <v>50</v>
      </c>
    </row>
    <row r="17" spans="2:15" ht="30" customHeight="1" x14ac:dyDescent="0.25">
      <c r="B17" s="34" t="s">
        <v>9</v>
      </c>
      <c r="C17" s="35" t="s">
        <v>79</v>
      </c>
      <c r="D17" s="35" t="s">
        <v>92</v>
      </c>
      <c r="E17" s="40" t="s">
        <v>50</v>
      </c>
      <c r="F17" s="36" t="s">
        <v>50</v>
      </c>
      <c r="G17" s="37" t="s">
        <v>50</v>
      </c>
      <c r="H17" s="38" t="s">
        <v>50</v>
      </c>
      <c r="I17" s="39" t="s">
        <v>50</v>
      </c>
      <c r="J17" s="39" t="s">
        <v>50</v>
      </c>
      <c r="K17" s="37" t="s">
        <v>50</v>
      </c>
      <c r="L17" s="49" t="s">
        <v>50</v>
      </c>
      <c r="M17" s="49" t="s">
        <v>50</v>
      </c>
      <c r="N17" s="49" t="s">
        <v>50</v>
      </c>
      <c r="O17" s="49" t="s">
        <v>50</v>
      </c>
    </row>
    <row r="18" spans="2:15" ht="30" customHeight="1" x14ac:dyDescent="0.25">
      <c r="B18" s="34" t="s">
        <v>9</v>
      </c>
      <c r="C18" s="35" t="s">
        <v>80</v>
      </c>
      <c r="D18" s="35" t="s">
        <v>38</v>
      </c>
      <c r="E18" s="40" t="s">
        <v>50</v>
      </c>
      <c r="F18" s="36" t="s">
        <v>50</v>
      </c>
      <c r="G18" s="37" t="s">
        <v>50</v>
      </c>
      <c r="H18" s="38" t="s">
        <v>50</v>
      </c>
      <c r="I18" s="39" t="s">
        <v>50</v>
      </c>
      <c r="J18" s="39" t="s">
        <v>50</v>
      </c>
      <c r="K18" s="41" t="s">
        <v>50</v>
      </c>
      <c r="L18" s="49" t="s">
        <v>50</v>
      </c>
      <c r="M18" s="49" t="s">
        <v>50</v>
      </c>
      <c r="N18" s="49" t="s">
        <v>50</v>
      </c>
      <c r="O18" s="49" t="s">
        <v>50</v>
      </c>
    </row>
    <row r="19" spans="2:15" ht="30" customHeight="1" x14ac:dyDescent="0.25">
      <c r="B19" s="34" t="s">
        <v>9</v>
      </c>
      <c r="C19" s="35" t="s">
        <v>81</v>
      </c>
      <c r="D19" s="35" t="s">
        <v>94</v>
      </c>
      <c r="E19" s="40" t="s">
        <v>50</v>
      </c>
      <c r="F19" s="36" t="s">
        <v>50</v>
      </c>
      <c r="G19" s="37" t="s">
        <v>50</v>
      </c>
      <c r="H19" s="38" t="s">
        <v>50</v>
      </c>
      <c r="I19" s="39" t="s">
        <v>50</v>
      </c>
      <c r="J19" s="39" t="s">
        <v>50</v>
      </c>
      <c r="K19" s="37" t="s">
        <v>50</v>
      </c>
      <c r="L19" s="49" t="s">
        <v>50</v>
      </c>
      <c r="M19" s="49" t="s">
        <v>50</v>
      </c>
      <c r="N19" s="49" t="s">
        <v>50</v>
      </c>
      <c r="O19" s="49" t="s">
        <v>50</v>
      </c>
    </row>
    <row r="20" spans="2:15" ht="30" customHeight="1" x14ac:dyDescent="0.25">
      <c r="B20" s="34" t="s">
        <v>9</v>
      </c>
      <c r="C20" s="35" t="s">
        <v>82</v>
      </c>
      <c r="D20" s="35" t="s">
        <v>95</v>
      </c>
      <c r="E20" s="40" t="s">
        <v>50</v>
      </c>
      <c r="F20" s="36" t="s">
        <v>50</v>
      </c>
      <c r="G20" s="37" t="s">
        <v>50</v>
      </c>
      <c r="H20" s="38" t="s">
        <v>50</v>
      </c>
      <c r="I20" s="39" t="s">
        <v>50</v>
      </c>
      <c r="J20" s="39" t="s">
        <v>50</v>
      </c>
      <c r="K20" s="37" t="s">
        <v>50</v>
      </c>
      <c r="L20" s="49" t="s">
        <v>50</v>
      </c>
      <c r="M20" s="49" t="s">
        <v>50</v>
      </c>
      <c r="N20" s="49" t="s">
        <v>50</v>
      </c>
      <c r="O20" s="49" t="s">
        <v>50</v>
      </c>
    </row>
    <row r="21" spans="2:15" ht="30" customHeight="1" x14ac:dyDescent="0.25">
      <c r="B21" s="34" t="s">
        <v>11</v>
      </c>
      <c r="C21" s="35" t="s">
        <v>83</v>
      </c>
      <c r="D21" s="35" t="s">
        <v>93</v>
      </c>
      <c r="E21" s="40" t="s">
        <v>50</v>
      </c>
      <c r="F21" s="36" t="s">
        <v>50</v>
      </c>
      <c r="G21" s="37" t="s">
        <v>50</v>
      </c>
      <c r="H21" s="38" t="s">
        <v>50</v>
      </c>
      <c r="I21" s="39" t="s">
        <v>50</v>
      </c>
      <c r="J21" s="39" t="s">
        <v>50</v>
      </c>
      <c r="K21" s="37" t="s">
        <v>50</v>
      </c>
      <c r="L21" s="49" t="s">
        <v>50</v>
      </c>
      <c r="M21" s="49" t="s">
        <v>50</v>
      </c>
      <c r="N21" s="49" t="s">
        <v>50</v>
      </c>
      <c r="O21" s="49" t="s">
        <v>50</v>
      </c>
    </row>
    <row r="22" spans="2:15" ht="30" customHeight="1" x14ac:dyDescent="0.25">
      <c r="B22" s="34" t="s">
        <v>9</v>
      </c>
      <c r="C22" s="35" t="s">
        <v>84</v>
      </c>
      <c r="D22" s="35" t="s">
        <v>96</v>
      </c>
      <c r="E22" s="40" t="s">
        <v>50</v>
      </c>
      <c r="F22" s="36" t="s">
        <v>50</v>
      </c>
      <c r="G22" s="37" t="s">
        <v>50</v>
      </c>
      <c r="H22" s="38" t="s">
        <v>50</v>
      </c>
      <c r="I22" s="39" t="s">
        <v>50</v>
      </c>
      <c r="J22" s="39" t="s">
        <v>50</v>
      </c>
      <c r="K22" s="41" t="s">
        <v>50</v>
      </c>
      <c r="L22" s="49" t="s">
        <v>50</v>
      </c>
      <c r="M22" s="49" t="s">
        <v>50</v>
      </c>
      <c r="N22" s="49" t="s">
        <v>50</v>
      </c>
      <c r="O22" s="49" t="s">
        <v>50</v>
      </c>
    </row>
    <row r="23" spans="2:15" ht="30" customHeight="1" x14ac:dyDescent="0.25">
      <c r="B23" s="34" t="s">
        <v>11</v>
      </c>
      <c r="C23" s="35" t="s">
        <v>85</v>
      </c>
      <c r="D23" s="35" t="s">
        <v>97</v>
      </c>
      <c r="E23" s="40" t="s">
        <v>50</v>
      </c>
      <c r="F23" s="36" t="s">
        <v>50</v>
      </c>
      <c r="G23" s="37" t="s">
        <v>50</v>
      </c>
      <c r="H23" s="38" t="s">
        <v>50</v>
      </c>
      <c r="I23" s="39" t="s">
        <v>50</v>
      </c>
      <c r="J23" s="39" t="s">
        <v>50</v>
      </c>
      <c r="K23" s="37" t="s">
        <v>50</v>
      </c>
      <c r="L23" s="49" t="s">
        <v>50</v>
      </c>
      <c r="M23" s="49" t="s">
        <v>50</v>
      </c>
      <c r="N23" s="49" t="s">
        <v>50</v>
      </c>
      <c r="O23" s="49" t="s">
        <v>50</v>
      </c>
    </row>
    <row r="24" spans="2:15" ht="30" customHeight="1" x14ac:dyDescent="0.25">
      <c r="B24" s="34" t="s">
        <v>9</v>
      </c>
      <c r="C24" s="35" t="s">
        <v>86</v>
      </c>
      <c r="D24" s="35" t="s">
        <v>98</v>
      </c>
      <c r="E24" s="40" t="s">
        <v>50</v>
      </c>
      <c r="F24" s="36" t="s">
        <v>50</v>
      </c>
      <c r="G24" s="37" t="s">
        <v>50</v>
      </c>
      <c r="H24" s="38" t="s">
        <v>50</v>
      </c>
      <c r="I24" s="39" t="s">
        <v>50</v>
      </c>
      <c r="J24" s="39" t="s">
        <v>50</v>
      </c>
      <c r="K24" s="37" t="s">
        <v>50</v>
      </c>
      <c r="L24" s="49" t="s">
        <v>50</v>
      </c>
      <c r="M24" s="49" t="s">
        <v>50</v>
      </c>
      <c r="N24" s="49" t="s">
        <v>50</v>
      </c>
      <c r="O24" s="49" t="s">
        <v>50</v>
      </c>
    </row>
    <row r="25" spans="2:15" ht="30" customHeight="1" x14ac:dyDescent="0.25">
      <c r="B25" s="34" t="s">
        <v>9</v>
      </c>
      <c r="C25" s="35" t="s">
        <v>87</v>
      </c>
      <c r="D25" s="35" t="s">
        <v>37</v>
      </c>
      <c r="E25" s="40" t="s">
        <v>50</v>
      </c>
      <c r="F25" s="36" t="s">
        <v>50</v>
      </c>
      <c r="G25" s="37" t="s">
        <v>50</v>
      </c>
      <c r="H25" s="38" t="s">
        <v>50</v>
      </c>
      <c r="I25" s="39" t="s">
        <v>50</v>
      </c>
      <c r="J25" s="39" t="s">
        <v>50</v>
      </c>
      <c r="K25" s="37" t="s">
        <v>50</v>
      </c>
      <c r="L25" s="49" t="s">
        <v>50</v>
      </c>
      <c r="M25" s="49" t="s">
        <v>50</v>
      </c>
      <c r="N25" s="49" t="s">
        <v>50</v>
      </c>
      <c r="O25" s="49" t="s">
        <v>50</v>
      </c>
    </row>
    <row r="26" spans="2:15" ht="30" customHeight="1" x14ac:dyDescent="0.25">
      <c r="B26" s="34" t="s">
        <v>9</v>
      </c>
      <c r="C26" s="35" t="s">
        <v>88</v>
      </c>
      <c r="D26" s="35" t="s">
        <v>39</v>
      </c>
      <c r="E26" s="40" t="s">
        <v>50</v>
      </c>
      <c r="F26" s="36" t="s">
        <v>50</v>
      </c>
      <c r="G26" s="37" t="s">
        <v>50</v>
      </c>
      <c r="H26" s="38" t="s">
        <v>50</v>
      </c>
      <c r="I26" s="39" t="s">
        <v>50</v>
      </c>
      <c r="J26" s="39" t="s">
        <v>50</v>
      </c>
      <c r="K26" s="37" t="s">
        <v>50</v>
      </c>
      <c r="L26" s="49" t="s">
        <v>50</v>
      </c>
      <c r="M26" s="49" t="s">
        <v>50</v>
      </c>
      <c r="N26" s="49" t="s">
        <v>50</v>
      </c>
      <c r="O26" s="49" t="s">
        <v>50</v>
      </c>
    </row>
    <row r="27" spans="2:15" ht="30" customHeight="1" x14ac:dyDescent="0.25">
      <c r="B27" s="34" t="s">
        <v>9</v>
      </c>
      <c r="C27" s="38" t="s">
        <v>89</v>
      </c>
      <c r="D27" s="35" t="s">
        <v>99</v>
      </c>
      <c r="E27" s="40" t="s">
        <v>50</v>
      </c>
      <c r="F27" s="36" t="s">
        <v>50</v>
      </c>
      <c r="G27" s="37" t="s">
        <v>50</v>
      </c>
      <c r="H27" s="38" t="s">
        <v>50</v>
      </c>
      <c r="I27" s="39" t="s">
        <v>50</v>
      </c>
      <c r="J27" s="39" t="s">
        <v>50</v>
      </c>
      <c r="K27" s="37" t="s">
        <v>50</v>
      </c>
      <c r="L27" s="49" t="s">
        <v>50</v>
      </c>
      <c r="M27" s="49" t="s">
        <v>50</v>
      </c>
      <c r="N27" s="49" t="s">
        <v>50</v>
      </c>
      <c r="O27" s="49" t="s">
        <v>50</v>
      </c>
    </row>
    <row r="28" spans="2:15" ht="30" customHeight="1" x14ac:dyDescent="0.25">
      <c r="B28" s="34"/>
      <c r="C28" s="35"/>
      <c r="D28" s="35"/>
      <c r="E28" s="40"/>
      <c r="F28" s="36"/>
      <c r="G28" s="37"/>
      <c r="H28" s="38"/>
      <c r="I28" s="39"/>
      <c r="J28" s="39"/>
      <c r="K28" s="37"/>
    </row>
    <row r="29" spans="2:15" ht="30" customHeight="1" x14ac:dyDescent="0.25">
      <c r="B29" s="34"/>
      <c r="C29" s="35"/>
      <c r="D29" s="35"/>
      <c r="E29" s="40"/>
      <c r="F29" s="36"/>
      <c r="G29" s="37"/>
      <c r="H29" s="38"/>
      <c r="I29" s="39"/>
      <c r="J29" s="39"/>
      <c r="K29" s="37"/>
    </row>
    <row r="30" spans="2:15" ht="30" customHeight="1" x14ac:dyDescent="0.25">
      <c r="B30" s="34"/>
      <c r="C30" s="35"/>
      <c r="D30" s="35"/>
      <c r="E30" s="40"/>
      <c r="F30" s="36"/>
      <c r="G30" s="37"/>
      <c r="H30" s="38"/>
      <c r="I30" s="39"/>
      <c r="J30" s="39"/>
      <c r="K30" s="41"/>
    </row>
    <row r="31" spans="2:15" ht="30" customHeight="1" x14ac:dyDescent="0.25">
      <c r="B31" s="34"/>
      <c r="C31" s="35"/>
      <c r="D31" s="35"/>
      <c r="E31" s="40"/>
      <c r="F31" s="36"/>
      <c r="G31" s="37"/>
      <c r="H31" s="38"/>
      <c r="I31" s="39"/>
      <c r="J31" s="39"/>
      <c r="K31" s="37"/>
      <c r="L31" s="49" t="s">
        <v>50</v>
      </c>
      <c r="M31" s="49" t="s">
        <v>50</v>
      </c>
      <c r="N31" s="49" t="s">
        <v>50</v>
      </c>
      <c r="O31" s="49" t="s">
        <v>50</v>
      </c>
    </row>
    <row r="32" spans="2:15" ht="30" customHeight="1" x14ac:dyDescent="0.25">
      <c r="B32" s="34"/>
      <c r="C32" s="35"/>
      <c r="D32" s="35"/>
      <c r="E32" s="40"/>
      <c r="F32" s="36"/>
      <c r="G32" s="37"/>
      <c r="H32" s="38"/>
      <c r="I32" s="39"/>
      <c r="J32" s="39"/>
      <c r="K32" s="37"/>
    </row>
    <row r="33" spans="2:15" ht="30" customHeight="1" x14ac:dyDescent="0.25">
      <c r="B33" s="34"/>
      <c r="C33" s="35"/>
      <c r="D33" s="35"/>
      <c r="E33" s="40"/>
      <c r="F33" s="36"/>
      <c r="G33" s="37"/>
      <c r="H33" s="38"/>
      <c r="I33" s="39"/>
      <c r="J33" s="39"/>
      <c r="K33" s="37"/>
      <c r="L33" s="49" t="s">
        <v>50</v>
      </c>
      <c r="M33" s="49" t="s">
        <v>50</v>
      </c>
      <c r="N33" s="49" t="s">
        <v>50</v>
      </c>
      <c r="O33" s="49" t="s">
        <v>50</v>
      </c>
    </row>
    <row r="34" spans="2:15" ht="30" customHeight="1" x14ac:dyDescent="0.25">
      <c r="B34" s="34"/>
      <c r="C34" s="35"/>
      <c r="D34" s="35"/>
      <c r="E34" s="40"/>
      <c r="F34" s="36"/>
      <c r="G34" s="37"/>
      <c r="H34" s="38"/>
      <c r="I34" s="39"/>
      <c r="J34" s="39"/>
      <c r="K34" s="42"/>
    </row>
    <row r="35" spans="2:15" ht="30" customHeight="1" x14ac:dyDescent="0.25">
      <c r="B35" s="34"/>
      <c r="C35" s="35"/>
      <c r="D35" s="35"/>
      <c r="E35" s="40"/>
      <c r="F35" s="36"/>
      <c r="G35" s="37"/>
      <c r="H35" s="38"/>
      <c r="I35" s="39"/>
      <c r="J35" s="39"/>
      <c r="K35" s="37"/>
    </row>
    <row r="36" spans="2:15" ht="30" customHeight="1" x14ac:dyDescent="0.25">
      <c r="B36" s="34"/>
      <c r="C36" s="35"/>
      <c r="D36" s="35"/>
      <c r="E36" s="40"/>
      <c r="F36" s="36"/>
      <c r="G36" s="37"/>
      <c r="H36" s="38"/>
      <c r="I36" s="39"/>
      <c r="J36" s="39"/>
      <c r="K36" s="37"/>
    </row>
    <row r="37" spans="2:15" ht="30" customHeight="1" x14ac:dyDescent="0.25">
      <c r="B37" s="34"/>
      <c r="C37" s="35"/>
      <c r="D37" s="35"/>
      <c r="E37" s="40"/>
      <c r="F37" s="36"/>
      <c r="G37" s="37"/>
      <c r="H37" s="38"/>
      <c r="I37" s="39"/>
      <c r="J37" s="39"/>
      <c r="K37" s="37"/>
    </row>
    <row r="38" spans="2:15" ht="30" customHeight="1" x14ac:dyDescent="0.25">
      <c r="B38" s="34"/>
      <c r="C38" s="35"/>
      <c r="D38" s="35"/>
      <c r="E38" s="40"/>
      <c r="F38" s="36"/>
      <c r="G38" s="37"/>
      <c r="H38" s="38"/>
      <c r="I38" s="39"/>
      <c r="J38" s="39"/>
      <c r="K38" s="37"/>
      <c r="L38" s="49" t="s">
        <v>50</v>
      </c>
      <c r="M38" s="49" t="s">
        <v>50</v>
      </c>
      <c r="N38" s="49" t="s">
        <v>50</v>
      </c>
      <c r="O38" s="49" t="s">
        <v>50</v>
      </c>
    </row>
    <row r="39" spans="2:15" ht="30" customHeight="1" x14ac:dyDescent="0.25">
      <c r="B39" s="34"/>
      <c r="C39" s="35"/>
      <c r="D39" s="35"/>
      <c r="E39" s="40"/>
      <c r="F39" s="36"/>
      <c r="G39" s="37"/>
      <c r="H39" s="38"/>
      <c r="I39" s="39"/>
      <c r="J39" s="39"/>
      <c r="K39" s="37"/>
      <c r="L39" s="49" t="s">
        <v>50</v>
      </c>
      <c r="M39" s="49" t="s">
        <v>50</v>
      </c>
      <c r="N39" s="49" t="s">
        <v>50</v>
      </c>
      <c r="O39" s="49" t="s">
        <v>50</v>
      </c>
    </row>
    <row r="40" spans="2:15" ht="30" customHeight="1" x14ac:dyDescent="0.25">
      <c r="B40" s="34"/>
      <c r="C40" s="35"/>
      <c r="D40" s="35"/>
      <c r="E40" s="40"/>
      <c r="F40" s="36"/>
      <c r="G40" s="37"/>
      <c r="H40" s="38"/>
      <c r="I40" s="39"/>
      <c r="J40" s="39"/>
      <c r="K40" s="37"/>
    </row>
    <row r="41" spans="2:15" ht="30" customHeight="1" x14ac:dyDescent="0.25">
      <c r="B41" s="34"/>
      <c r="C41" s="35"/>
      <c r="D41" s="35"/>
      <c r="E41" s="40"/>
      <c r="F41" s="36"/>
      <c r="G41" s="37"/>
      <c r="H41" s="38"/>
      <c r="I41" s="39"/>
      <c r="J41" s="39"/>
      <c r="K41" s="37"/>
      <c r="L41" s="49" t="s">
        <v>50</v>
      </c>
      <c r="M41" s="49" t="s">
        <v>50</v>
      </c>
      <c r="N41" s="49" t="s">
        <v>50</v>
      </c>
      <c r="O41" s="49" t="s">
        <v>50</v>
      </c>
    </row>
    <row r="42" spans="2:15" ht="30" customHeight="1" x14ac:dyDescent="0.25">
      <c r="B42" s="34"/>
      <c r="C42" s="35"/>
      <c r="D42" s="35"/>
      <c r="E42" s="40"/>
      <c r="F42" s="36"/>
      <c r="G42" s="37"/>
      <c r="H42" s="38"/>
      <c r="I42" s="39"/>
      <c r="J42" s="39"/>
      <c r="K42" s="37"/>
      <c r="L42" s="49" t="s">
        <v>50</v>
      </c>
      <c r="M42" s="49" t="s">
        <v>50</v>
      </c>
      <c r="N42" s="49" t="s">
        <v>50</v>
      </c>
      <c r="O42" s="49" t="s">
        <v>50</v>
      </c>
    </row>
    <row r="43" spans="2:15" ht="30" customHeight="1" x14ac:dyDescent="0.25">
      <c r="B43" s="34"/>
      <c r="C43" s="35"/>
      <c r="D43" s="35"/>
      <c r="E43" s="40"/>
      <c r="F43" s="36"/>
      <c r="G43" s="37"/>
      <c r="H43" s="38"/>
      <c r="I43" s="39"/>
      <c r="J43" s="39"/>
      <c r="K43" s="37"/>
      <c r="L43" s="49" t="s">
        <v>50</v>
      </c>
      <c r="M43" s="49" t="s">
        <v>50</v>
      </c>
      <c r="N43" s="49" t="s">
        <v>50</v>
      </c>
      <c r="O43" s="49" t="s">
        <v>50</v>
      </c>
    </row>
    <row r="44" spans="2:15" ht="30" customHeight="1" x14ac:dyDescent="0.25">
      <c r="B44" s="34"/>
      <c r="C44" s="35"/>
      <c r="D44" s="35"/>
      <c r="E44" s="40"/>
      <c r="F44" s="36"/>
      <c r="G44" s="37"/>
      <c r="H44" s="38"/>
      <c r="I44" s="39"/>
      <c r="J44" s="39"/>
      <c r="K44" s="37"/>
      <c r="L44" s="49" t="s">
        <v>50</v>
      </c>
      <c r="M44" s="49" t="s">
        <v>50</v>
      </c>
      <c r="N44" s="49" t="s">
        <v>50</v>
      </c>
      <c r="O44" s="49" t="s">
        <v>50</v>
      </c>
    </row>
    <row r="45" spans="2:15" ht="30" customHeight="1" x14ac:dyDescent="0.25">
      <c r="B45" s="34"/>
      <c r="C45" s="35"/>
      <c r="D45" s="35"/>
      <c r="E45" s="40"/>
      <c r="F45" s="36"/>
      <c r="G45" s="37"/>
      <c r="H45" s="38"/>
      <c r="I45" s="39"/>
      <c r="J45" s="39"/>
      <c r="K45" s="37"/>
      <c r="L45" s="49" t="s">
        <v>50</v>
      </c>
      <c r="M45" s="49" t="s">
        <v>50</v>
      </c>
      <c r="N45" s="49" t="s">
        <v>50</v>
      </c>
      <c r="O45" s="49" t="s">
        <v>50</v>
      </c>
    </row>
    <row r="46" spans="2:15" ht="30" customHeight="1" x14ac:dyDescent="0.25">
      <c r="B46" s="34"/>
      <c r="C46" s="35"/>
      <c r="D46" s="35"/>
      <c r="E46" s="40"/>
      <c r="F46" s="36"/>
      <c r="G46" s="37"/>
      <c r="H46" s="38"/>
      <c r="I46" s="39"/>
      <c r="J46" s="39"/>
      <c r="K46" s="37"/>
      <c r="L46" s="49" t="s">
        <v>50</v>
      </c>
      <c r="M46" s="49" t="s">
        <v>50</v>
      </c>
      <c r="N46" s="49" t="s">
        <v>50</v>
      </c>
      <c r="O46" s="49" t="s">
        <v>50</v>
      </c>
    </row>
    <row r="47" spans="2:15" ht="30" customHeight="1" x14ac:dyDescent="0.25">
      <c r="B47" s="34"/>
      <c r="C47" s="35"/>
      <c r="D47" s="35"/>
      <c r="E47" s="40"/>
      <c r="F47" s="36"/>
      <c r="G47" s="37"/>
      <c r="H47" s="38"/>
      <c r="I47" s="39"/>
      <c r="J47" s="39"/>
      <c r="K47" s="37"/>
    </row>
    <row r="48" spans="2:15" ht="30" customHeight="1" x14ac:dyDescent="0.25">
      <c r="B48" s="34"/>
      <c r="C48" s="35"/>
      <c r="D48" s="35"/>
      <c r="E48" s="40"/>
      <c r="F48" s="36"/>
      <c r="G48" s="37"/>
      <c r="H48" s="38"/>
      <c r="I48" s="39"/>
      <c r="J48" s="39"/>
      <c r="K48" s="37"/>
      <c r="L48" s="49" t="s">
        <v>50</v>
      </c>
      <c r="M48" s="49" t="s">
        <v>50</v>
      </c>
      <c r="N48" s="49" t="s">
        <v>50</v>
      </c>
      <c r="O48" s="49" t="s">
        <v>50</v>
      </c>
    </row>
    <row r="49" spans="2:15" ht="30" customHeight="1" x14ac:dyDescent="0.25">
      <c r="B49" s="34"/>
      <c r="C49" s="35"/>
      <c r="D49" s="35"/>
      <c r="E49" s="40"/>
      <c r="F49" s="36"/>
      <c r="G49" s="37"/>
      <c r="H49" s="38"/>
      <c r="I49" s="39"/>
      <c r="J49" s="39"/>
      <c r="K49" s="37"/>
    </row>
    <row r="50" spans="2:15" ht="30" customHeight="1" x14ac:dyDescent="0.25">
      <c r="B50" s="34"/>
      <c r="C50" s="35"/>
      <c r="D50" s="35"/>
      <c r="E50" s="40"/>
      <c r="F50" s="36"/>
      <c r="G50" s="37"/>
      <c r="H50" s="38"/>
      <c r="I50" s="39"/>
      <c r="J50" s="39"/>
      <c r="K50" s="37"/>
    </row>
    <row r="51" spans="2:15" ht="30" customHeight="1" x14ac:dyDescent="0.25">
      <c r="B51" s="34"/>
      <c r="C51" s="35"/>
      <c r="D51" s="35"/>
      <c r="E51" s="40"/>
      <c r="F51" s="36"/>
      <c r="G51" s="37"/>
      <c r="H51" s="38"/>
      <c r="I51" s="39"/>
      <c r="J51" s="39"/>
      <c r="K51" s="37"/>
    </row>
    <row r="52" spans="2:15" ht="30" customHeight="1" x14ac:dyDescent="0.25">
      <c r="B52" s="34"/>
      <c r="C52" s="35"/>
      <c r="D52" s="35"/>
      <c r="E52" s="40"/>
      <c r="F52" s="36"/>
      <c r="G52" s="37"/>
      <c r="H52" s="38"/>
      <c r="I52" s="39"/>
      <c r="J52" s="39"/>
      <c r="K52" s="37"/>
      <c r="L52" s="49" t="s">
        <v>50</v>
      </c>
      <c r="M52" s="49" t="s">
        <v>50</v>
      </c>
      <c r="N52" s="49" t="s">
        <v>50</v>
      </c>
      <c r="O52" s="49" t="s">
        <v>50</v>
      </c>
    </row>
    <row r="53" spans="2:15" ht="30" customHeight="1" x14ac:dyDescent="0.25">
      <c r="B53" s="34"/>
      <c r="C53" s="35"/>
      <c r="D53" s="35"/>
      <c r="E53" s="40"/>
      <c r="F53" s="36"/>
      <c r="G53" s="37"/>
      <c r="H53" s="38"/>
      <c r="I53" s="39"/>
      <c r="J53" s="39"/>
      <c r="K53" s="37"/>
      <c r="L53" s="49" t="s">
        <v>50</v>
      </c>
      <c r="M53" s="49" t="s">
        <v>50</v>
      </c>
      <c r="N53" s="49" t="s">
        <v>50</v>
      </c>
      <c r="O53" s="49" t="s">
        <v>50</v>
      </c>
    </row>
    <row r="54" spans="2:15" ht="30" customHeight="1" x14ac:dyDescent="0.25">
      <c r="B54" s="34"/>
      <c r="C54" s="35"/>
      <c r="D54" s="35"/>
      <c r="E54" s="40"/>
      <c r="F54" s="36"/>
      <c r="G54" s="37"/>
      <c r="H54" s="38"/>
      <c r="I54" s="39"/>
      <c r="J54" s="39"/>
      <c r="K54" s="37"/>
      <c r="L54" s="49" t="s">
        <v>50</v>
      </c>
      <c r="M54" s="49" t="s">
        <v>50</v>
      </c>
      <c r="N54" s="49" t="s">
        <v>50</v>
      </c>
      <c r="O54" s="49" t="s">
        <v>50</v>
      </c>
    </row>
    <row r="55" spans="2:15" ht="30" customHeight="1" x14ac:dyDescent="0.25">
      <c r="B55" s="34"/>
      <c r="C55" s="35"/>
      <c r="D55" s="35"/>
      <c r="E55" s="40"/>
      <c r="F55" s="36"/>
      <c r="G55" s="37"/>
      <c r="H55" s="38"/>
      <c r="I55" s="39"/>
      <c r="J55" s="39"/>
      <c r="K55" s="41"/>
    </row>
    <row r="56" spans="2:15" ht="30" customHeight="1" x14ac:dyDescent="0.25">
      <c r="B56" s="34"/>
      <c r="C56" s="35"/>
      <c r="D56" s="35"/>
      <c r="E56" s="40"/>
      <c r="F56" s="36"/>
      <c r="G56" s="37"/>
      <c r="H56" s="38"/>
      <c r="I56" s="39" t="s">
        <v>50</v>
      </c>
      <c r="J56" s="39"/>
      <c r="K56" s="37"/>
      <c r="L56" s="49" t="s">
        <v>50</v>
      </c>
      <c r="M56" s="49" t="s">
        <v>50</v>
      </c>
      <c r="N56" s="49" t="s">
        <v>50</v>
      </c>
      <c r="O56" s="49" t="s">
        <v>50</v>
      </c>
    </row>
    <row r="57" spans="2:15" ht="30" customHeight="1" x14ac:dyDescent="0.25">
      <c r="B57" s="34"/>
      <c r="C57" s="35"/>
      <c r="D57" s="35"/>
      <c r="E57" s="40"/>
      <c r="F57" s="36"/>
      <c r="G57" s="37"/>
      <c r="H57" s="38"/>
      <c r="I57" s="39" t="s">
        <v>50</v>
      </c>
      <c r="J57" s="39"/>
      <c r="K57" s="37"/>
      <c r="L57" s="49" t="s">
        <v>50</v>
      </c>
      <c r="M57" s="49" t="s">
        <v>50</v>
      </c>
      <c r="N57" s="49" t="s">
        <v>50</v>
      </c>
      <c r="O57" s="49" t="s">
        <v>50</v>
      </c>
    </row>
  </sheetData>
  <sortState ref="B2:K58">
    <sortCondition ref="B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Listing</vt:lpstr>
      <vt:lpstr>Participants</vt:lpstr>
      <vt:lpstr>Equipes</vt:lpstr>
      <vt:lpstr>Matchs</vt:lpstr>
      <vt:lpstr>Tdb</vt:lpstr>
      <vt:lpstr>Parametre</vt:lpstr>
      <vt:lpstr>Bdd</vt:lpstr>
      <vt:lpstr>Civilite</vt:lpstr>
      <vt:lpstr>Type_paiement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pc-salon</dc:creator>
  <cp:lastModifiedBy>pc-salon</cp:lastModifiedBy>
  <dcterms:created xsi:type="dcterms:W3CDTF">2016-10-05T18:31:40Z</dcterms:created>
  <dcterms:modified xsi:type="dcterms:W3CDTF">2017-07-05T09:42:01Z</dcterms:modified>
</cp:coreProperties>
</file>