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8" yWindow="300" windowWidth="21828" windowHeight="9012" tabRatio="599"/>
  </bookViews>
  <sheets>
    <sheet name="Liste AF à compléter par DATES" sheetId="4" r:id="rId1"/>
  </sheets>
  <definedNames>
    <definedName name="_xlnm._FilterDatabase" localSheetId="0" hidden="1">'Liste AF à compléter par DATES'!$A$2:$BA$2</definedName>
  </definedNames>
  <calcPr calcId="145621"/>
</workbook>
</file>

<file path=xl/calcChain.xml><?xml version="1.0" encoding="utf-8"?>
<calcChain xmlns="http://schemas.openxmlformats.org/spreadsheetml/2006/main">
  <c r="AT12" i="4" l="1"/>
  <c r="AT11" i="4"/>
  <c r="AT10" i="4"/>
  <c r="AT9" i="4"/>
  <c r="AT8" i="4"/>
  <c r="AT7" i="4"/>
  <c r="AT6" i="4"/>
  <c r="AT5" i="4"/>
  <c r="AT4" i="4"/>
  <c r="AT3" i="4" l="1"/>
  <c r="AY12" i="4" l="1"/>
  <c r="V12" i="4"/>
  <c r="AY11" i="4"/>
  <c r="V11" i="4"/>
  <c r="AY10" i="4"/>
  <c r="V10" i="4"/>
  <c r="AY9" i="4"/>
  <c r="V9" i="4"/>
  <c r="AY8" i="4"/>
  <c r="V8" i="4"/>
  <c r="AY7" i="4"/>
  <c r="V7" i="4"/>
  <c r="AY6" i="4"/>
  <c r="V6" i="4"/>
  <c r="AY5" i="4"/>
  <c r="V5" i="4"/>
  <c r="AY4" i="4"/>
  <c r="V4" i="4"/>
  <c r="AY3" i="4"/>
  <c r="V3" i="4"/>
</calcChain>
</file>

<file path=xl/sharedStrings.xml><?xml version="1.0" encoding="utf-8"?>
<sst xmlns="http://schemas.openxmlformats.org/spreadsheetml/2006/main" count="121" uniqueCount="76">
  <si>
    <t>Renseignements sur les candidats</t>
  </si>
  <si>
    <t>Résultats concernant la formation.</t>
  </si>
  <si>
    <t>Formation</t>
  </si>
  <si>
    <t>CAF</t>
  </si>
  <si>
    <t>NUM SESSION</t>
  </si>
  <si>
    <t>PARTIE SESSION</t>
  </si>
  <si>
    <t>CODE SESSION</t>
  </si>
  <si>
    <t>LIEU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</si>
  <si>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</si>
  <si>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</si>
  <si>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</si>
  <si>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</si>
  <si>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</si>
  <si>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</si>
  <si>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</si>
  <si>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</si>
  <si>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</si>
  <si>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</si>
  <si>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</si>
  <si>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</si>
  <si>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Lien document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</si>
  <si>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</si>
  <si>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</si>
  <si>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</si>
  <si>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</si>
  <si>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</si>
  <si>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</si>
  <si>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</si>
  <si>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</si>
  <si>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</si>
  <si>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</si>
  <si>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</si>
  <si>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</si>
  <si>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</si>
  <si>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</si>
  <si>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</si>
  <si>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</si>
  <si>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</si>
  <si>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</si>
  <si>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</si>
  <si>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</si>
  <si>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</si>
  <si>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</si>
  <si>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</si>
  <si>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</si>
  <si>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</si>
  <si>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</si>
  <si>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</si>
  <si>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</si>
  <si>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</si>
  <si>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</si>
  <si>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</si>
  <si>
    <t>FUD</t>
  </si>
  <si>
    <t>FS</t>
  </si>
  <si>
    <t>DAF</t>
  </si>
  <si>
    <t>Fiche</t>
  </si>
  <si>
    <t>Renseignement sur les formations</t>
  </si>
  <si>
    <t>Heure saisie
candidat</t>
  </si>
  <si>
    <t>Date saisie
candidat</t>
  </si>
  <si>
    <t xml:space="preserve">N° 1
</t>
  </si>
  <si>
    <t xml:space="preserve">N°2
</t>
  </si>
  <si>
    <t xml:space="preserve">JS1
</t>
  </si>
  <si>
    <t>Formation 4</t>
  </si>
  <si>
    <t>VM37</t>
  </si>
  <si>
    <t>LAT0QTG</t>
  </si>
  <si>
    <t>Date saisie N° (colonne S)</t>
  </si>
  <si>
    <t>Test1</t>
  </si>
  <si>
    <t>Philippe</t>
  </si>
  <si>
    <t>tuy</t>
  </si>
  <si>
    <t>CTR Lien</t>
  </si>
  <si>
    <t>Lien</t>
  </si>
  <si>
    <t>Durée Lien</t>
  </si>
  <si>
    <t>OUI</t>
  </si>
  <si>
    <t>Date fin</t>
  </si>
  <si>
    <t>Date fin formation</t>
  </si>
  <si>
    <t>Date début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</si>
</sst>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.000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sz val="10"/>
      <color theme="2"/>
      <name val="Calibri"/>
      <family val="2"/>
      <scheme val="minor"/>
    </font>
    <font>
      <b/>
      <sz val="10"/>
      <color theme="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4" borderId="6" xfId="0" applyFont="1" applyFill="1" applyBorder="1" applyAlignment="1" applyProtection="1">
      <alignment horizontal="center" textRotation="255"/>
    </xf>
    <xf numFmtId="0" fontId="1" fillId="4" borderId="6" xfId="0" applyFont="1" applyFill="1" applyBorder="1" applyAlignment="1" applyProtection="1">
      <alignment horizontal="center" vertical="center" textRotation="255"/>
    </xf>
    <xf numFmtId="14" fontId="1" fillId="4" borderId="6" xfId="0" applyNumberFormat="1" applyFont="1" applyFill="1" applyBorder="1" applyAlignment="1" applyProtection="1">
      <alignment horizontal="center" vertical="center" wrapText="1"/>
    </xf>
    <xf numFmtId="14" fontId="2" fillId="4" borderId="6" xfId="0" applyNumberFormat="1" applyFont="1" applyFill="1" applyBorder="1" applyAlignment="1" applyProtection="1">
      <alignment horizontal="center" vertical="center" wrapText="1"/>
    </xf>
    <xf numFmtId="0" fontId="3" fillId="6" borderId="6" xfId="0" quotePrefix="1" applyNumberFormat="1" applyFont="1" applyFill="1" applyBorder="1" applyAlignment="1" applyProtection="1">
      <alignment horizontal="center" vertical="center"/>
      <protection locked="0"/>
    </xf>
    <xf numFmtId="0" fontId="3" fillId="6" borderId="6" xfId="0" quotePrefix="1" applyNumberFormat="1" applyFont="1" applyFill="1" applyBorder="1" applyAlignment="1" applyProtection="1">
      <alignment horizontal="center" vertical="center" wrapText="1"/>
      <protection locked="0"/>
    </xf>
    <xf numFmtId="14" fontId="3" fillId="6" borderId="6" xfId="0" quotePrefix="1" applyNumberFormat="1" applyFont="1" applyFill="1" applyBorder="1" applyAlignment="1" applyProtection="1">
      <alignment horizontal="center" vertical="center" wrapText="1"/>
    </xf>
    <xf numFmtId="0" fontId="3" fillId="6" borderId="6" xfId="0" applyNumberFormat="1" applyFont="1" applyFill="1" applyBorder="1" applyAlignment="1" applyProtection="1">
      <alignment horizontal="center" vertical="center" wrapText="1"/>
    </xf>
    <xf numFmtId="14" fontId="3" fillId="6" borderId="7" xfId="0" quotePrefix="1" applyNumberFormat="1" applyFont="1" applyFill="1" applyBorder="1" applyAlignment="1" applyProtection="1">
      <alignment horizontal="center" vertical="center" wrapText="1"/>
    </xf>
    <xf numFmtId="0" fontId="3" fillId="6" borderId="7" xfId="0" applyNumberFormat="1" applyFont="1" applyFill="1" applyBorder="1" applyAlignment="1" applyProtection="1">
      <alignment horizontal="center" vertical="center" wrapText="1"/>
    </xf>
    <xf numFmtId="0" fontId="3" fillId="6" borderId="9" xfId="0" quotePrefix="1" applyNumberFormat="1" applyFont="1" applyFill="1" applyBorder="1" applyAlignment="1" applyProtection="1">
      <alignment horizontal="center" vertical="center"/>
    </xf>
    <xf numFmtId="0" fontId="3" fillId="6" borderId="9" xfId="0" quotePrefix="1" applyNumberFormat="1" applyFont="1" applyFill="1" applyBorder="1" applyAlignment="1" applyProtection="1">
      <alignment horizontal="center" vertical="center" wrapText="1"/>
    </xf>
    <xf numFmtId="14" fontId="3" fillId="6" borderId="9" xfId="0" quotePrefix="1" applyNumberFormat="1" applyFont="1" applyFill="1" applyBorder="1" applyAlignment="1" applyProtection="1">
      <alignment horizontal="center" vertical="center" wrapText="1"/>
    </xf>
    <xf numFmtId="0" fontId="3" fillId="6" borderId="9" xfId="0" applyNumberFormat="1" applyFont="1" applyFill="1" applyBorder="1" applyAlignment="1" applyProtection="1">
      <alignment horizontal="center" vertical="center" wrapText="1"/>
    </xf>
    <xf numFmtId="0" fontId="3" fillId="6" borderId="9" xfId="0" applyFont="1" applyFill="1" applyBorder="1" applyAlignment="1" applyProtection="1">
      <alignment horizontal="center" vertical="center"/>
    </xf>
    <xf numFmtId="0" fontId="3" fillId="6" borderId="10" xfId="0" quotePrefix="1" applyNumberFormat="1" applyFont="1" applyFill="1" applyBorder="1" applyAlignment="1" applyProtection="1">
      <alignment horizontal="center" vertical="center"/>
    </xf>
    <xf numFmtId="0" fontId="3" fillId="6" borderId="10" xfId="0" quotePrefix="1" applyNumberFormat="1" applyFont="1" applyFill="1" applyBorder="1" applyAlignment="1" applyProtection="1">
      <alignment horizontal="center" vertical="center" wrapText="1"/>
    </xf>
    <xf numFmtId="14" fontId="3" fillId="6" borderId="10" xfId="0" quotePrefix="1" applyNumberFormat="1" applyFont="1" applyFill="1" applyBorder="1" applyAlignment="1" applyProtection="1">
      <alignment horizontal="center" vertical="center" wrapText="1"/>
    </xf>
    <xf numFmtId="0" fontId="3" fillId="6" borderId="10" xfId="0" applyNumberFormat="1" applyFont="1" applyFill="1" applyBorder="1" applyAlignment="1" applyProtection="1">
      <alignment horizontal="center" vertical="center" wrapText="1"/>
    </xf>
    <xf numFmtId="0" fontId="3" fillId="6" borderId="10" xfId="0" applyFont="1" applyFill="1" applyBorder="1" applyAlignment="1" applyProtection="1">
      <alignment horizontal="center" vertical="center"/>
    </xf>
    <xf numFmtId="0" fontId="3" fillId="6" borderId="7" xfId="0" quotePrefix="1" applyNumberFormat="1" applyFont="1" applyFill="1" applyBorder="1" applyAlignment="1" applyProtection="1">
      <alignment horizontal="center" vertical="center"/>
      <protection locked="0"/>
    </xf>
    <xf numFmtId="0" fontId="3" fillId="6" borderId="7" xfId="0" quotePrefix="1" applyNumberFormat="1" applyFont="1" applyFill="1" applyBorder="1" applyAlignment="1" applyProtection="1">
      <alignment horizontal="center" vertical="center" wrapText="1"/>
      <protection locked="0"/>
    </xf>
    <xf numFmtId="0" fontId="3" fillId="6" borderId="9" xfId="0" quotePrefix="1" applyNumberFormat="1" applyFont="1" applyFill="1" applyBorder="1" applyAlignment="1" applyProtection="1">
      <alignment horizontal="center" vertical="center"/>
      <protection locked="0"/>
    </xf>
    <xf numFmtId="0" fontId="3" fillId="6" borderId="9" xfId="0" quotePrefix="1" applyNumberFormat="1" applyFont="1" applyFill="1" applyBorder="1" applyAlignment="1" applyProtection="1">
      <alignment horizontal="center" vertical="center" wrapText="1"/>
      <protection locked="0"/>
    </xf>
    <xf numFmtId="0" fontId="3" fillId="6" borderId="12" xfId="0" quotePrefix="1" applyNumberFormat="1" applyFont="1" applyFill="1" applyBorder="1" applyAlignment="1" applyProtection="1">
      <alignment horizontal="center" vertical="center"/>
    </xf>
    <xf numFmtId="0" fontId="3" fillId="6" borderId="12" xfId="0" quotePrefix="1" applyNumberFormat="1" applyFont="1" applyFill="1" applyBorder="1" applyAlignment="1" applyProtection="1">
      <alignment horizontal="center" vertical="center"/>
      <protection locked="0"/>
    </xf>
    <xf numFmtId="0" fontId="3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3" fillId="6" borderId="12" xfId="0" quotePrefix="1" applyNumberFormat="1" applyFont="1" applyFill="1" applyBorder="1" applyAlignment="1" applyProtection="1">
      <alignment horizontal="center" vertical="center" wrapText="1"/>
    </xf>
    <xf numFmtId="0" fontId="3" fillId="6" borderId="12" xfId="0" applyNumberFormat="1" applyFont="1" applyFill="1" applyBorder="1" applyAlignment="1" applyProtection="1">
      <alignment horizontal="center" vertical="center" wrapText="1"/>
    </xf>
    <xf numFmtId="0" fontId="3" fillId="6" borderId="12" xfId="0" applyFont="1" applyFill="1" applyBorder="1" applyAlignment="1" applyProtection="1">
      <alignment horizontal="center" vertical="center"/>
    </xf>
    <xf numFmtId="14" fontId="1" fillId="5" borderId="6" xfId="0" quotePrefix="1" applyNumberFormat="1" applyFont="1" applyFill="1" applyBorder="1" applyAlignment="1" applyProtection="1">
      <alignment horizontal="center" vertical="center" wrapText="1"/>
      <protection locked="0"/>
    </xf>
    <xf numFmtId="14" fontId="1" fillId="5" borderId="7" xfId="0" quotePrefix="1" applyNumberFormat="1" applyFont="1" applyFill="1" applyBorder="1" applyAlignment="1" applyProtection="1">
      <alignment horizontal="center" vertical="center" wrapText="1"/>
    </xf>
    <xf numFmtId="14" fontId="1" fillId="5" borderId="9" xfId="0" quotePrefix="1" applyNumberFormat="1" applyFont="1" applyFill="1" applyBorder="1" applyAlignment="1" applyProtection="1">
      <alignment horizontal="center" vertical="center" wrapText="1"/>
    </xf>
    <xf numFmtId="14" fontId="1" fillId="5" borderId="10" xfId="0" quotePrefix="1" applyNumberFormat="1" applyFont="1" applyFill="1" applyBorder="1" applyAlignment="1" applyProtection="1">
      <alignment horizontal="center" vertical="center" wrapText="1"/>
    </xf>
    <xf numFmtId="14" fontId="1" fillId="5" borderId="7" xfId="0" quotePrefix="1" applyNumberFormat="1" applyFont="1" applyFill="1" applyBorder="1" applyAlignment="1" applyProtection="1">
      <alignment horizontal="center" vertical="center" wrapText="1"/>
      <protection locked="0"/>
    </xf>
    <xf numFmtId="14" fontId="1" fillId="5" borderId="9" xfId="0" quotePrefix="1" applyNumberFormat="1" applyFont="1" applyFill="1" applyBorder="1" applyAlignment="1" applyProtection="1">
      <alignment horizontal="center" vertical="center" wrapText="1"/>
      <protection locked="0"/>
    </xf>
    <xf numFmtId="14" fontId="1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4" fillId="3" borderId="6" xfId="0" applyNumberFormat="1" applyFont="1" applyFill="1" applyBorder="1" applyAlignment="1" applyProtection="1">
      <alignment horizontal="center" vertical="center"/>
    </xf>
    <xf numFmtId="14" fontId="4" fillId="3" borderId="7" xfId="0" applyNumberFormat="1" applyFont="1" applyFill="1" applyBorder="1" applyAlignment="1" applyProtection="1">
      <alignment horizontal="center" vertical="center"/>
    </xf>
    <xf numFmtId="14" fontId="4" fillId="3" borderId="9" xfId="0" applyNumberFormat="1" applyFont="1" applyFill="1" applyBorder="1" applyAlignment="1" applyProtection="1">
      <alignment horizontal="center" vertical="center"/>
    </xf>
    <xf numFmtId="14" fontId="4" fillId="3" borderId="12" xfId="0" applyNumberFormat="1" applyFont="1" applyFill="1" applyBorder="1" applyAlignment="1" applyProtection="1">
      <alignment horizontal="center" vertical="center"/>
    </xf>
    <xf numFmtId="14" fontId="1" fillId="2" borderId="4" xfId="0" applyNumberFormat="1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49" fontId="6" fillId="3" borderId="0" xfId="0" applyNumberFormat="1" applyFont="1" applyFill="1" applyAlignment="1" applyProtection="1">
      <alignment horizontal="center" vertical="center"/>
    </xf>
    <xf numFmtId="0" fontId="6" fillId="3" borderId="0" xfId="0" applyFont="1" applyFill="1" applyAlignment="1" applyProtection="1">
      <alignment horizontal="center" vertical="center"/>
    </xf>
    <xf numFmtId="0" fontId="7" fillId="3" borderId="0" xfId="0" applyFont="1" applyFill="1" applyAlignment="1" applyProtection="1">
      <alignment horizontal="left" vertical="center"/>
    </xf>
    <xf numFmtId="0" fontId="6" fillId="3" borderId="0" xfId="0" applyFont="1" applyFill="1" applyAlignment="1" applyProtection="1">
      <alignment vertical="center"/>
    </xf>
    <xf numFmtId="14" fontId="6" fillId="3" borderId="0" xfId="0" applyNumberFormat="1" applyFont="1" applyFill="1" applyAlignment="1" applyProtection="1">
      <alignment horizontal="center" vertical="center"/>
    </xf>
    <xf numFmtId="164" fontId="6" fillId="3" borderId="0" xfId="0" applyNumberFormat="1" applyFont="1" applyFill="1" applyAlignment="1" applyProtection="1">
      <alignment horizontal="center" vertical="center"/>
    </xf>
    <xf numFmtId="0" fontId="5" fillId="0" borderId="0" xfId="0" applyFont="1"/>
    <xf numFmtId="14" fontId="6" fillId="3" borderId="0" xfId="0" applyNumberFormat="1" applyFont="1" applyFill="1" applyAlignment="1" applyProtection="1">
      <alignment horizontal="center"/>
    </xf>
    <xf numFmtId="0" fontId="6" fillId="3" borderId="0" xfId="0" applyFont="1" applyFill="1" applyProtection="1"/>
    <xf numFmtId="0" fontId="6" fillId="3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Protection="1"/>
    <xf numFmtId="0" fontId="1" fillId="4" borderId="6" xfId="0" applyNumberFormat="1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14" fontId="8" fillId="4" borderId="6" xfId="0" applyNumberFormat="1" applyFont="1" applyFill="1" applyBorder="1" applyAlignment="1" applyProtection="1">
      <alignment horizontal="center" vertical="center" wrapText="1"/>
    </xf>
    <xf numFmtId="0" fontId="1" fillId="5" borderId="6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3" borderId="6" xfId="0" applyNumberFormat="1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5" borderId="7" xfId="0" quotePrefix="1" applyNumberFormat="1" applyFont="1" applyFill="1" applyBorder="1" applyAlignment="1" applyProtection="1">
      <alignment horizontal="center" vertical="center" wrapText="1"/>
    </xf>
    <xf numFmtId="14" fontId="8" fillId="3" borderId="7" xfId="0" applyNumberFormat="1" applyFont="1" applyFill="1" applyBorder="1" applyAlignment="1" applyProtection="1">
      <alignment horizontal="center" vertical="center"/>
    </xf>
    <xf numFmtId="165" fontId="8" fillId="3" borderId="7" xfId="0" applyNumberFormat="1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5" borderId="9" xfId="0" quotePrefix="1" applyNumberFormat="1" applyFont="1" applyFill="1" applyBorder="1" applyAlignment="1" applyProtection="1">
      <alignment horizontal="center" vertical="center" wrapText="1"/>
    </xf>
    <xf numFmtId="14" fontId="8" fillId="3" borderId="9" xfId="0" applyNumberFormat="1" applyFont="1" applyFill="1" applyBorder="1" applyAlignment="1" applyProtection="1">
      <alignment horizontal="center" vertical="center"/>
    </xf>
    <xf numFmtId="165" fontId="8" fillId="3" borderId="9" xfId="0" applyNumberFormat="1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5" borderId="10" xfId="0" quotePrefix="1" applyNumberFormat="1" applyFont="1" applyFill="1" applyBorder="1" applyAlignment="1" applyProtection="1">
      <alignment horizontal="center" vertical="center" wrapText="1"/>
    </xf>
    <xf numFmtId="0" fontId="1" fillId="5" borderId="7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5" borderId="9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3" borderId="12" xfId="0" applyNumberFormat="1" applyFont="1" applyFill="1" applyBorder="1" applyAlignment="1" applyProtection="1">
      <alignment horizontal="center" vertical="center"/>
    </xf>
    <xf numFmtId="165" fontId="8" fillId="3" borderId="12" xfId="0" applyNumberFormat="1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9" fillId="0" borderId="0" xfId="0" applyFont="1"/>
    <xf numFmtId="0" fontId="5" fillId="0" borderId="0" xfId="0" applyFont="1" applyAlignment="1"/>
    <xf numFmtId="164" fontId="4" fillId="3" borderId="9" xfId="0" applyNumberFormat="1" applyFont="1" applyFill="1" applyBorder="1" applyAlignment="1" applyProtection="1">
      <alignment horizontal="center" vertical="center"/>
    </xf>
    <xf numFmtId="164" fontId="4" fillId="3" borderId="6" xfId="0" applyNumberFormat="1" applyFont="1" applyFill="1" applyBorder="1" applyAlignment="1" applyProtection="1">
      <alignment horizontal="center" vertical="center"/>
    </xf>
    <xf numFmtId="164" fontId="4" fillId="3" borderId="7" xfId="0" applyNumberFormat="1" applyFont="1" applyFill="1" applyBorder="1" applyAlignment="1" applyProtection="1">
      <alignment horizontal="center" vertical="center"/>
    </xf>
    <xf numFmtId="14" fontId="4" fillId="3" borderId="10" xfId="0" applyNumberFormat="1" applyFont="1" applyFill="1" applyBorder="1" applyAlignment="1" applyProtection="1">
      <alignment horizontal="center" vertical="center"/>
    </xf>
    <xf numFmtId="164" fontId="4" fillId="3" borderId="10" xfId="0" applyNumberFormat="1" applyFont="1" applyFill="1" applyBorder="1" applyAlignment="1" applyProtection="1">
      <alignment horizontal="center" vertical="center"/>
    </xf>
    <xf numFmtId="164" fontId="4" fillId="3" borderId="12" xfId="0" applyNumberFormat="1" applyFont="1" applyFill="1" applyBorder="1" applyAlignment="1" applyProtection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5" fillId="0" borderId="7" xfId="0" applyFont="1" applyBorder="1"/>
    <xf numFmtId="0" fontId="9" fillId="0" borderId="7" xfId="0" applyFont="1" applyBorder="1"/>
    <xf numFmtId="0" fontId="5" fillId="0" borderId="7" xfId="0" applyFont="1" applyBorder="1" applyAlignment="1"/>
    <xf numFmtId="0" fontId="5" fillId="0" borderId="9" xfId="0" applyFont="1" applyBorder="1"/>
    <xf numFmtId="0" fontId="9" fillId="0" borderId="9" xfId="0" applyFont="1" applyBorder="1"/>
    <xf numFmtId="0" fontId="5" fillId="0" borderId="9" xfId="0" applyFont="1" applyBorder="1" applyAlignment="1"/>
    <xf numFmtId="0" fontId="5" fillId="0" borderId="12" xfId="0" applyFont="1" applyBorder="1"/>
    <xf numFmtId="0" fontId="9" fillId="0" borderId="12" xfId="0" applyFont="1" applyBorder="1"/>
    <xf numFmtId="0" fontId="5" fillId="0" borderId="12" xfId="0" applyFont="1" applyBorder="1" applyAlignment="1"/>
    <xf numFmtId="0" fontId="10" fillId="0" borderId="7" xfId="0" applyFont="1" applyBorder="1"/>
    <xf numFmtId="0" fontId="10" fillId="0" borderId="9" xfId="0" applyFont="1" applyBorder="1"/>
    <xf numFmtId="0" fontId="10" fillId="0" borderId="12" xfId="0" applyFont="1" applyBorder="1"/>
    <xf numFmtId="0" fontId="11" fillId="6" borderId="6" xfId="0" quotePrefix="1" applyNumberFormat="1" applyFont="1" applyFill="1" applyBorder="1" applyAlignment="1" applyProtection="1">
      <alignment horizontal="center" vertical="center"/>
    </xf>
    <xf numFmtId="0" fontId="11" fillId="6" borderId="7" xfId="0" quotePrefix="1" applyNumberFormat="1" applyFont="1" applyFill="1" applyBorder="1" applyAlignment="1" applyProtection="1">
      <alignment horizontal="left" vertical="center"/>
    </xf>
    <xf numFmtId="0" fontId="3" fillId="6" borderId="7" xfId="0" quotePrefix="1" applyNumberFormat="1" applyFont="1" applyFill="1" applyBorder="1" applyAlignment="1" applyProtection="1">
      <alignment horizontal="center" vertical="center"/>
    </xf>
    <xf numFmtId="0" fontId="3" fillId="6" borderId="7" xfId="0" quotePrefix="1" applyNumberFormat="1" applyFont="1" applyFill="1" applyBorder="1" applyAlignment="1" applyProtection="1">
      <alignment horizontal="center" vertical="center" wrapText="1"/>
    </xf>
    <xf numFmtId="0" fontId="3" fillId="6" borderId="6" xfId="0" quotePrefix="1" applyNumberFormat="1" applyFont="1" applyFill="1" applyBorder="1" applyAlignment="1" applyProtection="1">
      <alignment horizontal="center" vertical="center"/>
    </xf>
    <xf numFmtId="14" fontId="3" fillId="6" borderId="7" xfId="0" applyNumberFormat="1" applyFont="1" applyFill="1" applyBorder="1" applyAlignment="1" applyProtection="1">
      <alignment horizontal="center" vertical="center"/>
    </xf>
    <xf numFmtId="0" fontId="3" fillId="6" borderId="6" xfId="0" quotePrefix="1" applyNumberFormat="1" applyFont="1" applyFill="1" applyBorder="1" applyAlignment="1" applyProtection="1">
      <alignment horizontal="center" vertical="center" wrapText="1"/>
    </xf>
    <xf numFmtId="14" fontId="3" fillId="6" borderId="6" xfId="0" applyNumberFormat="1" applyFont="1" applyFill="1" applyBorder="1" applyAlignment="1" applyProtection="1">
      <alignment horizontal="center" vertical="center"/>
    </xf>
    <xf numFmtId="0" fontId="3" fillId="6" borderId="7" xfId="0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/>
    </xf>
    <xf numFmtId="14" fontId="3" fillId="6" borderId="9" xfId="0" applyNumberFormat="1" applyFont="1" applyFill="1" applyBorder="1" applyAlignment="1" applyProtection="1">
      <alignment horizontal="center" vertical="center"/>
    </xf>
    <xf numFmtId="14" fontId="3" fillId="6" borderId="10" xfId="0" applyNumberFormat="1" applyFont="1" applyFill="1" applyBorder="1" applyAlignment="1" applyProtection="1">
      <alignment horizontal="center" vertical="center"/>
    </xf>
    <xf numFmtId="0" fontId="12" fillId="6" borderId="6" xfId="0" quotePrefix="1" applyNumberFormat="1" applyFont="1" applyFill="1" applyBorder="1" applyAlignment="1" applyProtection="1">
      <alignment horizontal="center" vertical="center"/>
    </xf>
    <xf numFmtId="0" fontId="13" fillId="0" borderId="7" xfId="0" applyFont="1" applyBorder="1"/>
    <xf numFmtId="0" fontId="13" fillId="0" borderId="9" xfId="0" applyFont="1" applyBorder="1"/>
    <xf numFmtId="0" fontId="13" fillId="0" borderId="12" xfId="0" applyFont="1" applyBorder="1"/>
    <xf numFmtId="14" fontId="3" fillId="6" borderId="6" xfId="0" applyNumberFormat="1" applyFont="1" applyFill="1" applyBorder="1" applyAlignment="1" applyProtection="1">
      <alignment horizontal="center" vertical="center"/>
    </xf>
    <xf numFmtId="14" fontId="3" fillId="6" borderId="7" xfId="0" applyNumberFormat="1" applyFont="1" applyFill="1" applyBorder="1" applyAlignment="1" applyProtection="1">
      <alignment horizontal="center" vertical="center"/>
    </xf>
    <xf numFmtId="14" fontId="3" fillId="6" borderId="12" xfId="0" applyNumberFormat="1" applyFont="1" applyFill="1" applyBorder="1" applyAlignment="1" applyProtection="1">
      <alignment horizontal="center" vertical="center"/>
    </xf>
    <xf numFmtId="14" fontId="5" fillId="0" borderId="7" xfId="0" applyNumberFormat="1" applyFont="1" applyBorder="1"/>
    <xf numFmtId="14" fontId="5" fillId="0" borderId="9" xfId="0" applyNumberFormat="1" applyFont="1" applyBorder="1"/>
    <xf numFmtId="14" fontId="5" fillId="0" borderId="12" xfId="0" applyNumberFormat="1" applyFont="1" applyBorder="1"/>
    <xf numFmtId="14" fontId="5" fillId="0" borderId="0" xfId="0" applyNumberFormat="1" applyFont="1"/>
    <xf numFmtId="0" fontId="3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3" fillId="6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1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3" borderId="10" xfId="0" applyNumberFormat="1" applyFont="1" applyFill="1" applyBorder="1" applyAlignment="1" applyProtection="1">
      <alignment horizontal="center" vertical="center"/>
    </xf>
    <xf numFmtId="165" fontId="8" fillId="3" borderId="10" xfId="0" applyNumberFormat="1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1" fillId="6" borderId="6" xfId="0" quotePrefix="1" applyNumberFormat="1" applyFont="1" applyFill="1" applyBorder="1" applyAlignment="1" applyProtection="1">
      <alignment horizontal="left" vertical="center"/>
    </xf>
    <xf numFmtId="0" fontId="0" fillId="0" borderId="8" xfId="0" applyBorder="1" applyAlignment="1">
      <alignment horizontal="left" vertical="center"/>
    </xf>
    <xf numFmtId="14" fontId="3" fillId="6" borderId="6" xfId="0" applyNumberFormat="1" applyFont="1" applyFill="1" applyBorder="1" applyAlignment="1" applyProtection="1">
      <alignment horizontal="center" vertical="center"/>
    </xf>
    <xf numFmtId="14" fontId="3" fillId="6" borderId="7" xfId="0" applyNumberFormat="1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6" borderId="6" xfId="0" quotePrefix="1" applyNumberFormat="1" applyFont="1" applyFill="1" applyBorder="1" applyAlignment="1" applyProtection="1">
      <alignment horizontal="center" vertical="center"/>
    </xf>
    <xf numFmtId="0" fontId="13" fillId="0" borderId="8" xfId="0" applyFont="1" applyBorder="1" applyAlignment="1">
      <alignment horizontal="center" vertical="center"/>
    </xf>
    <xf numFmtId="14" fontId="3" fillId="6" borderId="6" xfId="0" applyNumberFormat="1" applyFont="1" applyFill="1" applyBorder="1" applyAlignment="1" applyProtection="1">
      <alignment horizontal="center" vertical="center"/>
    </xf>
    <xf numFmtId="0" fontId="3" fillId="6" borderId="6" xfId="0" quotePrefix="1" applyNumberFormat="1" applyFont="1" applyFill="1" applyBorder="1" applyAlignment="1" applyProtection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6" borderId="6" xfId="0" quotePrefix="1" applyNumberFormat="1" applyFont="1" applyFill="1" applyBorder="1" applyAlignment="1" applyProtection="1">
      <alignment horizontal="center" vertical="center"/>
    </xf>
    <xf numFmtId="0" fontId="12" fillId="6" borderId="7" xfId="0" quotePrefix="1" applyNumberFormat="1" applyFont="1" applyFill="1" applyBorder="1" applyAlignment="1" applyProtection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3" fillId="6" borderId="7" xfId="0" applyFont="1" applyFill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6" borderId="7" xfId="0" quotePrefix="1" applyNumberFormat="1" applyFont="1" applyFill="1" applyBorder="1" applyAlignment="1" applyProtection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6" borderId="7" xfId="0" quotePrefix="1" applyNumberFormat="1" applyFont="1" applyFill="1" applyBorder="1" applyAlignment="1" applyProtection="1">
      <alignment horizontal="center" vertical="center"/>
    </xf>
    <xf numFmtId="14" fontId="3" fillId="6" borderId="7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8" fillId="3" borderId="13" xfId="0" applyNumberFormat="1" applyFont="1" applyFill="1" applyBorder="1" applyAlignment="1" applyProtection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rgb="FF00CD00"/>
        </patternFill>
      </fill>
    </dxf>
    <dxf>
      <fill>
        <patternFill>
          <bgColor rgb="FFFF00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18"/>
  <sheetViews>
    <sheetView tabSelected="1" topLeftCell="E4" zoomScale="115" zoomScaleNormal="115" workbookViewId="0">
      <selection activeCell="AT4" sqref="AT4:AT12"/>
    </sheetView>
  </sheetViews>
  <sheetFormatPr baseColWidth="10" defaultColWidth="5.44140625" defaultRowHeight="13.8" x14ac:dyDescent="0.3"/>
  <cols>
    <col min="1" max="1" width="13" style="50" customWidth="1"/>
    <col min="2" max="4" width="5.44140625" style="50"/>
    <col min="5" max="5" width="6" style="50" bestFit="1" customWidth="1"/>
    <col min="6" max="6" width="6.33203125" style="50" bestFit="1" customWidth="1"/>
    <col min="7" max="8" width="10.109375" style="50" bestFit="1" customWidth="1"/>
    <col min="9" max="9" width="3.109375" style="50" bestFit="1" customWidth="1"/>
    <col min="10" max="10" width="4.5546875" style="50" bestFit="1" customWidth="1"/>
    <col min="11" max="11" width="5.44140625" style="50"/>
    <col min="12" max="12" width="7.88671875" style="50" bestFit="1" customWidth="1"/>
    <col min="13" max="13" width="9.109375" style="50" bestFit="1" customWidth="1"/>
    <col min="14" max="14" width="5.44140625" style="50"/>
    <col min="15" max="15" width="10.88671875" style="50" bestFit="1" customWidth="1"/>
    <col min="16" max="16" width="7.44140625" style="76" customWidth="1"/>
    <col min="17" max="17" width="9.109375" style="76" customWidth="1"/>
    <col min="18" max="18" width="10.109375" style="50" bestFit="1" customWidth="1"/>
    <col min="19" max="19" width="5.44140625" style="50"/>
    <col min="20" max="20" width="5.44140625" style="50" customWidth="1"/>
    <col min="21" max="21" width="12" style="50" customWidth="1"/>
    <col min="22" max="22" width="5.44140625" style="77" hidden="1" customWidth="1"/>
    <col min="23" max="26" width="5.44140625" style="50" hidden="1" customWidth="1"/>
    <col min="27" max="27" width="8.88671875" style="50" hidden="1" customWidth="1"/>
    <col min="28" max="28" width="12" style="50" hidden="1" customWidth="1"/>
    <col min="29" max="29" width="8.44140625" style="50" hidden="1" customWidth="1"/>
    <col min="30" max="30" width="6" style="50" hidden="1" customWidth="1"/>
    <col min="31" max="31" width="12.33203125" style="50" hidden="1" customWidth="1"/>
    <col min="32" max="32" width="5.44140625" style="50" hidden="1" customWidth="1"/>
    <col min="33" max="33" width="11.33203125" style="50" hidden="1" customWidth="1"/>
    <col min="34" max="34" width="12" style="50" hidden="1" customWidth="1"/>
    <col min="35" max="35" width="6.44140625" style="50" hidden="1" customWidth="1"/>
    <col min="36" max="44" width="5.44140625" style="50" hidden="1" customWidth="1"/>
    <col min="45" max="45" width="10.33203125" style="121" bestFit="1" customWidth="1"/>
    <col min="46" max="46" width="11.5546875" style="50" bestFit="1" customWidth="1"/>
    <col min="47" max="47" width="5.44140625" style="50"/>
    <col min="48" max="48" width="7.33203125" style="50" customWidth="1"/>
    <col min="49" max="49" width="5.109375" style="50" hidden="1" customWidth="1"/>
    <col min="50" max="50" width="4.109375" style="50" hidden="1" customWidth="1"/>
    <col min="51" max="51" width="13.109375" style="50" hidden="1" customWidth="1"/>
    <col min="52" max="52" width="5" style="50" hidden="1" customWidth="1"/>
    <col min="53" max="53" width="6" style="50" hidden="1" customWidth="1"/>
    <col min="54" max="54" width="0" style="50" hidden="1" customWidth="1"/>
    <col min="55" max="16384" width="5.44140625" style="50"/>
  </cols>
  <sheetData>
    <row r="1" spans="1:53" ht="15.6" thickTop="1" thickBot="1" x14ac:dyDescent="0.35">
      <c r="A1" s="152" t="s">
        <v>56</v>
      </c>
      <c r="B1" s="159"/>
      <c r="C1" s="159"/>
      <c r="D1" s="159"/>
      <c r="E1" s="159"/>
      <c r="F1" s="159"/>
      <c r="G1" s="159"/>
      <c r="H1" s="159"/>
      <c r="I1" s="159"/>
      <c r="J1" s="160"/>
      <c r="K1" s="152" t="s">
        <v>0</v>
      </c>
      <c r="L1" s="153"/>
      <c r="M1" s="153"/>
      <c r="N1" s="153"/>
      <c r="O1" s="153"/>
      <c r="P1" s="153"/>
      <c r="Q1" s="154"/>
      <c r="R1" s="42"/>
      <c r="S1" s="43"/>
      <c r="T1" s="43"/>
      <c r="U1" s="43"/>
      <c r="V1" s="43"/>
      <c r="W1" s="44"/>
      <c r="X1" s="44"/>
      <c r="Y1" s="45"/>
      <c r="Z1" s="45"/>
      <c r="AA1" s="46"/>
      <c r="AB1" s="45"/>
      <c r="AC1" s="45"/>
      <c r="AD1" s="45"/>
      <c r="AE1" s="47"/>
      <c r="AF1" s="48"/>
      <c r="AG1" s="49"/>
      <c r="AH1" s="45"/>
      <c r="AM1" s="51"/>
      <c r="AN1" s="52"/>
      <c r="AO1" s="45"/>
      <c r="AP1" s="53"/>
      <c r="AQ1" s="54"/>
      <c r="AR1" s="45"/>
      <c r="AS1" s="48"/>
      <c r="AT1" s="45"/>
      <c r="AU1" s="45"/>
      <c r="AV1" s="45"/>
      <c r="AW1" s="155" t="s">
        <v>1</v>
      </c>
      <c r="AX1" s="156"/>
      <c r="AY1" s="156"/>
      <c r="AZ1" s="156"/>
      <c r="BA1" s="157"/>
    </row>
    <row r="2" spans="1:53" ht="187.2" thickTop="1" thickBot="1" x14ac:dyDescent="0.35">
      <c r="A2" s="55" t="s">
        <v>2</v>
      </c>
      <c r="B2" s="55" t="s">
        <v>3</v>
      </c>
      <c r="C2" s="2" t="s">
        <v>4</v>
      </c>
      <c r="D2" s="2" t="s">
        <v>5</v>
      </c>
      <c r="E2" s="1" t="s">
        <v>6</v>
      </c>
      <c r="F2" s="56" t="s">
        <v>7</v>
      </c>
      <c r="G2" s="3" t="s">
        <v>75</v>
      </c>
      <c r="H2" s="3" t="s">
        <v>74</v>
      </c>
      <c r="I2" s="2" t="s">
        <v>8</v>
      </c>
      <c r="J2" s="2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41</v>
      </c>
      <c r="Q2" s="3" t="s">
        <v>42</v>
      </c>
      <c r="R2" s="3" t="s">
        <v>15</v>
      </c>
      <c r="S2" s="3" t="s">
        <v>16</v>
      </c>
      <c r="T2" s="3" t="s">
        <v>17</v>
      </c>
      <c r="U2" s="3" t="s">
        <v>18</v>
      </c>
      <c r="V2" s="3" t="s">
        <v>19</v>
      </c>
      <c r="W2" s="3" t="s">
        <v>61</v>
      </c>
      <c r="X2" s="3" t="s">
        <v>59</v>
      </c>
      <c r="Y2" s="3" t="s">
        <v>60</v>
      </c>
      <c r="Z2" s="3"/>
      <c r="AA2" s="57" t="s">
        <v>52</v>
      </c>
      <c r="AB2" s="57" t="s">
        <v>53</v>
      </c>
      <c r="AC2" s="57" t="s">
        <v>54</v>
      </c>
      <c r="AD2" s="57" t="s">
        <v>55</v>
      </c>
      <c r="AE2" s="57" t="s">
        <v>65</v>
      </c>
      <c r="AF2" s="57"/>
      <c r="AG2" s="57" t="s">
        <v>58</v>
      </c>
      <c r="AH2" s="57" t="s">
        <v>57</v>
      </c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 t="s">
        <v>73</v>
      </c>
      <c r="AT2" s="57" t="s">
        <v>69</v>
      </c>
      <c r="AU2" s="57" t="s">
        <v>70</v>
      </c>
      <c r="AV2" s="57" t="s">
        <v>71</v>
      </c>
      <c r="AW2" s="57"/>
      <c r="AX2" s="57"/>
      <c r="AY2" s="57" t="s">
        <v>20</v>
      </c>
      <c r="AZ2" s="57"/>
      <c r="BA2" s="4" t="s">
        <v>21</v>
      </c>
    </row>
    <row r="3" spans="1:53" ht="27.75" customHeight="1" thickTop="1" thickBot="1" x14ac:dyDescent="0.35">
      <c r="A3" s="129" t="s">
        <v>22</v>
      </c>
      <c r="B3" s="105">
        <v>1</v>
      </c>
      <c r="C3" s="103">
        <v>1</v>
      </c>
      <c r="D3" s="103">
        <v>1</v>
      </c>
      <c r="E3" s="99" t="s">
        <v>23</v>
      </c>
      <c r="F3" s="105" t="s">
        <v>24</v>
      </c>
      <c r="G3" s="106">
        <v>43405</v>
      </c>
      <c r="H3" s="131">
        <v>43500</v>
      </c>
      <c r="I3" s="111">
        <v>1</v>
      </c>
      <c r="J3" s="103" t="s">
        <v>25</v>
      </c>
      <c r="K3" s="5" t="s">
        <v>37</v>
      </c>
      <c r="L3" s="5" t="s">
        <v>38</v>
      </c>
      <c r="M3" s="5" t="s">
        <v>39</v>
      </c>
      <c r="N3" s="5">
        <v>4587</v>
      </c>
      <c r="O3" s="6" t="s">
        <v>40</v>
      </c>
      <c r="P3" s="31" t="s">
        <v>43</v>
      </c>
      <c r="Q3" s="58" t="s">
        <v>43</v>
      </c>
      <c r="R3" s="7">
        <v>43355</v>
      </c>
      <c r="S3" s="8">
        <v>25</v>
      </c>
      <c r="T3" s="108">
        <v>8625</v>
      </c>
      <c r="U3" s="108" t="s">
        <v>26</v>
      </c>
      <c r="V3" s="108">
        <f>WEEKNUM(G3,21)</f>
        <v>44</v>
      </c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38"/>
      <c r="AH3" s="79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15">
        <v>47524</v>
      </c>
      <c r="AT3" s="108" t="str">
        <f>IF(AS4&lt;EDATE(H4,60),"Attention","Lien OK")</f>
        <v>Attention</v>
      </c>
      <c r="AU3" s="108"/>
      <c r="AV3" s="108"/>
      <c r="AW3" s="59"/>
      <c r="AX3" s="59"/>
      <c r="AY3" s="63" t="str">
        <f>HYPERLINK("D:\Travail\PV et décisions diverses"&amp;"\"&amp;AW4639&amp;"_"&amp;E4639&amp;".PDF","Lien document")</f>
        <v>Lien document</v>
      </c>
      <c r="AZ3" s="60"/>
      <c r="BA3" s="60"/>
    </row>
    <row r="4" spans="1:53" ht="21" customHeight="1" thickTop="1" x14ac:dyDescent="0.3">
      <c r="A4" s="100" t="s">
        <v>27</v>
      </c>
      <c r="B4" s="138">
        <v>4</v>
      </c>
      <c r="C4" s="140">
        <v>1</v>
      </c>
      <c r="D4" s="140">
        <v>1</v>
      </c>
      <c r="E4" s="129" t="s">
        <v>28</v>
      </c>
      <c r="F4" s="138" t="s">
        <v>29</v>
      </c>
      <c r="G4" s="137">
        <v>43405</v>
      </c>
      <c r="H4" s="131">
        <v>43437</v>
      </c>
      <c r="I4" s="135">
        <v>3</v>
      </c>
      <c r="J4" s="101" t="s">
        <v>25</v>
      </c>
      <c r="K4" s="101" t="s">
        <v>37</v>
      </c>
      <c r="L4" s="101" t="s">
        <v>39</v>
      </c>
      <c r="M4" s="101" t="s">
        <v>47</v>
      </c>
      <c r="N4" s="101">
        <v>2548</v>
      </c>
      <c r="O4" s="102" t="s">
        <v>40</v>
      </c>
      <c r="P4" s="32" t="s">
        <v>43</v>
      </c>
      <c r="Q4" s="61" t="s">
        <v>43</v>
      </c>
      <c r="R4" s="9">
        <v>43355</v>
      </c>
      <c r="S4" s="10">
        <v>30</v>
      </c>
      <c r="T4" s="107">
        <v>5302</v>
      </c>
      <c r="U4" s="107" t="s">
        <v>30</v>
      </c>
      <c r="V4" s="133">
        <f t="shared" ref="V4:V12" si="0">WEEKNUM(G4,21)</f>
        <v>44</v>
      </c>
      <c r="W4" s="107"/>
      <c r="X4" s="107"/>
      <c r="Y4" s="107"/>
      <c r="Z4" s="107"/>
      <c r="AA4" s="107"/>
      <c r="AB4" s="107"/>
      <c r="AC4" s="107"/>
      <c r="AD4" s="107"/>
      <c r="AE4" s="104"/>
      <c r="AF4" s="107"/>
      <c r="AG4" s="39"/>
      <c r="AH4" s="80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16">
        <v>43840</v>
      </c>
      <c r="AT4" s="107" t="str">
        <f t="shared" ref="AT4:AT12" si="1">IF(AS5&lt;EDATE(H5,60),"Attention","Lien OK")</f>
        <v>Lien OK</v>
      </c>
      <c r="AU4" s="107" t="s">
        <v>72</v>
      </c>
      <c r="AV4" s="107">
        <v>5</v>
      </c>
      <c r="AW4" s="62"/>
      <c r="AX4" s="62"/>
      <c r="AY4" s="63" t="str">
        <f t="shared" ref="AY4:AY12" si="2">HYPERLINK("D:\PLT Travail\PV et décisions diverses"&amp;"\"&amp;AW4640&amp;"_"&amp;E4640&amp;".PDF","Lien document")</f>
        <v>Lien document</v>
      </c>
      <c r="AZ4" s="64"/>
      <c r="BA4" s="64"/>
    </row>
    <row r="5" spans="1:53" ht="20.25" customHeight="1" x14ac:dyDescent="0.3">
      <c r="A5" s="85" t="s">
        <v>27</v>
      </c>
      <c r="B5" s="139"/>
      <c r="C5" s="134"/>
      <c r="D5" s="134"/>
      <c r="E5" s="84" t="s">
        <v>28</v>
      </c>
      <c r="F5" s="139"/>
      <c r="G5" s="134"/>
      <c r="H5" s="161">
        <v>43437</v>
      </c>
      <c r="I5" s="136"/>
      <c r="J5" s="16" t="s">
        <v>31</v>
      </c>
      <c r="K5" s="11" t="s">
        <v>44</v>
      </c>
      <c r="L5" s="11" t="s">
        <v>45</v>
      </c>
      <c r="M5" s="11" t="s">
        <v>48</v>
      </c>
      <c r="N5" s="11">
        <v>5589</v>
      </c>
      <c r="O5" s="12" t="s">
        <v>50</v>
      </c>
      <c r="P5" s="33" t="s">
        <v>43</v>
      </c>
      <c r="Q5" s="65" t="s">
        <v>43</v>
      </c>
      <c r="R5" s="13">
        <v>43355</v>
      </c>
      <c r="S5" s="14">
        <v>30</v>
      </c>
      <c r="T5" s="15">
        <v>5302</v>
      </c>
      <c r="U5" s="15" t="s">
        <v>30</v>
      </c>
      <c r="V5" s="134">
        <f t="shared" si="0"/>
        <v>52</v>
      </c>
      <c r="W5" s="15"/>
      <c r="X5" s="15"/>
      <c r="Y5" s="15"/>
      <c r="Z5" s="15"/>
      <c r="AA5" s="15"/>
      <c r="AB5" s="15"/>
      <c r="AC5" s="15"/>
      <c r="AD5" s="15"/>
      <c r="AE5" s="109"/>
      <c r="AF5" s="15"/>
      <c r="AG5" s="40"/>
      <c r="AH5" s="78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09">
        <v>45301</v>
      </c>
      <c r="AT5" s="15" t="str">
        <f t="shared" si="1"/>
        <v>Lien OK</v>
      </c>
      <c r="AU5" s="15" t="s">
        <v>72</v>
      </c>
      <c r="AV5" s="15">
        <v>5</v>
      </c>
      <c r="AW5" s="66"/>
      <c r="AX5" s="66"/>
      <c r="AY5" s="67" t="str">
        <f t="shared" si="2"/>
        <v>Lien document</v>
      </c>
      <c r="AZ5" s="68"/>
      <c r="BA5" s="68"/>
    </row>
    <row r="6" spans="1:53" ht="20.25" customHeight="1" thickBot="1" x14ac:dyDescent="0.35">
      <c r="A6" s="86" t="s">
        <v>27</v>
      </c>
      <c r="B6" s="139"/>
      <c r="C6" s="134"/>
      <c r="D6" s="134"/>
      <c r="E6" s="84" t="s">
        <v>28</v>
      </c>
      <c r="F6" s="139"/>
      <c r="G6" s="134"/>
      <c r="H6" s="161">
        <v>43437</v>
      </c>
      <c r="I6" s="136"/>
      <c r="J6" s="16" t="s">
        <v>32</v>
      </c>
      <c r="K6" s="16" t="s">
        <v>37</v>
      </c>
      <c r="L6" s="16" t="s">
        <v>46</v>
      </c>
      <c r="M6" s="16" t="s">
        <v>49</v>
      </c>
      <c r="N6" s="16">
        <v>7894</v>
      </c>
      <c r="O6" s="17" t="s">
        <v>51</v>
      </c>
      <c r="P6" s="34" t="s">
        <v>43</v>
      </c>
      <c r="Q6" s="69" t="s">
        <v>43</v>
      </c>
      <c r="R6" s="18">
        <v>43355</v>
      </c>
      <c r="S6" s="19">
        <v>30</v>
      </c>
      <c r="T6" s="20">
        <v>5302</v>
      </c>
      <c r="U6" s="20" t="s">
        <v>30</v>
      </c>
      <c r="V6" s="158">
        <f t="shared" si="0"/>
        <v>52</v>
      </c>
      <c r="W6" s="20"/>
      <c r="X6" s="20"/>
      <c r="Y6" s="20"/>
      <c r="Z6" s="20"/>
      <c r="AA6" s="20"/>
      <c r="AB6" s="20"/>
      <c r="AC6" s="20"/>
      <c r="AD6" s="20"/>
      <c r="AE6" s="110"/>
      <c r="AF6" s="20"/>
      <c r="AG6" s="81"/>
      <c r="AH6" s="82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110">
        <v>45966</v>
      </c>
      <c r="AT6" s="20" t="str">
        <f t="shared" si="1"/>
        <v>Attention</v>
      </c>
      <c r="AU6" s="20" t="s">
        <v>72</v>
      </c>
      <c r="AV6" s="20">
        <v>5</v>
      </c>
      <c r="AW6" s="66"/>
      <c r="AX6" s="66"/>
      <c r="AY6" s="67" t="str">
        <f t="shared" si="2"/>
        <v>Lien document</v>
      </c>
      <c r="AZ6" s="68"/>
      <c r="BA6" s="68"/>
    </row>
    <row r="7" spans="1:53" ht="21" customHeight="1" thickTop="1" x14ac:dyDescent="0.3">
      <c r="A7" s="100" t="s">
        <v>33</v>
      </c>
      <c r="B7" s="147">
        <v>4</v>
      </c>
      <c r="C7" s="150">
        <v>2</v>
      </c>
      <c r="D7" s="150">
        <v>1</v>
      </c>
      <c r="E7" s="100" t="s">
        <v>34</v>
      </c>
      <c r="F7" s="147" t="s">
        <v>35</v>
      </c>
      <c r="G7" s="151">
        <v>43409</v>
      </c>
      <c r="H7" s="132">
        <v>43410</v>
      </c>
      <c r="I7" s="141">
        <v>3</v>
      </c>
      <c r="J7" s="101" t="s">
        <v>25</v>
      </c>
      <c r="K7" s="21"/>
      <c r="L7" s="21"/>
      <c r="M7" s="21"/>
      <c r="N7" s="21"/>
      <c r="O7" s="22"/>
      <c r="P7" s="35"/>
      <c r="Q7" s="70"/>
      <c r="R7" s="9"/>
      <c r="S7" s="10"/>
      <c r="T7" s="107">
        <v>8979</v>
      </c>
      <c r="U7" s="107" t="s">
        <v>36</v>
      </c>
      <c r="V7" s="144">
        <f t="shared" si="0"/>
        <v>45</v>
      </c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39"/>
      <c r="AH7" s="80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16"/>
      <c r="AT7" s="107" t="str">
        <f t="shared" si="1"/>
        <v>Attention</v>
      </c>
      <c r="AU7" s="107"/>
      <c r="AV7" s="107"/>
      <c r="AW7" s="62"/>
      <c r="AX7" s="62"/>
      <c r="AY7" s="63" t="str">
        <f t="shared" si="2"/>
        <v>Lien document</v>
      </c>
      <c r="AZ7" s="64"/>
      <c r="BA7" s="64"/>
    </row>
    <row r="8" spans="1:53" ht="20.25" customHeight="1" x14ac:dyDescent="0.3">
      <c r="A8" s="85" t="s">
        <v>33</v>
      </c>
      <c r="B8" s="148"/>
      <c r="C8" s="145"/>
      <c r="D8" s="145"/>
      <c r="E8" s="85" t="s">
        <v>34</v>
      </c>
      <c r="F8" s="148"/>
      <c r="G8" s="145"/>
      <c r="H8" s="162">
        <v>43410</v>
      </c>
      <c r="I8" s="142"/>
      <c r="J8" s="11" t="s">
        <v>31</v>
      </c>
      <c r="K8" s="23"/>
      <c r="L8" s="23"/>
      <c r="M8" s="23"/>
      <c r="N8" s="23"/>
      <c r="O8" s="24"/>
      <c r="P8" s="36"/>
      <c r="Q8" s="71"/>
      <c r="R8" s="13"/>
      <c r="S8" s="14"/>
      <c r="T8" s="15">
        <v>8979</v>
      </c>
      <c r="U8" s="15" t="s">
        <v>36</v>
      </c>
      <c r="V8" s="145">
        <f t="shared" si="0"/>
        <v>52</v>
      </c>
      <c r="W8" s="15"/>
      <c r="X8" s="15"/>
      <c r="Y8" s="15"/>
      <c r="Z8" s="15"/>
      <c r="AA8" s="15"/>
      <c r="AB8" s="15"/>
      <c r="AC8" s="15"/>
      <c r="AD8" s="15"/>
      <c r="AE8" s="15"/>
      <c r="AF8" s="15"/>
      <c r="AG8" s="40"/>
      <c r="AH8" s="78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09"/>
      <c r="AT8" s="15" t="str">
        <f t="shared" si="1"/>
        <v>Attention</v>
      </c>
      <c r="AU8" s="15"/>
      <c r="AV8" s="15"/>
      <c r="AW8" s="66"/>
      <c r="AX8" s="66"/>
      <c r="AY8" s="67" t="str">
        <f t="shared" si="2"/>
        <v>Lien document</v>
      </c>
      <c r="AZ8" s="68"/>
      <c r="BA8" s="68"/>
    </row>
    <row r="9" spans="1:53" ht="29.25" customHeight="1" thickBot="1" x14ac:dyDescent="0.35">
      <c r="A9" s="86" t="s">
        <v>33</v>
      </c>
      <c r="B9" s="149"/>
      <c r="C9" s="146"/>
      <c r="D9" s="146"/>
      <c r="E9" s="86" t="s">
        <v>34</v>
      </c>
      <c r="F9" s="149"/>
      <c r="G9" s="146"/>
      <c r="H9" s="163">
        <v>43410</v>
      </c>
      <c r="I9" s="143"/>
      <c r="J9" s="25" t="s">
        <v>32</v>
      </c>
      <c r="K9" s="26"/>
      <c r="L9" s="26"/>
      <c r="M9" s="26"/>
      <c r="N9" s="26"/>
      <c r="O9" s="27"/>
      <c r="P9" s="37"/>
      <c r="Q9" s="72"/>
      <c r="R9" s="28"/>
      <c r="S9" s="29"/>
      <c r="T9" s="30">
        <v>8979</v>
      </c>
      <c r="U9" s="30" t="s">
        <v>36</v>
      </c>
      <c r="V9" s="146">
        <f t="shared" si="0"/>
        <v>52</v>
      </c>
      <c r="W9" s="30"/>
      <c r="X9" s="30"/>
      <c r="Y9" s="30"/>
      <c r="Z9" s="30"/>
      <c r="AA9" s="30"/>
      <c r="AB9" s="30"/>
      <c r="AC9" s="30"/>
      <c r="AD9" s="30"/>
      <c r="AE9" s="30"/>
      <c r="AF9" s="30"/>
      <c r="AG9" s="41"/>
      <c r="AH9" s="83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117"/>
      <c r="AT9" s="30" t="str">
        <f t="shared" si="1"/>
        <v>Attention</v>
      </c>
      <c r="AU9" s="30"/>
      <c r="AV9" s="30"/>
      <c r="AW9" s="73"/>
      <c r="AX9" s="73"/>
      <c r="AY9" s="74" t="str">
        <f t="shared" si="2"/>
        <v>Lien document</v>
      </c>
      <c r="AZ9" s="75"/>
      <c r="BA9" s="75"/>
    </row>
    <row r="10" spans="1:53" ht="21" customHeight="1" thickTop="1" x14ac:dyDescent="0.3">
      <c r="A10" s="129" t="s">
        <v>62</v>
      </c>
      <c r="B10" s="138">
        <v>4</v>
      </c>
      <c r="C10" s="140">
        <v>2</v>
      </c>
      <c r="D10" s="140">
        <v>1</v>
      </c>
      <c r="E10" s="129" t="s">
        <v>63</v>
      </c>
      <c r="F10" s="138" t="s">
        <v>35</v>
      </c>
      <c r="G10" s="137">
        <v>43439</v>
      </c>
      <c r="H10" s="131">
        <v>43450</v>
      </c>
      <c r="I10" s="135">
        <v>3</v>
      </c>
      <c r="J10" s="101" t="s">
        <v>25</v>
      </c>
      <c r="K10" s="21" t="s">
        <v>37</v>
      </c>
      <c r="L10" s="21" t="s">
        <v>66</v>
      </c>
      <c r="M10" s="21" t="s">
        <v>67</v>
      </c>
      <c r="N10" s="21">
        <v>589</v>
      </c>
      <c r="O10" s="22" t="s">
        <v>68</v>
      </c>
      <c r="P10" s="35" t="s">
        <v>43</v>
      </c>
      <c r="Q10" s="70" t="s">
        <v>43</v>
      </c>
      <c r="R10" s="9">
        <v>43383</v>
      </c>
      <c r="S10" s="10">
        <v>25</v>
      </c>
      <c r="T10" s="107">
        <v>9589</v>
      </c>
      <c r="U10" s="107" t="s">
        <v>64</v>
      </c>
      <c r="V10" s="133">
        <f t="shared" si="0"/>
        <v>49</v>
      </c>
      <c r="W10" s="107"/>
      <c r="X10" s="107"/>
      <c r="Y10" s="107"/>
      <c r="Z10" s="107"/>
      <c r="AA10" s="107"/>
      <c r="AB10" s="107"/>
      <c r="AC10" s="107"/>
      <c r="AD10" s="107"/>
      <c r="AE10" s="104"/>
      <c r="AF10" s="107"/>
      <c r="AG10" s="39"/>
      <c r="AH10" s="80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16">
        <v>43795</v>
      </c>
      <c r="AT10" s="107" t="str">
        <f t="shared" si="1"/>
        <v>Attention</v>
      </c>
      <c r="AU10" s="107" t="s">
        <v>72</v>
      </c>
      <c r="AV10" s="107">
        <v>3</v>
      </c>
      <c r="AW10" s="62"/>
      <c r="AX10" s="62"/>
      <c r="AY10" s="63" t="str">
        <f t="shared" si="2"/>
        <v>Lien document</v>
      </c>
      <c r="AZ10" s="64"/>
      <c r="BA10" s="64"/>
    </row>
    <row r="11" spans="1:53" ht="20.25" customHeight="1" x14ac:dyDescent="0.3">
      <c r="A11" s="130" t="s">
        <v>62</v>
      </c>
      <c r="B11" s="139"/>
      <c r="C11" s="134"/>
      <c r="D11" s="134"/>
      <c r="E11" s="130" t="s">
        <v>63</v>
      </c>
      <c r="F11" s="139"/>
      <c r="G11" s="134"/>
      <c r="H11" s="161">
        <v>43450</v>
      </c>
      <c r="I11" s="136"/>
      <c r="J11" s="11" t="s">
        <v>31</v>
      </c>
      <c r="K11" s="23"/>
      <c r="L11" s="23"/>
      <c r="M11" s="23"/>
      <c r="N11" s="23"/>
      <c r="O11" s="24"/>
      <c r="P11" s="36"/>
      <c r="Q11" s="71"/>
      <c r="R11" s="13"/>
      <c r="S11" s="14"/>
      <c r="T11" s="15">
        <v>9589</v>
      </c>
      <c r="U11" s="15" t="s">
        <v>64</v>
      </c>
      <c r="V11" s="134">
        <f t="shared" si="0"/>
        <v>52</v>
      </c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40"/>
      <c r="AH11" s="78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09"/>
      <c r="AT11" s="15" t="str">
        <f t="shared" si="1"/>
        <v>Attention</v>
      </c>
      <c r="AU11" s="15" t="s">
        <v>72</v>
      </c>
      <c r="AV11" s="15">
        <v>3</v>
      </c>
      <c r="AW11" s="66"/>
      <c r="AX11" s="66"/>
      <c r="AY11" s="67" t="str">
        <f t="shared" si="2"/>
        <v>Lien document</v>
      </c>
      <c r="AZ11" s="68"/>
      <c r="BA11" s="68"/>
    </row>
    <row r="12" spans="1:53" ht="29.25" customHeight="1" thickBot="1" x14ac:dyDescent="0.35">
      <c r="A12" s="130" t="s">
        <v>62</v>
      </c>
      <c r="B12" s="139"/>
      <c r="C12" s="134"/>
      <c r="D12" s="134"/>
      <c r="E12" s="130" t="s">
        <v>63</v>
      </c>
      <c r="F12" s="139"/>
      <c r="G12" s="134"/>
      <c r="H12" s="161">
        <v>43450</v>
      </c>
      <c r="I12" s="136"/>
      <c r="J12" s="16" t="s">
        <v>32</v>
      </c>
      <c r="K12" s="122"/>
      <c r="L12" s="122"/>
      <c r="M12" s="122"/>
      <c r="N12" s="122"/>
      <c r="O12" s="123"/>
      <c r="P12" s="124"/>
      <c r="Q12" s="125"/>
      <c r="R12" s="18"/>
      <c r="S12" s="19"/>
      <c r="T12" s="20">
        <v>9589</v>
      </c>
      <c r="U12" s="20" t="s">
        <v>64</v>
      </c>
      <c r="V12" s="134">
        <f t="shared" si="0"/>
        <v>52</v>
      </c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81"/>
      <c r="AH12" s="82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110"/>
      <c r="AT12" s="20" t="str">
        <f t="shared" si="1"/>
        <v>Attention</v>
      </c>
      <c r="AU12" s="20" t="s">
        <v>72</v>
      </c>
      <c r="AV12" s="20">
        <v>3</v>
      </c>
      <c r="AW12" s="126"/>
      <c r="AX12" s="126"/>
      <c r="AY12" s="127" t="str">
        <f t="shared" si="2"/>
        <v>Lien document</v>
      </c>
      <c r="AZ12" s="128"/>
      <c r="BA12" s="128"/>
    </row>
    <row r="13" spans="1:53" ht="21.6" thickTop="1" x14ac:dyDescent="0.4">
      <c r="A13" s="96"/>
      <c r="B13" s="87"/>
      <c r="C13" s="87"/>
      <c r="D13" s="87"/>
      <c r="E13" s="96"/>
      <c r="F13" s="87"/>
      <c r="G13" s="87"/>
      <c r="H13" s="87"/>
      <c r="I13" s="112"/>
      <c r="J13" s="87"/>
      <c r="K13" s="87"/>
      <c r="L13" s="87"/>
      <c r="M13" s="87"/>
      <c r="N13" s="87"/>
      <c r="O13" s="87"/>
      <c r="P13" s="88"/>
      <c r="Q13" s="88"/>
      <c r="R13" s="87"/>
      <c r="S13" s="87"/>
      <c r="T13" s="87"/>
      <c r="U13" s="87"/>
      <c r="V13" s="89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118"/>
      <c r="AT13" s="87"/>
      <c r="AU13" s="87"/>
      <c r="AV13" s="87"/>
      <c r="AW13" s="87"/>
      <c r="AX13" s="87"/>
      <c r="AY13" s="87"/>
      <c r="AZ13" s="87"/>
      <c r="BA13" s="87"/>
    </row>
    <row r="14" spans="1:53" ht="21" x14ac:dyDescent="0.4">
      <c r="A14" s="97"/>
      <c r="B14" s="90"/>
      <c r="C14" s="90"/>
      <c r="D14" s="90"/>
      <c r="E14" s="97"/>
      <c r="F14" s="90"/>
      <c r="G14" s="90"/>
      <c r="H14" s="90"/>
      <c r="I14" s="113"/>
      <c r="J14" s="90"/>
      <c r="K14" s="90"/>
      <c r="L14" s="90"/>
      <c r="M14" s="90"/>
      <c r="N14" s="90"/>
      <c r="O14" s="90"/>
      <c r="P14" s="91"/>
      <c r="Q14" s="91"/>
      <c r="R14" s="90"/>
      <c r="S14" s="90"/>
      <c r="T14" s="90"/>
      <c r="U14" s="90"/>
      <c r="V14" s="92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119"/>
      <c r="AT14" s="90"/>
      <c r="AU14" s="90"/>
      <c r="AV14" s="90"/>
      <c r="AW14" s="90"/>
      <c r="AX14" s="90"/>
      <c r="AY14" s="90"/>
      <c r="AZ14" s="90"/>
      <c r="BA14" s="90"/>
    </row>
    <row r="15" spans="1:53" ht="21" x14ac:dyDescent="0.4">
      <c r="A15" s="97"/>
      <c r="B15" s="90"/>
      <c r="C15" s="90"/>
      <c r="D15" s="90"/>
      <c r="E15" s="97"/>
      <c r="F15" s="90"/>
      <c r="G15" s="90"/>
      <c r="H15" s="90"/>
      <c r="I15" s="113"/>
      <c r="J15" s="90"/>
      <c r="K15" s="90"/>
      <c r="L15" s="90"/>
      <c r="M15" s="90"/>
      <c r="N15" s="90"/>
      <c r="O15" s="90"/>
      <c r="P15" s="91"/>
      <c r="Q15" s="91"/>
      <c r="R15" s="90"/>
      <c r="S15" s="90"/>
      <c r="T15" s="90"/>
      <c r="U15" s="90"/>
      <c r="V15" s="92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119"/>
      <c r="AT15" s="90"/>
      <c r="AU15" s="90"/>
      <c r="AV15" s="90"/>
      <c r="AW15" s="90"/>
      <c r="AX15" s="90"/>
      <c r="AY15" s="90"/>
      <c r="AZ15" s="90"/>
      <c r="BA15" s="90"/>
    </row>
    <row r="16" spans="1:53" ht="21" x14ac:dyDescent="0.4">
      <c r="A16" s="97"/>
      <c r="B16" s="90"/>
      <c r="C16" s="90"/>
      <c r="D16" s="90"/>
      <c r="E16" s="97"/>
      <c r="F16" s="90"/>
      <c r="G16" s="90"/>
      <c r="H16" s="90"/>
      <c r="I16" s="113"/>
      <c r="J16" s="90"/>
      <c r="K16" s="90"/>
      <c r="L16" s="90"/>
      <c r="M16" s="90"/>
      <c r="N16" s="90"/>
      <c r="O16" s="90"/>
      <c r="P16" s="91"/>
      <c r="Q16" s="91"/>
      <c r="R16" s="90"/>
      <c r="S16" s="90"/>
      <c r="T16" s="90"/>
      <c r="U16" s="90"/>
      <c r="V16" s="92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119"/>
      <c r="AT16" s="90"/>
      <c r="AU16" s="90"/>
      <c r="AV16" s="90"/>
      <c r="AW16" s="90"/>
      <c r="AX16" s="90"/>
      <c r="AY16" s="90"/>
      <c r="AZ16" s="90"/>
      <c r="BA16" s="90"/>
    </row>
    <row r="17" spans="1:53" ht="21.6" thickBot="1" x14ac:dyDescent="0.45">
      <c r="A17" s="98"/>
      <c r="B17" s="93"/>
      <c r="C17" s="93"/>
      <c r="D17" s="93"/>
      <c r="E17" s="98"/>
      <c r="F17" s="93"/>
      <c r="G17" s="93"/>
      <c r="H17" s="93"/>
      <c r="I17" s="114"/>
      <c r="J17" s="93"/>
      <c r="K17" s="93"/>
      <c r="L17" s="93"/>
      <c r="M17" s="93"/>
      <c r="N17" s="93"/>
      <c r="O17" s="93"/>
      <c r="P17" s="94"/>
      <c r="Q17" s="94"/>
      <c r="R17" s="93"/>
      <c r="S17" s="93"/>
      <c r="T17" s="93"/>
      <c r="U17" s="93"/>
      <c r="V17" s="95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120"/>
      <c r="AT17" s="93"/>
      <c r="AU17" s="93"/>
      <c r="AV17" s="93"/>
      <c r="AW17" s="93"/>
      <c r="AX17" s="93"/>
      <c r="AY17" s="93"/>
      <c r="AZ17" s="93"/>
      <c r="BA17" s="93"/>
    </row>
    <row r="18" spans="1:53" ht="14.4" thickTop="1" x14ac:dyDescent="0.3"/>
  </sheetData>
  <autoFilter ref="A2:BA2"/>
  <mergeCells count="24">
    <mergeCell ref="K1:Q1"/>
    <mergeCell ref="AW1:BA1"/>
    <mergeCell ref="B4:B6"/>
    <mergeCell ref="C4:C6"/>
    <mergeCell ref="D4:D6"/>
    <mergeCell ref="F4:F6"/>
    <mergeCell ref="G4:G6"/>
    <mergeCell ref="I4:I6"/>
    <mergeCell ref="V4:V6"/>
    <mergeCell ref="A1:J1"/>
    <mergeCell ref="D10:D12"/>
    <mergeCell ref="C10:C12"/>
    <mergeCell ref="B10:B12"/>
    <mergeCell ref="I7:I9"/>
    <mergeCell ref="V7:V9"/>
    <mergeCell ref="B7:B9"/>
    <mergeCell ref="C7:C9"/>
    <mergeCell ref="D7:D9"/>
    <mergeCell ref="F7:F9"/>
    <mergeCell ref="G7:G9"/>
    <mergeCell ref="V10:V12"/>
    <mergeCell ref="I10:I12"/>
    <mergeCell ref="G10:G12"/>
    <mergeCell ref="F10:F12"/>
  </mergeCells>
  <conditionalFormatting sqref="K3:V12 A3:I12">
    <cfRule type="expression" dxfId="8" priority="17" stopIfTrue="1">
      <formula>LEFT($S3:$S12,2)="00"</formula>
    </cfRule>
    <cfRule type="expression" dxfId="7" priority="18" stopIfTrue="1">
      <formula>LEFT($S3:$S12,2)="01"</formula>
    </cfRule>
    <cfRule type="expression" dxfId="6" priority="19" stopIfTrue="1">
      <formula>LEFT($S3:$S12,2)="02"</formula>
    </cfRule>
    <cfRule type="expression" dxfId="5" priority="20" stopIfTrue="1">
      <formula>LEFT($S3:$S12,2)="03"</formula>
    </cfRule>
    <cfRule type="expression" dxfId="4" priority="21" stopIfTrue="1">
      <formula>LEFT($S3:$S12,2)="04"</formula>
    </cfRule>
    <cfRule type="expression" dxfId="3" priority="22" stopIfTrue="1">
      <formula>LEFT($S3:$S12,2)="05"</formula>
    </cfRule>
    <cfRule type="expression" dxfId="2" priority="23" stopIfTrue="1">
      <formula>$S3:$S12 &gt;0</formula>
    </cfRule>
  </conditionalFormatting>
  <conditionalFormatting sqref="J3:J12">
    <cfRule type="expression" dxfId="1" priority="45" stopIfTrue="1">
      <formula>$BA3:$BA12="non"</formula>
    </cfRule>
    <cfRule type="expression" dxfId="0" priority="46" stopIfTrue="1">
      <formula>$BA3:$BA12="oui"</formula>
    </cfRule>
  </conditionalFormatting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AF à compléter par DATES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2018-09-14T18:04:51Z</dcterms:created>
  <dcterms:modified xsi:type="dcterms:W3CDTF">2018-12-08T22:42:56Z</dcterms:modified>
</cp:coreProperties>
</file>