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68" yWindow="300" windowWidth="21828" windowHeight="9012"/>
  </bookViews>
  <sheets>
    <sheet name="Liste AF à compléter par DATES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Q17" i="1" l="1"/>
  <c r="P17" i="1"/>
  <c r="Q16" i="1"/>
  <c r="P16" i="1"/>
  <c r="Q15" i="1"/>
  <c r="P15" i="1"/>
  <c r="Q14" i="1"/>
  <c r="P14" i="1"/>
  <c r="Q13" i="1"/>
  <c r="P13" i="1"/>
  <c r="Q12" i="1"/>
  <c r="P12" i="1"/>
  <c r="Q11" i="1"/>
  <c r="P11" i="1"/>
  <c r="Q10" i="1"/>
  <c r="P10" i="1"/>
  <c r="Q9" i="1"/>
  <c r="P9" i="1"/>
  <c r="Q8" i="1"/>
  <c r="P8" i="1"/>
  <c r="Q7" i="1"/>
  <c r="P7" i="1"/>
  <c r="Q6" i="1"/>
  <c r="P6" i="1"/>
  <c r="Q5" i="1"/>
  <c r="P5" i="1"/>
  <c r="Q4" i="1"/>
  <c r="P4" i="1"/>
  <c r="Q3" i="1"/>
  <c r="P3" i="1"/>
</calcChain>
</file>

<file path=xl/sharedStrings.xml><?xml version="1.0" encoding="utf-8"?>
<sst xmlns="http://schemas.openxmlformats.org/spreadsheetml/2006/main" count="106" uniqueCount="69">
  <si>
    <t>Renseignement sur les formations (Nom, Session, Lieu, Dates ETC.).</t>
  </si>
  <si>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</si>
  <si>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</si>
  <si>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</si>
  <si>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</si>
  <si>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</si>
  <si>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</si>
  <si>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</si>
  <si>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</si>
  <si>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</si>
  <si>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</si>
  <si>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</si>
  <si>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</si>
  <si>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</si>
  <si>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</si>
  <si>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</si>
  <si>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</si>
  <si>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</si>
  <si>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</si>
  <si>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</si>
  <si>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</si>
  <si>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</si>
  <si>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Type de document</t>
  </si>
  <si>
    <t>REFERENCE DOCUEMENT</t>
  </si>
  <si>
    <t>Lien document</t>
  </si>
  <si>
    <t>NOTE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</si>
  <si>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</si>
  <si>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</si>
  <si>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</si>
  <si>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</si>
  <si>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</si>
  <si>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</si>
  <si>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</si>
  <si>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</si>
  <si>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</si>
  <si>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</si>
  <si>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</si>
  <si>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</si>
  <si>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</si>
  <si>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</si>
  <si>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</si>
  <si>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</si>
  <si>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</si>
  <si>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Formation 4</t>
  </si>
  <si>
    <t>UM79</t>
  </si>
  <si>
    <t>Bordeaux</t>
  </si>
  <si>
    <t>Mr</t>
  </si>
  <si>
    <t>Dupont</t>
  </si>
  <si>
    <t>Serge</t>
  </si>
  <si>
    <t>CRF</t>
  </si>
  <si>
    <t>Mme</t>
  </si>
  <si>
    <t>Coucou</t>
  </si>
  <si>
    <t>Martin</t>
  </si>
  <si>
    <t>Phil</t>
  </si>
  <si>
    <t>Sophie</t>
  </si>
  <si>
    <t>Alain</t>
  </si>
  <si>
    <t>AZR</t>
  </si>
  <si>
    <t>RTY</t>
  </si>
  <si>
    <t>N°2</t>
  </si>
  <si>
    <t>N°3</t>
  </si>
  <si>
    <t>Formation 8</t>
  </si>
  <si>
    <t>VX36</t>
  </si>
  <si>
    <t>Lien</t>
  </si>
  <si>
    <t>Durée</t>
  </si>
  <si>
    <t>OOPPP</t>
  </si>
  <si>
    <t>LKT0QKK</t>
  </si>
  <si>
    <t>VG94</t>
  </si>
  <si>
    <t>Popi</t>
  </si>
  <si>
    <t>Formation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</si>
</sst>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51">
    <xf numFmtId="0" fontId="0" fillId="0" borderId="0" xfId="0"/>
    <xf numFmtId="49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horizontal="center" vertical="center"/>
    </xf>
    <xf numFmtId="164" fontId="3" fillId="3" borderId="0" xfId="0" applyNumberFormat="1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Protection="1"/>
    <xf numFmtId="0" fontId="3" fillId="3" borderId="9" xfId="0" applyFont="1" applyFill="1" applyBorder="1" applyAlignment="1" applyProtection="1">
      <alignment horizontal="center" vertical="center"/>
    </xf>
    <xf numFmtId="0" fontId="5" fillId="0" borderId="0" xfId="0" applyFont="1" applyFill="1"/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7" fillId="4" borderId="10" xfId="0" applyNumberFormat="1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textRotation="255"/>
    </xf>
    <xf numFmtId="0" fontId="10" fillId="4" borderId="10" xfId="0" applyFont="1" applyFill="1" applyBorder="1" applyAlignment="1" applyProtection="1">
      <alignment horizontal="center" vertical="center" wrapText="1"/>
    </xf>
    <xf numFmtId="14" fontId="10" fillId="4" borderId="10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0" xfId="0" applyNumberFormat="1" applyFont="1" applyFill="1" applyBorder="1" applyAlignment="1" applyProtection="1">
      <alignment horizontal="center" vertical="center"/>
    </xf>
    <xf numFmtId="14" fontId="8" fillId="4" borderId="10" xfId="0" applyNumberFormat="1" applyFont="1" applyFill="1" applyBorder="1" applyAlignment="1" applyProtection="1">
      <alignment horizontal="center" vertical="center" wrapText="1"/>
    </xf>
    <xf numFmtId="14" fontId="9" fillId="4" borderId="10" xfId="0" applyNumberFormat="1" applyFont="1" applyFill="1" applyBorder="1" applyAlignment="1" applyProtection="1">
      <alignment horizontal="center" vertical="center" wrapText="1"/>
    </xf>
    <xf numFmtId="14" fontId="11" fillId="4" borderId="10" xfId="0" applyNumberFormat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/>
    </xf>
    <xf numFmtId="14" fontId="9" fillId="3" borderId="11" xfId="0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applyNumberFormat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</xf>
    <xf numFmtId="14" fontId="12" fillId="6" borderId="12" xfId="0" quotePrefix="1" applyNumberFormat="1" applyFont="1" applyFill="1" applyBorder="1" applyAlignment="1" applyProtection="1">
      <alignment horizontal="center" vertical="center" wrapText="1"/>
    </xf>
    <xf numFmtId="0" fontId="12" fillId="6" borderId="12" xfId="0" applyNumberFormat="1" applyFont="1" applyFill="1" applyBorder="1" applyAlignment="1" applyProtection="1">
      <alignment horizontal="center" vertical="center" wrapText="1"/>
    </xf>
    <xf numFmtId="0" fontId="12" fillId="6" borderId="12" xfId="0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left" vertical="center"/>
    </xf>
    <xf numFmtId="0" fontId="14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 wrapText="1"/>
    </xf>
    <xf numFmtId="14" fontId="12" fillId="6" borderId="14" xfId="0" quotePrefix="1" applyNumberFormat="1" applyFont="1" applyFill="1" applyBorder="1" applyAlignment="1" applyProtection="1">
      <alignment horizontal="center" vertical="center" wrapText="1"/>
    </xf>
    <xf numFmtId="0" fontId="12" fillId="6" borderId="14" xfId="0" applyNumberFormat="1" applyFont="1" applyFill="1" applyBorder="1" applyAlignment="1" applyProtection="1">
      <alignment horizontal="center" vertical="center" wrapText="1"/>
    </xf>
    <xf numFmtId="0" fontId="12" fillId="6" borderId="14" xfId="0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 wrapText="1"/>
    </xf>
    <xf numFmtId="14" fontId="12" fillId="6" borderId="15" xfId="0" quotePrefix="1" applyNumberFormat="1" applyFont="1" applyFill="1" applyBorder="1" applyAlignment="1" applyProtection="1">
      <alignment horizontal="center" vertical="center" wrapText="1"/>
    </xf>
    <xf numFmtId="0" fontId="12" fillId="6" borderId="15" xfId="0" applyNumberFormat="1" applyFont="1" applyFill="1" applyBorder="1" applyAlignment="1" applyProtection="1">
      <alignment horizontal="center" vertical="center" wrapText="1"/>
    </xf>
    <xf numFmtId="0" fontId="12" fillId="6" borderId="15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12" fillId="6" borderId="16" xfId="0" quotePrefix="1" applyNumberFormat="1" applyFont="1" applyFill="1" applyBorder="1" applyAlignment="1" applyProtection="1">
      <alignment horizontal="left" vertical="center"/>
    </xf>
    <xf numFmtId="0" fontId="14" fillId="6" borderId="16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7" xfId="0" quotePrefix="1" applyNumberFormat="1" applyFont="1" applyFill="1" applyBorder="1" applyAlignment="1" applyProtection="1">
      <alignment horizontal="center" vertical="center" wrapText="1"/>
    </xf>
    <xf numFmtId="0" fontId="12" fillId="6" borderId="17" xfId="0" applyNumberFormat="1" applyFont="1" applyFill="1" applyBorder="1" applyAlignment="1" applyProtection="1">
      <alignment horizontal="center" vertical="center" wrapText="1"/>
    </xf>
    <xf numFmtId="0" fontId="12" fillId="6" borderId="17" xfId="0" applyFont="1" applyFill="1" applyBorder="1" applyAlignment="1" applyProtection="1">
      <alignment horizontal="center" vertical="center"/>
    </xf>
    <xf numFmtId="0" fontId="0" fillId="0" borderId="8" xfId="0" applyBorder="1"/>
    <xf numFmtId="0" fontId="10" fillId="5" borderId="10" xfId="0" applyFont="1" applyFill="1" applyBorder="1" applyAlignment="1" applyProtection="1">
      <alignment horizontal="center" vertical="center" wrapText="1"/>
    </xf>
    <xf numFmtId="0" fontId="10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14" fontId="1" fillId="2" borderId="7" xfId="0" applyNumberFormat="1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10" fillId="5" borderId="10" xfId="0" applyNumberFormat="1" applyFont="1" applyFill="1" applyBorder="1" applyAlignment="1" applyProtection="1">
      <alignment horizontal="center" vertical="center" wrapText="1"/>
    </xf>
    <xf numFmtId="0" fontId="9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NumberFormat="1" applyFont="1"/>
    <xf numFmtId="0" fontId="9" fillId="7" borderId="10" xfId="0" quotePrefix="1" applyNumberFormat="1" applyFont="1" applyFill="1" applyBorder="1" applyAlignment="1" applyProtection="1">
      <alignment horizontal="center" vertical="center" wrapText="1"/>
    </xf>
    <xf numFmtId="0" fontId="10" fillId="7" borderId="10" xfId="0" quotePrefix="1" applyNumberFormat="1" applyFont="1" applyFill="1" applyBorder="1" applyAlignment="1" applyProtection="1">
      <alignment horizontal="center" vertical="center" wrapText="1"/>
    </xf>
    <xf numFmtId="0" fontId="9" fillId="7" borderId="14" xfId="0" quotePrefix="1" applyNumberFormat="1" applyFont="1" applyFill="1" applyBorder="1" applyAlignment="1" applyProtection="1">
      <alignment horizontal="center" vertical="center" wrapText="1"/>
    </xf>
    <xf numFmtId="0" fontId="10" fillId="7" borderId="14" xfId="0" quotePrefix="1" applyNumberFormat="1" applyFont="1" applyFill="1" applyBorder="1" applyAlignment="1" applyProtection="1">
      <alignment horizontal="center" vertical="center" wrapText="1"/>
    </xf>
    <xf numFmtId="0" fontId="9" fillId="7" borderId="15" xfId="0" quotePrefix="1" applyNumberFormat="1" applyFont="1" applyFill="1" applyBorder="1" applyAlignment="1" applyProtection="1">
      <alignment horizontal="center" vertical="center" wrapText="1"/>
    </xf>
    <xf numFmtId="0" fontId="10" fillId="7" borderId="15" xfId="0" quotePrefix="1" applyNumberFormat="1" applyFont="1" applyFill="1" applyBorder="1" applyAlignment="1" applyProtection="1">
      <alignment horizontal="center" vertical="center" wrapText="1"/>
    </xf>
    <xf numFmtId="0" fontId="9" fillId="7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7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7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7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7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7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12" fillId="6" borderId="16" xfId="0" quotePrefix="1" applyNumberFormat="1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3" fillId="6" borderId="16" xfId="0" quotePrefix="1" applyNumberFormat="1" applyFont="1" applyFill="1" applyBorder="1" applyAlignment="1" applyProtection="1">
      <alignment horizontal="center" vertical="center" wrapText="1"/>
    </xf>
    <xf numFmtId="0" fontId="17" fillId="3" borderId="9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>
      <alignment horizontal="left" vertical="center"/>
    </xf>
    <xf numFmtId="0" fontId="17" fillId="3" borderId="9" xfId="0" applyFont="1" applyFill="1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8" xfId="0" quotePrefix="1" applyNumberFormat="1" applyFont="1" applyFill="1" applyBorder="1" applyAlignment="1" applyProtection="1">
      <alignment horizontal="left" vertical="center"/>
    </xf>
    <xf numFmtId="0" fontId="13" fillId="6" borderId="18" xfId="0" quotePrefix="1" applyNumberFormat="1" applyFont="1" applyFill="1" applyBorder="1" applyAlignment="1" applyProtection="1">
      <alignment horizontal="center" vertical="center" wrapText="1"/>
    </xf>
    <xf numFmtId="0" fontId="12" fillId="6" borderId="18" xfId="0" quotePrefix="1" applyNumberFormat="1" applyFont="1" applyFill="1" applyBorder="1" applyAlignment="1" applyProtection="1">
      <alignment horizontal="center" vertical="center"/>
    </xf>
    <xf numFmtId="0" fontId="14" fillId="6" borderId="18" xfId="0" quotePrefix="1" applyNumberFormat="1" applyFont="1" applyFill="1" applyBorder="1" applyAlignment="1" applyProtection="1">
      <alignment horizontal="center" vertical="center"/>
    </xf>
    <xf numFmtId="0" fontId="15" fillId="6" borderId="18" xfId="0" quotePrefix="1" applyNumberFormat="1" applyFont="1" applyFill="1" applyBorder="1" applyAlignment="1" applyProtection="1">
      <alignment horizontal="center" vertical="center" wrapText="1"/>
    </xf>
    <xf numFmtId="14" fontId="15" fillId="6" borderId="18" xfId="0" applyNumberFormat="1" applyFont="1" applyFill="1" applyBorder="1" applyAlignment="1" applyProtection="1">
      <alignment horizontal="center" vertical="center"/>
    </xf>
    <xf numFmtId="0" fontId="13" fillId="6" borderId="18" xfId="0" quotePrefix="1" applyNumberFormat="1" applyFont="1" applyFill="1" applyBorder="1" applyAlignment="1" applyProtection="1">
      <alignment horizontal="center" vertical="center"/>
    </xf>
    <xf numFmtId="0" fontId="12" fillId="6" borderId="18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8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5" borderId="18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8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8" xfId="0" quotePrefix="1" applyNumberFormat="1" applyFont="1" applyFill="1" applyBorder="1" applyAlignment="1" applyProtection="1">
      <alignment horizontal="center" vertical="center" wrapText="1"/>
    </xf>
    <xf numFmtId="0" fontId="12" fillId="6" borderId="18" xfId="0" applyNumberFormat="1" applyFont="1" applyFill="1" applyBorder="1" applyAlignment="1" applyProtection="1">
      <alignment horizontal="center" vertical="center" wrapText="1"/>
    </xf>
    <xf numFmtId="0" fontId="12" fillId="6" borderId="1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e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Formation</v>
          </cell>
          <cell r="B1" t="str">
            <v>Lien</v>
          </cell>
          <cell r="C1" t="str">
            <v>Durée</v>
          </cell>
        </row>
        <row r="2">
          <cell r="A2" t="str">
            <v>Formation 1</v>
          </cell>
          <cell r="B2" t="str">
            <v>OUI</v>
          </cell>
          <cell r="C2">
            <v>3</v>
          </cell>
        </row>
        <row r="3">
          <cell r="A3" t="str">
            <v>Formation 2</v>
          </cell>
        </row>
        <row r="4">
          <cell r="A4" t="str">
            <v>Formation 3</v>
          </cell>
          <cell r="B4" t="str">
            <v>OUI</v>
          </cell>
          <cell r="C4">
            <v>5</v>
          </cell>
        </row>
        <row r="5">
          <cell r="A5" t="str">
            <v>Formation 4</v>
          </cell>
          <cell r="B5" t="str">
            <v>OUI</v>
          </cell>
          <cell r="C5">
            <v>2</v>
          </cell>
        </row>
        <row r="6">
          <cell r="A6" t="str">
            <v>Formation 5</v>
          </cell>
          <cell r="B6" t="str">
            <v>OUI</v>
          </cell>
          <cell r="C6">
            <v>2</v>
          </cell>
        </row>
        <row r="7">
          <cell r="A7" t="str">
            <v>Formation 6</v>
          </cell>
          <cell r="B7" t="str">
            <v>OUI</v>
          </cell>
          <cell r="C7">
            <v>3</v>
          </cell>
        </row>
        <row r="8">
          <cell r="A8" t="str">
            <v>Formation 7</v>
          </cell>
        </row>
        <row r="9">
          <cell r="A9" t="str">
            <v>Formation 8</v>
          </cell>
        </row>
        <row r="10">
          <cell r="A10" t="str">
            <v>Formation 9</v>
          </cell>
          <cell r="B10" t="str">
            <v>OUI</v>
          </cell>
          <cell r="C10">
            <v>8</v>
          </cell>
        </row>
        <row r="11">
          <cell r="A11" t="str">
            <v>Formation 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8"/>
  <sheetViews>
    <sheetView tabSelected="1" topLeftCell="A6" workbookViewId="0">
      <selection activeCell="A18" sqref="A18"/>
    </sheetView>
  </sheetViews>
  <sheetFormatPr baseColWidth="10" defaultRowHeight="14.4" x14ac:dyDescent="0.3"/>
  <cols>
    <col min="1" max="1" width="21.88671875" customWidth="1"/>
    <col min="16" max="16" width="11.5546875" style="101"/>
    <col min="17" max="17" width="11.5546875" style="75"/>
    <col min="22" max="52" width="0" hidden="1" customWidth="1"/>
  </cols>
  <sheetData>
    <row r="1" spans="1:52" ht="26.4" thickBot="1" x14ac:dyDescent="0.55000000000000004">
      <c r="A1" s="88" t="s">
        <v>0</v>
      </c>
      <c r="B1" s="84"/>
      <c r="C1" s="84"/>
      <c r="D1" s="84"/>
      <c r="E1" s="84"/>
      <c r="F1" s="84"/>
      <c r="G1" s="84"/>
      <c r="H1" s="84"/>
      <c r="I1" s="84"/>
      <c r="J1" s="85"/>
      <c r="K1" s="129" t="s">
        <v>1</v>
      </c>
      <c r="L1" s="130"/>
      <c r="M1" s="130"/>
      <c r="N1" s="130"/>
      <c r="O1" s="130"/>
      <c r="P1" s="130"/>
      <c r="Q1" s="131"/>
      <c r="R1" s="86"/>
      <c r="S1" s="87"/>
      <c r="T1" s="87"/>
      <c r="U1" s="87"/>
      <c r="V1" s="1"/>
      <c r="W1" s="1"/>
      <c r="X1" s="2"/>
      <c r="Y1" s="2"/>
      <c r="Z1" s="3"/>
      <c r="AA1" s="2"/>
      <c r="AB1" s="2"/>
      <c r="AC1" s="2"/>
      <c r="AD1" s="4"/>
      <c r="AE1" s="5"/>
      <c r="AF1" s="6"/>
      <c r="AG1" s="2"/>
      <c r="AL1" s="7"/>
      <c r="AM1" s="8"/>
      <c r="AN1" s="2"/>
      <c r="AO1" s="9"/>
      <c r="AP1" s="10"/>
      <c r="AQ1" s="2"/>
      <c r="AR1" s="2"/>
      <c r="AS1" s="2"/>
      <c r="AT1" s="11"/>
      <c r="AU1" s="133" t="s">
        <v>2</v>
      </c>
      <c r="AV1" s="134"/>
      <c r="AW1" s="135"/>
      <c r="AX1" s="135"/>
      <c r="AY1" s="135"/>
      <c r="AZ1" s="12"/>
    </row>
    <row r="2" spans="1:52" ht="160.80000000000001" thickTop="1" thickBot="1" x14ac:dyDescent="0.35">
      <c r="A2" s="13" t="s">
        <v>3</v>
      </c>
      <c r="B2" s="14" t="s">
        <v>4</v>
      </c>
      <c r="C2" s="15" t="s">
        <v>5</v>
      </c>
      <c r="D2" s="15" t="s">
        <v>6</v>
      </c>
      <c r="E2" s="16" t="s">
        <v>7</v>
      </c>
      <c r="F2" s="17" t="s">
        <v>8</v>
      </c>
      <c r="G2" s="18" t="s">
        <v>9</v>
      </c>
      <c r="H2" s="18" t="s">
        <v>10</v>
      </c>
      <c r="I2" s="15" t="s">
        <v>11</v>
      </c>
      <c r="J2" s="15" t="s">
        <v>12</v>
      </c>
      <c r="K2" s="19" t="s">
        <v>13</v>
      </c>
      <c r="L2" s="20" t="s">
        <v>14</v>
      </c>
      <c r="M2" s="20" t="s">
        <v>15</v>
      </c>
      <c r="N2" s="21" t="s">
        <v>16</v>
      </c>
      <c r="O2" s="20" t="s">
        <v>17</v>
      </c>
      <c r="P2" s="95" t="s">
        <v>62</v>
      </c>
      <c r="Q2" s="69" t="s">
        <v>63</v>
      </c>
      <c r="R2" s="22" t="s">
        <v>18</v>
      </c>
      <c r="S2" s="23" t="s">
        <v>19</v>
      </c>
      <c r="T2" s="24" t="s">
        <v>20</v>
      </c>
      <c r="U2" s="24" t="s">
        <v>21</v>
      </c>
      <c r="AU2" s="25" t="s">
        <v>22</v>
      </c>
      <c r="AV2" s="26" t="s">
        <v>23</v>
      </c>
      <c r="AW2" s="27" t="s">
        <v>24</v>
      </c>
      <c r="AX2" s="26" t="s">
        <v>25</v>
      </c>
      <c r="AY2" s="26" t="s">
        <v>26</v>
      </c>
    </row>
    <row r="3" spans="1:52" ht="25.8" thickTop="1" thickBot="1" x14ac:dyDescent="0.35">
      <c r="A3" s="92" t="s">
        <v>27</v>
      </c>
      <c r="B3" s="82">
        <v>1</v>
      </c>
      <c r="C3" s="79">
        <v>1</v>
      </c>
      <c r="D3" s="79">
        <v>1</v>
      </c>
      <c r="E3" s="76" t="s">
        <v>28</v>
      </c>
      <c r="F3" s="77" t="s">
        <v>29</v>
      </c>
      <c r="G3" s="81">
        <v>43405</v>
      </c>
      <c r="H3" s="81">
        <v>43500</v>
      </c>
      <c r="I3" s="78">
        <v>1</v>
      </c>
      <c r="J3" s="79" t="s">
        <v>30</v>
      </c>
      <c r="K3" s="32" t="s">
        <v>46</v>
      </c>
      <c r="L3" s="32" t="s">
        <v>47</v>
      </c>
      <c r="M3" s="32" t="s">
        <v>48</v>
      </c>
      <c r="N3" s="32">
        <v>4587</v>
      </c>
      <c r="O3" s="33" t="s">
        <v>49</v>
      </c>
      <c r="P3" s="96" t="str">
        <f>IF(A3&lt;&gt;"",(VLOOKUP(A3,[1]Feuil1!$A$1:$C$14,2,FALSE)),"")</f>
        <v>OUI</v>
      </c>
      <c r="Q3" s="70">
        <f>IF(A3&lt;&gt;"",(VLOOKUP(A3,[1]Feuil1!$A$1:$C$14,3,FALSE)),"")</f>
        <v>3</v>
      </c>
      <c r="R3" s="34">
        <v>43355</v>
      </c>
      <c r="S3" s="35">
        <v>25</v>
      </c>
      <c r="T3" s="36">
        <v>8625</v>
      </c>
      <c r="U3" s="36" t="s">
        <v>31</v>
      </c>
      <c r="AU3" s="28"/>
      <c r="AV3" s="29"/>
      <c r="AW3" s="30"/>
      <c r="AX3" s="30"/>
      <c r="AY3" s="31"/>
    </row>
    <row r="4" spans="1:52" ht="21" customHeight="1" thickTop="1" x14ac:dyDescent="0.3">
      <c r="A4" s="92" t="s">
        <v>32</v>
      </c>
      <c r="B4" s="119">
        <v>3</v>
      </c>
      <c r="C4" s="117">
        <v>1</v>
      </c>
      <c r="D4" s="117">
        <v>1</v>
      </c>
      <c r="E4" s="125" t="s">
        <v>33</v>
      </c>
      <c r="F4" s="124" t="s">
        <v>34</v>
      </c>
      <c r="G4" s="123">
        <v>43405</v>
      </c>
      <c r="H4" s="123">
        <v>43437</v>
      </c>
      <c r="I4" s="121">
        <v>5</v>
      </c>
      <c r="J4" s="89" t="s">
        <v>30</v>
      </c>
      <c r="K4" s="89" t="s">
        <v>46</v>
      </c>
      <c r="L4" s="89" t="s">
        <v>48</v>
      </c>
      <c r="M4" s="89" t="s">
        <v>53</v>
      </c>
      <c r="N4" s="89">
        <v>2548</v>
      </c>
      <c r="O4" s="90" t="s">
        <v>49</v>
      </c>
      <c r="P4" s="102">
        <f>IF(A4&lt;&gt;"",(VLOOKUP(A4,[1]Feuil1!$A$1:$C$14,2,FALSE)),"")</f>
        <v>0</v>
      </c>
      <c r="Q4" s="103">
        <f>IF(A4&lt;&gt;"",(VLOOKUP(A4,[1]Feuil1!$A$1:$C$14,3,FALSE)),"")</f>
        <v>0</v>
      </c>
      <c r="R4" s="34">
        <v>43355</v>
      </c>
      <c r="S4" s="35"/>
      <c r="T4" s="36">
        <v>5302</v>
      </c>
      <c r="U4" s="36" t="s">
        <v>35</v>
      </c>
      <c r="AU4" s="28"/>
      <c r="AV4" s="119"/>
      <c r="AW4" s="117"/>
      <c r="AX4" s="117"/>
      <c r="AY4" s="31"/>
    </row>
    <row r="5" spans="1:52" ht="20.25" customHeight="1" x14ac:dyDescent="0.3">
      <c r="A5" s="93" t="s">
        <v>32</v>
      </c>
      <c r="B5" s="120"/>
      <c r="C5" s="122"/>
      <c r="D5" s="122"/>
      <c r="E5" s="122"/>
      <c r="F5" s="120"/>
      <c r="G5" s="122"/>
      <c r="H5" s="122"/>
      <c r="I5" s="122"/>
      <c r="J5" s="48" t="s">
        <v>58</v>
      </c>
      <c r="K5" s="43" t="s">
        <v>50</v>
      </c>
      <c r="L5" s="43" t="s">
        <v>51</v>
      </c>
      <c r="M5" s="43" t="s">
        <v>54</v>
      </c>
      <c r="N5" s="43">
        <v>5589</v>
      </c>
      <c r="O5" s="44" t="s">
        <v>56</v>
      </c>
      <c r="P5" s="104">
        <f>IF(A5&lt;&gt;"",(VLOOKUP(A5,[1]Feuil1!$A$1:$C$14,2,FALSE)),"")</f>
        <v>0</v>
      </c>
      <c r="Q5" s="105">
        <f>IF(A5&lt;&gt;"",(VLOOKUP(A5,[1]Feuil1!$A$1:$C$14,3,FALSE)),"")</f>
        <v>0</v>
      </c>
      <c r="R5" s="45">
        <v>43355</v>
      </c>
      <c r="S5" s="46"/>
      <c r="T5" s="47">
        <v>5302</v>
      </c>
      <c r="U5" s="47" t="s">
        <v>35</v>
      </c>
      <c r="AU5" s="41"/>
      <c r="AV5" s="136"/>
      <c r="AW5" s="118"/>
      <c r="AX5" s="118"/>
      <c r="AY5" s="42"/>
    </row>
    <row r="6" spans="1:52" ht="20.25" customHeight="1" thickBot="1" x14ac:dyDescent="0.35">
      <c r="A6" s="93" t="s">
        <v>32</v>
      </c>
      <c r="B6" s="120"/>
      <c r="C6" s="122"/>
      <c r="D6" s="122"/>
      <c r="E6" s="122"/>
      <c r="F6" s="120"/>
      <c r="G6" s="122"/>
      <c r="H6" s="122"/>
      <c r="I6" s="122"/>
      <c r="J6" s="48" t="s">
        <v>59</v>
      </c>
      <c r="K6" s="48" t="s">
        <v>46</v>
      </c>
      <c r="L6" s="48" t="s">
        <v>52</v>
      </c>
      <c r="M6" s="48" t="s">
        <v>55</v>
      </c>
      <c r="N6" s="48">
        <v>7894</v>
      </c>
      <c r="O6" s="49" t="s">
        <v>57</v>
      </c>
      <c r="P6" s="106">
        <f>IF(A6&lt;&gt;"",(VLOOKUP(A6,[1]Feuil1!$A$1:$C$14,2,FALSE)),"")</f>
        <v>0</v>
      </c>
      <c r="Q6" s="107">
        <f>IF(A6&lt;&gt;"",(VLOOKUP(A6,[1]Feuil1!$A$1:$C$14,3,FALSE)),"")</f>
        <v>0</v>
      </c>
      <c r="R6" s="50">
        <v>43355</v>
      </c>
      <c r="S6" s="51"/>
      <c r="T6" s="52">
        <v>5302</v>
      </c>
      <c r="U6" s="52" t="s">
        <v>35</v>
      </c>
      <c r="AU6" s="41"/>
      <c r="AV6" s="83"/>
      <c r="AW6" s="80"/>
      <c r="AX6" s="80"/>
      <c r="AY6" s="42"/>
    </row>
    <row r="7" spans="1:52" ht="21" customHeight="1" thickTop="1" x14ac:dyDescent="0.3">
      <c r="A7" s="92" t="s">
        <v>38</v>
      </c>
      <c r="B7" s="119">
        <v>4</v>
      </c>
      <c r="C7" s="117">
        <v>2</v>
      </c>
      <c r="D7" s="117">
        <v>1</v>
      </c>
      <c r="E7" s="125" t="s">
        <v>39</v>
      </c>
      <c r="F7" s="124" t="s">
        <v>40</v>
      </c>
      <c r="G7" s="123">
        <v>43409</v>
      </c>
      <c r="H7" s="123">
        <v>43410</v>
      </c>
      <c r="I7" s="121">
        <v>4</v>
      </c>
      <c r="J7" s="37" t="s">
        <v>30</v>
      </c>
      <c r="K7" s="53"/>
      <c r="L7" s="53"/>
      <c r="M7" s="53"/>
      <c r="N7" s="53"/>
      <c r="O7" s="54"/>
      <c r="P7" s="97" t="str">
        <f>IF(A7&lt;&gt;"",(VLOOKUP(A7,[1]Feuil1!$A$1:$C$14,2,FALSE)),"")</f>
        <v>OUI</v>
      </c>
      <c r="Q7" s="71">
        <f>IF(A7&lt;&gt;"",(VLOOKUP(A7,[1]Feuil1!$A$1:$C$14,3,FALSE)),"")</f>
        <v>5</v>
      </c>
      <c r="R7" s="38"/>
      <c r="S7" s="39"/>
      <c r="T7" s="40">
        <v>8979</v>
      </c>
      <c r="U7" s="40" t="s">
        <v>41</v>
      </c>
      <c r="AU7" s="28"/>
      <c r="AV7" s="119"/>
      <c r="AW7" s="117"/>
      <c r="AX7" s="117"/>
      <c r="AY7" s="31"/>
    </row>
    <row r="8" spans="1:52" ht="20.25" customHeight="1" x14ac:dyDescent="0.3">
      <c r="A8" s="93" t="s">
        <v>38</v>
      </c>
      <c r="B8" s="120"/>
      <c r="C8" s="122"/>
      <c r="D8" s="122"/>
      <c r="E8" s="122"/>
      <c r="F8" s="120"/>
      <c r="G8" s="122"/>
      <c r="H8" s="122"/>
      <c r="I8" s="122"/>
      <c r="J8" s="43" t="s">
        <v>36</v>
      </c>
      <c r="K8" s="55"/>
      <c r="L8" s="55"/>
      <c r="M8" s="55"/>
      <c r="N8" s="55"/>
      <c r="O8" s="56"/>
      <c r="P8" s="98" t="str">
        <f>IF(A8&lt;&gt;"",(VLOOKUP(A8,[1]Feuil1!$A$1:$C$14,2,FALSE)),"")</f>
        <v>OUI</v>
      </c>
      <c r="Q8" s="72">
        <f>IF(A8&lt;&gt;"",(VLOOKUP(A8,[1]Feuil1!$A$1:$C$14,3,FALSE)),"")</f>
        <v>5</v>
      </c>
      <c r="R8" s="45"/>
      <c r="S8" s="46"/>
      <c r="T8" s="47">
        <v>8979</v>
      </c>
      <c r="U8" s="47" t="s">
        <v>41</v>
      </c>
      <c r="AU8" s="41"/>
      <c r="AV8" s="136"/>
      <c r="AW8" s="118"/>
      <c r="AX8" s="118"/>
      <c r="AY8" s="42"/>
    </row>
    <row r="9" spans="1:52" ht="20.25" customHeight="1" x14ac:dyDescent="0.3">
      <c r="A9" s="93" t="s">
        <v>38</v>
      </c>
      <c r="B9" s="120"/>
      <c r="C9" s="122"/>
      <c r="D9" s="122"/>
      <c r="E9" s="122"/>
      <c r="F9" s="120"/>
      <c r="G9" s="122"/>
      <c r="H9" s="122"/>
      <c r="I9" s="122"/>
      <c r="J9" s="43" t="s">
        <v>37</v>
      </c>
      <c r="K9" s="55"/>
      <c r="L9" s="55"/>
      <c r="M9" s="55"/>
      <c r="N9" s="55"/>
      <c r="O9" s="56"/>
      <c r="P9" s="98" t="str">
        <f>IF(A9&lt;&gt;"",(VLOOKUP(A9,[1]Feuil1!$A$1:$C$14,2,FALSE)),"")</f>
        <v>OUI</v>
      </c>
      <c r="Q9" s="72">
        <f>IF(A9&lt;&gt;"",(VLOOKUP(A9,[1]Feuil1!$A$1:$C$14,3,FALSE)),"")</f>
        <v>5</v>
      </c>
      <c r="R9" s="45"/>
      <c r="S9" s="46"/>
      <c r="T9" s="47">
        <v>8979</v>
      </c>
      <c r="U9" s="47" t="s">
        <v>41</v>
      </c>
      <c r="AU9" s="41"/>
      <c r="AV9" s="136"/>
      <c r="AW9" s="118"/>
      <c r="AX9" s="118"/>
      <c r="AY9" s="42"/>
    </row>
    <row r="10" spans="1:52" ht="21" customHeight="1" thickBot="1" x14ac:dyDescent="0.35">
      <c r="A10" s="94" t="s">
        <v>38</v>
      </c>
      <c r="B10" s="126"/>
      <c r="C10" s="127"/>
      <c r="D10" s="127"/>
      <c r="E10" s="127"/>
      <c r="F10" s="126"/>
      <c r="G10" s="127"/>
      <c r="H10" s="127"/>
      <c r="I10" s="127"/>
      <c r="J10" s="48" t="s">
        <v>42</v>
      </c>
      <c r="K10" s="57"/>
      <c r="L10" s="57"/>
      <c r="M10" s="57"/>
      <c r="N10" s="57"/>
      <c r="O10" s="58"/>
      <c r="P10" s="99" t="str">
        <f>IF(A10&lt;&gt;"",(VLOOKUP(A10,[1]Feuil1!$A$1:$C$14,2,FALSE)),"")</f>
        <v>OUI</v>
      </c>
      <c r="Q10" s="73">
        <f>IF(A10&lt;&gt;"",(VLOOKUP(A10,[1]Feuil1!$A$1:$C$14,3,FALSE)),"")</f>
        <v>5</v>
      </c>
      <c r="R10" s="50"/>
      <c r="S10" s="51"/>
      <c r="T10" s="52">
        <v>8979</v>
      </c>
      <c r="U10" s="52" t="s">
        <v>41</v>
      </c>
      <c r="AU10" s="41"/>
      <c r="AV10" s="136"/>
      <c r="AW10" s="118"/>
      <c r="AX10" s="118"/>
      <c r="AY10" s="42"/>
    </row>
    <row r="11" spans="1:52" ht="21" customHeight="1" thickTop="1" x14ac:dyDescent="0.3">
      <c r="A11" s="92" t="s">
        <v>43</v>
      </c>
      <c r="B11" s="119">
        <v>2</v>
      </c>
      <c r="C11" s="117">
        <v>1</v>
      </c>
      <c r="D11" s="117">
        <v>1</v>
      </c>
      <c r="E11" s="125" t="s">
        <v>44</v>
      </c>
      <c r="F11" s="124" t="s">
        <v>45</v>
      </c>
      <c r="G11" s="123">
        <v>43409</v>
      </c>
      <c r="H11" s="123">
        <v>43413</v>
      </c>
      <c r="I11" s="121">
        <v>2</v>
      </c>
      <c r="J11" s="37" t="s">
        <v>30</v>
      </c>
      <c r="K11" s="53"/>
      <c r="L11" s="53"/>
      <c r="M11" s="53"/>
      <c r="N11" s="53"/>
      <c r="O11" s="54"/>
      <c r="P11" s="97" t="str">
        <f>IF(A11&lt;&gt;"",(VLOOKUP(A11,[1]Feuil1!$A$1:$C$14,2,FALSE)),"")</f>
        <v>OUI</v>
      </c>
      <c r="Q11" s="71">
        <f>IF(A11&lt;&gt;"",(VLOOKUP(A11,[1]Feuil1!$A$1:$C$14,3,FALSE)),"")</f>
        <v>2</v>
      </c>
      <c r="R11" s="38"/>
      <c r="S11" s="39"/>
      <c r="T11" s="40">
        <v>2548</v>
      </c>
      <c r="U11" s="40" t="s">
        <v>64</v>
      </c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28"/>
      <c r="AV11" s="119"/>
      <c r="AW11" s="117"/>
      <c r="AX11" s="117"/>
      <c r="AY11" s="31"/>
    </row>
    <row r="12" spans="1:52" ht="21" customHeight="1" thickBot="1" x14ac:dyDescent="0.35">
      <c r="A12" s="94" t="s">
        <v>43</v>
      </c>
      <c r="B12" s="126"/>
      <c r="C12" s="127"/>
      <c r="D12" s="127"/>
      <c r="E12" s="127"/>
      <c r="F12" s="126"/>
      <c r="G12" s="127"/>
      <c r="H12" s="127"/>
      <c r="I12" s="127"/>
      <c r="J12" s="62" t="s">
        <v>36</v>
      </c>
      <c r="K12" s="63"/>
      <c r="L12" s="63"/>
      <c r="M12" s="63"/>
      <c r="N12" s="63"/>
      <c r="O12" s="64"/>
      <c r="P12" s="100" t="str">
        <f>IF(A12&lt;&gt;"",(VLOOKUP(A12,[1]Feuil1!$A$1:$C$14,2,FALSE)),"")</f>
        <v>OUI</v>
      </c>
      <c r="Q12" s="74">
        <f>IF(A12&lt;&gt;"",(VLOOKUP(A12,[1]Feuil1!$A$1:$C$14,3,FALSE)),"")</f>
        <v>2</v>
      </c>
      <c r="R12" s="65"/>
      <c r="S12" s="66"/>
      <c r="T12" s="67">
        <v>2548</v>
      </c>
      <c r="U12" s="67" t="s">
        <v>64</v>
      </c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0"/>
      <c r="AV12" s="132"/>
      <c r="AW12" s="128"/>
      <c r="AX12" s="128"/>
      <c r="AY12" s="61"/>
    </row>
    <row r="13" spans="1:52" ht="21" customHeight="1" thickTop="1" x14ac:dyDescent="0.3">
      <c r="A13" s="92" t="s">
        <v>60</v>
      </c>
      <c r="B13" s="119">
        <v>4</v>
      </c>
      <c r="C13" s="117">
        <v>2</v>
      </c>
      <c r="D13" s="117">
        <v>1</v>
      </c>
      <c r="E13" s="125" t="s">
        <v>61</v>
      </c>
      <c r="F13" s="124" t="s">
        <v>40</v>
      </c>
      <c r="G13" s="123">
        <v>43409</v>
      </c>
      <c r="H13" s="123">
        <v>43410</v>
      </c>
      <c r="I13" s="121">
        <v>4</v>
      </c>
      <c r="J13" s="37" t="s">
        <v>30</v>
      </c>
      <c r="K13" s="53"/>
      <c r="L13" s="53"/>
      <c r="M13" s="53"/>
      <c r="N13" s="53"/>
      <c r="O13" s="54"/>
      <c r="P13" s="108">
        <f>IF(A13&lt;&gt;"",(VLOOKUP(A13,[1]Feuil1!$A$1:$C$14,2,FALSE)),"")</f>
        <v>0</v>
      </c>
      <c r="Q13" s="109">
        <f>IF(A13&lt;&gt;"",(VLOOKUP(A13,[1]Feuil1!$A$1:$C$14,3,FALSE)),"")</f>
        <v>0</v>
      </c>
      <c r="R13" s="38"/>
      <c r="S13" s="39"/>
      <c r="T13" s="40">
        <v>897</v>
      </c>
      <c r="U13" s="40" t="s">
        <v>65</v>
      </c>
      <c r="AU13" s="92"/>
      <c r="AV13" s="119"/>
      <c r="AW13" s="117"/>
      <c r="AX13" s="117"/>
      <c r="AY13" s="91"/>
    </row>
    <row r="14" spans="1:52" ht="20.25" customHeight="1" x14ac:dyDescent="0.3">
      <c r="A14" s="93" t="s">
        <v>60</v>
      </c>
      <c r="B14" s="120"/>
      <c r="C14" s="122"/>
      <c r="D14" s="122"/>
      <c r="E14" s="122"/>
      <c r="F14" s="120"/>
      <c r="G14" s="122"/>
      <c r="H14" s="122"/>
      <c r="I14" s="122"/>
      <c r="J14" s="43" t="s">
        <v>36</v>
      </c>
      <c r="K14" s="55"/>
      <c r="L14" s="55"/>
      <c r="M14" s="55"/>
      <c r="N14" s="55"/>
      <c r="O14" s="56"/>
      <c r="P14" s="110">
        <f>IF(A14&lt;&gt;"",(VLOOKUP(A14,[1]Feuil1!$A$1:$C$14,2,FALSE)),"")</f>
        <v>0</v>
      </c>
      <c r="Q14" s="111">
        <f>IF(A14&lt;&gt;"",(VLOOKUP(A14,[1]Feuil1!$A$1:$C$14,3,FALSE)),"")</f>
        <v>0</v>
      </c>
      <c r="R14" s="45"/>
      <c r="S14" s="46"/>
      <c r="T14" s="47">
        <v>897</v>
      </c>
      <c r="U14" s="47" t="s">
        <v>65</v>
      </c>
      <c r="AU14" s="41"/>
      <c r="AV14" s="136"/>
      <c r="AW14" s="118"/>
      <c r="AX14" s="118"/>
      <c r="AY14" s="42"/>
    </row>
    <row r="15" spans="1:52" ht="20.25" customHeight="1" x14ac:dyDescent="0.3">
      <c r="A15" s="93" t="s">
        <v>60</v>
      </c>
      <c r="B15" s="120"/>
      <c r="C15" s="122"/>
      <c r="D15" s="122"/>
      <c r="E15" s="122"/>
      <c r="F15" s="120"/>
      <c r="G15" s="122"/>
      <c r="H15" s="122"/>
      <c r="I15" s="122"/>
      <c r="J15" s="43" t="s">
        <v>37</v>
      </c>
      <c r="K15" s="55"/>
      <c r="L15" s="55"/>
      <c r="M15" s="55"/>
      <c r="N15" s="55"/>
      <c r="O15" s="56"/>
      <c r="P15" s="110">
        <f>IF(A15&lt;&gt;"",(VLOOKUP(A15,[1]Feuil1!$A$1:$C$14,2,FALSE)),"")</f>
        <v>0</v>
      </c>
      <c r="Q15" s="111">
        <f>IF(A15&lt;&gt;"",(VLOOKUP(A15,[1]Feuil1!$A$1:$C$14,3,FALSE)),"")</f>
        <v>0</v>
      </c>
      <c r="R15" s="45"/>
      <c r="S15" s="46"/>
      <c r="T15" s="47">
        <v>897</v>
      </c>
      <c r="U15" s="47" t="s">
        <v>65</v>
      </c>
      <c r="AU15" s="41"/>
      <c r="AV15" s="136"/>
      <c r="AW15" s="118"/>
      <c r="AX15" s="118"/>
      <c r="AY15" s="42"/>
    </row>
    <row r="16" spans="1:52" ht="21" customHeight="1" thickBot="1" x14ac:dyDescent="0.35">
      <c r="A16" s="94" t="s">
        <v>60</v>
      </c>
      <c r="B16" s="126"/>
      <c r="C16" s="127"/>
      <c r="D16" s="127"/>
      <c r="E16" s="127"/>
      <c r="F16" s="126"/>
      <c r="G16" s="127"/>
      <c r="H16" s="127"/>
      <c r="I16" s="127"/>
      <c r="J16" s="62" t="s">
        <v>42</v>
      </c>
      <c r="K16" s="63"/>
      <c r="L16" s="63"/>
      <c r="M16" s="63"/>
      <c r="N16" s="63"/>
      <c r="O16" s="64"/>
      <c r="P16" s="112">
        <f>IF(A16&lt;&gt;"",(VLOOKUP(A16,[1]Feuil1!$A$1:$C$14,2,FALSE)),"")</f>
        <v>0</v>
      </c>
      <c r="Q16" s="113">
        <f>IF(A16&lt;&gt;"",(VLOOKUP(A16,[1]Feuil1!$A$1:$C$14,3,FALSE)),"")</f>
        <v>0</v>
      </c>
      <c r="R16" s="65"/>
      <c r="S16" s="66"/>
      <c r="T16" s="67">
        <v>897</v>
      </c>
      <c r="U16" s="67" t="s">
        <v>65</v>
      </c>
      <c r="AU16" s="41"/>
      <c r="AV16" s="136"/>
      <c r="AW16" s="118"/>
      <c r="AX16" s="118"/>
      <c r="AY16" s="42"/>
    </row>
    <row r="17" spans="1:51" ht="25.8" thickTop="1" thickBot="1" x14ac:dyDescent="0.35">
      <c r="A17" s="137" t="s">
        <v>68</v>
      </c>
      <c r="B17" s="138">
        <v>1</v>
      </c>
      <c r="C17" s="139">
        <v>1</v>
      </c>
      <c r="D17" s="139">
        <v>1</v>
      </c>
      <c r="E17" s="140" t="s">
        <v>66</v>
      </c>
      <c r="F17" s="141" t="s">
        <v>29</v>
      </c>
      <c r="G17" s="142">
        <v>43435</v>
      </c>
      <c r="H17" s="142">
        <v>43500</v>
      </c>
      <c r="I17" s="143">
        <v>1</v>
      </c>
      <c r="J17" s="139" t="s">
        <v>30</v>
      </c>
      <c r="K17" s="144" t="s">
        <v>46</v>
      </c>
      <c r="L17" s="144" t="s">
        <v>67</v>
      </c>
      <c r="M17" s="144" t="s">
        <v>48</v>
      </c>
      <c r="N17" s="144">
        <v>4587</v>
      </c>
      <c r="O17" s="145" t="s">
        <v>49</v>
      </c>
      <c r="P17" s="146" t="e">
        <f>IF(A17&lt;&gt;"",(VLOOKUP(A17,[1]Feuil1!$A$1:$C$14,2,FALSE)),"")</f>
        <v>#N/A</v>
      </c>
      <c r="Q17" s="147" t="e">
        <f>IF(A17&lt;&gt;"",(VLOOKUP(A17,[1]Feuil1!$A$1:$C$14,3,FALSE)),"")</f>
        <v>#N/A</v>
      </c>
      <c r="R17" s="148">
        <v>43355</v>
      </c>
      <c r="S17" s="149">
        <v>25</v>
      </c>
      <c r="T17" s="150">
        <v>8625</v>
      </c>
      <c r="U17" s="150" t="s">
        <v>31</v>
      </c>
      <c r="AU17" s="92"/>
      <c r="AV17" s="115"/>
      <c r="AW17" s="114"/>
      <c r="AX17" s="114"/>
      <c r="AY17" s="116"/>
    </row>
    <row r="18" spans="1:51" ht="15" thickTop="1" x14ac:dyDescent="0.3"/>
  </sheetData>
  <mergeCells count="46">
    <mergeCell ref="AX13:AX16"/>
    <mergeCell ref="G13:G16"/>
    <mergeCell ref="H13:H16"/>
    <mergeCell ref="I13:I16"/>
    <mergeCell ref="AV13:AV16"/>
    <mergeCell ref="AW13:AW16"/>
    <mergeCell ref="B13:B16"/>
    <mergeCell ref="C13:C16"/>
    <mergeCell ref="D13:D16"/>
    <mergeCell ref="E13:E16"/>
    <mergeCell ref="F13:F16"/>
    <mergeCell ref="B11:B12"/>
    <mergeCell ref="C11:C12"/>
    <mergeCell ref="D11:D12"/>
    <mergeCell ref="G11:G12"/>
    <mergeCell ref="H11:H12"/>
    <mergeCell ref="E11:E12"/>
    <mergeCell ref="F11:F12"/>
    <mergeCell ref="AW11:AW12"/>
    <mergeCell ref="K1:Q1"/>
    <mergeCell ref="E7:E10"/>
    <mergeCell ref="F7:F10"/>
    <mergeCell ref="AV11:AV12"/>
    <mergeCell ref="AU1:AY1"/>
    <mergeCell ref="G7:G10"/>
    <mergeCell ref="H7:H10"/>
    <mergeCell ref="AV4:AV5"/>
    <mergeCell ref="AW4:AW5"/>
    <mergeCell ref="AX4:AX5"/>
    <mergeCell ref="I7:I10"/>
    <mergeCell ref="AV7:AV10"/>
    <mergeCell ref="AX11:AX12"/>
    <mergeCell ref="I11:I12"/>
    <mergeCell ref="AW7:AW10"/>
    <mergeCell ref="AX7:AX10"/>
    <mergeCell ref="B4:B6"/>
    <mergeCell ref="I4:I6"/>
    <mergeCell ref="H4:H6"/>
    <mergeCell ref="G4:G6"/>
    <mergeCell ref="F4:F6"/>
    <mergeCell ref="E4:E6"/>
    <mergeCell ref="C4:C6"/>
    <mergeCell ref="D4:D6"/>
    <mergeCell ref="B7:B10"/>
    <mergeCell ref="C7:C10"/>
    <mergeCell ref="D7:D10"/>
  </mergeCells>
  <conditionalFormatting sqref="J11:J12">
    <cfRule type="expression" dxfId="11" priority="21" stopIfTrue="1">
      <formula>$AY11:$AY4502="non"</formula>
    </cfRule>
    <cfRule type="expression" dxfId="10" priority="22" stopIfTrue="1">
      <formula>$AY11:$AY4502="oui"</formula>
    </cfRule>
  </conditionalFormatting>
  <conditionalFormatting sqref="J7:J10 J3:J5">
    <cfRule type="expression" dxfId="9" priority="57" stopIfTrue="1">
      <formula>$AY3:$AY4490="non"</formula>
    </cfRule>
    <cfRule type="expression" dxfId="8" priority="58" stopIfTrue="1">
      <formula>$AY3:$AY4490="oui"</formula>
    </cfRule>
  </conditionalFormatting>
  <conditionalFormatting sqref="J6">
    <cfRule type="expression" dxfId="7" priority="61" stopIfTrue="1">
      <formula>$AY17:$AY4504="non"</formula>
    </cfRule>
    <cfRule type="expression" dxfId="6" priority="62" stopIfTrue="1">
      <formula>$AY17:$AY4504="oui"</formula>
    </cfRule>
  </conditionalFormatting>
  <conditionalFormatting sqref="J13:J16">
    <cfRule type="expression" dxfId="5" priority="3" stopIfTrue="1">
      <formula>$AY13:$AY4500="non"</formula>
    </cfRule>
    <cfRule type="expression" dxfId="4" priority="4" stopIfTrue="1">
      <formula>$AY13:$AY4500="oui"</formula>
    </cfRule>
  </conditionalFormatting>
  <conditionalFormatting sqref="J17">
    <cfRule type="expression" dxfId="3" priority="1" stopIfTrue="1">
      <formula>$AY17:$AY4504="non"</formula>
    </cfRule>
    <cfRule type="expression" dxfId="2" priority="2" stopIfTrue="1">
      <formula>$AY17:$AY4504="oui"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2018-12-12T19:41:38Z</dcterms:modified>
</cp:coreProperties>
</file>