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8" yWindow="300" windowWidth="21828" windowHeight="9012" tabRatio="599"/>
  </bookViews>
  <sheets>
    <sheet name="Liste AF à compléter par DATES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D10" i="1" l="1"/>
  <c r="AC10" i="1"/>
  <c r="AB10" i="1"/>
  <c r="AA10" i="1"/>
  <c r="AD9" i="1"/>
  <c r="AC9" i="1"/>
  <c r="AB9" i="1"/>
  <c r="AA9" i="1"/>
  <c r="AD8" i="1"/>
  <c r="AC8" i="1"/>
  <c r="AB8" i="1"/>
  <c r="AA8" i="1"/>
  <c r="AD7" i="1"/>
  <c r="AC7" i="1"/>
  <c r="AB7" i="1"/>
  <c r="AA7" i="1"/>
  <c r="AD6" i="1"/>
  <c r="AC6" i="1"/>
  <c r="AB6" i="1"/>
  <c r="AA6" i="1"/>
  <c r="AD5" i="1"/>
  <c r="AC5" i="1"/>
  <c r="AB5" i="1"/>
  <c r="AA5" i="1"/>
  <c r="AD4" i="1"/>
  <c r="AC4" i="1"/>
  <c r="AB4" i="1"/>
  <c r="AA4" i="1"/>
  <c r="AA3" i="1"/>
  <c r="AB3" i="1"/>
  <c r="AC3" i="1"/>
  <c r="AD3" i="1"/>
</calcChain>
</file>

<file path=xl/sharedStrings.xml><?xml version="1.0" encoding="utf-8"?>
<sst xmlns="http://schemas.openxmlformats.org/spreadsheetml/2006/main" count="83" uniqueCount="63">
  <si>
    <t>Renseignement sur les formations (Nom, Session, Lieu, Dates ETC.).</t>
  </si>
  <si>
    <t>Renseignements sur les candidats</t>
  </si>
  <si>
    <t>Résultats concernant la formation.</t>
  </si>
  <si>
    <t>Formation</t>
  </si>
  <si>
    <t>CAF</t>
  </si>
  <si>
    <t>NUM SESSION</t>
  </si>
  <si>
    <t>PARTIE SESSION</t>
  </si>
  <si>
    <t>CODE SESSION</t>
  </si>
  <si>
    <t>LIEU</t>
  </si>
  <si>
    <t>DATE
DEBUT</t>
  </si>
  <si>
    <t>FIN
DEBUT</t>
  </si>
  <si>
    <t>CANDIDATURES</t>
  </si>
  <si>
    <t>NUM DES PLACES</t>
  </si>
  <si>
    <t>Civilité</t>
  </si>
  <si>
    <t>NOM</t>
  </si>
  <si>
    <t>PRENOM</t>
  </si>
  <si>
    <t>Id.</t>
  </si>
  <si>
    <t>Organisme</t>
  </si>
  <si>
    <t xml:space="preserve">VERROUILLE </t>
  </si>
  <si>
    <t>N°</t>
  </si>
  <si>
    <t>CODE AF</t>
  </si>
  <si>
    <t>CODE DIPLÔME</t>
  </si>
  <si>
    <t>N° de semaine</t>
  </si>
  <si>
    <t>Type de document</t>
  </si>
  <si>
    <t>REFERENCE DOCUEMENT</t>
  </si>
  <si>
    <t>Lien document</t>
  </si>
  <si>
    <t>NOTE</t>
  </si>
  <si>
    <t>RECUS</t>
  </si>
  <si>
    <t>Formation 1</t>
  </si>
  <si>
    <t>VG95</t>
  </si>
  <si>
    <t>Royan</t>
  </si>
  <si>
    <t xml:space="preserve"> N°1</t>
  </si>
  <si>
    <t>5OY8DRL</t>
  </si>
  <si>
    <t>Formation 2</t>
  </si>
  <si>
    <t>WY24</t>
  </si>
  <si>
    <t>Tours</t>
  </si>
  <si>
    <t>7ZNL</t>
  </si>
  <si>
    <t xml:space="preserve"> N°2</t>
  </si>
  <si>
    <t xml:space="preserve"> N°3</t>
  </si>
  <si>
    <t>Formation 3</t>
  </si>
  <si>
    <t>VM36</t>
  </si>
  <si>
    <t>Paris</t>
  </si>
  <si>
    <t>LKT0QTG</t>
  </si>
  <si>
    <t xml:space="preserve"> N°4</t>
  </si>
  <si>
    <t>Mr</t>
  </si>
  <si>
    <t>Dupont</t>
  </si>
  <si>
    <t>Serge</t>
  </si>
  <si>
    <t>CRF</t>
  </si>
  <si>
    <t>Divers1</t>
  </si>
  <si>
    <t>Divers 2</t>
  </si>
  <si>
    <t>SO</t>
  </si>
  <si>
    <t>Mme</t>
  </si>
  <si>
    <t>Coucou</t>
  </si>
  <si>
    <t>Martin</t>
  </si>
  <si>
    <t>Phil</t>
  </si>
  <si>
    <t>Sophie</t>
  </si>
  <si>
    <t>Alain</t>
  </si>
  <si>
    <t>AZR</t>
  </si>
  <si>
    <t>RTY</t>
  </si>
  <si>
    <t>FUD</t>
  </si>
  <si>
    <t>FS</t>
  </si>
  <si>
    <t>DAF</t>
  </si>
  <si>
    <t>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</si>
</sst>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b/>
      <sz val="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121">
    <xf numFmtId="0" fontId="0" fillId="0" borderId="0" xfId="0"/>
    <xf numFmtId="49" fontId="3" fillId="3" borderId="0" xfId="0" applyNumberFormat="1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left" vertical="center"/>
    </xf>
    <xf numFmtId="0" fontId="3" fillId="3" borderId="0" xfId="0" applyFont="1" applyFill="1" applyAlignment="1" applyProtection="1">
      <alignment vertical="center"/>
    </xf>
    <xf numFmtId="14" fontId="3" fillId="3" borderId="0" xfId="0" applyNumberFormat="1" applyFont="1" applyFill="1" applyAlignment="1" applyProtection="1">
      <alignment horizontal="center" vertical="center"/>
    </xf>
    <xf numFmtId="164" fontId="3" fillId="3" borderId="0" xfId="0" applyNumberFormat="1" applyFont="1" applyFill="1" applyAlignment="1" applyProtection="1">
      <alignment horizontal="center" vertical="center"/>
    </xf>
    <xf numFmtId="14" fontId="3" fillId="3" borderId="0" xfId="0" applyNumberFormat="1" applyFont="1" applyFill="1" applyAlignment="1" applyProtection="1">
      <alignment horizontal="center"/>
    </xf>
    <xf numFmtId="0" fontId="3" fillId="3" borderId="0" xfId="0" applyFont="1" applyFill="1" applyProtection="1"/>
    <xf numFmtId="0" fontId="3" fillId="3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Protection="1"/>
    <xf numFmtId="0" fontId="3" fillId="3" borderId="9" xfId="0" applyFont="1" applyFill="1" applyBorder="1" applyAlignment="1" applyProtection="1">
      <alignment horizontal="center" vertical="center"/>
    </xf>
    <xf numFmtId="0" fontId="5" fillId="0" borderId="0" xfId="0" applyFont="1" applyFill="1"/>
    <xf numFmtId="0" fontId="6" fillId="4" borderId="10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textRotation="255"/>
    </xf>
    <xf numFmtId="0" fontId="10" fillId="4" borderId="10" xfId="0" applyFont="1" applyFill="1" applyBorder="1" applyAlignment="1" applyProtection="1">
      <alignment horizontal="center" vertical="center" wrapText="1"/>
    </xf>
    <xf numFmtId="14" fontId="10" fillId="4" borderId="10" xfId="0" applyNumberFormat="1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vertical="center"/>
    </xf>
    <xf numFmtId="0" fontId="9" fillId="4" borderId="10" xfId="0" applyNumberFormat="1" applyFont="1" applyFill="1" applyBorder="1" applyAlignment="1" applyProtection="1">
      <alignment horizontal="center" vertical="center"/>
    </xf>
    <xf numFmtId="14" fontId="8" fillId="4" borderId="10" xfId="0" applyNumberFormat="1" applyFont="1" applyFill="1" applyBorder="1" applyAlignment="1" applyProtection="1">
      <alignment horizontal="center" vertical="center" wrapText="1"/>
    </xf>
    <xf numFmtId="14" fontId="9" fillId="4" borderId="10" xfId="0" applyNumberFormat="1" applyFont="1" applyFill="1" applyBorder="1" applyAlignment="1" applyProtection="1">
      <alignment horizontal="center" vertical="center" wrapText="1"/>
    </xf>
    <xf numFmtId="14" fontId="11" fillId="4" borderId="10" xfId="0" applyNumberFormat="1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/>
    </xf>
    <xf numFmtId="14" fontId="9" fillId="3" borderId="11" xfId="0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applyNumberFormat="1" applyFont="1" applyFill="1" applyBorder="1" applyAlignment="1" applyProtection="1">
      <alignment horizontal="center" vertical="center" wrapText="1"/>
    </xf>
    <xf numFmtId="0" fontId="12" fillId="6" borderId="10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 wrapText="1"/>
    </xf>
    <xf numFmtId="14" fontId="12" fillId="6" borderId="12" xfId="0" quotePrefix="1" applyNumberFormat="1" applyFont="1" applyFill="1" applyBorder="1" applyAlignment="1" applyProtection="1">
      <alignment horizontal="center" vertical="center" wrapText="1"/>
    </xf>
    <xf numFmtId="0" fontId="12" fillId="6" borderId="12" xfId="0" applyNumberFormat="1" applyFont="1" applyFill="1" applyBorder="1" applyAlignment="1" applyProtection="1">
      <alignment horizontal="center" vertical="center" wrapText="1"/>
    </xf>
    <xf numFmtId="0" fontId="12" fillId="6" borderId="12" xfId="0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left" vertical="center"/>
    </xf>
    <xf numFmtId="0" fontId="14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 wrapText="1"/>
    </xf>
    <xf numFmtId="14" fontId="12" fillId="6" borderId="14" xfId="0" quotePrefix="1" applyNumberFormat="1" applyFont="1" applyFill="1" applyBorder="1" applyAlignment="1" applyProtection="1">
      <alignment horizontal="center" vertical="center" wrapText="1"/>
    </xf>
    <xf numFmtId="0" fontId="12" fillId="6" borderId="14" xfId="0" applyNumberFormat="1" applyFont="1" applyFill="1" applyBorder="1" applyAlignment="1" applyProtection="1">
      <alignment horizontal="center" vertical="center" wrapText="1"/>
    </xf>
    <xf numFmtId="0" fontId="12" fillId="6" borderId="14" xfId="0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 wrapText="1"/>
    </xf>
    <xf numFmtId="14" fontId="12" fillId="6" borderId="15" xfId="0" quotePrefix="1" applyNumberFormat="1" applyFont="1" applyFill="1" applyBorder="1" applyAlignment="1" applyProtection="1">
      <alignment horizontal="center" vertical="center" wrapText="1"/>
    </xf>
    <xf numFmtId="0" fontId="12" fillId="6" borderId="15" xfId="0" applyNumberFormat="1" applyFont="1" applyFill="1" applyBorder="1" applyAlignment="1" applyProtection="1">
      <alignment horizontal="center" vertical="center" wrapText="1"/>
    </xf>
    <xf numFmtId="0" fontId="12" fillId="6" borderId="15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7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7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7" xfId="0" quotePrefix="1" applyNumberFormat="1" applyFont="1" applyFill="1" applyBorder="1" applyAlignment="1" applyProtection="1">
      <alignment horizontal="center" vertical="center" wrapText="1"/>
    </xf>
    <xf numFmtId="0" fontId="12" fillId="6" borderId="17" xfId="0" applyNumberFormat="1" applyFont="1" applyFill="1" applyBorder="1" applyAlignment="1" applyProtection="1">
      <alignment horizontal="center" vertical="center" wrapText="1"/>
    </xf>
    <xf numFmtId="0" fontId="12" fillId="6" borderId="17" xfId="0" applyFont="1" applyFill="1" applyBorder="1" applyAlignment="1" applyProtection="1">
      <alignment horizontal="center" vertical="center"/>
    </xf>
    <xf numFmtId="0" fontId="10" fillId="5" borderId="10" xfId="0" applyFont="1" applyFill="1" applyBorder="1" applyAlignment="1" applyProtection="1">
      <alignment horizontal="center" vertical="center" wrapText="1"/>
    </xf>
    <xf numFmtId="14" fontId="9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2" xfId="0" quotePrefix="1" applyNumberFormat="1" applyFont="1" applyFill="1" applyBorder="1" applyAlignment="1" applyProtection="1">
      <alignment horizontal="center" vertical="center" wrapText="1"/>
    </xf>
    <xf numFmtId="0" fontId="10" fillId="5" borderId="12" xfId="0" quotePrefix="1" applyNumberFormat="1" applyFont="1" applyFill="1" applyBorder="1" applyAlignment="1" applyProtection="1">
      <alignment horizontal="center" vertical="center" wrapText="1"/>
    </xf>
    <xf numFmtId="14" fontId="9" fillId="5" borderId="14" xfId="0" quotePrefix="1" applyNumberFormat="1" applyFont="1" applyFill="1" applyBorder="1" applyAlignment="1" applyProtection="1">
      <alignment horizontal="center" vertical="center" wrapText="1"/>
    </xf>
    <xf numFmtId="0" fontId="10" fillId="5" borderId="14" xfId="0" quotePrefix="1" applyNumberFormat="1" applyFont="1" applyFill="1" applyBorder="1" applyAlignment="1" applyProtection="1">
      <alignment horizontal="center" vertical="center" wrapText="1"/>
    </xf>
    <xf numFmtId="14" fontId="9" fillId="5" borderId="15" xfId="0" quotePrefix="1" applyNumberFormat="1" applyFont="1" applyFill="1" applyBorder="1" applyAlignment="1" applyProtection="1">
      <alignment horizontal="center" vertical="center" wrapText="1"/>
    </xf>
    <xf numFmtId="0" fontId="10" fillId="5" borderId="15" xfId="0" quotePrefix="1" applyNumberFormat="1" applyFont="1" applyFill="1" applyBorder="1" applyAlignment="1" applyProtection="1">
      <alignment horizontal="center" vertical="center" wrapText="1"/>
    </xf>
    <xf numFmtId="14" fontId="9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/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14" fontId="1" fillId="2" borderId="7" xfId="0" applyNumberFormat="1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0" fillId="0" borderId="0" xfId="0" applyAlignment="1"/>
    <xf numFmtId="0" fontId="1" fillId="2" borderId="1" xfId="0" applyFont="1" applyFill="1" applyBorder="1" applyAlignment="1" applyProtection="1">
      <alignment vertical="center"/>
    </xf>
    <xf numFmtId="14" fontId="0" fillId="0" borderId="0" xfId="0" applyNumberFormat="1"/>
    <xf numFmtId="19" fontId="0" fillId="0" borderId="0" xfId="0" applyNumberFormat="1"/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0" fillId="0" borderId="13" xfId="0" applyBorder="1" applyAlignment="1">
      <alignment horizontal="left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0" fillId="0" borderId="16" xfId="0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</xf>
    <xf numFmtId="0" fontId="17" fillId="3" borderId="9" xfId="0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left" vertical="center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11"/>
  <sheetViews>
    <sheetView tabSelected="1" topLeftCell="H1" zoomScale="115" zoomScaleNormal="115" workbookViewId="0">
      <selection activeCell="N2" sqref="N2"/>
    </sheetView>
  </sheetViews>
  <sheetFormatPr baseColWidth="10" defaultRowHeight="14.4" x14ac:dyDescent="0.3"/>
  <cols>
    <col min="1" max="1" width="21.88671875" customWidth="1"/>
    <col min="16" max="17" width="11.5546875" style="79"/>
    <col min="22" max="22" width="11.44140625" style="88"/>
    <col min="23" max="26" width="11.5546875" hidden="1" customWidth="1"/>
    <col min="27" max="30" width="11.5546875" customWidth="1"/>
    <col min="31" max="32" width="11.5546875" hidden="1" customWidth="1"/>
  </cols>
  <sheetData>
    <row r="1" spans="1:53" ht="26.4" thickBot="1" x14ac:dyDescent="0.55000000000000004">
      <c r="A1" s="89" t="s">
        <v>0</v>
      </c>
      <c r="B1" s="83"/>
      <c r="C1" s="83"/>
      <c r="D1" s="83"/>
      <c r="E1" s="83"/>
      <c r="F1" s="83"/>
      <c r="G1" s="83"/>
      <c r="H1" s="83"/>
      <c r="I1" s="83"/>
      <c r="J1" s="84"/>
      <c r="K1" s="108" t="s">
        <v>1</v>
      </c>
      <c r="L1" s="109"/>
      <c r="M1" s="109"/>
      <c r="N1" s="109"/>
      <c r="O1" s="109"/>
      <c r="P1" s="109"/>
      <c r="Q1" s="110"/>
      <c r="R1" s="85"/>
      <c r="S1" s="86"/>
      <c r="T1" s="86"/>
      <c r="U1" s="86"/>
      <c r="V1" s="86"/>
      <c r="W1" s="1"/>
      <c r="X1" s="1"/>
      <c r="Y1" s="2"/>
      <c r="Z1" s="2"/>
      <c r="AA1" s="3"/>
      <c r="AB1" s="2"/>
      <c r="AC1" s="2"/>
      <c r="AD1" s="2"/>
      <c r="AE1" s="4"/>
      <c r="AF1" s="5"/>
      <c r="AG1" s="6"/>
      <c r="AH1" s="2"/>
      <c r="AM1" s="7"/>
      <c r="AN1" s="8"/>
      <c r="AO1" s="2"/>
      <c r="AP1" s="9"/>
      <c r="AQ1" s="10"/>
      <c r="AR1" s="2"/>
      <c r="AS1" s="2"/>
      <c r="AT1" s="2"/>
      <c r="AU1" s="11"/>
      <c r="AV1" s="113" t="s">
        <v>2</v>
      </c>
      <c r="AW1" s="114"/>
      <c r="AX1" s="115"/>
      <c r="AY1" s="115"/>
      <c r="AZ1" s="115"/>
      <c r="BA1" s="12"/>
    </row>
    <row r="2" spans="1:53" ht="160.80000000000001" thickTop="1" thickBot="1" x14ac:dyDescent="0.35">
      <c r="A2" s="13" t="s">
        <v>3</v>
      </c>
      <c r="B2" s="14" t="s">
        <v>4</v>
      </c>
      <c r="C2" s="15" t="s">
        <v>5</v>
      </c>
      <c r="D2" s="15" t="s">
        <v>6</v>
      </c>
      <c r="E2" s="16" t="s">
        <v>7</v>
      </c>
      <c r="F2" s="17" t="s">
        <v>8</v>
      </c>
      <c r="G2" s="18" t="s">
        <v>9</v>
      </c>
      <c r="H2" s="18" t="s">
        <v>10</v>
      </c>
      <c r="I2" s="15" t="s">
        <v>11</v>
      </c>
      <c r="J2" s="15" t="s">
        <v>12</v>
      </c>
      <c r="K2" s="19" t="s">
        <v>13</v>
      </c>
      <c r="L2" s="20" t="s">
        <v>14</v>
      </c>
      <c r="M2" s="20" t="s">
        <v>15</v>
      </c>
      <c r="N2" s="21" t="s">
        <v>16</v>
      </c>
      <c r="O2" s="20" t="s">
        <v>17</v>
      </c>
      <c r="P2" s="64" t="s">
        <v>48</v>
      </c>
      <c r="Q2" s="64" t="s">
        <v>49</v>
      </c>
      <c r="R2" s="22" t="s">
        <v>18</v>
      </c>
      <c r="S2" s="23" t="s">
        <v>19</v>
      </c>
      <c r="T2" s="24" t="s">
        <v>20</v>
      </c>
      <c r="U2" s="24" t="s">
        <v>21</v>
      </c>
      <c r="V2" s="24" t="s">
        <v>22</v>
      </c>
      <c r="AA2" s="24" t="s">
        <v>59</v>
      </c>
      <c r="AB2" s="24" t="s">
        <v>60</v>
      </c>
      <c r="AC2" s="24" t="s">
        <v>61</v>
      </c>
      <c r="AD2" s="24" t="s">
        <v>62</v>
      </c>
      <c r="AV2" s="25" t="s">
        <v>23</v>
      </c>
      <c r="AW2" s="26" t="s">
        <v>24</v>
      </c>
      <c r="AX2" s="27" t="s">
        <v>25</v>
      </c>
      <c r="AY2" s="26" t="s">
        <v>26</v>
      </c>
      <c r="AZ2" s="26" t="s">
        <v>27</v>
      </c>
    </row>
    <row r="3" spans="1:53" ht="25.8" thickTop="1" thickBot="1" x14ac:dyDescent="0.35">
      <c r="A3" s="94" t="s">
        <v>28</v>
      </c>
      <c r="B3" s="93">
        <v>1</v>
      </c>
      <c r="C3" s="92">
        <v>1</v>
      </c>
      <c r="D3" s="92">
        <v>1</v>
      </c>
      <c r="E3" s="98" t="s">
        <v>29</v>
      </c>
      <c r="F3" s="97" t="s">
        <v>30</v>
      </c>
      <c r="G3" s="96">
        <v>43405</v>
      </c>
      <c r="H3" s="96">
        <v>43500</v>
      </c>
      <c r="I3" s="95">
        <v>1</v>
      </c>
      <c r="J3" s="80" t="s">
        <v>31</v>
      </c>
      <c r="K3" s="32" t="s">
        <v>44</v>
      </c>
      <c r="L3" s="32" t="s">
        <v>45</v>
      </c>
      <c r="M3" s="32" t="s">
        <v>46</v>
      </c>
      <c r="N3" s="32">
        <v>4587</v>
      </c>
      <c r="O3" s="33" t="s">
        <v>47</v>
      </c>
      <c r="P3" s="65" t="s">
        <v>50</v>
      </c>
      <c r="Q3" s="66" t="s">
        <v>50</v>
      </c>
      <c r="R3" s="34">
        <v>43355</v>
      </c>
      <c r="S3" s="35">
        <v>25</v>
      </c>
      <c r="T3" s="36">
        <v>8625</v>
      </c>
      <c r="U3" s="36" t="s">
        <v>32</v>
      </c>
      <c r="V3" s="87">
        <v>44</v>
      </c>
      <c r="AA3" s="36" t="str">
        <f>HYPERLINK("D:\Travail\FUD"&amp;"\"&amp;"FUD_"&amp;L3&amp;"_"&amp;N3&amp;"_"&amp;Y3&amp;".pdf","FUD n° : "&amp;Y3)</f>
        <v xml:space="preserve">FUD n° : </v>
      </c>
      <c r="AB3" s="36" t="str">
        <f>HYPERLINK("D:\Travail\Fiches"&amp;"\"&amp;"SYNTHESE_"&amp;$L3&amp;"_"&amp;$N3&amp;".pdf","FS : "&amp;$L3)</f>
        <v>FS : Dupont</v>
      </c>
      <c r="AC3" s="36" t="str">
        <f>HYPERLINK("D:\Travail\DAF"&amp;"\"&amp;A3&amp;"_"&amp;E3&amp;"_N°"&amp;S3&amp;".pdf","DAF : "&amp;S3)</f>
        <v>DAF : 25</v>
      </c>
      <c r="AD3" s="36" t="str">
        <f>HYPERLINK("D:\Travail\Fiches "&amp;"\"&amp;$A3&amp;".pdf","Fiche")</f>
        <v>Fiche</v>
      </c>
      <c r="AG3" s="90">
        <v>43362</v>
      </c>
      <c r="AH3" s="91">
        <v>0.87651620370370376</v>
      </c>
      <c r="AV3" s="28"/>
      <c r="AW3" s="29"/>
      <c r="AX3" s="30"/>
      <c r="AY3" s="30"/>
      <c r="AZ3" s="31"/>
    </row>
    <row r="4" spans="1:53" ht="21" customHeight="1" thickTop="1" x14ac:dyDescent="0.3">
      <c r="A4" s="103" t="s">
        <v>33</v>
      </c>
      <c r="B4" s="101">
        <v>4</v>
      </c>
      <c r="C4" s="99">
        <v>1</v>
      </c>
      <c r="D4" s="99">
        <v>1</v>
      </c>
      <c r="E4" s="107" t="s">
        <v>34</v>
      </c>
      <c r="F4" s="106" t="s">
        <v>35</v>
      </c>
      <c r="G4" s="105">
        <v>43405</v>
      </c>
      <c r="H4" s="105">
        <v>43437</v>
      </c>
      <c r="I4" s="118">
        <v>3</v>
      </c>
      <c r="J4" s="37" t="s">
        <v>31</v>
      </c>
      <c r="K4" s="37" t="s">
        <v>44</v>
      </c>
      <c r="L4" s="37" t="s">
        <v>46</v>
      </c>
      <c r="M4" s="37" t="s">
        <v>54</v>
      </c>
      <c r="N4" s="37">
        <v>2548</v>
      </c>
      <c r="O4" s="38" t="s">
        <v>47</v>
      </c>
      <c r="P4" s="67" t="s">
        <v>50</v>
      </c>
      <c r="Q4" s="68" t="s">
        <v>50</v>
      </c>
      <c r="R4" s="39">
        <v>43355</v>
      </c>
      <c r="S4" s="40"/>
      <c r="T4" s="41">
        <v>5302</v>
      </c>
      <c r="U4" s="41" t="s">
        <v>36</v>
      </c>
      <c r="V4" s="111">
        <v>44</v>
      </c>
      <c r="AA4" s="41" t="str">
        <f t="shared" ref="AA4:AA10" si="0">HYPERLINK("D:\Travail\FUD"&amp;"\"&amp;"FUD_"&amp;L4&amp;"_"&amp;N4&amp;"_"&amp;Y4&amp;".pdf","FUD n° : "&amp;Y4)</f>
        <v xml:space="preserve">FUD n° : </v>
      </c>
      <c r="AB4" s="41" t="str">
        <f t="shared" ref="AB4:AB10" si="1">HYPERLINK("D:\Travail\Fiches"&amp;"\"&amp;"SYNTHESE_"&amp;$L4&amp;"_"&amp;$N4&amp;".pdf","FS : "&amp;$L4)</f>
        <v>FS : Serge</v>
      </c>
      <c r="AC4" s="41" t="str">
        <f t="shared" ref="AC4:AC10" si="2">HYPERLINK("D:\Travail\DAF"&amp;"\"&amp;A4&amp;"_"&amp;E4&amp;"_N°"&amp;S4&amp;".pdf","DAF : "&amp;S4)</f>
        <v xml:space="preserve">DAF : </v>
      </c>
      <c r="AD4" s="41" t="str">
        <f t="shared" ref="AD4:AD10" si="3">HYPERLINK("D:\Travail\Fiches "&amp;"\"&amp;$A4&amp;".pdf","Fiche")</f>
        <v>Fiche</v>
      </c>
      <c r="AV4" s="28"/>
      <c r="AW4" s="101"/>
      <c r="AX4" s="99"/>
      <c r="AY4" s="99"/>
      <c r="AZ4" s="31"/>
    </row>
    <row r="5" spans="1:53" ht="20.25" customHeight="1" x14ac:dyDescent="0.3">
      <c r="A5" s="104"/>
      <c r="B5" s="102"/>
      <c r="C5" s="100"/>
      <c r="D5" s="100"/>
      <c r="E5" s="100"/>
      <c r="F5" s="102"/>
      <c r="G5" s="100"/>
      <c r="H5" s="100"/>
      <c r="I5" s="100"/>
      <c r="J5" s="49" t="s">
        <v>37</v>
      </c>
      <c r="K5" s="44" t="s">
        <v>51</v>
      </c>
      <c r="L5" s="44" t="s">
        <v>52</v>
      </c>
      <c r="M5" s="44" t="s">
        <v>55</v>
      </c>
      <c r="N5" s="44">
        <v>5589</v>
      </c>
      <c r="O5" s="45" t="s">
        <v>57</v>
      </c>
      <c r="P5" s="69" t="s">
        <v>50</v>
      </c>
      <c r="Q5" s="70" t="s">
        <v>50</v>
      </c>
      <c r="R5" s="46">
        <v>43355</v>
      </c>
      <c r="S5" s="47"/>
      <c r="T5" s="48">
        <v>5302</v>
      </c>
      <c r="U5" s="48" t="s">
        <v>36</v>
      </c>
      <c r="V5" s="100"/>
      <c r="AA5" s="48" t="str">
        <f t="shared" si="0"/>
        <v xml:space="preserve">FUD n° : </v>
      </c>
      <c r="AB5" s="48" t="str">
        <f t="shared" si="1"/>
        <v>FS : Coucou</v>
      </c>
      <c r="AC5" s="48" t="str">
        <f t="shared" si="2"/>
        <v xml:space="preserve">DAF : </v>
      </c>
      <c r="AD5" s="48" t="str">
        <f t="shared" si="3"/>
        <v>Fiche</v>
      </c>
      <c r="AV5" s="42"/>
      <c r="AW5" s="116"/>
      <c r="AX5" s="117"/>
      <c r="AY5" s="117"/>
      <c r="AZ5" s="43"/>
    </row>
    <row r="6" spans="1:53" ht="20.25" customHeight="1" thickBot="1" x14ac:dyDescent="0.35">
      <c r="A6" s="104"/>
      <c r="B6" s="102"/>
      <c r="C6" s="100"/>
      <c r="D6" s="100"/>
      <c r="E6" s="100"/>
      <c r="F6" s="102"/>
      <c r="G6" s="100"/>
      <c r="H6" s="100"/>
      <c r="I6" s="100"/>
      <c r="J6" s="49" t="s">
        <v>38</v>
      </c>
      <c r="K6" s="49" t="s">
        <v>44</v>
      </c>
      <c r="L6" s="49" t="s">
        <v>53</v>
      </c>
      <c r="M6" s="49" t="s">
        <v>56</v>
      </c>
      <c r="N6" s="49">
        <v>7894</v>
      </c>
      <c r="O6" s="50" t="s">
        <v>58</v>
      </c>
      <c r="P6" s="71" t="s">
        <v>50</v>
      </c>
      <c r="Q6" s="72" t="s">
        <v>50</v>
      </c>
      <c r="R6" s="51">
        <v>43355</v>
      </c>
      <c r="S6" s="52"/>
      <c r="T6" s="53">
        <v>5302</v>
      </c>
      <c r="U6" s="53" t="s">
        <v>36</v>
      </c>
      <c r="V6" s="112"/>
      <c r="AA6" s="53" t="str">
        <f t="shared" si="0"/>
        <v xml:space="preserve">FUD n° : </v>
      </c>
      <c r="AB6" s="53" t="str">
        <f t="shared" si="1"/>
        <v>FS : Martin</v>
      </c>
      <c r="AC6" s="53" t="str">
        <f t="shared" si="2"/>
        <v xml:space="preserve">DAF : </v>
      </c>
      <c r="AD6" s="53" t="str">
        <f t="shared" si="3"/>
        <v>Fiche</v>
      </c>
      <c r="AV6" s="42"/>
      <c r="AW6" s="82"/>
      <c r="AX6" s="81"/>
      <c r="AY6" s="81"/>
      <c r="AZ6" s="43"/>
    </row>
    <row r="7" spans="1:53" ht="21" customHeight="1" thickTop="1" x14ac:dyDescent="0.3">
      <c r="A7" s="103" t="s">
        <v>39</v>
      </c>
      <c r="B7" s="101">
        <v>4</v>
      </c>
      <c r="C7" s="99">
        <v>2</v>
      </c>
      <c r="D7" s="99">
        <v>1</v>
      </c>
      <c r="E7" s="107" t="s">
        <v>40</v>
      </c>
      <c r="F7" s="106" t="s">
        <v>41</v>
      </c>
      <c r="G7" s="105">
        <v>43409</v>
      </c>
      <c r="H7" s="105">
        <v>43410</v>
      </c>
      <c r="I7" s="118">
        <v>4</v>
      </c>
      <c r="J7" s="37" t="s">
        <v>31</v>
      </c>
      <c r="K7" s="54"/>
      <c r="L7" s="54"/>
      <c r="M7" s="54"/>
      <c r="N7" s="54"/>
      <c r="O7" s="55"/>
      <c r="P7" s="73"/>
      <c r="Q7" s="74"/>
      <c r="R7" s="39"/>
      <c r="S7" s="40"/>
      <c r="T7" s="41">
        <v>8979</v>
      </c>
      <c r="U7" s="41" t="s">
        <v>42</v>
      </c>
      <c r="V7" s="111">
        <v>45</v>
      </c>
      <c r="AA7" s="41" t="str">
        <f t="shared" si="0"/>
        <v xml:space="preserve">FUD n° : </v>
      </c>
      <c r="AB7" s="41" t="str">
        <f t="shared" si="1"/>
        <v xml:space="preserve">FS : </v>
      </c>
      <c r="AC7" s="41" t="str">
        <f t="shared" si="2"/>
        <v xml:space="preserve">DAF : </v>
      </c>
      <c r="AD7" s="41" t="str">
        <f t="shared" si="3"/>
        <v>Fiche</v>
      </c>
      <c r="AG7" s="90"/>
      <c r="AH7" s="91"/>
      <c r="AV7" s="28"/>
      <c r="AW7" s="101"/>
      <c r="AX7" s="99"/>
      <c r="AY7" s="99"/>
      <c r="AZ7" s="31"/>
    </row>
    <row r="8" spans="1:53" ht="20.25" customHeight="1" x14ac:dyDescent="0.3">
      <c r="A8" s="104"/>
      <c r="B8" s="102"/>
      <c r="C8" s="100"/>
      <c r="D8" s="100"/>
      <c r="E8" s="100"/>
      <c r="F8" s="102"/>
      <c r="G8" s="100"/>
      <c r="H8" s="100"/>
      <c r="I8" s="100"/>
      <c r="J8" s="44" t="s">
        <v>37</v>
      </c>
      <c r="K8" s="56"/>
      <c r="L8" s="56"/>
      <c r="M8" s="56"/>
      <c r="N8" s="56"/>
      <c r="O8" s="57"/>
      <c r="P8" s="75"/>
      <c r="Q8" s="76"/>
      <c r="R8" s="46"/>
      <c r="S8" s="47"/>
      <c r="T8" s="48">
        <v>8979</v>
      </c>
      <c r="U8" s="48" t="s">
        <v>42</v>
      </c>
      <c r="V8" s="100"/>
      <c r="AA8" s="48" t="str">
        <f t="shared" si="0"/>
        <v xml:space="preserve">FUD n° : </v>
      </c>
      <c r="AB8" s="48" t="str">
        <f t="shared" si="1"/>
        <v xml:space="preserve">FS : </v>
      </c>
      <c r="AC8" s="48" t="str">
        <f t="shared" si="2"/>
        <v xml:space="preserve">DAF : </v>
      </c>
      <c r="AD8" s="48" t="str">
        <f t="shared" si="3"/>
        <v>Fiche</v>
      </c>
      <c r="AV8" s="42"/>
      <c r="AW8" s="116"/>
      <c r="AX8" s="117"/>
      <c r="AY8" s="117"/>
      <c r="AZ8" s="43"/>
    </row>
    <row r="9" spans="1:53" ht="20.25" customHeight="1" x14ac:dyDescent="0.3">
      <c r="A9" s="104"/>
      <c r="B9" s="102"/>
      <c r="C9" s="100"/>
      <c r="D9" s="100"/>
      <c r="E9" s="100"/>
      <c r="F9" s="102"/>
      <c r="G9" s="100"/>
      <c r="H9" s="100"/>
      <c r="I9" s="100"/>
      <c r="J9" s="44" t="s">
        <v>38</v>
      </c>
      <c r="K9" s="56"/>
      <c r="L9" s="56"/>
      <c r="M9" s="56"/>
      <c r="N9" s="56"/>
      <c r="O9" s="57"/>
      <c r="P9" s="75"/>
      <c r="Q9" s="76"/>
      <c r="R9" s="46"/>
      <c r="S9" s="47"/>
      <c r="T9" s="48">
        <v>8979</v>
      </c>
      <c r="U9" s="48" t="s">
        <v>42</v>
      </c>
      <c r="V9" s="100"/>
      <c r="AA9" s="48" t="str">
        <f t="shared" si="0"/>
        <v xml:space="preserve">FUD n° : </v>
      </c>
      <c r="AB9" s="48" t="str">
        <f t="shared" si="1"/>
        <v xml:space="preserve">FS : </v>
      </c>
      <c r="AC9" s="48" t="str">
        <f t="shared" si="2"/>
        <v xml:space="preserve">DAF : </v>
      </c>
      <c r="AD9" s="48" t="str">
        <f t="shared" si="3"/>
        <v>Fiche</v>
      </c>
      <c r="AV9" s="42"/>
      <c r="AW9" s="116"/>
      <c r="AX9" s="117"/>
      <c r="AY9" s="117"/>
      <c r="AZ9" s="43"/>
    </row>
    <row r="10" spans="1:53" ht="21" customHeight="1" thickBot="1" x14ac:dyDescent="0.35">
      <c r="A10" s="120"/>
      <c r="B10" s="119"/>
      <c r="C10" s="112"/>
      <c r="D10" s="112"/>
      <c r="E10" s="112"/>
      <c r="F10" s="119"/>
      <c r="G10" s="112"/>
      <c r="H10" s="112"/>
      <c r="I10" s="112"/>
      <c r="J10" s="58" t="s">
        <v>43</v>
      </c>
      <c r="K10" s="59"/>
      <c r="L10" s="59"/>
      <c r="M10" s="59"/>
      <c r="N10" s="59"/>
      <c r="O10" s="60"/>
      <c r="P10" s="77"/>
      <c r="Q10" s="78"/>
      <c r="R10" s="61"/>
      <c r="S10" s="62"/>
      <c r="T10" s="63">
        <v>8979</v>
      </c>
      <c r="U10" s="63" t="s">
        <v>42</v>
      </c>
      <c r="V10" s="112"/>
      <c r="AA10" s="63" t="str">
        <f t="shared" si="0"/>
        <v xml:space="preserve">FUD n° : </v>
      </c>
      <c r="AB10" s="63" t="str">
        <f t="shared" si="1"/>
        <v xml:space="preserve">FS : </v>
      </c>
      <c r="AC10" s="63" t="str">
        <f t="shared" si="2"/>
        <v xml:space="preserve">DAF : </v>
      </c>
      <c r="AD10" s="63" t="str">
        <f t="shared" si="3"/>
        <v>Fiche</v>
      </c>
      <c r="AV10" s="42"/>
      <c r="AW10" s="116"/>
      <c r="AX10" s="117"/>
      <c r="AY10" s="117"/>
      <c r="AZ10" s="43"/>
    </row>
    <row r="11" spans="1:53" ht="15" thickTop="1" x14ac:dyDescent="0.3"/>
  </sheetData>
  <mergeCells count="28">
    <mergeCell ref="C7:C10"/>
    <mergeCell ref="B7:B10"/>
    <mergeCell ref="A7:A10"/>
    <mergeCell ref="I4:I6"/>
    <mergeCell ref="H7:H10"/>
    <mergeCell ref="G7:G10"/>
    <mergeCell ref="F7:F10"/>
    <mergeCell ref="E7:E10"/>
    <mergeCell ref="D7:D10"/>
    <mergeCell ref="AW7:AW10"/>
    <mergeCell ref="AX7:AX10"/>
    <mergeCell ref="AY7:AY10"/>
    <mergeCell ref="V7:V10"/>
    <mergeCell ref="I7:I10"/>
    <mergeCell ref="K1:Q1"/>
    <mergeCell ref="V4:V6"/>
    <mergeCell ref="AV1:AZ1"/>
    <mergeCell ref="AW4:AW5"/>
    <mergeCell ref="AX4:AX5"/>
    <mergeCell ref="AY4:AY5"/>
    <mergeCell ref="C4:C6"/>
    <mergeCell ref="B4:B6"/>
    <mergeCell ref="A4:A6"/>
    <mergeCell ref="H4:H6"/>
    <mergeCell ref="G4:G6"/>
    <mergeCell ref="F4:F6"/>
    <mergeCell ref="E4:E6"/>
    <mergeCell ref="D4:D6"/>
  </mergeCells>
  <conditionalFormatting sqref="J6">
    <cfRule type="expression" dxfId="3" priority="63" stopIfTrue="1">
      <formula>$AZ11:$AZ4491="non"</formula>
    </cfRule>
    <cfRule type="expression" dxfId="2" priority="64" stopIfTrue="1">
      <formula>$AZ11:$AZ4491="oui"</formula>
    </cfRule>
  </conditionalFormatting>
  <conditionalFormatting sqref="J7:J10 J3:J5">
    <cfRule type="expression" dxfId="1" priority="65" stopIfTrue="1">
      <formula>$AZ3:$AZ4477="non"</formula>
    </cfRule>
    <cfRule type="expression" dxfId="0" priority="66" stopIfTrue="1">
      <formula>$AZ3:$AZ4477="oui"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 à compléter par DATES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2018-09-14T18:04:51Z</dcterms:created>
  <dcterms:modified xsi:type="dcterms:W3CDTF">2018-10-28T22:11:15Z</dcterms:modified>
</cp:coreProperties>
</file>