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hilippe\Downloads\"/>
    </mc:Choice>
  </mc:AlternateContent>
  <xr:revisionPtr revIDLastSave="0" documentId="13_ncr:1_{D65751B4-E647-48DF-9782-1924ABBB68EA}" xr6:coauthVersionLast="47" xr6:coauthVersionMax="47" xr10:uidLastSave="{00000000-0000-0000-0000-000000000000}"/>
  <bookViews>
    <workbookView xWindow="-108" yWindow="-108" windowWidth="23256" windowHeight="12576" tabRatio="870" xr2:uid="{00000000-000D-0000-FFFF-FFFF00000000}"/>
  </bookViews>
  <sheets>
    <sheet name="Fiches d'accès" sheetId="1" r:id="rId1"/>
    <sheet name="Suivi intervenants" sheetId="4" r:id="rId2"/>
  </sheets>
  <definedNames>
    <definedName name="_xlnm._FilterDatabase" localSheetId="1" hidden="1">'Suivi intervenants'!$A$3:$S$39</definedName>
    <definedName name="Au">Tableau1[[#All],[au]]</definedName>
    <definedName name="Colonne1">Tableau1[[#All],[Colonne1]]</definedName>
    <definedName name="Colonne2">Tableau1[[#All],[Colonne2]]</definedName>
    <definedName name="Colonne3">Tableau1[[#All],[Colonne3]]</definedName>
    <definedName name="Colonne4">Tableau1[[#All],[Colonne4]]</definedName>
    <definedName name="Du">Tableau1[[#All],[du]]</definedName>
    <definedName name="Entreprise">Tableau1[[#All],[Nom de l''entreprise]]</definedName>
    <definedName name="Mission">Tableau1[[#All],[Nature de la mission]]</definedName>
    <definedName name="Naissance">Tableau1[[#All],[Date de naissance]]</definedName>
    <definedName name="Nom">Tableau1[[#All],[Nom]]</definedName>
    <definedName name="Prenom">Tableau1[[#All],[Prénoms]]</definedName>
    <definedName name="Suites_données">Tableau1[[#All],[Suites données]]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T4" i="4" l="1"/>
  <c r="T5" i="4"/>
  <c r="T6" i="4"/>
  <c r="T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S4" i="4" l="1"/>
  <c r="S5" i="4"/>
  <c r="S6" i="4"/>
  <c r="S7" i="4"/>
  <c r="S8" i="4"/>
  <c r="S9" i="4"/>
  <c r="S10" i="4"/>
  <c r="S11" i="4"/>
  <c r="S12" i="4"/>
  <c r="S13" i="4"/>
  <c r="S14" i="4"/>
  <c r="S15" i="4"/>
  <c r="S16" i="4"/>
  <c r="S17" i="4"/>
  <c r="S18" i="4"/>
  <c r="S19" i="4"/>
  <c r="S20" i="4"/>
  <c r="S21" i="4"/>
  <c r="S22" i="4"/>
  <c r="S23" i="4"/>
  <c r="S24" i="4"/>
  <c r="S25" i="4"/>
  <c r="S26" i="4"/>
  <c r="S27" i="4"/>
  <c r="S28" i="4"/>
  <c r="S29" i="4"/>
  <c r="S30" i="4"/>
  <c r="S31" i="4"/>
  <c r="S32" i="4"/>
  <c r="S33" i="4"/>
  <c r="S34" i="4"/>
  <c r="S35" i="4"/>
  <c r="S36" i="4"/>
  <c r="S37" i="4"/>
  <c r="S38" i="4"/>
  <c r="S39" i="4"/>
  <c r="L6" i="1" l="1"/>
</calcChain>
</file>

<file path=xl/sharedStrings.xml><?xml version="1.0" encoding="utf-8"?>
<sst xmlns="http://schemas.openxmlformats.org/spreadsheetml/2006/main" count="219" uniqueCount="101">
  <si>
    <t>ENTREPRISE</t>
  </si>
  <si>
    <t>Nom</t>
  </si>
  <si>
    <t>Prénoms</t>
  </si>
  <si>
    <t>Date de naissance</t>
  </si>
  <si>
    <t>Du</t>
  </si>
  <si>
    <t>Au</t>
  </si>
  <si>
    <t>EIFFAGE</t>
  </si>
  <si>
    <t>RAS</t>
  </si>
  <si>
    <t>Nom de l'entreprise</t>
  </si>
  <si>
    <t>Nature de la mission</t>
  </si>
  <si>
    <t>Suites données</t>
  </si>
  <si>
    <t xml:space="preserve">du </t>
  </si>
  <si>
    <t>au</t>
  </si>
  <si>
    <t>Nom / Fonction demandeur</t>
  </si>
  <si>
    <t>Commentaire</t>
  </si>
  <si>
    <t>AUNIS TP</t>
  </si>
  <si>
    <t>Travaux TP</t>
  </si>
  <si>
    <t>BRUNAL</t>
  </si>
  <si>
    <t>intervention électrique</t>
  </si>
  <si>
    <t>BRU</t>
  </si>
  <si>
    <t>Jim</t>
  </si>
  <si>
    <t>VINET</t>
  </si>
  <si>
    <t>VILQUIN</t>
  </si>
  <si>
    <t>Charpente métallique</t>
  </si>
  <si>
    <t>VINCI</t>
  </si>
  <si>
    <t>Revêtement de sol</t>
  </si>
  <si>
    <t>du</t>
  </si>
  <si>
    <t xml:space="preserve">au </t>
  </si>
  <si>
    <t>Lien justificatif</t>
  </si>
  <si>
    <t>Colonne1</t>
  </si>
  <si>
    <t>Nom fichier justificatif</t>
  </si>
  <si>
    <t>Colonne2</t>
  </si>
  <si>
    <t>Colonne3</t>
  </si>
  <si>
    <t>Colonne4</t>
  </si>
  <si>
    <t>Chantier divers</t>
  </si>
  <si>
    <t xml:space="preserve">DE </t>
  </si>
  <si>
    <t>MOR</t>
  </si>
  <si>
    <t>Jos</t>
  </si>
  <si>
    <t>BER</t>
  </si>
  <si>
    <t>Eri</t>
  </si>
  <si>
    <t>BRO</t>
  </si>
  <si>
    <t>Ale</t>
  </si>
  <si>
    <t>CAR</t>
  </si>
  <si>
    <t>Pas</t>
  </si>
  <si>
    <t>TIR</t>
  </si>
  <si>
    <t>Jea</t>
  </si>
  <si>
    <t>TOU</t>
  </si>
  <si>
    <t>Nad</t>
  </si>
  <si>
    <t>WAB</t>
  </si>
  <si>
    <t>Yve</t>
  </si>
  <si>
    <t>VIG</t>
  </si>
  <si>
    <t>Sté</t>
  </si>
  <si>
    <t>AIT</t>
  </si>
  <si>
    <t>Ily</t>
  </si>
  <si>
    <t>BAL</t>
  </si>
  <si>
    <t>Ben</t>
  </si>
  <si>
    <t>BAU</t>
  </si>
  <si>
    <t>Séb</t>
  </si>
  <si>
    <t>BEN</t>
  </si>
  <si>
    <t>Nor</t>
  </si>
  <si>
    <t>BLO</t>
  </si>
  <si>
    <t>Wil</t>
  </si>
  <si>
    <t>CAL</t>
  </si>
  <si>
    <t>Sim</t>
  </si>
  <si>
    <t>COC</t>
  </si>
  <si>
    <t>Jul</t>
  </si>
  <si>
    <t>DEV</t>
  </si>
  <si>
    <t>Mat</t>
  </si>
  <si>
    <t>FER</t>
  </si>
  <si>
    <t>Bri</t>
  </si>
  <si>
    <t>GAN</t>
  </si>
  <si>
    <t>GOD</t>
  </si>
  <si>
    <t>Syl</t>
  </si>
  <si>
    <t>GOU</t>
  </si>
  <si>
    <t>GUE</t>
  </si>
  <si>
    <t>Fra</t>
  </si>
  <si>
    <t>HAD</t>
  </si>
  <si>
    <t>Mou</t>
  </si>
  <si>
    <t>JAU</t>
  </si>
  <si>
    <t>Ton</t>
  </si>
  <si>
    <t>LAM</t>
  </si>
  <si>
    <t>Sou</t>
  </si>
  <si>
    <t>MAI</t>
  </si>
  <si>
    <t>Pie</t>
  </si>
  <si>
    <t>MAR</t>
  </si>
  <si>
    <t>Rom</t>
  </si>
  <si>
    <t>RAB</t>
  </si>
  <si>
    <t>Gui</t>
  </si>
  <si>
    <t>RAV</t>
  </si>
  <si>
    <t>Aur</t>
  </si>
  <si>
    <t>SEC</t>
  </si>
  <si>
    <t>Fab</t>
  </si>
  <si>
    <t>SEG</t>
  </si>
  <si>
    <t>Jér</t>
  </si>
  <si>
    <t>THI</t>
  </si>
  <si>
    <t>D'A</t>
  </si>
  <si>
    <t>Ala</t>
  </si>
  <si>
    <t>GEN</t>
  </si>
  <si>
    <t>TRI</t>
  </si>
  <si>
    <t>Colonne5</t>
  </si>
  <si>
    <t>Colonne6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</si>
</sst>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</font>
    <font>
      <b/>
      <sz val="20"/>
      <color theme="1"/>
      <name val="Times New Roman"/>
      <family val="1"/>
    </font>
    <font>
      <b/>
      <sz val="18"/>
      <color theme="1"/>
      <name val="Times New Roman"/>
      <family val="1"/>
    </font>
    <font>
      <b/>
      <sz val="10.5"/>
      <color theme="1"/>
      <name val="Times New Roman"/>
      <family val="1"/>
    </font>
    <font>
      <b/>
      <sz val="9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11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61">
    <xf numFmtId="0" fontId="0" fillId="0" borderId="0" xfId="0"/>
    <xf numFmtId="0" fontId="1" fillId="0" borderId="0" xfId="0" applyFont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9" fillId="0" borderId="6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14" fontId="1" fillId="0" borderId="6" xfId="0" applyNumberFormat="1" applyFont="1" applyBorder="1" applyAlignment="1">
      <alignment horizontal="center" vertical="center" wrapText="1"/>
    </xf>
    <xf numFmtId="3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14" fontId="1" fillId="0" borderId="7" xfId="0" applyNumberFormat="1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/>
    </xf>
    <xf numFmtId="14" fontId="9" fillId="0" borderId="11" xfId="0" applyNumberFormat="1" applyFont="1" applyBorder="1" applyAlignment="1">
      <alignment horizontal="center" vertical="center"/>
    </xf>
    <xf numFmtId="3" fontId="9" fillId="0" borderId="6" xfId="0" applyNumberFormat="1" applyFont="1" applyBorder="1" applyAlignment="1">
      <alignment horizontal="center" vertical="center"/>
    </xf>
    <xf numFmtId="3" fontId="9" fillId="0" borderId="11" xfId="0" applyNumberFormat="1" applyFont="1" applyBorder="1" applyAlignment="1">
      <alignment horizontal="center" vertical="center"/>
    </xf>
    <xf numFmtId="164" fontId="9" fillId="0" borderId="11" xfId="0" applyNumberFormat="1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 wrapText="1"/>
    </xf>
    <xf numFmtId="0" fontId="12" fillId="0" borderId="11" xfId="1" applyBorder="1" applyAlignment="1" applyProtection="1">
      <alignment horizontal="center" vertical="center"/>
    </xf>
    <xf numFmtId="0" fontId="11" fillId="0" borderId="11" xfId="0" applyFont="1" applyBorder="1" applyAlignment="1">
      <alignment horizontal="center" vertical="center"/>
    </xf>
    <xf numFmtId="14" fontId="11" fillId="0" borderId="11" xfId="0" applyNumberFormat="1" applyFont="1" applyBorder="1" applyAlignment="1">
      <alignment horizontal="center" vertical="center"/>
    </xf>
    <xf numFmtId="3" fontId="11" fillId="0" borderId="6" xfId="0" applyNumberFormat="1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3" fontId="11" fillId="0" borderId="11" xfId="0" applyNumberFormat="1" applyFont="1" applyBorder="1" applyAlignment="1">
      <alignment horizontal="center" vertical="center"/>
    </xf>
    <xf numFmtId="164" fontId="11" fillId="0" borderId="11" xfId="0" applyNumberFormat="1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14" fontId="9" fillId="0" borderId="13" xfId="0" applyNumberFormat="1" applyFont="1" applyBorder="1" applyAlignment="1">
      <alignment horizontal="center" vertical="center"/>
    </xf>
    <xf numFmtId="3" fontId="9" fillId="0" borderId="14" xfId="0" applyNumberFormat="1" applyFont="1" applyBorder="1" applyAlignment="1">
      <alignment horizontal="center" vertical="center"/>
    </xf>
    <xf numFmtId="0" fontId="9" fillId="0" borderId="14" xfId="0" applyFont="1" applyBorder="1" applyAlignment="1">
      <alignment horizontal="center" vertical="center"/>
    </xf>
    <xf numFmtId="3" fontId="9" fillId="0" borderId="13" xfId="0" applyNumberFormat="1" applyFont="1" applyBorder="1" applyAlignment="1">
      <alignment horizontal="center" vertical="center"/>
    </xf>
    <xf numFmtId="164" fontId="9" fillId="0" borderId="13" xfId="0" applyNumberFormat="1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 wrapText="1"/>
    </xf>
    <xf numFmtId="0" fontId="12" fillId="0" borderId="13" xfId="1" applyBorder="1" applyAlignment="1" applyProtection="1">
      <alignment horizontal="center" vertical="center"/>
    </xf>
    <xf numFmtId="0" fontId="9" fillId="0" borderId="17" xfId="0" applyFont="1" applyBorder="1" applyAlignment="1">
      <alignment horizontal="center" vertical="center"/>
    </xf>
    <xf numFmtId="0" fontId="9" fillId="0" borderId="19" xfId="0" applyFont="1" applyBorder="1" applyAlignment="1">
      <alignment horizontal="center" vertical="center"/>
    </xf>
    <xf numFmtId="16" fontId="3" fillId="0" borderId="20" xfId="0" quotePrefix="1" applyNumberFormat="1" applyFont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49" fontId="3" fillId="3" borderId="2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2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28">
    <dxf>
      <font>
        <b/>
        <i val="0"/>
        <color theme="1"/>
      </font>
      <fill>
        <patternFill>
          <bgColor rgb="FF92D050"/>
        </patternFill>
      </fill>
    </dxf>
    <dxf>
      <font>
        <b/>
        <i val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92D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64" formatCode="[$-40C]d\-mmm\-yy;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 style="thin">
          <color indexed="64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border outline="0">
        <bottom style="thin">
          <color indexed="64"/>
        </bottom>
      </border>
    </dxf>
    <dxf>
      <protection locked="1" hidden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Times New Roman"/>
        <scheme val="none"/>
      </font>
      <alignment horizontal="center" vertical="center" textRotation="0" wrapText="1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3:T39" totalsRowShown="0" headerRowDxfId="27" dataDxfId="25" headerRowBorderDxfId="26" tableBorderDxfId="24">
  <autoFilter ref="A3:T39" xr:uid="{00000000-0009-0000-0100-000001000000}"/>
  <sortState xmlns:xlrd2="http://schemas.microsoft.com/office/spreadsheetml/2017/richdata2" ref="A4:T39">
    <sortCondition ref="A4:A39"/>
    <sortCondition ref="C4:C39"/>
    <sortCondition ref="D4:D39"/>
  </sortState>
  <tableColumns count="20">
    <tableColumn id="1" xr3:uid="{00000000-0010-0000-0000-000001000000}" name="Nom de l'entreprise" dataDxfId="23"/>
    <tableColumn id="2" xr3:uid="{00000000-0010-0000-0000-000002000000}" name="Nature de la mission" dataDxfId="22"/>
    <tableColumn id="3" xr3:uid="{00000000-0010-0000-0000-000003000000}" name="Nom" dataDxfId="21"/>
    <tableColumn id="4" xr3:uid="{00000000-0010-0000-0000-000004000000}" name="Prénoms" dataDxfId="20"/>
    <tableColumn id="5" xr3:uid="{00000000-0010-0000-0000-000005000000}" name="Date de naissance" dataDxfId="19"/>
    <tableColumn id="6" xr3:uid="{00000000-0010-0000-0000-000006000000}" name="Colonne1" dataDxfId="18"/>
    <tableColumn id="7" xr3:uid="{00000000-0010-0000-0000-000007000000}" name="Colonne2" dataDxfId="17"/>
    <tableColumn id="8" xr3:uid="{00000000-0010-0000-0000-000008000000}" name="Colonne3" dataDxfId="16"/>
    <tableColumn id="9" xr3:uid="{00000000-0010-0000-0000-000009000000}" name="Colonne4" dataDxfId="15"/>
    <tableColumn id="10" xr3:uid="{00000000-0010-0000-0000-00000A000000}" name="Suites données" dataDxfId="14"/>
    <tableColumn id="11" xr3:uid="{00000000-0010-0000-0000-00000B000000}" name="Colonne6" dataDxfId="13"/>
    <tableColumn id="12" xr3:uid="{00000000-0010-0000-0000-00000C000000}" name="du" dataDxfId="12"/>
    <tableColumn id="13" xr3:uid="{00000000-0010-0000-0000-00000D000000}" name="au" dataDxfId="11"/>
    <tableColumn id="14" xr3:uid="{00000000-0010-0000-0000-00000E000000}" name="Colonne5" dataDxfId="10"/>
    <tableColumn id="15" xr3:uid="{00000000-0010-0000-0000-00000F000000}" name="Nom / Fonction demandeur" dataDxfId="9"/>
    <tableColumn id="16" xr3:uid="{00000000-0010-0000-0000-000010000000}" name="du " dataDxfId="8"/>
    <tableColumn id="17" xr3:uid="{00000000-0010-0000-0000-000011000000}" name="au " dataDxfId="7"/>
    <tableColumn id="19" xr3:uid="{00000000-0010-0000-0000-000013000000}" name="Commentaire" dataDxfId="6"/>
    <tableColumn id="18" xr3:uid="{00000000-0010-0000-0000-000012000000}" name="Lien justificatif" dataDxfId="5">
      <calculatedColumnFormula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calculatedColumnFormula>
    </tableColumn>
    <tableColumn id="22" xr3:uid="{00000000-0010-0000-0000-000016000000}" name="Nom fichier justificatif" dataDxfId="4">
      <calculatedColumnFormula>IF(Tableau1[[#This Row],[Commentaire]]&lt;&gt;"",Tableau1[[#This Row],[Nom de l''entreprise]]&amp;" - "&amp;(Tableau1[[#This Row],[Nom]]&amp;".pdf"),"")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9">
    <pageSetUpPr fitToPage="1"/>
  </sheetPr>
  <dimension ref="A1:L42"/>
  <sheetViews>
    <sheetView tabSelected="1" zoomScale="85" zoomScaleNormal="85" zoomScaleSheetLayoutView="130" workbookViewId="0">
      <selection activeCell="C2" sqref="C2:F2"/>
    </sheetView>
  </sheetViews>
  <sheetFormatPr baseColWidth="10" defaultColWidth="11.5546875" defaultRowHeight="12" x14ac:dyDescent="0.3"/>
  <cols>
    <col min="1" max="1" width="3.109375" style="1" customWidth="1"/>
    <col min="2" max="2" width="23.109375" style="1" customWidth="1"/>
    <col min="3" max="3" width="12.33203125" style="1" customWidth="1"/>
    <col min="4" max="4" width="11.88671875" style="1" bestFit="1" customWidth="1"/>
    <col min="5" max="5" width="17.109375" style="1" customWidth="1"/>
    <col min="6" max="6" width="12.33203125" style="1" customWidth="1"/>
    <col min="7" max="7" width="32.21875" style="1" bestFit="1" customWidth="1"/>
    <col min="8" max="8" width="17.44140625" style="1" customWidth="1"/>
    <col min="9" max="10" width="12.33203125" style="1" bestFit="1" customWidth="1"/>
    <col min="11" max="16384" width="11.5546875" style="1"/>
  </cols>
  <sheetData>
    <row r="1" spans="1:12" ht="10.35" customHeight="1" thickBot="1" x14ac:dyDescent="0.35"/>
    <row r="2" spans="1:12" ht="35.1" customHeight="1" thickTop="1" thickBot="1" x14ac:dyDescent="0.35">
      <c r="A2" s="57" t="s">
        <v>0</v>
      </c>
      <c r="B2" s="58"/>
      <c r="C2" s="59" t="s">
        <v>15</v>
      </c>
      <c r="D2" s="59"/>
      <c r="E2" s="59"/>
      <c r="F2" s="60"/>
      <c r="G2" s="54" t="s">
        <v>9</v>
      </c>
      <c r="H2" s="55" t="s">
        <v>16</v>
      </c>
      <c r="I2" s="55"/>
      <c r="J2" s="56"/>
    </row>
    <row r="3" spans="1:12" ht="12" customHeight="1" thickTop="1" x14ac:dyDescent="0.3">
      <c r="B3" s="13"/>
    </row>
    <row r="4" spans="1:12" ht="12" customHeight="1" thickBot="1" x14ac:dyDescent="0.35">
      <c r="B4" s="14"/>
      <c r="C4" s="14"/>
      <c r="D4" s="14"/>
      <c r="E4" s="14"/>
      <c r="F4" s="14"/>
      <c r="G4" s="14"/>
    </row>
    <row r="5" spans="1:12" ht="36" customHeight="1" x14ac:dyDescent="0.3">
      <c r="A5" s="2"/>
      <c r="B5" s="3" t="s">
        <v>1</v>
      </c>
      <c r="C5" s="3" t="s">
        <v>2</v>
      </c>
      <c r="D5" s="3" t="s">
        <v>3</v>
      </c>
      <c r="E5" s="3" t="s">
        <v>29</v>
      </c>
      <c r="F5" s="3" t="s">
        <v>31</v>
      </c>
      <c r="G5" s="4" t="s">
        <v>32</v>
      </c>
      <c r="H5" s="5" t="s">
        <v>10</v>
      </c>
      <c r="I5" s="3" t="s">
        <v>4</v>
      </c>
      <c r="J5" s="4" t="s">
        <v>5</v>
      </c>
    </row>
    <row r="6" spans="1:12" ht="22.35" customHeight="1" x14ac:dyDescent="0.3">
      <c r="A6" s="15">
        <f>IF(B6&lt;&gt;"",1,"")</f>
        <v>1</v>
      </c>
      <c r="B6" s="16" t="s">
        <v>35</v>
      </c>
      <c r="C6" s="17" t="s">
        <v>20</v>
      </c>
      <c r="D6" s="18">
        <v>34138</v>
      </c>
      <c r="E6" s="19"/>
      <c r="F6" s="17"/>
      <c r="G6" s="20"/>
      <c r="H6" s="15" t="s">
        <v>7</v>
      </c>
      <c r="I6" s="18">
        <v>45063</v>
      </c>
      <c r="J6" s="21">
        <v>46157</v>
      </c>
      <c r="L6" s="1" t="str">
        <f>IFERROR(INDEX(casier,SUMPRODUCT(SMALL((ref=#REF!)*ROW(ref)-1,COUNTIF(ref,"&lt;&gt;"&amp;#REF!)+ROW(A1)))),"")</f>
        <v/>
      </c>
    </row>
    <row r="7" spans="1:12" ht="22.35" customHeight="1" x14ac:dyDescent="0.3">
      <c r="A7" s="15">
        <f>IF(AND(A6&lt;&gt;"",B7&lt;&gt;""),A6+1,"")</f>
        <v>2</v>
      </c>
      <c r="B7" s="16" t="s">
        <v>36</v>
      </c>
      <c r="C7" s="17" t="s">
        <v>37</v>
      </c>
      <c r="D7" s="18">
        <v>23417</v>
      </c>
      <c r="E7" s="19"/>
      <c r="F7" s="17"/>
      <c r="G7" s="20"/>
      <c r="H7" s="15" t="s">
        <v>7</v>
      </c>
      <c r="I7" s="18">
        <v>45061</v>
      </c>
      <c r="J7" s="21">
        <v>46138</v>
      </c>
    </row>
    <row r="8" spans="1:12" ht="22.35" customHeight="1" x14ac:dyDescent="0.3">
      <c r="A8" s="15" t="str">
        <f t="shared" ref="A8:A42" si="0">IF(AND(A7&lt;&gt;"",B8&lt;&gt;""),A7+1,"")</f>
        <v/>
      </c>
      <c r="B8" s="16"/>
      <c r="C8" s="17"/>
      <c r="D8" s="18"/>
      <c r="E8" s="19"/>
      <c r="F8" s="17"/>
      <c r="G8" s="20"/>
      <c r="H8" s="15"/>
      <c r="I8" s="18"/>
      <c r="J8" s="21"/>
    </row>
    <row r="9" spans="1:12" ht="26.25" customHeight="1" x14ac:dyDescent="0.3">
      <c r="A9" s="15" t="str">
        <f t="shared" si="0"/>
        <v/>
      </c>
      <c r="B9" s="16"/>
      <c r="C9" s="17"/>
      <c r="D9" s="18"/>
      <c r="E9" s="19"/>
      <c r="F9" s="17"/>
      <c r="G9" s="20"/>
      <c r="H9" s="15"/>
      <c r="I9" s="18"/>
      <c r="J9" s="21"/>
    </row>
    <row r="10" spans="1:12" ht="33.75" customHeight="1" x14ac:dyDescent="0.3">
      <c r="A10" s="15" t="str">
        <f t="shared" si="0"/>
        <v/>
      </c>
      <c r="B10" s="16"/>
      <c r="C10" s="17"/>
      <c r="D10" s="18"/>
      <c r="E10" s="19"/>
      <c r="F10" s="17"/>
      <c r="G10" s="20"/>
      <c r="H10" s="15"/>
      <c r="I10" s="18"/>
      <c r="J10" s="21"/>
    </row>
    <row r="11" spans="1:12" ht="22.35" customHeight="1" x14ac:dyDescent="0.3">
      <c r="A11" s="15" t="str">
        <f t="shared" si="0"/>
        <v/>
      </c>
      <c r="B11" s="16"/>
      <c r="C11" s="17"/>
      <c r="D11" s="18"/>
      <c r="E11" s="19"/>
      <c r="F11" s="17"/>
      <c r="G11" s="20"/>
      <c r="H11" s="15"/>
      <c r="I11" s="18"/>
      <c r="J11" s="21"/>
    </row>
    <row r="12" spans="1:12" ht="30" customHeight="1" x14ac:dyDescent="0.3">
      <c r="A12" s="15" t="str">
        <f t="shared" si="0"/>
        <v/>
      </c>
      <c r="B12" s="16"/>
      <c r="C12" s="17"/>
      <c r="D12" s="18"/>
      <c r="E12" s="19"/>
      <c r="F12" s="17"/>
      <c r="G12" s="20"/>
      <c r="H12" s="15"/>
      <c r="I12" s="18"/>
      <c r="J12" s="21"/>
    </row>
    <row r="13" spans="1:12" ht="22.35" customHeight="1" x14ac:dyDescent="0.3">
      <c r="A13" s="15" t="str">
        <f t="shared" si="0"/>
        <v/>
      </c>
      <c r="B13" s="16"/>
      <c r="C13" s="17"/>
      <c r="D13" s="18"/>
      <c r="E13" s="19"/>
      <c r="F13" s="17"/>
      <c r="G13" s="20"/>
      <c r="H13" s="15"/>
      <c r="I13" s="18"/>
      <c r="J13" s="21"/>
    </row>
    <row r="14" spans="1:12" ht="22.35" customHeight="1" x14ac:dyDescent="0.3">
      <c r="A14" s="15" t="str">
        <f t="shared" si="0"/>
        <v/>
      </c>
      <c r="B14" s="16"/>
      <c r="C14" s="17"/>
      <c r="D14" s="18"/>
      <c r="E14" s="19"/>
      <c r="F14" s="17"/>
      <c r="G14" s="20"/>
      <c r="H14" s="15"/>
      <c r="I14" s="18"/>
      <c r="J14" s="21"/>
    </row>
    <row r="15" spans="1:12" ht="22.35" customHeight="1" x14ac:dyDescent="0.3">
      <c r="A15" s="15" t="str">
        <f t="shared" si="0"/>
        <v/>
      </c>
      <c r="B15" s="16"/>
      <c r="C15" s="17"/>
      <c r="D15" s="18"/>
      <c r="E15" s="19"/>
      <c r="F15" s="17"/>
      <c r="G15" s="20"/>
      <c r="H15" s="15"/>
      <c r="I15" s="18"/>
      <c r="J15" s="21"/>
    </row>
    <row r="16" spans="1:12" ht="22.35" customHeight="1" x14ac:dyDescent="0.3">
      <c r="A16" s="15" t="str">
        <f t="shared" si="0"/>
        <v/>
      </c>
      <c r="B16" s="16"/>
      <c r="C16" s="17"/>
      <c r="D16" s="18"/>
      <c r="E16" s="19"/>
      <c r="F16" s="17"/>
      <c r="G16" s="20"/>
      <c r="H16" s="15"/>
      <c r="I16" s="18"/>
      <c r="J16" s="21"/>
    </row>
    <row r="17" spans="1:10" ht="22.35" customHeight="1" x14ac:dyDescent="0.3">
      <c r="A17" s="15" t="str">
        <f t="shared" si="0"/>
        <v/>
      </c>
      <c r="B17" s="16"/>
      <c r="C17" s="17"/>
      <c r="D17" s="18"/>
      <c r="E17" s="19"/>
      <c r="F17" s="17"/>
      <c r="G17" s="20"/>
      <c r="H17" s="15"/>
      <c r="I17" s="18"/>
      <c r="J17" s="21"/>
    </row>
    <row r="18" spans="1:10" ht="22.35" customHeight="1" x14ac:dyDescent="0.3">
      <c r="A18" s="15" t="str">
        <f t="shared" si="0"/>
        <v/>
      </c>
      <c r="B18" s="16"/>
      <c r="C18" s="17"/>
      <c r="D18" s="18"/>
      <c r="E18" s="19"/>
      <c r="F18" s="17"/>
      <c r="G18" s="20"/>
      <c r="H18" s="15"/>
      <c r="I18" s="18"/>
      <c r="J18" s="21"/>
    </row>
    <row r="19" spans="1:10" ht="22.35" customHeight="1" x14ac:dyDescent="0.3">
      <c r="A19" s="15" t="str">
        <f t="shared" si="0"/>
        <v/>
      </c>
      <c r="B19" s="16"/>
      <c r="C19" s="17"/>
      <c r="D19" s="18"/>
      <c r="E19" s="19"/>
      <c r="F19" s="17"/>
      <c r="G19" s="20"/>
      <c r="H19" s="15"/>
      <c r="I19" s="18"/>
      <c r="J19" s="21"/>
    </row>
    <row r="20" spans="1:10" ht="22.35" customHeight="1" x14ac:dyDescent="0.3">
      <c r="A20" s="15" t="str">
        <f t="shared" si="0"/>
        <v/>
      </c>
      <c r="B20" s="16"/>
      <c r="C20" s="17"/>
      <c r="D20" s="18"/>
      <c r="E20" s="19"/>
      <c r="F20" s="17"/>
      <c r="G20" s="20"/>
      <c r="H20" s="15"/>
      <c r="I20" s="18"/>
      <c r="J20" s="21"/>
    </row>
    <row r="21" spans="1:10" ht="22.35" customHeight="1" x14ac:dyDescent="0.3">
      <c r="A21" s="15" t="str">
        <f t="shared" si="0"/>
        <v/>
      </c>
      <c r="B21" s="16"/>
      <c r="C21" s="17"/>
      <c r="D21" s="18"/>
      <c r="E21" s="19"/>
      <c r="F21" s="17"/>
      <c r="G21" s="20"/>
      <c r="H21" s="15"/>
      <c r="I21" s="18"/>
      <c r="J21" s="21"/>
    </row>
    <row r="22" spans="1:10" ht="22.35" customHeight="1" x14ac:dyDescent="0.3">
      <c r="A22" s="15" t="str">
        <f t="shared" si="0"/>
        <v/>
      </c>
      <c r="B22" s="16"/>
      <c r="C22" s="17"/>
      <c r="D22" s="18"/>
      <c r="E22" s="19"/>
      <c r="F22" s="17"/>
      <c r="G22" s="20"/>
      <c r="H22" s="15"/>
      <c r="I22" s="18"/>
      <c r="J22" s="21"/>
    </row>
    <row r="23" spans="1:10" ht="22.35" customHeight="1" x14ac:dyDescent="0.3">
      <c r="A23" s="15" t="str">
        <f t="shared" si="0"/>
        <v/>
      </c>
      <c r="B23" s="16"/>
      <c r="C23" s="17"/>
      <c r="D23" s="18"/>
      <c r="E23" s="19"/>
      <c r="F23" s="17"/>
      <c r="G23" s="20"/>
      <c r="H23" s="15"/>
      <c r="I23" s="18"/>
      <c r="J23" s="21"/>
    </row>
    <row r="24" spans="1:10" ht="22.35" customHeight="1" x14ac:dyDescent="0.3">
      <c r="A24" s="15" t="str">
        <f t="shared" si="0"/>
        <v/>
      </c>
      <c r="B24" s="16"/>
      <c r="C24" s="17"/>
      <c r="D24" s="18"/>
      <c r="E24" s="19"/>
      <c r="F24" s="17"/>
      <c r="G24" s="20"/>
      <c r="H24" s="15"/>
      <c r="I24" s="18"/>
      <c r="J24" s="21"/>
    </row>
    <row r="25" spans="1:10" ht="22.35" customHeight="1" x14ac:dyDescent="0.3">
      <c r="A25" s="15" t="str">
        <f t="shared" si="0"/>
        <v/>
      </c>
      <c r="B25" s="16"/>
      <c r="C25" s="17"/>
      <c r="D25" s="18"/>
      <c r="E25" s="19"/>
      <c r="F25" s="17"/>
      <c r="G25" s="20"/>
      <c r="H25" s="15"/>
      <c r="I25" s="18"/>
      <c r="J25" s="21"/>
    </row>
    <row r="26" spans="1:10" ht="22.35" customHeight="1" x14ac:dyDescent="0.3">
      <c r="A26" s="15" t="str">
        <f t="shared" si="0"/>
        <v/>
      </c>
      <c r="B26" s="16"/>
      <c r="C26" s="17"/>
      <c r="D26" s="18"/>
      <c r="E26" s="19"/>
      <c r="F26" s="17"/>
      <c r="G26" s="20"/>
      <c r="H26" s="15"/>
      <c r="I26" s="18"/>
      <c r="J26" s="21"/>
    </row>
    <row r="27" spans="1:10" ht="22.35" customHeight="1" x14ac:dyDescent="0.3">
      <c r="A27" s="15" t="str">
        <f t="shared" si="0"/>
        <v/>
      </c>
      <c r="B27" s="16"/>
      <c r="C27" s="17"/>
      <c r="D27" s="18"/>
      <c r="E27" s="19"/>
      <c r="F27" s="17"/>
      <c r="G27" s="20"/>
      <c r="H27" s="15"/>
      <c r="I27" s="18"/>
      <c r="J27" s="21"/>
    </row>
    <row r="28" spans="1:10" ht="22.35" customHeight="1" x14ac:dyDescent="0.3">
      <c r="A28" s="15" t="str">
        <f t="shared" si="0"/>
        <v/>
      </c>
      <c r="B28" s="16"/>
      <c r="C28" s="17"/>
      <c r="D28" s="18"/>
      <c r="E28" s="19"/>
      <c r="F28" s="17"/>
      <c r="G28" s="20"/>
      <c r="H28" s="15"/>
      <c r="I28" s="18"/>
      <c r="J28" s="21"/>
    </row>
    <row r="29" spans="1:10" ht="22.35" customHeight="1" x14ac:dyDescent="0.3">
      <c r="A29" s="15" t="str">
        <f t="shared" si="0"/>
        <v/>
      </c>
      <c r="B29" s="16"/>
      <c r="C29" s="17"/>
      <c r="D29" s="18"/>
      <c r="E29" s="19"/>
      <c r="F29" s="17"/>
      <c r="G29" s="20"/>
      <c r="H29" s="15"/>
      <c r="I29" s="18"/>
      <c r="J29" s="21"/>
    </row>
    <row r="30" spans="1:10" ht="22.35" customHeight="1" x14ac:dyDescent="0.3">
      <c r="A30" s="15" t="str">
        <f t="shared" si="0"/>
        <v/>
      </c>
      <c r="B30" s="16"/>
      <c r="C30" s="17"/>
      <c r="D30" s="18"/>
      <c r="E30" s="19"/>
      <c r="F30" s="17"/>
      <c r="G30" s="20"/>
      <c r="H30" s="15"/>
      <c r="I30" s="18"/>
      <c r="J30" s="21"/>
    </row>
    <row r="31" spans="1:10" ht="22.35" customHeight="1" x14ac:dyDescent="0.3">
      <c r="A31" s="15" t="str">
        <f t="shared" si="0"/>
        <v/>
      </c>
      <c r="B31" s="16"/>
      <c r="C31" s="17"/>
      <c r="D31" s="18"/>
      <c r="E31" s="19"/>
      <c r="F31" s="17"/>
      <c r="G31" s="20"/>
      <c r="H31" s="15"/>
      <c r="I31" s="18"/>
      <c r="J31" s="21"/>
    </row>
    <row r="32" spans="1:10" ht="22.35" customHeight="1" x14ac:dyDescent="0.3">
      <c r="A32" s="15" t="str">
        <f t="shared" si="0"/>
        <v/>
      </c>
      <c r="B32" s="16"/>
      <c r="C32" s="17"/>
      <c r="D32" s="18"/>
      <c r="E32" s="19"/>
      <c r="F32" s="17"/>
      <c r="G32" s="20"/>
      <c r="H32" s="15"/>
      <c r="I32" s="18"/>
      <c r="J32" s="21"/>
    </row>
    <row r="33" spans="1:10" ht="22.35" customHeight="1" x14ac:dyDescent="0.3">
      <c r="A33" s="15" t="str">
        <f t="shared" si="0"/>
        <v/>
      </c>
      <c r="B33" s="16"/>
      <c r="C33" s="17"/>
      <c r="D33" s="18"/>
      <c r="E33" s="19"/>
      <c r="F33" s="17"/>
      <c r="G33" s="20"/>
      <c r="H33" s="15"/>
      <c r="I33" s="18"/>
      <c r="J33" s="21"/>
    </row>
    <row r="34" spans="1:10" ht="22.35" customHeight="1" x14ac:dyDescent="0.3">
      <c r="A34" s="15" t="str">
        <f t="shared" si="0"/>
        <v/>
      </c>
      <c r="B34" s="16"/>
      <c r="C34" s="17"/>
      <c r="D34" s="18"/>
      <c r="E34" s="19"/>
      <c r="F34" s="17"/>
      <c r="G34" s="20"/>
      <c r="H34" s="15"/>
      <c r="I34" s="18"/>
      <c r="J34" s="21"/>
    </row>
    <row r="35" spans="1:10" ht="22.35" customHeight="1" x14ac:dyDescent="0.3">
      <c r="A35" s="15" t="str">
        <f t="shared" si="0"/>
        <v/>
      </c>
      <c r="B35" s="16"/>
      <c r="C35" s="17"/>
      <c r="D35" s="18"/>
      <c r="E35" s="19"/>
      <c r="F35" s="17"/>
      <c r="G35" s="20"/>
      <c r="H35" s="15"/>
      <c r="I35" s="18"/>
      <c r="J35" s="21"/>
    </row>
    <row r="36" spans="1:10" ht="22.35" customHeight="1" x14ac:dyDescent="0.3">
      <c r="A36" s="15" t="str">
        <f t="shared" si="0"/>
        <v/>
      </c>
      <c r="B36" s="16"/>
      <c r="C36" s="17"/>
      <c r="D36" s="18"/>
      <c r="E36" s="19"/>
      <c r="F36" s="17"/>
      <c r="G36" s="20"/>
      <c r="H36" s="15"/>
      <c r="I36" s="18"/>
      <c r="J36" s="21"/>
    </row>
    <row r="37" spans="1:10" ht="22.35" customHeight="1" x14ac:dyDescent="0.3">
      <c r="A37" s="15" t="str">
        <f t="shared" si="0"/>
        <v/>
      </c>
      <c r="B37" s="16"/>
      <c r="C37" s="17"/>
      <c r="D37" s="18"/>
      <c r="E37" s="19"/>
      <c r="F37" s="17"/>
      <c r="G37" s="20"/>
      <c r="H37" s="15"/>
      <c r="I37" s="18"/>
      <c r="J37" s="21"/>
    </row>
    <row r="38" spans="1:10" ht="22.35" customHeight="1" x14ac:dyDescent="0.3">
      <c r="A38" s="15" t="str">
        <f t="shared" si="0"/>
        <v/>
      </c>
      <c r="B38" s="16"/>
      <c r="C38" s="17"/>
      <c r="D38" s="18"/>
      <c r="E38" s="19"/>
      <c r="F38" s="17"/>
      <c r="G38" s="20"/>
      <c r="H38" s="15"/>
      <c r="I38" s="18"/>
      <c r="J38" s="21"/>
    </row>
    <row r="39" spans="1:10" ht="22.35" customHeight="1" x14ac:dyDescent="0.3">
      <c r="A39" s="15" t="str">
        <f t="shared" si="0"/>
        <v/>
      </c>
      <c r="B39" s="16"/>
      <c r="C39" s="17"/>
      <c r="D39" s="18"/>
      <c r="E39" s="19"/>
      <c r="F39" s="17"/>
      <c r="G39" s="20"/>
      <c r="H39" s="15"/>
      <c r="I39" s="18"/>
      <c r="J39" s="21"/>
    </row>
    <row r="40" spans="1:10" ht="22.35" customHeight="1" x14ac:dyDescent="0.3">
      <c r="A40" s="15" t="str">
        <f t="shared" si="0"/>
        <v/>
      </c>
      <c r="B40" s="16"/>
      <c r="C40" s="17"/>
      <c r="D40" s="18"/>
      <c r="E40" s="19"/>
      <c r="F40" s="17"/>
      <c r="G40" s="20"/>
      <c r="H40" s="15"/>
      <c r="I40" s="18"/>
      <c r="J40" s="21"/>
    </row>
    <row r="41" spans="1:10" ht="22.35" customHeight="1" x14ac:dyDescent="0.3">
      <c r="A41" s="15" t="str">
        <f t="shared" si="0"/>
        <v/>
      </c>
      <c r="B41" s="16"/>
      <c r="C41" s="17"/>
      <c r="D41" s="18"/>
      <c r="E41" s="19"/>
      <c r="F41" s="17"/>
      <c r="G41" s="20"/>
      <c r="H41" s="15"/>
      <c r="I41" s="18"/>
      <c r="J41" s="21"/>
    </row>
    <row r="42" spans="1:10" ht="22.35" customHeight="1" x14ac:dyDescent="0.3">
      <c r="A42" s="15" t="str">
        <f t="shared" si="0"/>
        <v/>
      </c>
      <c r="B42" s="16"/>
      <c r="C42" s="17"/>
      <c r="D42" s="18"/>
      <c r="E42" s="19"/>
      <c r="F42" s="17"/>
      <c r="G42" s="20"/>
      <c r="H42" s="15"/>
      <c r="I42" s="18"/>
      <c r="J42" s="21"/>
    </row>
  </sheetData>
  <mergeCells count="3">
    <mergeCell ref="A2:B2"/>
    <mergeCell ref="C2:F2"/>
    <mergeCell ref="H2:J2"/>
  </mergeCells>
  <conditionalFormatting sqref="H6:H42">
    <cfRule type="expression" dxfId="3" priority="2">
      <formula>OR($H6="RAS")</formula>
    </cfRule>
  </conditionalFormatting>
  <conditionalFormatting sqref="J6:J42">
    <cfRule type="expression" dxfId="2" priority="1">
      <formula>AND(J6&lt;TODAY(),J6&lt;&gt;"")</formula>
    </cfRule>
  </conditionalFormatting>
  <printOptions horizontalCentered="1"/>
  <pageMargins left="0" right="0" top="0.39370078740157483" bottom="0" header="0" footer="0"/>
  <pageSetup paperSize="9" scale="6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2:T39"/>
  <sheetViews>
    <sheetView topLeftCell="A2" zoomScale="80" zoomScaleNormal="80" workbookViewId="0">
      <selection activeCell="B3" sqref="B3"/>
    </sheetView>
  </sheetViews>
  <sheetFormatPr baseColWidth="10" defaultColWidth="9.109375" defaultRowHeight="13.8" x14ac:dyDescent="0.3"/>
  <cols>
    <col min="1" max="1" width="29.33203125" style="6" bestFit="1" customWidth="1"/>
    <col min="2" max="2" width="30.21875" style="6" bestFit="1" customWidth="1"/>
    <col min="3" max="3" width="16" style="8" customWidth="1"/>
    <col min="4" max="4" width="16.77734375" style="6" bestFit="1" customWidth="1"/>
    <col min="5" max="5" width="19.88671875" style="6" customWidth="1"/>
    <col min="6" max="9" width="17.6640625" style="6" bestFit="1" customWidth="1"/>
    <col min="10" max="10" width="24.88671875" style="6" bestFit="1" customWidth="1"/>
    <col min="11" max="11" width="15.44140625" style="6" customWidth="1"/>
    <col min="12" max="13" width="11.6640625" style="6" customWidth="1"/>
    <col min="14" max="14" width="18.44140625" style="6" customWidth="1"/>
    <col min="15" max="15" width="51.33203125" style="6" bestFit="1" customWidth="1"/>
    <col min="16" max="17" width="11.6640625" style="6" customWidth="1"/>
    <col min="18" max="18" width="68.88671875" style="6" bestFit="1" customWidth="1"/>
    <col min="19" max="19" width="25.5546875" style="6" customWidth="1"/>
    <col min="20" max="20" width="45.88671875" style="6" bestFit="1" customWidth="1"/>
    <col min="21" max="16384" width="9.109375" style="6"/>
  </cols>
  <sheetData>
    <row r="2" spans="1:20" ht="10.35" customHeight="1" thickBot="1" x14ac:dyDescent="0.35"/>
    <row r="3" spans="1:20" s="12" customFormat="1" ht="53.25" customHeight="1" thickBot="1" x14ac:dyDescent="0.35">
      <c r="A3" s="9" t="s">
        <v>8</v>
      </c>
      <c r="B3" s="9" t="s">
        <v>9</v>
      </c>
      <c r="C3" s="9" t="s">
        <v>1</v>
      </c>
      <c r="D3" s="24" t="s">
        <v>2</v>
      </c>
      <c r="E3" s="9" t="s">
        <v>3</v>
      </c>
      <c r="F3" s="9" t="s">
        <v>29</v>
      </c>
      <c r="G3" s="9" t="s">
        <v>31</v>
      </c>
      <c r="H3" s="9" t="s">
        <v>32</v>
      </c>
      <c r="I3" s="9" t="s">
        <v>33</v>
      </c>
      <c r="J3" s="9" t="s">
        <v>10</v>
      </c>
      <c r="K3" s="9" t="s">
        <v>100</v>
      </c>
      <c r="L3" s="10" t="s">
        <v>26</v>
      </c>
      <c r="M3" s="11" t="s">
        <v>12</v>
      </c>
      <c r="N3" s="9" t="s">
        <v>99</v>
      </c>
      <c r="O3" s="9" t="s">
        <v>13</v>
      </c>
      <c r="P3" s="10" t="s">
        <v>11</v>
      </c>
      <c r="Q3" s="11" t="s">
        <v>27</v>
      </c>
      <c r="R3" s="22" t="s">
        <v>14</v>
      </c>
      <c r="S3" s="9" t="s">
        <v>28</v>
      </c>
      <c r="T3" s="25" t="s">
        <v>30</v>
      </c>
    </row>
    <row r="4" spans="1:20" ht="18" customHeight="1" x14ac:dyDescent="0.3">
      <c r="A4" s="23" t="s">
        <v>15</v>
      </c>
      <c r="B4" s="23" t="s">
        <v>16</v>
      </c>
      <c r="C4" s="26" t="s">
        <v>35</v>
      </c>
      <c r="D4" s="23" t="s">
        <v>20</v>
      </c>
      <c r="E4" s="27">
        <v>34138</v>
      </c>
      <c r="F4" s="28"/>
      <c r="G4" s="7"/>
      <c r="H4" s="29"/>
      <c r="I4" s="23"/>
      <c r="J4" s="23" t="s">
        <v>7</v>
      </c>
      <c r="K4" s="23"/>
      <c r="L4" s="30">
        <v>45063</v>
      </c>
      <c r="M4" s="30">
        <v>46157</v>
      </c>
      <c r="N4" s="31"/>
      <c r="O4" s="32"/>
      <c r="P4" s="30"/>
      <c r="Q4" s="30"/>
      <c r="R4" s="30"/>
      <c r="S4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4" s="6" t="str">
        <f>IF(Tableau1[[#This Row],[Commentaire]]&lt;&gt;"",Tableau1[[#This Row],[Nom de l''entreprise]]&amp;" - "&amp;(Tableau1[[#This Row],[Nom]]&amp;".pdf"),"")</f>
        <v/>
      </c>
    </row>
    <row r="5" spans="1:20" ht="18" customHeight="1" x14ac:dyDescent="0.3">
      <c r="A5" s="23" t="s">
        <v>15</v>
      </c>
      <c r="B5" s="23" t="s">
        <v>16</v>
      </c>
      <c r="C5" s="26" t="s">
        <v>36</v>
      </c>
      <c r="D5" s="23" t="s">
        <v>37</v>
      </c>
      <c r="E5" s="27">
        <v>23417</v>
      </c>
      <c r="F5" s="28"/>
      <c r="G5" s="7"/>
      <c r="H5" s="29"/>
      <c r="I5" s="23"/>
      <c r="J5" s="23" t="s">
        <v>7</v>
      </c>
      <c r="K5" s="23"/>
      <c r="L5" s="30">
        <v>45061</v>
      </c>
      <c r="M5" s="30">
        <v>46138</v>
      </c>
      <c r="N5" s="31"/>
      <c r="O5" s="32"/>
      <c r="P5" s="30"/>
      <c r="Q5" s="30"/>
      <c r="R5" s="30"/>
      <c r="S5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5" s="6" t="str">
        <f>IF(Tableau1[[#This Row],[Commentaire]]&lt;&gt;"",Tableau1[[#This Row],[Nom de l''entreprise]]&amp;" - "&amp;(Tableau1[[#This Row],[Nom]]&amp;".pdf"),"")</f>
        <v/>
      </c>
    </row>
    <row r="6" spans="1:20" ht="18" customHeight="1" x14ac:dyDescent="0.3">
      <c r="A6" s="23" t="s">
        <v>17</v>
      </c>
      <c r="B6" s="23" t="s">
        <v>34</v>
      </c>
      <c r="C6" s="26" t="s">
        <v>38</v>
      </c>
      <c r="D6" s="23" t="s">
        <v>39</v>
      </c>
      <c r="E6" s="27">
        <v>29443</v>
      </c>
      <c r="F6" s="28"/>
      <c r="G6" s="7"/>
      <c r="H6" s="29"/>
      <c r="I6" s="23"/>
      <c r="J6" s="23" t="s">
        <v>7</v>
      </c>
      <c r="K6" s="23"/>
      <c r="L6" s="30">
        <v>44347</v>
      </c>
      <c r="M6" s="30">
        <v>45344</v>
      </c>
      <c r="N6" s="31"/>
      <c r="O6" s="32"/>
      <c r="P6" s="30"/>
      <c r="Q6" s="30"/>
      <c r="R6" s="30"/>
      <c r="S6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6" s="6" t="str">
        <f>IF(Tableau1[[#This Row],[Commentaire]]&lt;&gt;"",Tableau1[[#This Row],[Nom de l''entreprise]]&amp;" - "&amp;(Tableau1[[#This Row],[Nom]]&amp;".pdf"),"")</f>
        <v/>
      </c>
    </row>
    <row r="7" spans="1:20" ht="18" customHeight="1" x14ac:dyDescent="0.3">
      <c r="A7" s="23" t="s">
        <v>17</v>
      </c>
      <c r="B7" s="23" t="s">
        <v>34</v>
      </c>
      <c r="C7" s="26" t="s">
        <v>40</v>
      </c>
      <c r="D7" s="23" t="s">
        <v>39</v>
      </c>
      <c r="E7" s="27">
        <v>23150</v>
      </c>
      <c r="F7" s="28"/>
      <c r="G7" s="7"/>
      <c r="H7" s="29"/>
      <c r="I7" s="23"/>
      <c r="J7" s="23" t="s">
        <v>7</v>
      </c>
      <c r="K7" s="23"/>
      <c r="L7" s="30">
        <v>44347</v>
      </c>
      <c r="M7" s="30">
        <v>45354</v>
      </c>
      <c r="N7" s="31"/>
      <c r="O7" s="32"/>
      <c r="P7" s="30"/>
      <c r="Q7" s="30"/>
      <c r="R7" s="30"/>
      <c r="S7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7" s="6" t="str">
        <f>IF(Tableau1[[#This Row],[Commentaire]]&lt;&gt;"",Tableau1[[#This Row],[Nom de l''entreprise]]&amp;" - "&amp;(Tableau1[[#This Row],[Nom]]&amp;".pdf"),"")</f>
        <v/>
      </c>
    </row>
    <row r="8" spans="1:20" ht="18" customHeight="1" x14ac:dyDescent="0.3">
      <c r="A8" s="23" t="s">
        <v>17</v>
      </c>
      <c r="B8" s="23" t="s">
        <v>34</v>
      </c>
      <c r="C8" s="26" t="s">
        <v>19</v>
      </c>
      <c r="D8" s="23" t="s">
        <v>41</v>
      </c>
      <c r="E8" s="27">
        <v>33794</v>
      </c>
      <c r="F8" s="28"/>
      <c r="G8" s="7"/>
      <c r="H8" s="29"/>
      <c r="I8" s="23"/>
      <c r="J8" s="23" t="s">
        <v>7</v>
      </c>
      <c r="K8" s="23"/>
      <c r="L8" s="30">
        <v>44286</v>
      </c>
      <c r="M8" s="30">
        <v>45344</v>
      </c>
      <c r="N8" s="31"/>
      <c r="O8" s="32"/>
      <c r="P8" s="30"/>
      <c r="Q8" s="30"/>
      <c r="R8" s="30"/>
      <c r="S8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8" s="6" t="str">
        <f>IF(Tableau1[[#This Row],[Commentaire]]&lt;&gt;"",Tableau1[[#This Row],[Nom de l''entreprise]]&amp;" - "&amp;(Tableau1[[#This Row],[Nom]]&amp;".pdf"),"")</f>
        <v/>
      </c>
    </row>
    <row r="9" spans="1:20" ht="18" customHeight="1" x14ac:dyDescent="0.3">
      <c r="A9" s="23" t="s">
        <v>17</v>
      </c>
      <c r="B9" s="23" t="s">
        <v>34</v>
      </c>
      <c r="C9" s="26" t="s">
        <v>42</v>
      </c>
      <c r="D9" s="23" t="s">
        <v>43</v>
      </c>
      <c r="E9" s="27">
        <v>24583</v>
      </c>
      <c r="F9" s="28"/>
      <c r="G9" s="7"/>
      <c r="H9" s="29"/>
      <c r="I9" s="23"/>
      <c r="J9" s="23" t="s">
        <v>7</v>
      </c>
      <c r="K9" s="23"/>
      <c r="L9" s="30">
        <v>44676</v>
      </c>
      <c r="M9" s="30">
        <v>45684</v>
      </c>
      <c r="N9" s="31"/>
      <c r="O9" s="32"/>
      <c r="P9" s="30"/>
      <c r="Q9" s="30"/>
      <c r="R9" s="30"/>
      <c r="S9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9" s="6" t="str">
        <f>IF(Tableau1[[#This Row],[Commentaire]]&lt;&gt;"",Tableau1[[#This Row],[Nom de l''entreprise]]&amp;" - "&amp;(Tableau1[[#This Row],[Nom]]&amp;".pdf"),"")</f>
        <v/>
      </c>
    </row>
    <row r="10" spans="1:20" ht="18" customHeight="1" x14ac:dyDescent="0.3">
      <c r="A10" s="23" t="s">
        <v>6</v>
      </c>
      <c r="B10" s="23" t="s">
        <v>16</v>
      </c>
      <c r="C10" s="26" t="s">
        <v>44</v>
      </c>
      <c r="D10" s="23" t="s">
        <v>45</v>
      </c>
      <c r="E10" s="27">
        <v>23345</v>
      </c>
      <c r="F10" s="28"/>
      <c r="G10" s="7"/>
      <c r="H10" s="29"/>
      <c r="I10" s="23"/>
      <c r="J10" s="23" t="s">
        <v>7</v>
      </c>
      <c r="K10" s="23"/>
      <c r="L10" s="30">
        <v>45048</v>
      </c>
      <c r="M10" s="30">
        <v>46139</v>
      </c>
      <c r="N10" s="31"/>
      <c r="O10" s="32"/>
      <c r="P10" s="30"/>
      <c r="Q10" s="30"/>
      <c r="R10" s="30"/>
      <c r="S10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0" s="6" t="str">
        <f>IF(Tableau1[[#This Row],[Commentaire]]&lt;&gt;"",Tableau1[[#This Row],[Nom de l''entreprise]]&amp;" - "&amp;(Tableau1[[#This Row],[Nom]]&amp;".pdf"),"")</f>
        <v/>
      </c>
    </row>
    <row r="11" spans="1:20" ht="18" customHeight="1" x14ac:dyDescent="0.3">
      <c r="A11" s="34" t="s">
        <v>6</v>
      </c>
      <c r="B11" s="34" t="s">
        <v>16</v>
      </c>
      <c r="C11" s="26" t="s">
        <v>46</v>
      </c>
      <c r="D11" s="34" t="s">
        <v>47</v>
      </c>
      <c r="E11" s="35">
        <v>29182</v>
      </c>
      <c r="F11" s="36"/>
      <c r="G11" s="37"/>
      <c r="H11" s="38"/>
      <c r="I11" s="34"/>
      <c r="J11" s="34" t="s">
        <v>7</v>
      </c>
      <c r="K11" s="34"/>
      <c r="L11" s="39">
        <v>45090</v>
      </c>
      <c r="M11" s="39">
        <v>46165</v>
      </c>
      <c r="N11" s="40"/>
      <c r="O11" s="41"/>
      <c r="P11" s="39"/>
      <c r="Q11" s="39"/>
      <c r="R11" s="39"/>
      <c r="S11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1" s="6" t="str">
        <f>IF(Tableau1[[#This Row],[Commentaire]]&lt;&gt;"",Tableau1[[#This Row],[Nom de l''entreprise]]&amp;" - "&amp;(Tableau1[[#This Row],[Nom]]&amp;".pdf"),"")</f>
        <v/>
      </c>
    </row>
    <row r="12" spans="1:20" ht="18" customHeight="1" x14ac:dyDescent="0.3">
      <c r="A12" s="34" t="s">
        <v>6</v>
      </c>
      <c r="B12" s="34" t="s">
        <v>16</v>
      </c>
      <c r="C12" s="26" t="s">
        <v>48</v>
      </c>
      <c r="D12" s="34" t="s">
        <v>49</v>
      </c>
      <c r="E12" s="35">
        <v>33328</v>
      </c>
      <c r="F12" s="36"/>
      <c r="G12" s="37"/>
      <c r="H12" s="38"/>
      <c r="I12" s="34"/>
      <c r="J12" s="34" t="s">
        <v>7</v>
      </c>
      <c r="K12" s="34"/>
      <c r="L12" s="39">
        <v>45090</v>
      </c>
      <c r="M12" s="39">
        <v>46179</v>
      </c>
      <c r="N12" s="40"/>
      <c r="O12" s="41"/>
      <c r="P12" s="39"/>
      <c r="Q12" s="39"/>
      <c r="R12" s="39"/>
      <c r="S12" s="33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2" s="6" t="str">
        <f>IF(Tableau1[[#This Row],[Commentaire]]&lt;&gt;"",Tableau1[[#This Row],[Nom de l''entreprise]]&amp;" - "&amp;(Tableau1[[#This Row],[Nom]]&amp;".pdf"),"")</f>
        <v/>
      </c>
    </row>
    <row r="13" spans="1:20" ht="14.4" x14ac:dyDescent="0.3">
      <c r="A13" s="42" t="s">
        <v>22</v>
      </c>
      <c r="B13" s="31" t="s">
        <v>23</v>
      </c>
      <c r="C13" s="26" t="s">
        <v>50</v>
      </c>
      <c r="D13" s="53" t="s">
        <v>51</v>
      </c>
      <c r="E13" s="44">
        <v>23734</v>
      </c>
      <c r="F13" s="28"/>
      <c r="G13" s="7"/>
      <c r="H13" s="47"/>
      <c r="I13" s="42"/>
      <c r="J13" s="42" t="s">
        <v>7</v>
      </c>
      <c r="K13" s="42"/>
      <c r="L13" s="48">
        <v>45097</v>
      </c>
      <c r="M13" s="48">
        <v>45462</v>
      </c>
      <c r="N13" s="31"/>
      <c r="O13" s="50"/>
      <c r="P13" s="48"/>
      <c r="Q13" s="48"/>
      <c r="R13" s="48"/>
      <c r="S13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3" s="6" t="str">
        <f>IF(Tableau1[[#This Row],[Commentaire]]&lt;&gt;"",Tableau1[[#This Row],[Nom de l''entreprise]]&amp;" - "&amp;(Tableau1[[#This Row],[Nom]]&amp;".pdf"),"")</f>
        <v/>
      </c>
    </row>
    <row r="14" spans="1:20" ht="14.4" x14ac:dyDescent="0.3">
      <c r="A14" s="42" t="s">
        <v>24</v>
      </c>
      <c r="B14" s="31" t="s">
        <v>18</v>
      </c>
      <c r="C14" s="26" t="s">
        <v>52</v>
      </c>
      <c r="D14" s="53" t="s">
        <v>53</v>
      </c>
      <c r="E14" s="44">
        <v>37037</v>
      </c>
      <c r="F14" s="28"/>
      <c r="G14" s="7"/>
      <c r="H14" s="47"/>
      <c r="I14" s="42"/>
      <c r="J14" s="42" t="s">
        <v>7</v>
      </c>
      <c r="K14" s="42"/>
      <c r="L14" s="48">
        <v>44900</v>
      </c>
      <c r="M14" s="48">
        <v>45264</v>
      </c>
      <c r="N14" s="31"/>
      <c r="O14" s="50"/>
      <c r="P14" s="48"/>
      <c r="Q14" s="48"/>
      <c r="R14" s="48"/>
      <c r="S14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4" s="6" t="str">
        <f>IF(Tableau1[[#This Row],[Commentaire]]&lt;&gt;"",Tableau1[[#This Row],[Nom de l''entreprise]]&amp;" - "&amp;(Tableau1[[#This Row],[Nom]]&amp;".pdf"),"")</f>
        <v/>
      </c>
    </row>
    <row r="15" spans="1:20" ht="14.4" x14ac:dyDescent="0.3">
      <c r="A15" s="42" t="s">
        <v>24</v>
      </c>
      <c r="B15" s="49" t="s">
        <v>18</v>
      </c>
      <c r="C15" s="43" t="s">
        <v>54</v>
      </c>
      <c r="D15" s="52" t="s">
        <v>55</v>
      </c>
      <c r="E15" s="44">
        <v>28604</v>
      </c>
      <c r="F15" s="45"/>
      <c r="G15" s="46"/>
      <c r="H15" s="47"/>
      <c r="I15" s="42"/>
      <c r="J15" s="42" t="s">
        <v>7</v>
      </c>
      <c r="K15" s="42"/>
      <c r="L15" s="48">
        <v>45093</v>
      </c>
      <c r="M15" s="48">
        <v>45458</v>
      </c>
      <c r="N15" s="49"/>
      <c r="O15" s="50"/>
      <c r="P15" s="48"/>
      <c r="Q15" s="48"/>
      <c r="R15" s="48"/>
      <c r="S15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5" s="6" t="str">
        <f>IF(Tableau1[[#This Row],[Commentaire]]&lt;&gt;"",Tableau1[[#This Row],[Nom de l''entreprise]]&amp;" - "&amp;(Tableau1[[#This Row],[Nom]]&amp;".pdf"),"")</f>
        <v/>
      </c>
    </row>
    <row r="16" spans="1:20" ht="14.4" x14ac:dyDescent="0.3">
      <c r="A16" s="42" t="s">
        <v>24</v>
      </c>
      <c r="B16" s="49" t="s">
        <v>18</v>
      </c>
      <c r="C16" s="43" t="s">
        <v>56</v>
      </c>
      <c r="D16" s="52" t="s">
        <v>57</v>
      </c>
      <c r="E16" s="44">
        <v>26531</v>
      </c>
      <c r="F16" s="45"/>
      <c r="G16" s="46"/>
      <c r="H16" s="47"/>
      <c r="I16" s="42"/>
      <c r="J16" s="42" t="s">
        <v>7</v>
      </c>
      <c r="K16" s="42"/>
      <c r="L16" s="48">
        <v>44552</v>
      </c>
      <c r="M16" s="48">
        <v>45543</v>
      </c>
      <c r="N16" s="49"/>
      <c r="O16" s="50"/>
      <c r="P16" s="48"/>
      <c r="Q16" s="48"/>
      <c r="R16" s="48"/>
      <c r="S16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6" s="6" t="str">
        <f>IF(Tableau1[[#This Row],[Commentaire]]&lt;&gt;"",Tableau1[[#This Row],[Nom de l''entreprise]]&amp;" - "&amp;(Tableau1[[#This Row],[Nom]]&amp;".pdf"),"")</f>
        <v/>
      </c>
    </row>
    <row r="17" spans="1:20" ht="14.4" x14ac:dyDescent="0.3">
      <c r="A17" s="42" t="s">
        <v>24</v>
      </c>
      <c r="B17" s="49" t="s">
        <v>18</v>
      </c>
      <c r="C17" s="43" t="s">
        <v>58</v>
      </c>
      <c r="D17" s="52" t="s">
        <v>59</v>
      </c>
      <c r="E17" s="44">
        <v>34358</v>
      </c>
      <c r="F17" s="45"/>
      <c r="G17" s="46"/>
      <c r="H17" s="47"/>
      <c r="I17" s="42"/>
      <c r="J17" s="42" t="s">
        <v>7</v>
      </c>
      <c r="K17" s="42"/>
      <c r="L17" s="48">
        <v>44552</v>
      </c>
      <c r="M17" s="48">
        <v>45628</v>
      </c>
      <c r="N17" s="49"/>
      <c r="O17" s="50"/>
      <c r="P17" s="48"/>
      <c r="Q17" s="48"/>
      <c r="R17" s="48"/>
      <c r="S17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7" s="6" t="str">
        <f>IF(Tableau1[[#This Row],[Commentaire]]&lt;&gt;"",Tableau1[[#This Row],[Nom de l''entreprise]]&amp;" - "&amp;(Tableau1[[#This Row],[Nom]]&amp;".pdf"),"")</f>
        <v/>
      </c>
    </row>
    <row r="18" spans="1:20" ht="14.4" x14ac:dyDescent="0.3">
      <c r="A18" s="42" t="s">
        <v>24</v>
      </c>
      <c r="B18" s="31" t="s">
        <v>18</v>
      </c>
      <c r="C18" s="26" t="s">
        <v>60</v>
      </c>
      <c r="D18" s="53" t="s">
        <v>61</v>
      </c>
      <c r="E18" s="44">
        <v>30375</v>
      </c>
      <c r="F18" s="28"/>
      <c r="G18" s="7"/>
      <c r="H18" s="47"/>
      <c r="I18" s="42"/>
      <c r="J18" s="42" t="s">
        <v>7</v>
      </c>
      <c r="K18" s="42"/>
      <c r="L18" s="48">
        <v>44994</v>
      </c>
      <c r="M18" s="48">
        <v>45359</v>
      </c>
      <c r="N18" s="31"/>
      <c r="O18" s="50"/>
      <c r="P18" s="48"/>
      <c r="Q18" s="48"/>
      <c r="R18" s="48"/>
      <c r="S18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8" s="6" t="str">
        <f>IF(Tableau1[[#This Row],[Commentaire]]&lt;&gt;"",Tableau1[[#This Row],[Nom de l''entreprise]]&amp;" - "&amp;(Tableau1[[#This Row],[Nom]]&amp;".pdf"),"")</f>
        <v/>
      </c>
    </row>
    <row r="19" spans="1:20" ht="14.4" x14ac:dyDescent="0.3">
      <c r="A19" s="42" t="s">
        <v>24</v>
      </c>
      <c r="B19" s="31" t="s">
        <v>18</v>
      </c>
      <c r="C19" s="26" t="s">
        <v>62</v>
      </c>
      <c r="D19" s="53" t="s">
        <v>63</v>
      </c>
      <c r="E19" s="44">
        <v>34955</v>
      </c>
      <c r="F19" s="28"/>
      <c r="G19" s="7"/>
      <c r="H19" s="47"/>
      <c r="I19" s="42"/>
      <c r="J19" s="42" t="s">
        <v>7</v>
      </c>
      <c r="K19" s="42"/>
      <c r="L19" s="48">
        <v>44994</v>
      </c>
      <c r="M19" s="48">
        <v>45359</v>
      </c>
      <c r="N19" s="31"/>
      <c r="O19" s="50"/>
      <c r="P19" s="48"/>
      <c r="Q19" s="48"/>
      <c r="R19" s="48"/>
      <c r="S19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19" s="6" t="str">
        <f>IF(Tableau1[[#This Row],[Commentaire]]&lt;&gt;"",Tableau1[[#This Row],[Nom de l''entreprise]]&amp;" - "&amp;(Tableau1[[#This Row],[Nom]]&amp;".pdf"),"")</f>
        <v/>
      </c>
    </row>
    <row r="20" spans="1:20" ht="14.4" x14ac:dyDescent="0.3">
      <c r="A20" s="42" t="s">
        <v>24</v>
      </c>
      <c r="B20" s="49" t="s">
        <v>18</v>
      </c>
      <c r="C20" s="43" t="s">
        <v>64</v>
      </c>
      <c r="D20" s="52" t="s">
        <v>65</v>
      </c>
      <c r="E20" s="44">
        <v>31895</v>
      </c>
      <c r="F20" s="45"/>
      <c r="G20" s="46"/>
      <c r="H20" s="47"/>
      <c r="I20" s="42"/>
      <c r="J20" s="42" t="s">
        <v>7</v>
      </c>
      <c r="K20" s="42"/>
      <c r="L20" s="48">
        <v>44552</v>
      </c>
      <c r="M20" s="48">
        <v>45624</v>
      </c>
      <c r="N20" s="49"/>
      <c r="O20" s="50"/>
      <c r="P20" s="48"/>
      <c r="Q20" s="48"/>
      <c r="R20" s="48"/>
      <c r="S20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0" s="6" t="str">
        <f>IF(Tableau1[[#This Row],[Commentaire]]&lt;&gt;"",Tableau1[[#This Row],[Nom de l''entreprise]]&amp;" - "&amp;(Tableau1[[#This Row],[Nom]]&amp;".pdf"),"")</f>
        <v/>
      </c>
    </row>
    <row r="21" spans="1:20" ht="14.4" x14ac:dyDescent="0.3">
      <c r="A21" s="42" t="s">
        <v>24</v>
      </c>
      <c r="B21" s="49" t="s">
        <v>18</v>
      </c>
      <c r="C21" s="43" t="s">
        <v>66</v>
      </c>
      <c r="D21" s="52" t="s">
        <v>67</v>
      </c>
      <c r="E21" s="44">
        <v>32323</v>
      </c>
      <c r="F21" s="45"/>
      <c r="G21" s="46"/>
      <c r="H21" s="47"/>
      <c r="I21" s="42"/>
      <c r="J21" s="42" t="s">
        <v>7</v>
      </c>
      <c r="K21" s="42"/>
      <c r="L21" s="48">
        <v>44552</v>
      </c>
      <c r="M21" s="48">
        <v>45544</v>
      </c>
      <c r="N21" s="49"/>
      <c r="O21" s="50"/>
      <c r="P21" s="48"/>
      <c r="Q21" s="48"/>
      <c r="R21" s="48"/>
      <c r="S21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1" s="6" t="str">
        <f>IF(Tableau1[[#This Row],[Commentaire]]&lt;&gt;"",Tableau1[[#This Row],[Nom de l''entreprise]]&amp;" - "&amp;(Tableau1[[#This Row],[Nom]]&amp;".pdf"),"")</f>
        <v/>
      </c>
    </row>
    <row r="22" spans="1:20" ht="14.4" x14ac:dyDescent="0.3">
      <c r="A22" s="42" t="s">
        <v>24</v>
      </c>
      <c r="B22" s="31" t="s">
        <v>18</v>
      </c>
      <c r="C22" s="26" t="s">
        <v>68</v>
      </c>
      <c r="D22" s="53" t="s">
        <v>69</v>
      </c>
      <c r="E22" s="44">
        <v>33170</v>
      </c>
      <c r="F22" s="28"/>
      <c r="G22" s="7"/>
      <c r="H22" s="47"/>
      <c r="I22" s="42"/>
      <c r="J22" s="42" t="s">
        <v>7</v>
      </c>
      <c r="K22" s="42"/>
      <c r="L22" s="48">
        <v>44552</v>
      </c>
      <c r="M22" s="48">
        <v>45533</v>
      </c>
      <c r="N22" s="31"/>
      <c r="O22" s="50"/>
      <c r="P22" s="48"/>
      <c r="Q22" s="48"/>
      <c r="R22" s="48"/>
      <c r="S22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2" s="6" t="str">
        <f>IF(Tableau1[[#This Row],[Commentaire]]&lt;&gt;"",Tableau1[[#This Row],[Nom de l''entreprise]]&amp;" - "&amp;(Tableau1[[#This Row],[Nom]]&amp;".pdf"),"")</f>
        <v/>
      </c>
    </row>
    <row r="23" spans="1:20" ht="14.4" x14ac:dyDescent="0.3">
      <c r="A23" s="42" t="s">
        <v>24</v>
      </c>
      <c r="B23" s="49" t="s">
        <v>18</v>
      </c>
      <c r="C23" s="43" t="s">
        <v>70</v>
      </c>
      <c r="D23" s="52" t="s">
        <v>20</v>
      </c>
      <c r="E23" s="44">
        <v>31790</v>
      </c>
      <c r="F23" s="45"/>
      <c r="G23" s="46"/>
      <c r="H23" s="47"/>
      <c r="I23" s="42"/>
      <c r="J23" s="42" t="s">
        <v>7</v>
      </c>
      <c r="K23" s="42"/>
      <c r="L23" s="48">
        <v>44552</v>
      </c>
      <c r="M23" s="48">
        <v>45544</v>
      </c>
      <c r="N23" s="49"/>
      <c r="O23" s="50"/>
      <c r="P23" s="48"/>
      <c r="Q23" s="48"/>
      <c r="R23" s="48"/>
      <c r="S23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3" s="6" t="str">
        <f>IF(Tableau1[[#This Row],[Commentaire]]&lt;&gt;"",Tableau1[[#This Row],[Nom de l''entreprise]]&amp;" - "&amp;(Tableau1[[#This Row],[Nom]]&amp;".pdf"),"")</f>
        <v/>
      </c>
    </row>
    <row r="24" spans="1:20" ht="14.4" x14ac:dyDescent="0.3">
      <c r="A24" s="42" t="s">
        <v>24</v>
      </c>
      <c r="B24" s="31" t="s">
        <v>18</v>
      </c>
      <c r="C24" s="26" t="s">
        <v>71</v>
      </c>
      <c r="D24" s="53" t="s">
        <v>72</v>
      </c>
      <c r="E24" s="44">
        <v>25581</v>
      </c>
      <c r="F24" s="28"/>
      <c r="G24" s="7"/>
      <c r="H24" s="47"/>
      <c r="I24" s="42"/>
      <c r="J24" s="42" t="s">
        <v>7</v>
      </c>
      <c r="K24" s="42"/>
      <c r="L24" s="48">
        <v>44552</v>
      </c>
      <c r="M24" s="48">
        <v>45508</v>
      </c>
      <c r="N24" s="31"/>
      <c r="O24" s="50"/>
      <c r="P24" s="48"/>
      <c r="Q24" s="48"/>
      <c r="R24" s="48"/>
      <c r="S24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4" s="6" t="str">
        <f>IF(Tableau1[[#This Row],[Commentaire]]&lt;&gt;"",Tableau1[[#This Row],[Nom de l''entreprise]]&amp;" - "&amp;(Tableau1[[#This Row],[Nom]]&amp;".pdf"),"")</f>
        <v/>
      </c>
    </row>
    <row r="25" spans="1:20" ht="14.4" x14ac:dyDescent="0.3">
      <c r="A25" s="42" t="s">
        <v>24</v>
      </c>
      <c r="B25" s="31" t="s">
        <v>18</v>
      </c>
      <c r="C25" s="26" t="s">
        <v>73</v>
      </c>
      <c r="D25" s="53" t="s">
        <v>51</v>
      </c>
      <c r="E25" s="44">
        <v>26302</v>
      </c>
      <c r="F25" s="28"/>
      <c r="G25" s="7"/>
      <c r="H25" s="47"/>
      <c r="I25" s="42"/>
      <c r="J25" s="42" t="s">
        <v>7</v>
      </c>
      <c r="K25" s="42"/>
      <c r="L25" s="48">
        <v>44552</v>
      </c>
      <c r="M25" s="48">
        <v>45547</v>
      </c>
      <c r="N25" s="31"/>
      <c r="O25" s="50"/>
      <c r="P25" s="48"/>
      <c r="Q25" s="48"/>
      <c r="R25" s="48"/>
      <c r="S25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5" s="6" t="str">
        <f>IF(Tableau1[[#This Row],[Commentaire]]&lt;&gt;"",Tableau1[[#This Row],[Nom de l''entreprise]]&amp;" - "&amp;(Tableau1[[#This Row],[Nom]]&amp;".pdf"),"")</f>
        <v/>
      </c>
    </row>
    <row r="26" spans="1:20" ht="14.4" x14ac:dyDescent="0.3">
      <c r="A26" s="42" t="s">
        <v>24</v>
      </c>
      <c r="B26" s="31" t="s">
        <v>18</v>
      </c>
      <c r="C26" s="26" t="s">
        <v>74</v>
      </c>
      <c r="D26" s="53" t="s">
        <v>75</v>
      </c>
      <c r="E26" s="44">
        <v>26224</v>
      </c>
      <c r="F26" s="28"/>
      <c r="G26" s="7"/>
      <c r="H26" s="47"/>
      <c r="I26" s="42"/>
      <c r="J26" s="42" t="s">
        <v>7</v>
      </c>
      <c r="K26" s="42"/>
      <c r="L26" s="48">
        <v>44552</v>
      </c>
      <c r="M26" s="48">
        <v>45536</v>
      </c>
      <c r="N26" s="31"/>
      <c r="O26" s="50"/>
      <c r="P26" s="48"/>
      <c r="Q26" s="48"/>
      <c r="R26" s="48"/>
      <c r="S26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6" s="6" t="str">
        <f>IF(Tableau1[[#This Row],[Commentaire]]&lt;&gt;"",Tableau1[[#This Row],[Nom de l''entreprise]]&amp;" - "&amp;(Tableau1[[#This Row],[Nom]]&amp;".pdf"),"")</f>
        <v/>
      </c>
    </row>
    <row r="27" spans="1:20" ht="14.4" x14ac:dyDescent="0.3">
      <c r="A27" s="42" t="s">
        <v>24</v>
      </c>
      <c r="B27" s="31" t="s">
        <v>18</v>
      </c>
      <c r="C27" s="26" t="s">
        <v>76</v>
      </c>
      <c r="D27" s="53" t="s">
        <v>77</v>
      </c>
      <c r="E27" s="44">
        <v>35204</v>
      </c>
      <c r="F27" s="28"/>
      <c r="G27" s="7"/>
      <c r="H27" s="47"/>
      <c r="I27" s="42"/>
      <c r="J27" s="42" t="s">
        <v>7</v>
      </c>
      <c r="K27" s="42"/>
      <c r="L27" s="48">
        <v>44552</v>
      </c>
      <c r="M27" s="48">
        <v>45548</v>
      </c>
      <c r="N27" s="31"/>
      <c r="O27" s="50"/>
      <c r="P27" s="48"/>
      <c r="Q27" s="48"/>
      <c r="R27" s="48"/>
      <c r="S27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7" s="6" t="str">
        <f>IF(Tableau1[[#This Row],[Commentaire]]&lt;&gt;"",Tableau1[[#This Row],[Nom de l''entreprise]]&amp;" - "&amp;(Tableau1[[#This Row],[Nom]]&amp;".pdf"),"")</f>
        <v/>
      </c>
    </row>
    <row r="28" spans="1:20" ht="14.4" x14ac:dyDescent="0.3">
      <c r="A28" s="42" t="s">
        <v>24</v>
      </c>
      <c r="B28" s="31" t="s">
        <v>18</v>
      </c>
      <c r="C28" s="26" t="s">
        <v>78</v>
      </c>
      <c r="D28" s="53" t="s">
        <v>79</v>
      </c>
      <c r="E28" s="44">
        <v>33734</v>
      </c>
      <c r="F28" s="28"/>
      <c r="G28" s="7"/>
      <c r="H28" s="47"/>
      <c r="I28" s="42"/>
      <c r="J28" s="42" t="s">
        <v>7</v>
      </c>
      <c r="K28" s="42"/>
      <c r="L28" s="48">
        <v>44994</v>
      </c>
      <c r="M28" s="48">
        <v>45359</v>
      </c>
      <c r="N28" s="31"/>
      <c r="O28" s="50"/>
      <c r="P28" s="48"/>
      <c r="Q28" s="48"/>
      <c r="R28" s="48"/>
      <c r="S28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8" s="6" t="str">
        <f>IF(Tableau1[[#This Row],[Commentaire]]&lt;&gt;"",Tableau1[[#This Row],[Nom de l''entreprise]]&amp;" - "&amp;(Tableau1[[#This Row],[Nom]]&amp;".pdf"),"")</f>
        <v/>
      </c>
    </row>
    <row r="29" spans="1:20" ht="14.4" x14ac:dyDescent="0.3">
      <c r="A29" s="42" t="s">
        <v>24</v>
      </c>
      <c r="B29" s="31" t="s">
        <v>18</v>
      </c>
      <c r="C29" s="26" t="s">
        <v>80</v>
      </c>
      <c r="D29" s="53" t="s">
        <v>81</v>
      </c>
      <c r="E29" s="44">
        <v>33106</v>
      </c>
      <c r="F29" s="28"/>
      <c r="G29" s="7"/>
      <c r="H29" s="47"/>
      <c r="I29" s="42"/>
      <c r="J29" s="42" t="s">
        <v>7</v>
      </c>
      <c r="K29" s="42"/>
      <c r="L29" s="48">
        <v>44552</v>
      </c>
      <c r="M29" s="48">
        <v>45527</v>
      </c>
      <c r="N29" s="31"/>
      <c r="O29" s="50"/>
      <c r="P29" s="48"/>
      <c r="Q29" s="48"/>
      <c r="R29" s="48"/>
      <c r="S29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29" s="6" t="str">
        <f>IF(Tableau1[[#This Row],[Commentaire]]&lt;&gt;"",Tableau1[[#This Row],[Nom de l''entreprise]]&amp;" - "&amp;(Tableau1[[#This Row],[Nom]]&amp;".pdf"),"")</f>
        <v/>
      </c>
    </row>
    <row r="30" spans="1:20" ht="14.4" x14ac:dyDescent="0.3">
      <c r="A30" s="42" t="s">
        <v>24</v>
      </c>
      <c r="B30" s="49" t="s">
        <v>18</v>
      </c>
      <c r="C30" s="43" t="s">
        <v>82</v>
      </c>
      <c r="D30" s="52" t="s">
        <v>83</v>
      </c>
      <c r="E30" s="44">
        <v>35140</v>
      </c>
      <c r="F30" s="45"/>
      <c r="G30" s="46"/>
      <c r="H30" s="47"/>
      <c r="I30" s="42"/>
      <c r="J30" s="42" t="s">
        <v>7</v>
      </c>
      <c r="K30" s="42"/>
      <c r="L30" s="48">
        <v>44994</v>
      </c>
      <c r="M30" s="48">
        <v>45359</v>
      </c>
      <c r="N30" s="49"/>
      <c r="O30" s="50"/>
      <c r="P30" s="48"/>
      <c r="Q30" s="48"/>
      <c r="R30" s="48"/>
      <c r="S30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0" s="6" t="str">
        <f>IF(Tableau1[[#This Row],[Commentaire]]&lt;&gt;"",Tableau1[[#This Row],[Nom de l''entreprise]]&amp;" - "&amp;(Tableau1[[#This Row],[Nom]]&amp;".pdf"),"")</f>
        <v/>
      </c>
    </row>
    <row r="31" spans="1:20" ht="14.4" x14ac:dyDescent="0.3">
      <c r="A31" s="42" t="s">
        <v>24</v>
      </c>
      <c r="B31" s="31" t="s">
        <v>18</v>
      </c>
      <c r="C31" s="26" t="s">
        <v>84</v>
      </c>
      <c r="D31" s="53" t="s">
        <v>85</v>
      </c>
      <c r="E31" s="44">
        <v>30967</v>
      </c>
      <c r="F31" s="28"/>
      <c r="G31" s="7"/>
      <c r="H31" s="47"/>
      <c r="I31" s="42"/>
      <c r="J31" s="42" t="s">
        <v>7</v>
      </c>
      <c r="K31" s="42"/>
      <c r="L31" s="48">
        <v>44994</v>
      </c>
      <c r="M31" s="48">
        <v>45359</v>
      </c>
      <c r="N31" s="31"/>
      <c r="O31" s="50"/>
      <c r="P31" s="48"/>
      <c r="Q31" s="48"/>
      <c r="R31" s="48"/>
      <c r="S31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1" s="6" t="str">
        <f>IF(Tableau1[[#This Row],[Commentaire]]&lt;&gt;"",Tableau1[[#This Row],[Nom de l''entreprise]]&amp;" - "&amp;(Tableau1[[#This Row],[Nom]]&amp;".pdf"),"")</f>
        <v/>
      </c>
    </row>
    <row r="32" spans="1:20" ht="14.4" x14ac:dyDescent="0.3">
      <c r="A32" s="42" t="s">
        <v>24</v>
      </c>
      <c r="B32" s="31" t="s">
        <v>18</v>
      </c>
      <c r="C32" s="26" t="s">
        <v>86</v>
      </c>
      <c r="D32" s="53" t="s">
        <v>87</v>
      </c>
      <c r="E32" s="44">
        <v>32961</v>
      </c>
      <c r="F32" s="28"/>
      <c r="G32" s="7"/>
      <c r="H32" s="47"/>
      <c r="I32" s="42"/>
      <c r="J32" s="42" t="s">
        <v>7</v>
      </c>
      <c r="K32" s="42"/>
      <c r="L32" s="48">
        <v>44552</v>
      </c>
      <c r="M32" s="48">
        <v>45541</v>
      </c>
      <c r="N32" s="31"/>
      <c r="O32" s="50"/>
      <c r="P32" s="48"/>
      <c r="Q32" s="48"/>
      <c r="R32" s="48"/>
      <c r="S32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2" s="6" t="str">
        <f>IF(Tableau1[[#This Row],[Commentaire]]&lt;&gt;"",Tableau1[[#This Row],[Nom de l''entreprise]]&amp;" - "&amp;(Tableau1[[#This Row],[Nom]]&amp;".pdf"),"")</f>
        <v/>
      </c>
    </row>
    <row r="33" spans="1:20" ht="14.4" x14ac:dyDescent="0.3">
      <c r="A33" s="42" t="s">
        <v>24</v>
      </c>
      <c r="B33" s="49" t="s">
        <v>18</v>
      </c>
      <c r="C33" s="43" t="s">
        <v>88</v>
      </c>
      <c r="D33" s="52" t="s">
        <v>89</v>
      </c>
      <c r="E33" s="44">
        <v>27659</v>
      </c>
      <c r="F33" s="45"/>
      <c r="G33" s="46"/>
      <c r="H33" s="47"/>
      <c r="I33" s="42"/>
      <c r="J33" s="42" t="s">
        <v>7</v>
      </c>
      <c r="K33" s="42"/>
      <c r="L33" s="48">
        <v>44552</v>
      </c>
      <c r="M33" s="48">
        <v>45541</v>
      </c>
      <c r="N33" s="49"/>
      <c r="O33" s="50"/>
      <c r="P33" s="48"/>
      <c r="Q33" s="48"/>
      <c r="R33" s="48"/>
      <c r="S33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3" s="6" t="str">
        <f>IF(Tableau1[[#This Row],[Commentaire]]&lt;&gt;"",Tableau1[[#This Row],[Nom de l''entreprise]]&amp;" - "&amp;(Tableau1[[#This Row],[Nom]]&amp;".pdf"),"")</f>
        <v/>
      </c>
    </row>
    <row r="34" spans="1:20" ht="14.4" x14ac:dyDescent="0.3">
      <c r="A34" s="42" t="s">
        <v>24</v>
      </c>
      <c r="B34" s="49" t="s">
        <v>18</v>
      </c>
      <c r="C34" s="43" t="s">
        <v>90</v>
      </c>
      <c r="D34" s="52" t="s">
        <v>91</v>
      </c>
      <c r="E34" s="44">
        <v>32146</v>
      </c>
      <c r="F34" s="45"/>
      <c r="G34" s="46"/>
      <c r="H34" s="47"/>
      <c r="I34" s="42"/>
      <c r="J34" s="42" t="s">
        <v>7</v>
      </c>
      <c r="K34" s="42"/>
      <c r="L34" s="48">
        <v>44994</v>
      </c>
      <c r="M34" s="48">
        <v>45359</v>
      </c>
      <c r="N34" s="49"/>
      <c r="O34" s="50"/>
      <c r="P34" s="48"/>
      <c r="Q34" s="48"/>
      <c r="R34" s="48"/>
      <c r="S34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4" s="6" t="str">
        <f>IF(Tableau1[[#This Row],[Commentaire]]&lt;&gt;"",Tableau1[[#This Row],[Nom de l''entreprise]]&amp;" - "&amp;(Tableau1[[#This Row],[Nom]]&amp;".pdf"),"")</f>
        <v/>
      </c>
    </row>
    <row r="35" spans="1:20" ht="14.4" x14ac:dyDescent="0.3">
      <c r="A35" s="42" t="s">
        <v>24</v>
      </c>
      <c r="B35" s="49" t="s">
        <v>18</v>
      </c>
      <c r="C35" s="43" t="s">
        <v>92</v>
      </c>
      <c r="D35" s="52" t="s">
        <v>93</v>
      </c>
      <c r="E35" s="44">
        <v>28816</v>
      </c>
      <c r="F35" s="45"/>
      <c r="G35" s="46"/>
      <c r="H35" s="47"/>
      <c r="I35" s="42"/>
      <c r="J35" s="42" t="s">
        <v>7</v>
      </c>
      <c r="K35" s="42"/>
      <c r="L35" s="48">
        <v>44552</v>
      </c>
      <c r="M35" s="48">
        <v>45549</v>
      </c>
      <c r="N35" s="49"/>
      <c r="O35" s="50"/>
      <c r="P35" s="48"/>
      <c r="Q35" s="48"/>
      <c r="R35" s="48"/>
      <c r="S35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5" s="6" t="str">
        <f>IF(Tableau1[[#This Row],[Commentaire]]&lt;&gt;"",Tableau1[[#This Row],[Nom de l''entreprise]]&amp;" - "&amp;(Tableau1[[#This Row],[Nom]]&amp;".pdf"),"")</f>
        <v/>
      </c>
    </row>
    <row r="36" spans="1:20" ht="14.4" x14ac:dyDescent="0.3">
      <c r="A36" s="42" t="s">
        <v>24</v>
      </c>
      <c r="B36" s="49" t="s">
        <v>18</v>
      </c>
      <c r="C36" s="43" t="s">
        <v>94</v>
      </c>
      <c r="D36" s="52" t="s">
        <v>89</v>
      </c>
      <c r="E36" s="44">
        <v>29202</v>
      </c>
      <c r="F36" s="45"/>
      <c r="G36" s="46"/>
      <c r="H36" s="47"/>
      <c r="I36" s="42"/>
      <c r="J36" s="42" t="s">
        <v>7</v>
      </c>
      <c r="K36" s="42"/>
      <c r="L36" s="48">
        <v>44816</v>
      </c>
      <c r="M36" s="48">
        <v>45366</v>
      </c>
      <c r="N36" s="49"/>
      <c r="O36" s="50"/>
      <c r="P36" s="48"/>
      <c r="Q36" s="48"/>
      <c r="R36" s="48"/>
      <c r="S36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6" s="6" t="str">
        <f>IF(Tableau1[[#This Row],[Commentaire]]&lt;&gt;"",Tableau1[[#This Row],[Nom de l''entreprise]]&amp;" - "&amp;(Tableau1[[#This Row],[Nom]]&amp;".pdf"),"")</f>
        <v/>
      </c>
    </row>
    <row r="37" spans="1:20" ht="14.4" x14ac:dyDescent="0.3">
      <c r="A37" s="42" t="s">
        <v>21</v>
      </c>
      <c r="B37" s="49" t="s">
        <v>25</v>
      </c>
      <c r="C37" s="43" t="s">
        <v>95</v>
      </c>
      <c r="D37" s="52" t="s">
        <v>96</v>
      </c>
      <c r="E37" s="44">
        <v>37076</v>
      </c>
      <c r="F37" s="45"/>
      <c r="G37" s="46"/>
      <c r="H37" s="47"/>
      <c r="I37" s="42"/>
      <c r="J37" s="42" t="s">
        <v>7</v>
      </c>
      <c r="K37" s="42"/>
      <c r="L37" s="48">
        <v>44873</v>
      </c>
      <c r="M37" s="48">
        <v>45237</v>
      </c>
      <c r="N37" s="49"/>
      <c r="O37" s="50"/>
      <c r="P37" s="48"/>
      <c r="Q37" s="48"/>
      <c r="R37" s="48"/>
      <c r="S37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7" s="6" t="str">
        <f>IF(Tableau1[[#This Row],[Commentaire]]&lt;&gt;"",Tableau1[[#This Row],[Nom de l''entreprise]]&amp;" - "&amp;(Tableau1[[#This Row],[Nom]]&amp;".pdf"),"")</f>
        <v/>
      </c>
    </row>
    <row r="38" spans="1:20" ht="14.4" x14ac:dyDescent="0.3">
      <c r="A38" s="42" t="s">
        <v>21</v>
      </c>
      <c r="B38" s="49" t="s">
        <v>25</v>
      </c>
      <c r="C38" s="43" t="s">
        <v>97</v>
      </c>
      <c r="D38" s="52" t="s">
        <v>55</v>
      </c>
      <c r="E38" s="44">
        <v>31770</v>
      </c>
      <c r="F38" s="45"/>
      <c r="G38" s="46"/>
      <c r="H38" s="47"/>
      <c r="I38" s="42"/>
      <c r="J38" s="42" t="s">
        <v>7</v>
      </c>
      <c r="K38" s="42"/>
      <c r="L38" s="48">
        <v>44802</v>
      </c>
      <c r="M38" s="48">
        <v>45799</v>
      </c>
      <c r="N38" s="49"/>
      <c r="O38" s="50"/>
      <c r="P38" s="48"/>
      <c r="Q38" s="48"/>
      <c r="R38" s="48"/>
      <c r="S38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8" s="6" t="str">
        <f>IF(Tableau1[[#This Row],[Commentaire]]&lt;&gt;"",Tableau1[[#This Row],[Nom de l''entreprise]]&amp;" - "&amp;(Tableau1[[#This Row],[Nom]]&amp;".pdf"),"")</f>
        <v/>
      </c>
    </row>
    <row r="39" spans="1:20" ht="14.4" x14ac:dyDescent="0.3">
      <c r="A39" s="42" t="s">
        <v>21</v>
      </c>
      <c r="B39" s="49" t="s">
        <v>25</v>
      </c>
      <c r="C39" s="43" t="s">
        <v>98</v>
      </c>
      <c r="D39" s="52" t="s">
        <v>51</v>
      </c>
      <c r="E39" s="44">
        <v>25547</v>
      </c>
      <c r="F39" s="45"/>
      <c r="G39" s="46"/>
      <c r="H39" s="47"/>
      <c r="I39" s="42"/>
      <c r="J39" s="42" t="s">
        <v>7</v>
      </c>
      <c r="K39" s="42"/>
      <c r="L39" s="48">
        <v>44986</v>
      </c>
      <c r="M39" s="48">
        <v>45350</v>
      </c>
      <c r="N39" s="49"/>
      <c r="O39" s="50"/>
      <c r="P39" s="48"/>
      <c r="Q39" s="48"/>
      <c r="R39" s="48"/>
      <c r="S39" s="51" t="str">
        <f>IF(Tableau1[[#This Row],[Commentaire]]&lt;&gt;"",(HYPERLINK("C:\Users\P.pellat1\Documents\Travail 3e RSMV (ESR)\01-ACCES BEAUREGARD\Entreprises extérieures"&amp;"\"&amp;Tableau1[[#This Row],[Nom de l''entreprise]]&amp;" - "&amp;(Tableau1[[#This Row],[Nom]]&amp;".pdf"),"Justicatif "&amp;Tableau1[[#This Row],[Nom]])),"")</f>
        <v/>
      </c>
      <c r="T39" s="6" t="str">
        <f>IF(Tableau1[[#This Row],[Commentaire]]&lt;&gt;"",Tableau1[[#This Row],[Nom de l''entreprise]]&amp;" - "&amp;(Tableau1[[#This Row],[Nom]]&amp;".pdf"),"")</f>
        <v/>
      </c>
    </row>
  </sheetData>
  <sheetProtection sort="0" autoFilter="0" pivotTables="0"/>
  <conditionalFormatting sqref="M4:M39">
    <cfRule type="expression" dxfId="1" priority="1">
      <formula>M4&lt;TODAY()</formula>
    </cfRule>
  </conditionalFormatting>
  <conditionalFormatting sqref="J4:J39">
    <cfRule type="containsText" dxfId="0" priority="19" operator="containsText" text="RAS">
      <formula>NOT(ISERROR(SEARCH("RAS",J4)))</formula>
    </cfRule>
  </conditionalFormatting>
  <dataValidations count="1">
    <dataValidation type="list" allowBlank="1" showInputMessage="1" showErrorMessage="1" errorTitle="Nom / Fonction demandeur" error="Veuillez choisir un Nom dans la liste déroulante !" sqref="O4:O39" xr:uid="{00000000-0002-0000-0300-000001000000}">
      <formula1>Y_Nom_Fonction_demandeur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12</vt:i4>
      </vt:variant>
    </vt:vector>
  </HeadingPairs>
  <TitlesOfParts>
    <vt:vector size="14" baseType="lpstr">
      <vt:lpstr>Fiches d'accès</vt:lpstr>
      <vt:lpstr>Suivi intervenants</vt:lpstr>
      <vt:lpstr>Au</vt:lpstr>
      <vt:lpstr>Colonne1</vt:lpstr>
      <vt:lpstr>Colonne2</vt:lpstr>
      <vt:lpstr>Colonne3</vt:lpstr>
      <vt:lpstr>Colonne4</vt:lpstr>
      <vt:lpstr>Du</vt:lpstr>
      <vt:lpstr>Entreprise</vt:lpstr>
      <vt:lpstr>Mission</vt:lpstr>
      <vt:lpstr>Naissance</vt:lpstr>
      <vt:lpstr>Nom</vt:lpstr>
      <vt:lpstr>Prenom</vt:lpstr>
      <vt:lpstr>Suites_données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 Pellat</cp:lastModifiedBy>
  <cp:lastPrinted>2023-09-21T14:25:40Z</cp:lastPrinted>
  <dcterms:created xsi:type="dcterms:W3CDTF">2023-08-01T19:51:23Z</dcterms:created>
  <dcterms:modified xsi:type="dcterms:W3CDTF">2023-10-25T18:49:47Z</dcterms:modified>
  <cp:contentStatus/>
</cp:coreProperties>
</file>