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hilippe\Downloads\"/>
    </mc:Choice>
  </mc:AlternateContent>
  <xr:revisionPtr revIDLastSave="0" documentId="13_ncr:1_{222F3F6B-9B99-4C44-856F-23DBB82D8804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Saisie réservation" sheetId="2" r:id="rId1"/>
    <sheet name="Planning" sheetId="3" r:id="rId2"/>
    <sheet name="Feuil1" sheetId="4" r:id="rId3"/>
  </sheets>
  <definedNames>
    <definedName name="_xlnm._FilterDatabase" localSheetId="1" hidden="1">Planning!$A$7:$B$25</definedName>
    <definedName name="_xlnm.Print_Area" localSheetId="1">Planning!$A$3:$T$25</definedName>
  </definedNames>
  <calcPr calcId="191029"/>
</workbook>
</file>

<file path=xl/calcChain.xml><?xml version="1.0" encoding="utf-8"?>
<calcChain xmlns="http://schemas.openxmlformats.org/spreadsheetml/2006/main">
  <c r="A22" i="2" l="1"/>
  <c r="AX23" i="3"/>
  <c r="AT19" i="3"/>
  <c r="BK9" i="3"/>
  <c r="BI16" i="3"/>
  <c r="BH22" i="3"/>
  <c r="BD14" i="3"/>
  <c r="BA24" i="3"/>
  <c r="AZ12" i="3"/>
  <c r="AW12" i="3"/>
  <c r="AV24" i="3"/>
  <c r="AT22" i="3"/>
  <c r="AS22" i="3"/>
  <c r="BK14" i="3"/>
  <c r="BJ21" i="3"/>
  <c r="BG21" i="3"/>
  <c r="BF14" i="3"/>
  <c r="BC23" i="3"/>
  <c r="BB24" i="3"/>
  <c r="AZ18" i="3"/>
  <c r="AY16" i="3"/>
  <c r="AV10" i="3"/>
  <c r="AU24" i="3"/>
  <c r="AR18" i="3"/>
  <c r="AQ9" i="3"/>
  <c r="BI23" i="3"/>
  <c r="BH17" i="3"/>
  <c r="BF11" i="3"/>
  <c r="BE15" i="3"/>
  <c r="BB15" i="3"/>
  <c r="BA14" i="3"/>
  <c r="AX12" i="3"/>
  <c r="AW10" i="3"/>
  <c r="AT17" i="3"/>
  <c r="AS19" i="3"/>
  <c r="AQ23" i="3"/>
  <c r="BJ12" i="3"/>
  <c r="BG9" i="3"/>
  <c r="BG15" i="3"/>
  <c r="BD18" i="3"/>
  <c r="BC10" i="3"/>
  <c r="AZ21" i="3"/>
  <c r="AY14" i="3"/>
  <c r="AX10" i="3"/>
  <c r="AX13" i="3"/>
  <c r="AV9" i="3"/>
  <c r="AU18" i="3"/>
  <c r="AU21" i="3"/>
  <c r="AT24" i="3"/>
  <c r="AT25" i="3"/>
  <c r="AR10" i="3"/>
  <c r="AR12" i="3"/>
  <c r="AQ17" i="3"/>
  <c r="AQ16" i="3"/>
  <c r="AQ19" i="3"/>
  <c r="J22" i="2"/>
  <c r="I22" i="2"/>
  <c r="AN24" i="3" s="1"/>
  <c r="A21" i="2"/>
  <c r="I21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H19" i="2" s="1"/>
  <c r="I20" i="2"/>
  <c r="I2" i="2"/>
  <c r="A19" i="2"/>
  <c r="BB23" i="3" l="1"/>
  <c r="BE16" i="3"/>
  <c r="BI14" i="3"/>
  <c r="AR16" i="3"/>
  <c r="AV22" i="3"/>
  <c r="AZ11" i="3"/>
  <c r="BD13" i="3"/>
  <c r="BG17" i="3"/>
  <c r="BK19" i="3"/>
  <c r="AM12" i="3"/>
  <c r="AI13" i="3"/>
  <c r="AF10" i="3"/>
  <c r="AB21" i="3"/>
  <c r="X22" i="3"/>
  <c r="T19" i="3"/>
  <c r="Q10" i="3"/>
  <c r="M21" i="3"/>
  <c r="I16" i="3"/>
  <c r="E11" i="3"/>
  <c r="AO11" i="3"/>
  <c r="AV12" i="3"/>
  <c r="AY12" i="3"/>
  <c r="BC22" i="3"/>
  <c r="BG24" i="3"/>
  <c r="BK17" i="3"/>
  <c r="AT23" i="3"/>
  <c r="AX20" i="3"/>
  <c r="BA25" i="3"/>
  <c r="BE19" i="3"/>
  <c r="BI9" i="3"/>
  <c r="AR9" i="3"/>
  <c r="AU16" i="3"/>
  <c r="AY11" i="3"/>
  <c r="BC24" i="3"/>
  <c r="BG10" i="3"/>
  <c r="BJ13" i="3"/>
  <c r="AS23" i="3"/>
  <c r="AW9" i="3"/>
  <c r="BA15" i="3"/>
  <c r="BD10" i="3"/>
  <c r="BH24" i="3"/>
  <c r="AQ11" i="3"/>
  <c r="AU15" i="3"/>
  <c r="AX24" i="3"/>
  <c r="BB25" i="3"/>
  <c r="BF18" i="3"/>
  <c r="BJ23" i="3"/>
  <c r="AS10" i="3"/>
  <c r="AV13" i="3"/>
  <c r="AZ15" i="3"/>
  <c r="BD15" i="3"/>
  <c r="BH18" i="3"/>
  <c r="AP24" i="3"/>
  <c r="AM13" i="3"/>
  <c r="AI24" i="3"/>
  <c r="AE22" i="3"/>
  <c r="AA20" i="3"/>
  <c r="X25" i="3"/>
  <c r="T9" i="3"/>
  <c r="P20" i="3"/>
  <c r="L22" i="3"/>
  <c r="I21" i="3"/>
  <c r="E24" i="3"/>
  <c r="AO23" i="3"/>
  <c r="AQ10" i="3"/>
  <c r="AU23" i="3"/>
  <c r="AY21" i="3"/>
  <c r="BC17" i="3"/>
  <c r="BF12" i="3"/>
  <c r="BJ10" i="3"/>
  <c r="AS15" i="3"/>
  <c r="AW23" i="3"/>
  <c r="BA19" i="3"/>
  <c r="BD23" i="3"/>
  <c r="BH13" i="3"/>
  <c r="AP22" i="3"/>
  <c r="AL23" i="3"/>
  <c r="AH21" i="3"/>
  <c r="AE14" i="3"/>
  <c r="AA24" i="3"/>
  <c r="W14" i="3"/>
  <c r="S10" i="3"/>
  <c r="P21" i="3"/>
  <c r="L20" i="3"/>
  <c r="H17" i="3"/>
  <c r="D13" i="3"/>
  <c r="AO10" i="3"/>
  <c r="BE24" i="3"/>
  <c r="H22" i="2"/>
  <c r="AS18" i="3"/>
  <c r="AW15" i="3"/>
  <c r="AZ20" i="3"/>
  <c r="BD16" i="3"/>
  <c r="BH15" i="3"/>
  <c r="AQ21" i="3"/>
  <c r="AU12" i="3"/>
  <c r="AY13" i="3"/>
  <c r="BB13" i="3"/>
  <c r="BF20" i="3"/>
  <c r="BJ19" i="3"/>
  <c r="AS21" i="3"/>
  <c r="AV14" i="3"/>
  <c r="AZ23" i="3"/>
  <c r="BD25" i="3"/>
  <c r="BH11" i="3"/>
  <c r="BK20" i="3"/>
  <c r="AT16" i="3"/>
  <c r="AX19" i="3"/>
  <c r="BB12" i="3"/>
  <c r="BE21" i="3"/>
  <c r="BI15" i="3"/>
  <c r="AR13" i="3"/>
  <c r="AU11" i="3"/>
  <c r="AY24" i="3"/>
  <c r="BC13" i="3"/>
  <c r="BG22" i="3"/>
  <c r="BK23" i="3"/>
  <c r="AT15" i="3"/>
  <c r="AW17" i="3"/>
  <c r="BA21" i="3"/>
  <c r="BE25" i="3"/>
  <c r="BI25" i="3"/>
  <c r="AP12" i="3"/>
  <c r="AL9" i="3"/>
  <c r="AH22" i="3"/>
  <c r="AD25" i="3"/>
  <c r="Z18" i="3"/>
  <c r="W9" i="3"/>
  <c r="S17" i="3"/>
  <c r="O21" i="3"/>
  <c r="K24" i="3"/>
  <c r="H10" i="3"/>
  <c r="D24" i="3"/>
  <c r="AQ13" i="3"/>
  <c r="BH19" i="3"/>
  <c r="BE11" i="3"/>
  <c r="BA23" i="3"/>
  <c r="AW19" i="3"/>
  <c r="AS9" i="3"/>
  <c r="BK15" i="3"/>
  <c r="BG20" i="3"/>
  <c r="BC12" i="3"/>
  <c r="AY23" i="3"/>
  <c r="AV23" i="3"/>
  <c r="AR19" i="3"/>
  <c r="E25" i="3"/>
  <c r="I11" i="3"/>
  <c r="M16" i="3"/>
  <c r="Q21" i="3"/>
  <c r="T14" i="3"/>
  <c r="X17" i="3"/>
  <c r="AB22" i="3"/>
  <c r="AF15" i="3"/>
  <c r="AI12" i="3"/>
  <c r="AM20" i="3"/>
  <c r="C9" i="3"/>
  <c r="G21" i="3"/>
  <c r="K14" i="3"/>
  <c r="N20" i="3"/>
  <c r="R10" i="3"/>
  <c r="V22" i="3"/>
  <c r="Z15" i="3"/>
  <c r="AC19" i="3"/>
  <c r="AG9" i="3"/>
  <c r="AK13" i="3"/>
  <c r="AO14" i="3"/>
  <c r="E23" i="3"/>
  <c r="H21" i="3"/>
  <c r="L18" i="3"/>
  <c r="P25" i="3"/>
  <c r="T23" i="3"/>
  <c r="W16" i="3"/>
  <c r="AA23" i="3"/>
  <c r="AE20" i="3"/>
  <c r="AI23" i="3"/>
  <c r="AL24" i="3"/>
  <c r="AP13" i="3"/>
  <c r="F13" i="3"/>
  <c r="J10" i="3"/>
  <c r="N17" i="3"/>
  <c r="Q14" i="3"/>
  <c r="U23" i="3"/>
  <c r="Y22" i="3"/>
  <c r="AC14" i="3"/>
  <c r="AF13" i="3"/>
  <c r="AJ9" i="3"/>
  <c r="AN19" i="3"/>
  <c r="D16" i="3"/>
  <c r="G19" i="3"/>
  <c r="K18" i="3"/>
  <c r="O16" i="3"/>
  <c r="S24" i="3"/>
  <c r="W11" i="3"/>
  <c r="Z19" i="3"/>
  <c r="AD10" i="3"/>
  <c r="AH25" i="3"/>
  <c r="AL18" i="3"/>
  <c r="AO16" i="3"/>
  <c r="E12" i="3"/>
  <c r="I19" i="3"/>
  <c r="M18" i="3"/>
  <c r="P14" i="3"/>
  <c r="T13" i="3"/>
  <c r="X12" i="3"/>
  <c r="AB10" i="3"/>
  <c r="AF25" i="3"/>
  <c r="AI25" i="3"/>
  <c r="AM16" i="3"/>
  <c r="C12" i="3"/>
  <c r="G22" i="3"/>
  <c r="J22" i="3"/>
  <c r="N14" i="3"/>
  <c r="R19" i="3"/>
  <c r="V15" i="3"/>
  <c r="Y16" i="3"/>
  <c r="AC10" i="3"/>
  <c r="BK18" i="3"/>
  <c r="BH16" i="3"/>
  <c r="BD9" i="3"/>
  <c r="AZ9" i="3"/>
  <c r="AW16" i="3"/>
  <c r="AS20" i="3"/>
  <c r="BJ20" i="3"/>
  <c r="BF13" i="3"/>
  <c r="BC19" i="3"/>
  <c r="AY15" i="3"/>
  <c r="AU19" i="3"/>
  <c r="AQ22" i="3"/>
  <c r="F21" i="3"/>
  <c r="J15" i="3"/>
  <c r="M25" i="3"/>
  <c r="Q22" i="3"/>
  <c r="U25" i="3"/>
  <c r="Y21" i="3"/>
  <c r="AB16" i="3"/>
  <c r="AF24" i="3"/>
  <c r="AJ18" i="3"/>
  <c r="AN12" i="3"/>
  <c r="D10" i="3"/>
  <c r="G14" i="3"/>
  <c r="K17" i="3"/>
  <c r="O13" i="3"/>
  <c r="S15" i="3"/>
  <c r="V11" i="3"/>
  <c r="Z20" i="3"/>
  <c r="AD22" i="3"/>
  <c r="AH24" i="3"/>
  <c r="AK9" i="3"/>
  <c r="AO22" i="3"/>
  <c r="E14" i="3"/>
  <c r="I9" i="3"/>
  <c r="M11" i="3"/>
  <c r="P15" i="3"/>
  <c r="T21" i="3"/>
  <c r="X11" i="3"/>
  <c r="AB20" i="3"/>
  <c r="AE10" i="3"/>
  <c r="AI21" i="3"/>
  <c r="AM18" i="3"/>
  <c r="C18" i="3"/>
  <c r="F19" i="3"/>
  <c r="J25" i="3"/>
  <c r="N21" i="3"/>
  <c r="R9" i="3"/>
  <c r="V13" i="3"/>
  <c r="Y17" i="3"/>
  <c r="AC16" i="3"/>
  <c r="AG13" i="3"/>
  <c r="AK22" i="3"/>
  <c r="AN10" i="3"/>
  <c r="D14" i="3"/>
  <c r="H11" i="3"/>
  <c r="L15" i="3"/>
  <c r="O25" i="3"/>
  <c r="S25" i="3"/>
  <c r="W15" i="3"/>
  <c r="AA11" i="3"/>
  <c r="AE17" i="3"/>
  <c r="AH14" i="3"/>
  <c r="AL13" i="3"/>
  <c r="AP10" i="3"/>
  <c r="F9" i="3"/>
  <c r="I23" i="3"/>
  <c r="M20" i="3"/>
  <c r="Q11" i="3"/>
  <c r="U11" i="3"/>
  <c r="X24" i="3"/>
  <c r="AB15" i="3"/>
  <c r="AF12" i="3"/>
  <c r="AJ23" i="3"/>
  <c r="AN11" i="3"/>
  <c r="C20" i="3"/>
  <c r="G12" i="3"/>
  <c r="K12" i="3"/>
  <c r="O9" i="3"/>
  <c r="R17" i="3"/>
  <c r="V9" i="3"/>
  <c r="Z12" i="3"/>
  <c r="AD11" i="3"/>
  <c r="AG15" i="3"/>
  <c r="AK16" i="3"/>
  <c r="BK22" i="3"/>
  <c r="BG23" i="3"/>
  <c r="BD24" i="3"/>
  <c r="AZ13" i="3"/>
  <c r="AV16" i="3"/>
  <c r="AR11" i="3"/>
  <c r="BJ17" i="3"/>
  <c r="BF10" i="3"/>
  <c r="BB22" i="3"/>
  <c r="AX11" i="3"/>
  <c r="AU14" i="3"/>
  <c r="C11" i="3"/>
  <c r="F14" i="3"/>
  <c r="J21" i="3"/>
  <c r="N24" i="3"/>
  <c r="R11" i="3"/>
  <c r="U22" i="3"/>
  <c r="Y19" i="3"/>
  <c r="AC15" i="3"/>
  <c r="AG20" i="3"/>
  <c r="AJ15" i="3"/>
  <c r="AN18" i="3"/>
  <c r="D20" i="3"/>
  <c r="H15" i="3"/>
  <c r="L19" i="3"/>
  <c r="O22" i="3"/>
  <c r="S18" i="3"/>
  <c r="W19" i="3"/>
  <c r="AA22" i="3"/>
  <c r="AD14" i="3"/>
  <c r="AH12" i="3"/>
  <c r="AL25" i="3"/>
  <c r="AP9" i="3"/>
  <c r="E17" i="3"/>
  <c r="I14" i="3"/>
  <c r="M23" i="3"/>
  <c r="Q12" i="3"/>
  <c r="U21" i="3"/>
  <c r="X21" i="3"/>
  <c r="AB17" i="3"/>
  <c r="AF18" i="3"/>
  <c r="AJ25" i="3"/>
  <c r="AM17" i="3"/>
  <c r="C24" i="3"/>
  <c r="G13" i="3"/>
  <c r="K9" i="3"/>
  <c r="N16" i="3"/>
  <c r="R24" i="3"/>
  <c r="V17" i="3"/>
  <c r="Z13" i="3"/>
  <c r="AD20" i="3"/>
  <c r="AG23" i="3"/>
  <c r="AK25" i="3"/>
  <c r="AO18" i="3"/>
  <c r="E21" i="3"/>
  <c r="H19" i="3"/>
  <c r="L9" i="3"/>
  <c r="P13" i="3"/>
  <c r="T16" i="3"/>
  <c r="W22" i="3"/>
  <c r="AA9" i="3"/>
  <c r="AE15" i="3"/>
  <c r="AI10" i="3"/>
  <c r="AM14" i="3"/>
  <c r="AP15" i="3"/>
  <c r="F24" i="3"/>
  <c r="J23" i="3"/>
  <c r="N23" i="3"/>
  <c r="Q17" i="3"/>
  <c r="U15" i="3"/>
  <c r="Y13" i="3"/>
  <c r="AC17" i="3"/>
  <c r="AF17" i="3"/>
  <c r="AJ17" i="3"/>
  <c r="AN23" i="3"/>
  <c r="D21" i="3"/>
  <c r="H9" i="3"/>
  <c r="K22" i="3"/>
  <c r="O18" i="3"/>
  <c r="S11" i="3"/>
  <c r="W13" i="3"/>
  <c r="Z14" i="3"/>
  <c r="AD17" i="3"/>
  <c r="AH17" i="3"/>
  <c r="BK21" i="3"/>
  <c r="BG19" i="3"/>
  <c r="BC16" i="3"/>
  <c r="AY25" i="3"/>
  <c r="AV18" i="3"/>
  <c r="AR17" i="3"/>
  <c r="BI21" i="3"/>
  <c r="BE20" i="3"/>
  <c r="BB20" i="3"/>
  <c r="AX15" i="3"/>
  <c r="AT10" i="3"/>
  <c r="C19" i="3"/>
  <c r="G20" i="3"/>
  <c r="K15" i="3"/>
  <c r="N10" i="3"/>
  <c r="R25" i="3"/>
  <c r="V12" i="3"/>
  <c r="Z11" i="3"/>
  <c r="AC9" i="3"/>
  <c r="AG25" i="3"/>
  <c r="AK11" i="3"/>
  <c r="AO12" i="3"/>
  <c r="D25" i="3"/>
  <c r="H24" i="3"/>
  <c r="L11" i="3"/>
  <c r="P12" i="3"/>
  <c r="T12" i="3"/>
  <c r="W10" i="3"/>
  <c r="AA12" i="3"/>
  <c r="AE25" i="3"/>
  <c r="AI18" i="3"/>
  <c r="AL17" i="3"/>
  <c r="AP20" i="3"/>
  <c r="F16" i="3"/>
  <c r="J20" i="3"/>
  <c r="M22" i="3"/>
  <c r="Q13" i="3"/>
  <c r="U20" i="3"/>
  <c r="Y11" i="3"/>
  <c r="AC11" i="3"/>
  <c r="AF9" i="3"/>
  <c r="AJ13" i="3"/>
  <c r="AN21" i="3"/>
  <c r="D9" i="3"/>
  <c r="G24" i="3"/>
  <c r="K23" i="3"/>
  <c r="O24" i="3"/>
  <c r="S20" i="3"/>
  <c r="V20" i="3"/>
  <c r="Z25" i="3"/>
  <c r="AD18" i="3"/>
  <c r="AH10" i="3"/>
  <c r="AL10" i="3"/>
  <c r="AO25" i="3"/>
  <c r="E9" i="3"/>
  <c r="I24" i="3"/>
  <c r="M19" i="3"/>
  <c r="P17" i="3"/>
  <c r="T17" i="3"/>
  <c r="X20" i="3"/>
  <c r="AB25" i="3"/>
  <c r="AE13" i="3"/>
  <c r="AI17" i="3"/>
  <c r="AM24" i="3"/>
  <c r="C25" i="3"/>
  <c r="G16" i="3"/>
  <c r="J16" i="3"/>
  <c r="N19" i="3"/>
  <c r="R23" i="3"/>
  <c r="V24" i="3"/>
  <c r="Y15" i="3"/>
  <c r="AC18" i="3"/>
  <c r="AG14" i="3"/>
  <c r="AK10" i="3"/>
  <c r="AN15" i="3"/>
  <c r="D12" i="3"/>
  <c r="H14" i="3"/>
  <c r="L13" i="3"/>
  <c r="P18" i="3"/>
  <c r="S9" i="3"/>
  <c r="W21" i="3"/>
  <c r="AA18" i="3"/>
  <c r="AE9" i="3"/>
  <c r="AH19" i="3"/>
  <c r="AL16" i="3"/>
  <c r="BJ16" i="3"/>
  <c r="BF23" i="3"/>
  <c r="BC14" i="3"/>
  <c r="AY18" i="3"/>
  <c r="AU10" i="3"/>
  <c r="AQ15" i="3"/>
  <c r="BI19" i="3"/>
  <c r="BE22" i="3"/>
  <c r="BA22" i="3"/>
  <c r="AW25" i="3"/>
  <c r="AT9" i="3"/>
  <c r="C13" i="3"/>
  <c r="G17" i="3"/>
  <c r="K20" i="3"/>
  <c r="O11" i="3"/>
  <c r="S21" i="3"/>
  <c r="V14" i="3"/>
  <c r="Z21" i="3"/>
  <c r="AD13" i="3"/>
  <c r="AH13" i="3"/>
  <c r="AK12" i="3"/>
  <c r="AO20" i="3"/>
  <c r="E10" i="3"/>
  <c r="I15" i="3"/>
  <c r="L14" i="3"/>
  <c r="P11" i="3"/>
  <c r="T11" i="3"/>
  <c r="X18" i="3"/>
  <c r="AB12" i="3"/>
  <c r="AE24" i="3"/>
  <c r="AI9" i="3"/>
  <c r="AM9" i="3"/>
  <c r="C23" i="3"/>
  <c r="F10" i="3"/>
  <c r="J12" i="3"/>
  <c r="N13" i="3"/>
  <c r="R14" i="3"/>
  <c r="U17" i="3"/>
  <c r="Y12" i="3"/>
  <c r="AC24" i="3"/>
  <c r="AG11" i="3"/>
  <c r="AK21" i="3"/>
  <c r="AN25" i="3"/>
  <c r="D19" i="3"/>
  <c r="H20" i="3"/>
  <c r="L23" i="3"/>
  <c r="O17" i="3"/>
  <c r="S23" i="3"/>
  <c r="W24" i="3"/>
  <c r="AA10" i="3"/>
  <c r="AD19" i="3"/>
  <c r="AH15" i="3"/>
  <c r="AL20" i="3"/>
  <c r="AP21" i="3"/>
  <c r="F15" i="3"/>
  <c r="I12" i="3"/>
  <c r="M24" i="3"/>
  <c r="Q23" i="3"/>
  <c r="U16" i="3"/>
  <c r="X9" i="3"/>
  <c r="AB18" i="3"/>
  <c r="AF23" i="3"/>
  <c r="AJ20" i="3"/>
  <c r="AM19" i="3"/>
  <c r="C10" i="3"/>
  <c r="G10" i="3"/>
  <c r="K16" i="3"/>
  <c r="O12" i="3"/>
  <c r="R20" i="3"/>
  <c r="V25" i="3"/>
  <c r="Z10" i="3"/>
  <c r="AD15" i="3"/>
  <c r="AG22" i="3"/>
  <c r="AK23" i="3"/>
  <c r="AO19" i="3"/>
  <c r="E13" i="3"/>
  <c r="I18" i="3"/>
  <c r="L21" i="3"/>
  <c r="P24" i="3"/>
  <c r="T25" i="3"/>
  <c r="X14" i="3"/>
  <c r="AA17" i="3"/>
  <c r="AE23" i="3"/>
  <c r="AI16" i="3"/>
  <c r="BJ18" i="3"/>
  <c r="BF9" i="3"/>
  <c r="BB19" i="3"/>
  <c r="AX22" i="3"/>
  <c r="AU22" i="3"/>
  <c r="AQ24" i="3"/>
  <c r="BH20" i="3"/>
  <c r="BE9" i="3"/>
  <c r="BA16" i="3"/>
  <c r="AW24" i="3"/>
  <c r="AS25" i="3"/>
  <c r="D18" i="3"/>
  <c r="H16" i="3"/>
  <c r="K25" i="3"/>
  <c r="O14" i="3"/>
  <c r="S19" i="3"/>
  <c r="W12" i="3"/>
  <c r="AA16" i="3"/>
  <c r="AD9" i="3"/>
  <c r="AH18" i="3"/>
  <c r="AL21" i="3"/>
  <c r="AP16" i="3"/>
  <c r="E22" i="3"/>
  <c r="I20" i="3"/>
  <c r="M10" i="3"/>
  <c r="Q9" i="3"/>
  <c r="T18" i="3"/>
  <c r="X23" i="3"/>
  <c r="AB19" i="3"/>
  <c r="AF22" i="3"/>
  <c r="AJ16" i="3"/>
  <c r="AM11" i="3"/>
  <c r="C16" i="3"/>
  <c r="G15" i="3"/>
  <c r="K13" i="3"/>
  <c r="N22" i="3"/>
  <c r="R16" i="3"/>
  <c r="V16" i="3"/>
  <c r="Z24" i="3"/>
  <c r="AC12" i="3"/>
  <c r="AG16" i="3"/>
  <c r="AK24" i="3"/>
  <c r="AO24" i="3"/>
  <c r="E15" i="3"/>
  <c r="H25" i="3"/>
  <c r="L24" i="3"/>
  <c r="P23" i="3"/>
  <c r="T15" i="3"/>
  <c r="W17" i="3"/>
  <c r="AA21" i="3"/>
  <c r="AE11" i="3"/>
  <c r="AI20" i="3"/>
  <c r="AL19" i="3"/>
  <c r="AP23" i="3"/>
  <c r="F17" i="3"/>
  <c r="J14" i="3"/>
  <c r="N15" i="3"/>
  <c r="Q18" i="3"/>
  <c r="U24" i="3"/>
  <c r="Y18" i="3"/>
  <c r="AC13" i="3"/>
  <c r="AF11" i="3"/>
  <c r="AJ12" i="3"/>
  <c r="AN16" i="3"/>
  <c r="D17" i="3"/>
  <c r="H18" i="3"/>
  <c r="K19" i="3"/>
  <c r="O20" i="3"/>
  <c r="S16" i="3"/>
  <c r="W25" i="3"/>
  <c r="Z9" i="3"/>
  <c r="AD24" i="3"/>
  <c r="AH23" i="3"/>
  <c r="AL11" i="3"/>
  <c r="AO13" i="3"/>
  <c r="E16" i="3"/>
  <c r="I13" i="3"/>
  <c r="M13" i="3"/>
  <c r="Q20" i="3"/>
  <c r="T22" i="3"/>
  <c r="X19" i="3"/>
  <c r="AB13" i="3"/>
  <c r="AF20" i="3"/>
  <c r="AI22" i="3"/>
  <c r="AM15" i="3"/>
  <c r="BI20" i="3"/>
  <c r="BF16" i="3"/>
  <c r="BB21" i="3"/>
  <c r="AX17" i="3"/>
  <c r="AT13" i="3"/>
  <c r="BK12" i="3"/>
  <c r="BH21" i="3"/>
  <c r="BD17" i="3"/>
  <c r="AZ17" i="3"/>
  <c r="AW13" i="3"/>
  <c r="AS12" i="3"/>
  <c r="D23" i="3"/>
  <c r="H12" i="3"/>
  <c r="L25" i="3"/>
  <c r="P10" i="3"/>
  <c r="S14" i="3"/>
  <c r="W18" i="3"/>
  <c r="AA25" i="3"/>
  <c r="AE18" i="3"/>
  <c r="AI14" i="3"/>
  <c r="AL12" i="3"/>
  <c r="AP18" i="3"/>
  <c r="F20" i="3"/>
  <c r="J11" i="3"/>
  <c r="M15" i="3"/>
  <c r="Q24" i="3"/>
  <c r="U19" i="3"/>
  <c r="Y24" i="3"/>
  <c r="AB24" i="3"/>
  <c r="AF14" i="3"/>
  <c r="AJ11" i="3"/>
  <c r="AN9" i="3"/>
  <c r="D22" i="3"/>
  <c r="G23" i="3"/>
  <c r="K11" i="3"/>
  <c r="O10" i="3"/>
  <c r="S22" i="3"/>
  <c r="V10" i="3"/>
  <c r="Z17" i="3"/>
  <c r="AD23" i="3"/>
  <c r="AH9" i="3"/>
  <c r="AK20" i="3"/>
  <c r="AO17" i="3"/>
  <c r="E18" i="3"/>
  <c r="I17" i="3"/>
  <c r="M17" i="3"/>
  <c r="P19" i="3"/>
  <c r="T24" i="3"/>
  <c r="X15" i="3"/>
  <c r="AB11" i="3"/>
  <c r="AE21" i="3"/>
  <c r="AI15" i="3"/>
  <c r="AM22" i="3"/>
  <c r="C17" i="3"/>
  <c r="G9" i="3"/>
  <c r="J19" i="3"/>
  <c r="N18" i="3"/>
  <c r="R21" i="3"/>
  <c r="V21" i="3"/>
  <c r="Y10" i="3"/>
  <c r="AC25" i="3"/>
  <c r="AG17" i="3"/>
  <c r="AK14" i="3"/>
  <c r="AN17" i="3"/>
  <c r="D11" i="3"/>
  <c r="H23" i="3"/>
  <c r="L12" i="3"/>
  <c r="P16" i="3"/>
  <c r="S13" i="3"/>
  <c r="W23" i="3"/>
  <c r="AA19" i="3"/>
  <c r="AE16" i="3"/>
  <c r="AH11" i="3"/>
  <c r="AL14" i="3"/>
  <c r="AP19" i="3"/>
  <c r="F22" i="3"/>
  <c r="I22" i="3"/>
  <c r="M14" i="3"/>
  <c r="Q19" i="3"/>
  <c r="U12" i="3"/>
  <c r="Y14" i="3"/>
  <c r="AB14" i="3"/>
  <c r="AF19" i="3"/>
  <c r="AJ19" i="3"/>
  <c r="BI10" i="3"/>
  <c r="BE13" i="3"/>
  <c r="BA17" i="3"/>
  <c r="AX16" i="3"/>
  <c r="AT12" i="3"/>
  <c r="BK11" i="3"/>
  <c r="BG12" i="3"/>
  <c r="BD20" i="3"/>
  <c r="AZ22" i="3"/>
  <c r="AV25" i="3"/>
  <c r="AR25" i="3"/>
  <c r="E19" i="3"/>
  <c r="I25" i="3"/>
  <c r="L16" i="3"/>
  <c r="P9" i="3"/>
  <c r="T20" i="3"/>
  <c r="X16" i="3"/>
  <c r="AA14" i="3"/>
  <c r="AE12" i="3"/>
  <c r="AI11" i="3"/>
  <c r="AM25" i="3"/>
  <c r="C22" i="3"/>
  <c r="F12" i="3"/>
  <c r="J18" i="3"/>
  <c r="N12" i="3"/>
  <c r="R22" i="3"/>
  <c r="U14" i="3"/>
  <c r="Y23" i="3"/>
  <c r="AC23" i="3"/>
  <c r="AG21" i="3"/>
  <c r="AJ10" i="3"/>
  <c r="AN22" i="3"/>
  <c r="D15" i="3"/>
  <c r="H22" i="3"/>
  <c r="L17" i="3"/>
  <c r="O19" i="3"/>
  <c r="S12" i="3"/>
  <c r="W20" i="3"/>
  <c r="AA13" i="3"/>
  <c r="AD21" i="3"/>
  <c r="AH16" i="3"/>
  <c r="AL15" i="3"/>
  <c r="AP14" i="3"/>
  <c r="F25" i="3"/>
  <c r="I10" i="3"/>
  <c r="M9" i="3"/>
  <c r="Q16" i="3"/>
  <c r="U10" i="3"/>
  <c r="X13" i="3"/>
  <c r="AB23" i="3"/>
  <c r="AF21" i="3"/>
  <c r="AJ24" i="3"/>
  <c r="AM21" i="3"/>
  <c r="C15" i="3"/>
  <c r="G25" i="3"/>
  <c r="K21" i="3"/>
  <c r="O15" i="3"/>
  <c r="R15" i="3"/>
  <c r="V19" i="3"/>
  <c r="Z22" i="3"/>
  <c r="AD16" i="3"/>
  <c r="AG19" i="3"/>
  <c r="AK17" i="3"/>
  <c r="AO15" i="3"/>
  <c r="E20" i="3"/>
  <c r="H13" i="3"/>
  <c r="L10" i="3"/>
  <c r="P22" i="3"/>
  <c r="T10" i="3"/>
  <c r="X10" i="3"/>
  <c r="AA15" i="3"/>
  <c r="AE19" i="3"/>
  <c r="AI19" i="3"/>
  <c r="AM23" i="3"/>
  <c r="AP11" i="3"/>
  <c r="F23" i="3"/>
  <c r="J24" i="3"/>
  <c r="N11" i="3"/>
  <c r="Q25" i="3"/>
  <c r="U9" i="3"/>
  <c r="Y20" i="3"/>
  <c r="AC20" i="3"/>
  <c r="AG24" i="3"/>
  <c r="AJ14" i="3"/>
  <c r="AN20" i="3"/>
  <c r="AS11" i="3"/>
  <c r="AW22" i="3"/>
  <c r="BA9" i="3"/>
  <c r="BE10" i="3"/>
  <c r="BH10" i="3"/>
  <c r="AR22" i="3"/>
  <c r="AU13" i="3"/>
  <c r="AY20" i="3"/>
  <c r="BC18" i="3"/>
  <c r="BG13" i="3"/>
  <c r="BJ14" i="3"/>
  <c r="AS24" i="3"/>
  <c r="AW21" i="3"/>
  <c r="BA10" i="3"/>
  <c r="BD19" i="3"/>
  <c r="BH12" i="3"/>
  <c r="AQ14" i="3"/>
  <c r="AT14" i="3"/>
  <c r="AX25" i="3"/>
  <c r="BB9" i="3"/>
  <c r="BF25" i="3"/>
  <c r="BJ25" i="3"/>
  <c r="AR24" i="3"/>
  <c r="AV15" i="3"/>
  <c r="AZ10" i="3"/>
  <c r="BC20" i="3"/>
  <c r="BG11" i="3"/>
  <c r="BK13" i="3"/>
  <c r="AT18" i="3"/>
  <c r="AX21" i="3"/>
  <c r="BB16" i="3"/>
  <c r="BE18" i="3"/>
  <c r="BI17" i="3"/>
  <c r="AO21" i="3"/>
  <c r="AK18" i="3"/>
  <c r="AH20" i="3"/>
  <c r="AD12" i="3"/>
  <c r="Z16" i="3"/>
  <c r="V18" i="3"/>
  <c r="R13" i="3"/>
  <c r="O23" i="3"/>
  <c r="K10" i="3"/>
  <c r="G18" i="3"/>
  <c r="C21" i="3"/>
  <c r="AM10" i="3"/>
  <c r="BA11" i="3"/>
  <c r="BE14" i="3"/>
  <c r="BI11" i="3"/>
  <c r="AR23" i="3"/>
  <c r="AV11" i="3"/>
  <c r="AZ25" i="3"/>
  <c r="BC15" i="3"/>
  <c r="BG16" i="3"/>
  <c r="BK16" i="3"/>
  <c r="AS17" i="3"/>
  <c r="AW18" i="3"/>
  <c r="BA13" i="3"/>
  <c r="BE17" i="3"/>
  <c r="BI24" i="3"/>
  <c r="AQ12" i="3"/>
  <c r="AU17" i="3"/>
  <c r="AY17" i="3"/>
  <c r="BB10" i="3"/>
  <c r="BF24" i="3"/>
  <c r="BJ22" i="3"/>
  <c r="AS14" i="3"/>
  <c r="AV20" i="3"/>
  <c r="AZ19" i="3"/>
  <c r="BD12" i="3"/>
  <c r="BH14" i="3"/>
  <c r="AQ25" i="3"/>
  <c r="AU25" i="3"/>
  <c r="AX9" i="3"/>
  <c r="BB14" i="3"/>
  <c r="BF21" i="3"/>
  <c r="BJ24" i="3"/>
  <c r="AO9" i="3"/>
  <c r="AK15" i="3"/>
  <c r="AG18" i="3"/>
  <c r="AC21" i="3"/>
  <c r="Z23" i="3"/>
  <c r="V23" i="3"/>
  <c r="R18" i="3"/>
  <c r="N9" i="3"/>
  <c r="J9" i="3"/>
  <c r="G11" i="3"/>
  <c r="C14" i="3"/>
  <c r="AL22" i="3"/>
  <c r="BB17" i="3"/>
  <c r="BF19" i="3"/>
  <c r="BI13" i="3"/>
  <c r="AR14" i="3"/>
  <c r="AV21" i="3"/>
  <c r="AZ14" i="3"/>
  <c r="BD11" i="3"/>
  <c r="BH25" i="3"/>
  <c r="BK10" i="3"/>
  <c r="AT21" i="3"/>
  <c r="AX14" i="3"/>
  <c r="BA18" i="3"/>
  <c r="BE12" i="3"/>
  <c r="BI18" i="3"/>
  <c r="AR21" i="3"/>
  <c r="AU9" i="3"/>
  <c r="AY10" i="3"/>
  <c r="BC9" i="3"/>
  <c r="BG25" i="3"/>
  <c r="BJ9" i="3"/>
  <c r="AS16" i="3"/>
  <c r="AW11" i="3"/>
  <c r="BA20" i="3"/>
  <c r="BD22" i="3"/>
  <c r="BH9" i="3"/>
  <c r="AQ20" i="3"/>
  <c r="AU20" i="3"/>
  <c r="AY19" i="3"/>
  <c r="BC11" i="3"/>
  <c r="BF22" i="3"/>
  <c r="BJ11" i="3"/>
  <c r="AN13" i="3"/>
  <c r="AJ21" i="3"/>
  <c r="AG12" i="3"/>
  <c r="AC22" i="3"/>
  <c r="Y25" i="3"/>
  <c r="U18" i="3"/>
  <c r="R12" i="3"/>
  <c r="N25" i="3"/>
  <c r="J17" i="3"/>
  <c r="F18" i="3"/>
  <c r="AP25" i="3"/>
  <c r="AK19" i="3"/>
  <c r="AY9" i="3"/>
  <c r="BB18" i="3"/>
  <c r="BF17" i="3"/>
  <c r="BJ15" i="3"/>
  <c r="AS13" i="3"/>
  <c r="AW14" i="3"/>
  <c r="AZ16" i="3"/>
  <c r="BD21" i="3"/>
  <c r="BH23" i="3"/>
  <c r="AQ18" i="3"/>
  <c r="AT11" i="3"/>
  <c r="AX18" i="3"/>
  <c r="BB11" i="3"/>
  <c r="BF15" i="3"/>
  <c r="BI12" i="3"/>
  <c r="AR20" i="3"/>
  <c r="AV19" i="3"/>
  <c r="AZ24" i="3"/>
  <c r="BC25" i="3"/>
  <c r="BG18" i="3"/>
  <c r="BK25" i="3"/>
  <c r="AT20" i="3"/>
  <c r="AW20" i="3"/>
  <c r="BA12" i="3"/>
  <c r="BE23" i="3"/>
  <c r="BI22" i="3"/>
  <c r="AR15" i="3"/>
  <c r="AV17" i="3"/>
  <c r="AY22" i="3"/>
  <c r="BC21" i="3"/>
  <c r="BG14" i="3"/>
  <c r="BK24" i="3"/>
  <c r="AN14" i="3"/>
  <c r="AJ22" i="3"/>
  <c r="AF16" i="3"/>
  <c r="AB9" i="3"/>
  <c r="Y9" i="3"/>
  <c r="U13" i="3"/>
  <c r="Q15" i="3"/>
  <c r="M12" i="3"/>
  <c r="J13" i="3"/>
  <c r="F11" i="3"/>
  <c r="AP17" i="3"/>
  <c r="AG10" i="3"/>
  <c r="H21" i="2"/>
  <c r="I29" i="3"/>
  <c r="J3" i="2"/>
  <c r="H3" i="2" s="1"/>
  <c r="J4" i="2"/>
  <c r="H4" i="2" s="1"/>
  <c r="J5" i="2"/>
  <c r="H5" i="2" s="1"/>
  <c r="J6" i="2"/>
  <c r="H6" i="2" s="1"/>
  <c r="J7" i="2"/>
  <c r="H7" i="2" s="1"/>
  <c r="J8" i="2"/>
  <c r="H8" i="2" s="1"/>
  <c r="J9" i="2"/>
  <c r="H9" i="2" s="1"/>
  <c r="J10" i="2"/>
  <c r="H10" i="2" s="1"/>
  <c r="J11" i="2"/>
  <c r="H11" i="2" s="1"/>
  <c r="J12" i="2"/>
  <c r="H12" i="2" s="1"/>
  <c r="J13" i="2"/>
  <c r="H13" i="2" s="1"/>
  <c r="J14" i="2"/>
  <c r="H14" i="2" s="1"/>
  <c r="J15" i="2"/>
  <c r="H15" i="2" s="1"/>
  <c r="J16" i="2"/>
  <c r="H16" i="2" s="1"/>
  <c r="J17" i="2"/>
  <c r="H17" i="2" s="1"/>
  <c r="J18" i="2"/>
  <c r="H18" i="2" s="1"/>
  <c r="J20" i="2"/>
  <c r="H20" i="2" s="1"/>
  <c r="J2" i="2"/>
  <c r="H2" i="2" s="1"/>
  <c r="H29" i="3" l="1"/>
  <c r="C8" i="3" l="1"/>
  <c r="C7" i="3" l="1"/>
  <c r="C6" i="3"/>
  <c r="D8" i="3"/>
  <c r="D7" i="3" l="1"/>
  <c r="D6" i="3"/>
  <c r="E8" i="3"/>
  <c r="E7" i="3" l="1"/>
  <c r="E6" i="3"/>
  <c r="F8" i="3"/>
  <c r="F7" i="3" l="1"/>
  <c r="F6" i="3"/>
  <c r="G8" i="3"/>
  <c r="G7" i="3" l="1"/>
  <c r="G6" i="3"/>
  <c r="H8" i="3"/>
  <c r="H7" i="3" l="1"/>
  <c r="H6" i="3"/>
  <c r="I8" i="3"/>
  <c r="I7" i="3" l="1"/>
  <c r="I6" i="3"/>
  <c r="J8" i="3"/>
  <c r="J7" i="3" l="1"/>
  <c r="J6" i="3"/>
  <c r="K8" i="3"/>
  <c r="K7" i="3" l="1"/>
  <c r="K6" i="3"/>
  <c r="L8" i="3"/>
  <c r="L7" i="3" l="1"/>
  <c r="L6" i="3"/>
  <c r="M8" i="3"/>
  <c r="M7" i="3" l="1"/>
  <c r="M6" i="3"/>
  <c r="N8" i="3"/>
  <c r="N7" i="3" l="1"/>
  <c r="N6" i="3"/>
  <c r="O8" i="3"/>
  <c r="O7" i="3" l="1"/>
  <c r="O6" i="3"/>
  <c r="P8" i="3"/>
  <c r="P7" i="3" l="1"/>
  <c r="P6" i="3"/>
  <c r="Q8" i="3"/>
  <c r="Q7" i="3" l="1"/>
  <c r="Q6" i="3"/>
  <c r="R8" i="3"/>
  <c r="R7" i="3" l="1"/>
  <c r="R6" i="3"/>
  <c r="S8" i="3"/>
  <c r="S7" i="3" l="1"/>
  <c r="S6" i="3"/>
  <c r="T8" i="3"/>
  <c r="T7" i="3" l="1"/>
  <c r="T6" i="3"/>
  <c r="U8" i="3"/>
  <c r="U7" i="3" l="1"/>
  <c r="U6" i="3"/>
  <c r="V8" i="3"/>
  <c r="V7" i="3" l="1"/>
  <c r="V6" i="3"/>
  <c r="W8" i="3"/>
  <c r="W7" i="3" l="1"/>
  <c r="W6" i="3"/>
  <c r="X8" i="3"/>
  <c r="X7" i="3" l="1"/>
  <c r="X6" i="3"/>
  <c r="Y8" i="3"/>
  <c r="Y7" i="3" l="1"/>
  <c r="Y6" i="3"/>
  <c r="Z8" i="3"/>
  <c r="Z7" i="3" l="1"/>
  <c r="Z6" i="3"/>
  <c r="AA8" i="3"/>
  <c r="AA7" i="3" l="1"/>
  <c r="AA6" i="3"/>
  <c r="AB8" i="3"/>
  <c r="AB7" i="3" l="1"/>
  <c r="AB6" i="3"/>
  <c r="AC8" i="3"/>
  <c r="AC7" i="3" l="1"/>
  <c r="AC6" i="3"/>
  <c r="AD8" i="3"/>
  <c r="AD7" i="3" l="1"/>
  <c r="AD6" i="3"/>
  <c r="AE8" i="3"/>
  <c r="AE7" i="3" l="1"/>
  <c r="AE6" i="3"/>
  <c r="AF8" i="3"/>
  <c r="AF7" i="3" l="1"/>
  <c r="AF6" i="3"/>
  <c r="AG8" i="3"/>
  <c r="AG7" i="3" l="1"/>
  <c r="AG6" i="3"/>
  <c r="AH8" i="3"/>
  <c r="AH7" i="3" l="1"/>
  <c r="AH6" i="3"/>
  <c r="AI8" i="3"/>
  <c r="AI7" i="3" l="1"/>
  <c r="AI6" i="3"/>
  <c r="AJ8" i="3"/>
  <c r="AJ7" i="3" l="1"/>
  <c r="AJ6" i="3"/>
  <c r="AK8" i="3"/>
  <c r="AK7" i="3" l="1"/>
  <c r="AK6" i="3"/>
  <c r="AL8" i="3"/>
  <c r="AL7" i="3" l="1"/>
  <c r="AL6" i="3"/>
  <c r="AM8" i="3"/>
  <c r="AM7" i="3" l="1"/>
  <c r="AM6" i="3"/>
  <c r="AN8" i="3"/>
  <c r="AN7" i="3" l="1"/>
  <c r="AN6" i="3"/>
  <c r="AO8" i="3"/>
  <c r="AO7" i="3" l="1"/>
  <c r="AO6" i="3"/>
  <c r="AP8" i="3"/>
  <c r="AP7" i="3" l="1"/>
  <c r="AP6" i="3"/>
  <c r="AQ8" i="3"/>
  <c r="AQ7" i="3" l="1"/>
  <c r="AQ6" i="3"/>
  <c r="AR8" i="3"/>
  <c r="AR7" i="3" l="1"/>
  <c r="AR6" i="3"/>
  <c r="AS8" i="3"/>
  <c r="AS7" i="3" l="1"/>
  <c r="AS6" i="3"/>
  <c r="AT8" i="3"/>
  <c r="AT7" i="3" l="1"/>
  <c r="AT6" i="3"/>
  <c r="AU8" i="3"/>
  <c r="AU7" i="3" l="1"/>
  <c r="AU6" i="3"/>
  <c r="AV8" i="3"/>
  <c r="AV7" i="3" l="1"/>
  <c r="AV6" i="3"/>
  <c r="AW8" i="3"/>
  <c r="AW7" i="3" l="1"/>
  <c r="AW6" i="3"/>
  <c r="AX8" i="3"/>
  <c r="AX7" i="3" l="1"/>
  <c r="AX6" i="3"/>
  <c r="AY8" i="3"/>
  <c r="AY7" i="3" l="1"/>
  <c r="AY6" i="3"/>
  <c r="AZ8" i="3"/>
  <c r="AZ7" i="3" l="1"/>
  <c r="AZ6" i="3"/>
  <c r="BA8" i="3"/>
  <c r="BA7" i="3" l="1"/>
  <c r="BA6" i="3"/>
  <c r="BB8" i="3"/>
  <c r="BB7" i="3" l="1"/>
  <c r="BB6" i="3"/>
  <c r="BC8" i="3"/>
  <c r="BC7" i="3" l="1"/>
  <c r="BC6" i="3"/>
  <c r="BD8" i="3"/>
  <c r="BD7" i="3" l="1"/>
  <c r="BD6" i="3"/>
  <c r="BE8" i="3"/>
  <c r="BE7" i="3" l="1"/>
  <c r="BE6" i="3"/>
  <c r="BF8" i="3"/>
  <c r="BF7" i="3" l="1"/>
  <c r="BF6" i="3"/>
  <c r="BG8" i="3"/>
  <c r="BG7" i="3" l="1"/>
  <c r="BG6" i="3"/>
  <c r="BH8" i="3"/>
  <c r="BH7" i="3" l="1"/>
  <c r="BH6" i="3"/>
  <c r="BI8" i="3"/>
  <c r="BI7" i="3" l="1"/>
  <c r="BI6" i="3"/>
  <c r="BJ8" i="3"/>
  <c r="BJ7" i="3" l="1"/>
  <c r="BJ6" i="3"/>
  <c r="BK8" i="3"/>
  <c r="BK7" i="3" l="1"/>
  <c r="BK6" i="3"/>
</calcChain>
</file>

<file path=xl/sharedStrings.xml><?xml version="1.0" encoding="utf-8"?>
<sst xmlns="http://schemas.openxmlformats.org/spreadsheetml/2006/main" count="228" uniqueCount="83">
  <si>
    <t>Numéro de chambre</t>
  </si>
  <si>
    <t>Nombre de lit</t>
  </si>
  <si>
    <t>Chambre 007</t>
  </si>
  <si>
    <t>Chambre 011</t>
  </si>
  <si>
    <t>Chambre 013</t>
  </si>
  <si>
    <t>Chambre 015</t>
  </si>
  <si>
    <t>Chambre 016</t>
  </si>
  <si>
    <t>Chambre 018</t>
  </si>
  <si>
    <t>Chambre 021</t>
  </si>
  <si>
    <t>Chambre 023</t>
  </si>
  <si>
    <t>Chambre 024</t>
  </si>
  <si>
    <t>Chambre 027</t>
  </si>
  <si>
    <t>Chambre 029</t>
  </si>
  <si>
    <t>Chambre 032</t>
  </si>
  <si>
    <t>Chambre 034</t>
  </si>
  <si>
    <t>Chambre 035</t>
  </si>
  <si>
    <t>Chambre 037</t>
  </si>
  <si>
    <t>Chambre 039</t>
  </si>
  <si>
    <t>Chambre 043</t>
  </si>
  <si>
    <t>N° de Chambre</t>
  </si>
  <si>
    <t>Nombre de lit total</t>
  </si>
  <si>
    <t>Régiment et/ou personne</t>
  </si>
  <si>
    <t>Lieu</t>
  </si>
  <si>
    <t>Tél POC</t>
  </si>
  <si>
    <t>n° réservation</t>
  </si>
  <si>
    <t>Date arrivée</t>
  </si>
  <si>
    <t>Date départ</t>
  </si>
  <si>
    <t>Observations</t>
  </si>
  <si>
    <t>N° chambre</t>
  </si>
  <si>
    <t>Chambre réservée pour stockage couchage</t>
  </si>
  <si>
    <t>3e RSMV</t>
  </si>
  <si>
    <t>La Rochelle</t>
  </si>
  <si>
    <t>Suivi chambre de passage</t>
  </si>
  <si>
    <t>519e RT</t>
  </si>
  <si>
    <t>Toulon</t>
  </si>
  <si>
    <t>Saisir la date pour avoir un visuel sur les DEUX mois avenir</t>
  </si>
  <si>
    <t>Obs.</t>
  </si>
  <si>
    <t>Période en court</t>
  </si>
  <si>
    <t>Période échue</t>
  </si>
  <si>
    <t>Période à venir</t>
  </si>
  <si>
    <t>Nombre de personne</t>
  </si>
  <si>
    <t>Nombre de place libre</t>
  </si>
  <si>
    <t>Nbre de personne</t>
  </si>
  <si>
    <t>Nbre de lit total</t>
  </si>
  <si>
    <t>Nbre de place libre</t>
  </si>
  <si>
    <t>4 Pax</t>
  </si>
  <si>
    <t>Jours fériés</t>
  </si>
  <si>
    <t>Libellé</t>
  </si>
  <si>
    <t>Noël</t>
  </si>
  <si>
    <t>Lundi de Pâques</t>
  </si>
  <si>
    <t>Fête du travail</t>
  </si>
  <si>
    <t>1er de l'an</t>
  </si>
  <si>
    <t>Victoire 1945</t>
  </si>
  <si>
    <t>Ascension</t>
  </si>
  <si>
    <t>Pentecôte</t>
  </si>
  <si>
    <t>Fête nationale</t>
  </si>
  <si>
    <t>Assomption</t>
  </si>
  <si>
    <t>Toussaint</t>
  </si>
  <si>
    <t>Armistice 1918</t>
  </si>
  <si>
    <t>Sem n°</t>
  </si>
  <si>
    <t>Date début période des 30 jours de référence</t>
  </si>
  <si>
    <t>WEEK-END</t>
  </si>
  <si>
    <t>JOURS FERIERS</t>
  </si>
  <si>
    <t>LIBRE</t>
  </si>
  <si>
    <t>CHEVAUCHEMENT</t>
  </si>
  <si>
    <t>RESERVE</t>
  </si>
  <si>
    <t>TEST</t>
  </si>
  <si>
    <t>TEST1</t>
  </si>
  <si>
    <t>05 74 55 55 21</t>
  </si>
  <si>
    <t>RAS</t>
  </si>
  <si>
    <t>Personne</t>
  </si>
  <si>
    <t>Rochefort</t>
  </si>
  <si>
    <t>aaaa</t>
  </si>
  <si>
    <t>bbbb</t>
  </si>
  <si>
    <t>ccccc</t>
  </si>
  <si>
    <t>dddd</t>
  </si>
  <si>
    <t>eeeeeee</t>
  </si>
  <si>
    <t>ffff</t>
  </si>
  <si>
    <t>gggg</t>
  </si>
  <si>
    <t>hhhh</t>
  </si>
  <si>
    <t>iiiiiii</t>
  </si>
  <si>
    <t>jjjjj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</si>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</sst>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"/>
    <numFmt numFmtId="165" formatCode="dd/mm/yy;@"/>
    <numFmt numFmtId="166" formatCode="[$-F800]dddd\,\ mmmm\ dd\,\ yyyy"/>
  </numFmts>
  <fonts count="28" x14ac:knownFonts="1">
    <font>
      <sz val="10"/>
      <name val="Arial"/>
    </font>
    <font>
      <sz val="8"/>
      <name val="Arial"/>
      <family val="2"/>
    </font>
    <font>
      <sz val="10"/>
      <name val="Verdana"/>
      <family val="2"/>
    </font>
    <font>
      <sz val="10"/>
      <color indexed="9"/>
      <name val="Verdana"/>
      <family val="2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Verdana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2"/>
      <color indexed="9"/>
      <name val="Arial"/>
      <family val="2"/>
    </font>
    <font>
      <b/>
      <sz val="10"/>
      <color indexed="22"/>
      <name val="Arial"/>
      <family val="2"/>
    </font>
    <font>
      <b/>
      <sz val="10"/>
      <color indexed="9"/>
      <name val="Verdana"/>
      <family val="2"/>
    </font>
    <font>
      <sz val="10"/>
      <color theme="1"/>
      <name val="Verdana"/>
      <family val="2"/>
    </font>
    <font>
      <sz val="12"/>
      <color rgb="FF565656"/>
      <name val="Times New Roman"/>
      <family val="1"/>
    </font>
    <font>
      <sz val="10"/>
      <color rgb="FF000000"/>
      <name val="Arial"/>
      <family val="2"/>
    </font>
    <font>
      <sz val="12"/>
      <color indexed="9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b/>
      <sz val="12"/>
      <color theme="1"/>
      <name val="Verdana"/>
      <family val="2"/>
    </font>
    <font>
      <sz val="10"/>
      <name val="Verdana"/>
      <family val="2"/>
    </font>
    <font>
      <sz val="12"/>
      <name val="Verdana"/>
      <family val="2"/>
    </font>
    <font>
      <sz val="10"/>
      <color rgb="FFFFFF0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0"/>
      <color theme="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indexed="12"/>
      </patternFill>
    </fill>
    <fill>
      <patternFill patternType="lightGray"/>
    </fill>
    <fill>
      <patternFill patternType="lightGray">
        <bgColor rgb="FFFFFF00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lightUp">
        <bgColor rgb="FF00B0F0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ck">
        <color theme="1"/>
      </bottom>
      <diagonal/>
    </border>
    <border>
      <left style="thick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 style="thin">
        <color theme="1"/>
      </left>
      <right style="thick">
        <color theme="1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theme="1"/>
      </left>
      <right style="medium">
        <color theme="1"/>
      </right>
      <top style="thick">
        <color theme="1"/>
      </top>
      <bottom style="medium">
        <color theme="1"/>
      </bottom>
      <diagonal/>
    </border>
    <border>
      <left style="medium">
        <color theme="1"/>
      </left>
      <right style="thick">
        <color theme="1"/>
      </right>
      <top style="thick">
        <color theme="1"/>
      </top>
      <bottom style="medium">
        <color theme="1"/>
      </bottom>
      <diagonal/>
    </border>
    <border>
      <left style="thick">
        <color theme="1"/>
      </left>
      <right style="medium">
        <color theme="1"/>
      </right>
      <top style="medium">
        <color theme="1"/>
      </top>
      <bottom style="thick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ck">
        <color theme="1"/>
      </bottom>
      <diagonal/>
    </border>
    <border>
      <left style="medium">
        <color theme="1"/>
      </left>
      <right style="thick">
        <color theme="1"/>
      </right>
      <top style="medium">
        <color theme="1"/>
      </top>
      <bottom style="thick">
        <color theme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medium">
        <color theme="1"/>
      </right>
      <top style="thick">
        <color theme="1"/>
      </top>
      <bottom style="medium">
        <color theme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5" fillId="0" borderId="25" xfId="0" applyFont="1" applyBorder="1" applyAlignment="1" applyProtection="1">
      <alignment horizontal="center" vertical="center"/>
      <protection locked="0"/>
    </xf>
    <xf numFmtId="165" fontId="15" fillId="0" borderId="25" xfId="0" applyNumberFormat="1" applyFont="1" applyBorder="1" applyAlignment="1" applyProtection="1">
      <alignment horizontal="center" vertical="center"/>
      <protection locked="0"/>
    </xf>
    <xf numFmtId="1" fontId="15" fillId="0" borderId="25" xfId="0" applyNumberFormat="1" applyFont="1" applyBorder="1" applyAlignment="1" applyProtection="1">
      <alignment horizontal="center" vertical="center"/>
      <protection locked="0"/>
    </xf>
    <xf numFmtId="0" fontId="3" fillId="2" borderId="27" xfId="0" applyFont="1" applyFill="1" applyBorder="1" applyAlignment="1" applyProtection="1">
      <alignment horizontal="center" vertical="center" wrapText="1"/>
      <protection hidden="1"/>
    </xf>
    <xf numFmtId="1" fontId="2" fillId="1" borderId="25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4" fillId="2" borderId="27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1" fontId="21" fillId="14" borderId="25" xfId="0" applyNumberFormat="1" applyFont="1" applyFill="1" applyBorder="1" applyAlignment="1" applyProtection="1">
      <alignment horizontal="center" vertical="center"/>
      <protection locked="0"/>
    </xf>
    <xf numFmtId="1" fontId="6" fillId="10" borderId="25" xfId="0" applyNumberFormat="1" applyFont="1" applyFill="1" applyBorder="1" applyAlignment="1" applyProtection="1">
      <alignment horizontal="center" vertical="center"/>
      <protection hidden="1"/>
    </xf>
    <xf numFmtId="1" fontId="22" fillId="1" borderId="25" xfId="0" applyNumberFormat="1" applyFont="1" applyFill="1" applyBorder="1" applyAlignment="1" applyProtection="1">
      <alignment horizontal="center" vertical="center"/>
      <protection hidden="1"/>
    </xf>
    <xf numFmtId="1" fontId="2" fillId="1" borderId="29" xfId="0" applyNumberFormat="1" applyFont="1" applyFill="1" applyBorder="1" applyAlignment="1" applyProtection="1">
      <alignment horizontal="center" vertical="center"/>
      <protection hidden="1"/>
    </xf>
    <xf numFmtId="0" fontId="3" fillId="2" borderId="26" xfId="0" applyFont="1" applyFill="1" applyBorder="1" applyAlignment="1" applyProtection="1">
      <alignment horizontal="center" vertical="center" wrapText="1"/>
      <protection hidden="1"/>
    </xf>
    <xf numFmtId="165" fontId="3" fillId="2" borderId="27" xfId="0" applyNumberFormat="1" applyFont="1" applyFill="1" applyBorder="1" applyAlignment="1" applyProtection="1">
      <alignment horizontal="center" vertical="center" wrapText="1"/>
      <protection hidden="1"/>
    </xf>
    <xf numFmtId="0" fontId="18" fillId="2" borderId="27" xfId="0" applyFont="1" applyFill="1" applyBorder="1" applyAlignment="1" applyProtection="1">
      <alignment horizontal="center" vertical="center" wrapText="1"/>
      <protection hidden="1"/>
    </xf>
    <xf numFmtId="0" fontId="2" fillId="12" borderId="0" xfId="0" applyFont="1" applyFill="1" applyAlignment="1" applyProtection="1">
      <alignment horizontal="center" vertical="center"/>
      <protection hidden="1"/>
    </xf>
    <xf numFmtId="0" fontId="2" fillId="7" borderId="0" xfId="0" applyFont="1" applyFill="1" applyAlignment="1" applyProtection="1">
      <alignment horizontal="center" vertical="center"/>
      <protection hidden="1"/>
    </xf>
    <xf numFmtId="0" fontId="2" fillId="13" borderId="0" xfId="0" applyFont="1" applyFill="1" applyAlignment="1" applyProtection="1">
      <alignment horizontal="center" vertical="center"/>
      <protection hidden="1"/>
    </xf>
    <xf numFmtId="0" fontId="2" fillId="1" borderId="28" xfId="0" applyFont="1" applyFill="1" applyBorder="1" applyAlignment="1" applyProtection="1">
      <alignment horizontal="center" vertical="center"/>
      <protection hidden="1"/>
    </xf>
    <xf numFmtId="0" fontId="2" fillId="0" borderId="25" xfId="0" applyFont="1" applyBorder="1" applyAlignment="1" applyProtection="1">
      <alignment horizontal="center" vertical="center"/>
      <protection hidden="1"/>
    </xf>
    <xf numFmtId="165" fontId="2" fillId="0" borderId="25" xfId="0" applyNumberFormat="1" applyFont="1" applyBorder="1" applyAlignment="1" applyProtection="1">
      <alignment horizontal="center" vertical="center"/>
      <protection hidden="1"/>
    </xf>
    <xf numFmtId="1" fontId="2" fillId="0" borderId="25" xfId="0" applyNumberFormat="1" applyFont="1" applyBorder="1" applyAlignment="1" applyProtection="1">
      <alignment horizontal="center" vertical="center"/>
      <protection hidden="1"/>
    </xf>
    <xf numFmtId="1" fontId="19" fillId="14" borderId="25" xfId="0" applyNumberFormat="1" applyFont="1" applyFill="1" applyBorder="1" applyAlignment="1" applyProtection="1">
      <alignment horizontal="center" vertical="center"/>
      <protection hidden="1"/>
    </xf>
    <xf numFmtId="0" fontId="22" fillId="1" borderId="28" xfId="0" applyFont="1" applyFill="1" applyBorder="1" applyAlignment="1" applyProtection="1">
      <alignment horizontal="center" vertical="center"/>
      <protection hidden="1"/>
    </xf>
    <xf numFmtId="0" fontId="22" fillId="0" borderId="25" xfId="0" applyFont="1" applyBorder="1" applyAlignment="1" applyProtection="1">
      <alignment horizontal="center" vertical="center"/>
      <protection hidden="1"/>
    </xf>
    <xf numFmtId="165" fontId="22" fillId="0" borderId="25" xfId="0" applyNumberFormat="1" applyFont="1" applyBorder="1" applyAlignment="1" applyProtection="1">
      <alignment horizontal="center" vertical="center"/>
      <protection hidden="1"/>
    </xf>
    <xf numFmtId="1" fontId="22" fillId="0" borderId="25" xfId="0" applyNumberFormat="1" applyFont="1" applyBorder="1" applyAlignment="1" applyProtection="1">
      <alignment horizontal="center" vertical="center"/>
      <protection hidden="1"/>
    </xf>
    <xf numFmtId="1" fontId="23" fillId="14" borderId="25" xfId="0" applyNumberFormat="1" applyFont="1" applyFill="1" applyBorder="1" applyAlignment="1" applyProtection="1">
      <alignment horizontal="center" vertical="center"/>
      <protection hidden="1"/>
    </xf>
    <xf numFmtId="0" fontId="2" fillId="1" borderId="30" xfId="0" applyFont="1" applyFill="1" applyBorder="1" applyAlignment="1" applyProtection="1">
      <alignment horizontal="center" vertical="center"/>
      <protection hidden="1"/>
    </xf>
    <xf numFmtId="165" fontId="2" fillId="0" borderId="0" xfId="0" applyNumberFormat="1" applyFont="1" applyAlignment="1" applyProtection="1">
      <alignment horizontal="center" vertical="center"/>
      <protection hidden="1"/>
    </xf>
    <xf numFmtId="0" fontId="20" fillId="0" borderId="0" xfId="0" applyFont="1" applyAlignment="1" applyProtection="1">
      <alignment horizontal="center" vertic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Alignment="1" applyProtection="1">
      <alignment vertical="center"/>
      <protection hidden="1"/>
    </xf>
    <xf numFmtId="0" fontId="10" fillId="8" borderId="0" xfId="0" applyFont="1" applyFill="1" applyAlignment="1" applyProtection="1">
      <alignment horizontal="center" vertical="center"/>
      <protection hidden="1"/>
    </xf>
    <xf numFmtId="15" fontId="7" fillId="8" borderId="0" xfId="0" applyNumberFormat="1" applyFont="1" applyFill="1" applyAlignment="1" applyProtection="1">
      <alignment horizontal="center" vertical="center"/>
      <protection hidden="1"/>
    </xf>
    <xf numFmtId="0" fontId="7" fillId="8" borderId="0" xfId="0" applyFont="1" applyFill="1" applyAlignment="1" applyProtection="1">
      <alignment horizontal="center" vertical="center"/>
      <protection hidden="1"/>
    </xf>
    <xf numFmtId="15" fontId="11" fillId="8" borderId="0" xfId="0" applyNumberFormat="1" applyFont="1" applyFill="1" applyAlignment="1" applyProtection="1">
      <alignment horizontal="center" vertical="center"/>
      <protection hidden="1"/>
    </xf>
    <xf numFmtId="0" fontId="11" fillId="8" borderId="0" xfId="0" applyFon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10" fillId="15" borderId="32" xfId="0" applyFont="1" applyFill="1" applyBorder="1" applyAlignment="1" applyProtection="1">
      <alignment horizontal="center" vertical="center"/>
      <protection hidden="1"/>
    </xf>
    <xf numFmtId="0" fontId="10" fillId="15" borderId="33" xfId="0" applyFont="1" applyFill="1" applyBorder="1" applyAlignment="1" applyProtection="1">
      <alignment horizontal="center" vertical="center"/>
      <protection hidden="1"/>
    </xf>
    <xf numFmtId="0" fontId="10" fillId="15" borderId="34" xfId="0" applyFont="1" applyFill="1" applyBorder="1" applyAlignment="1" applyProtection="1">
      <alignment horizontal="center" vertical="center"/>
      <protection hidden="1"/>
    </xf>
    <xf numFmtId="0" fontId="10" fillId="15" borderId="35" xfId="0" applyFont="1" applyFill="1" applyBorder="1" applyAlignment="1" applyProtection="1">
      <alignment horizontal="center" vertical="center"/>
      <protection hidden="1"/>
    </xf>
    <xf numFmtId="0" fontId="10" fillId="15" borderId="36" xfId="0" applyFont="1" applyFill="1" applyBorder="1" applyAlignment="1" applyProtection="1">
      <alignment horizontal="center" vertical="center"/>
      <protection hidden="1"/>
    </xf>
    <xf numFmtId="0" fontId="13" fillId="2" borderId="11" xfId="0" applyFont="1" applyFill="1" applyBorder="1" applyAlignment="1" applyProtection="1">
      <alignment horizontal="center" vertical="center"/>
      <protection hidden="1"/>
    </xf>
    <xf numFmtId="0" fontId="13" fillId="2" borderId="12" xfId="0" applyFont="1" applyFill="1" applyBorder="1" applyAlignment="1" applyProtection="1">
      <alignment horizontal="center" vertical="center"/>
      <protection hidden="1"/>
    </xf>
    <xf numFmtId="0" fontId="13" fillId="2" borderId="13" xfId="0" applyFont="1" applyFill="1" applyBorder="1" applyAlignment="1" applyProtection="1">
      <alignment horizontal="center" vertical="center"/>
      <protection hidden="1"/>
    </xf>
    <xf numFmtId="0" fontId="13" fillId="2" borderId="14" xfId="0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vertical="center"/>
      <protection hidden="1"/>
    </xf>
    <xf numFmtId="164" fontId="9" fillId="2" borderId="17" xfId="0" applyNumberFormat="1" applyFont="1" applyFill="1" applyBorder="1" applyAlignment="1" applyProtection="1">
      <alignment horizontal="center" vertical="center"/>
      <protection hidden="1"/>
    </xf>
    <xf numFmtId="164" fontId="9" fillId="2" borderId="18" xfId="0" applyNumberFormat="1" applyFont="1" applyFill="1" applyBorder="1" applyAlignment="1" applyProtection="1">
      <alignment horizontal="center" vertical="center"/>
      <protection hidden="1"/>
    </xf>
    <xf numFmtId="164" fontId="9" fillId="2" borderId="19" xfId="0" applyNumberFormat="1" applyFont="1" applyFill="1" applyBorder="1" applyAlignment="1" applyProtection="1">
      <alignment horizontal="center" vertical="center"/>
      <protection hidden="1"/>
    </xf>
    <xf numFmtId="164" fontId="9" fillId="2" borderId="20" xfId="0" applyNumberFormat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/>
      <protection hidden="1"/>
    </xf>
    <xf numFmtId="0" fontId="7" fillId="10" borderId="4" xfId="0" applyFont="1" applyFill="1" applyBorder="1" applyAlignment="1" applyProtection="1">
      <alignment horizontal="center"/>
      <protection hidden="1"/>
    </xf>
    <xf numFmtId="0" fontId="0" fillId="0" borderId="21" xfId="0" applyBorder="1" applyAlignment="1" applyProtection="1">
      <alignment horizontal="center"/>
      <protection hidden="1"/>
    </xf>
    <xf numFmtId="0" fontId="0" fillId="0" borderId="22" xfId="0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center"/>
      <protection hidden="1"/>
    </xf>
    <xf numFmtId="0" fontId="0" fillId="0" borderId="24" xfId="0" applyBorder="1" applyAlignment="1" applyProtection="1">
      <alignment horizontal="center"/>
      <protection hidden="1"/>
    </xf>
    <xf numFmtId="0" fontId="0" fillId="0" borderId="15" xfId="0" applyBorder="1" applyAlignment="1" applyProtection="1">
      <alignment horizontal="center"/>
      <protection hidden="1"/>
    </xf>
    <xf numFmtId="0" fontId="0" fillId="0" borderId="9" xfId="0" applyBorder="1" applyAlignment="1" applyProtection="1">
      <alignment horizontal="center"/>
      <protection hidden="1"/>
    </xf>
    <xf numFmtId="0" fontId="0" fillId="0" borderId="10" xfId="0" applyBorder="1" applyAlignment="1" applyProtection="1">
      <alignment horizontal="center"/>
      <protection hidden="1"/>
    </xf>
    <xf numFmtId="0" fontId="0" fillId="0" borderId="16" xfId="0" applyBorder="1" applyAlignment="1" applyProtection="1">
      <alignment horizontal="center"/>
      <protection hidden="1"/>
    </xf>
    <xf numFmtId="0" fontId="8" fillId="6" borderId="1" xfId="0" applyFont="1" applyFill="1" applyBorder="1" applyAlignment="1" applyProtection="1">
      <alignment horizontal="center"/>
      <protection hidden="1"/>
    </xf>
    <xf numFmtId="0" fontId="7" fillId="11" borderId="4" xfId="0" applyFont="1" applyFill="1" applyBorder="1" applyAlignment="1" applyProtection="1">
      <alignment horizontal="center"/>
      <protection hidden="1"/>
    </xf>
    <xf numFmtId="0" fontId="0" fillId="0" borderId="17" xfId="0" applyBorder="1" applyAlignment="1" applyProtection="1">
      <alignment horizontal="center"/>
      <protection hidden="1"/>
    </xf>
    <xf numFmtId="0" fontId="0" fillId="0" borderId="18" xfId="0" applyBorder="1" applyAlignment="1" applyProtection="1">
      <alignment horizontal="center"/>
      <protection hidden="1"/>
    </xf>
    <xf numFmtId="0" fontId="0" fillId="0" borderId="19" xfId="0" applyBorder="1" applyAlignment="1" applyProtection="1">
      <alignment horizontal="center"/>
      <protection hidden="1"/>
    </xf>
    <xf numFmtId="0" fontId="0" fillId="0" borderId="20" xfId="0" applyBorder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/>
      <protection hidden="1"/>
    </xf>
    <xf numFmtId="0" fontId="14" fillId="2" borderId="25" xfId="0" applyFont="1" applyFill="1" applyBorder="1" applyAlignment="1" applyProtection="1">
      <alignment horizontal="center" vertical="center" wrapText="1"/>
      <protection hidden="1"/>
    </xf>
    <xf numFmtId="0" fontId="16" fillId="0" borderId="0" xfId="0" applyFont="1" applyProtection="1">
      <protection hidden="1"/>
    </xf>
    <xf numFmtId="1" fontId="15" fillId="10" borderId="25" xfId="0" applyNumberFormat="1" applyFont="1" applyFill="1" applyBorder="1" applyAlignment="1" applyProtection="1">
      <alignment horizontal="center" vertical="center"/>
      <protection hidden="1"/>
    </xf>
    <xf numFmtId="0" fontId="15" fillId="10" borderId="25" xfId="0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5" fillId="0" borderId="26" xfId="0" applyFont="1" applyBorder="1" applyAlignment="1">
      <alignment horizontal="center" vertical="center"/>
    </xf>
    <xf numFmtId="0" fontId="10" fillId="0" borderId="40" xfId="0" applyFont="1" applyBorder="1"/>
    <xf numFmtId="166" fontId="4" fillId="0" borderId="28" xfId="0" applyNumberFormat="1" applyFont="1" applyBorder="1" applyAlignment="1">
      <alignment horizontal="left" vertical="center"/>
    </xf>
    <xf numFmtId="0" fontId="10" fillId="0" borderId="41" xfId="0" applyFont="1" applyBorder="1"/>
    <xf numFmtId="0" fontId="0" fillId="0" borderId="41" xfId="0" applyBorder="1"/>
    <xf numFmtId="166" fontId="4" fillId="0" borderId="30" xfId="0" applyNumberFormat="1" applyFont="1" applyBorder="1" applyAlignment="1">
      <alignment horizontal="left" vertical="center"/>
    </xf>
    <xf numFmtId="0" fontId="0" fillId="0" borderId="29" xfId="0" applyBorder="1"/>
    <xf numFmtId="0" fontId="0" fillId="0" borderId="0" xfId="0" applyAlignment="1">
      <alignment horizontal="center" vertical="center"/>
    </xf>
    <xf numFmtId="0" fontId="10" fillId="15" borderId="46" xfId="0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9" fillId="2" borderId="38" xfId="0" applyFont="1" applyFill="1" applyBorder="1" applyAlignment="1" applyProtection="1">
      <alignment horizontal="center" vertical="center"/>
      <protection hidden="1"/>
    </xf>
    <xf numFmtId="0" fontId="10" fillId="7" borderId="0" xfId="0" applyFon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10" fillId="3" borderId="0" xfId="0" applyFont="1" applyFill="1" applyAlignment="1" applyProtection="1">
      <alignment horizontal="center" vertical="center"/>
      <protection hidden="1"/>
    </xf>
    <xf numFmtId="0" fontId="10" fillId="4" borderId="0" xfId="0" applyFont="1" applyFill="1" applyAlignment="1" applyProtection="1">
      <alignment horizontal="center" vertical="center"/>
      <protection hidden="1"/>
    </xf>
    <xf numFmtId="0" fontId="12" fillId="2" borderId="2" xfId="0" applyFont="1" applyFill="1" applyBorder="1" applyAlignment="1" applyProtection="1">
      <alignment horizontal="center" vertical="center" wrapText="1"/>
      <protection hidden="1"/>
    </xf>
    <xf numFmtId="0" fontId="8" fillId="0" borderId="3" xfId="0" applyFont="1" applyBorder="1" applyAlignment="1" applyProtection="1">
      <alignment horizontal="center" vertical="center" wrapText="1"/>
      <protection hidden="1"/>
    </xf>
    <xf numFmtId="0" fontId="9" fillId="9" borderId="8" xfId="0" applyFont="1" applyFill="1" applyBorder="1" applyAlignment="1" applyProtection="1">
      <alignment horizontal="center" vertical="center" wrapText="1"/>
      <protection hidden="1"/>
    </xf>
    <xf numFmtId="0" fontId="7" fillId="10" borderId="7" xfId="0" applyFont="1" applyFill="1" applyBorder="1" applyAlignment="1" applyProtection="1">
      <alignment horizontal="center" vertical="center" wrapText="1"/>
      <protection hidden="1"/>
    </xf>
    <xf numFmtId="165" fontId="25" fillId="17" borderId="47" xfId="0" applyNumberFormat="1" applyFont="1" applyFill="1" applyBorder="1" applyAlignment="1" applyProtection="1">
      <alignment horizontal="center" vertical="center"/>
      <protection locked="0"/>
    </xf>
    <xf numFmtId="165" fontId="25" fillId="17" borderId="37" xfId="0" applyNumberFormat="1" applyFont="1" applyFill="1" applyBorder="1" applyAlignment="1" applyProtection="1">
      <alignment horizontal="center" vertical="center"/>
      <protection locked="0"/>
    </xf>
    <xf numFmtId="0" fontId="26" fillId="17" borderId="42" xfId="0" applyFont="1" applyFill="1" applyBorder="1" applyAlignment="1" applyProtection="1">
      <alignment horizontal="center" vertical="center" wrapText="1"/>
      <protection hidden="1"/>
    </xf>
    <xf numFmtId="0" fontId="0" fillId="17" borderId="39" xfId="0" applyFill="1" applyBorder="1" applyAlignment="1">
      <alignment wrapText="1"/>
    </xf>
    <xf numFmtId="0" fontId="0" fillId="17" borderId="38" xfId="0" applyFill="1" applyBorder="1" applyAlignment="1">
      <alignment wrapText="1"/>
    </xf>
    <xf numFmtId="0" fontId="0" fillId="17" borderId="43" xfId="0" applyFill="1" applyBorder="1" applyAlignment="1">
      <alignment wrapText="1"/>
    </xf>
    <xf numFmtId="0" fontId="0" fillId="17" borderId="44" xfId="0" applyFill="1" applyBorder="1" applyAlignment="1">
      <alignment wrapText="1"/>
    </xf>
    <xf numFmtId="0" fontId="0" fillId="17" borderId="45" xfId="0" applyFill="1" applyBorder="1" applyAlignment="1">
      <alignment wrapText="1"/>
    </xf>
    <xf numFmtId="0" fontId="24" fillId="16" borderId="0" xfId="0" applyFont="1" applyFill="1" applyAlignment="1" applyProtection="1">
      <alignment horizontal="center" vertical="center"/>
      <protection hidden="1"/>
    </xf>
    <xf numFmtId="0" fontId="24" fillId="16" borderId="0" xfId="0" applyFont="1" applyFill="1" applyAlignment="1">
      <alignment horizontal="center" vertical="center"/>
    </xf>
    <xf numFmtId="0" fontId="27" fillId="18" borderId="0" xfId="0" applyFont="1" applyFill="1" applyAlignment="1" applyProtection="1">
      <alignment horizontal="center" vertical="center"/>
      <protection hidden="1"/>
    </xf>
    <xf numFmtId="0" fontId="2" fillId="0" borderId="31" xfId="0" applyFont="1" applyFill="1" applyBorder="1" applyAlignment="1" applyProtection="1">
      <alignment horizontal="center" vertical="center"/>
      <protection hidden="1"/>
    </xf>
    <xf numFmtId="165" fontId="2" fillId="0" borderId="31" xfId="0" applyNumberFormat="1" applyFont="1" applyFill="1" applyBorder="1" applyAlignment="1" applyProtection="1">
      <alignment horizontal="center" vertical="center"/>
      <protection hidden="1"/>
    </xf>
    <xf numFmtId="1" fontId="2" fillId="0" borderId="31" xfId="0" applyNumberFormat="1" applyFont="1" applyFill="1" applyBorder="1" applyAlignment="1" applyProtection="1">
      <alignment horizontal="center" vertical="center"/>
      <protection hidden="1"/>
    </xf>
    <xf numFmtId="0" fontId="6" fillId="10" borderId="31" xfId="0" applyFont="1" applyFill="1" applyBorder="1" applyAlignment="1" applyProtection="1">
      <alignment horizontal="center" vertical="center"/>
      <protection hidden="1"/>
    </xf>
    <xf numFmtId="1" fontId="20" fillId="14" borderId="30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56"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 patternType="lightUp">
          <fgColor auto="1"/>
          <bgColor rgb="FF00B0F0"/>
        </patternFill>
      </fill>
    </dxf>
    <dxf>
      <font>
        <color rgb="FFFFFF00"/>
      </font>
      <fill>
        <patternFill>
          <bgColor theme="1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ont>
        <color rgb="FFFF0000"/>
        <name val="Calibri Light"/>
        <scheme val="none"/>
      </font>
      <fill>
        <patternFill>
          <bgColor rgb="FFFF0000"/>
        </patternFill>
      </fill>
      <border>
        <left/>
        <right/>
        <top/>
        <bottom/>
      </border>
    </dxf>
    <dxf>
      <font>
        <color rgb="FF00B050"/>
        <name val="Calibri Light"/>
        <scheme val="none"/>
      </font>
      <fill>
        <patternFill>
          <bgColor rgb="FF00B050"/>
        </patternFill>
      </fill>
    </dxf>
    <dxf>
      <font>
        <color rgb="FFFFFF00"/>
        <name val="Calibri Light"/>
        <scheme val="none"/>
      </font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[$-F800]dddd\,\ mmmm\ dd\,\ yyyy"/>
      <alignment horizontal="left" vertical="center" textRotation="0" wrapText="0" indent="0" justifyLastLine="0" shrinkToFit="0" readingOrder="0"/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>
        <top style="medium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medium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Verdana"/>
        <scheme val="none"/>
      </font>
      <numFmt numFmtId="1" formatCode="0"/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lightGray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" formatCode="0"/>
      <fill>
        <patternFill patternType="gray125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" formatCode="0"/>
      <fill>
        <patternFill patternType="gray125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20" formatCode="dd\-mmm\-yy"/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20" formatCode="dd\-mmm\-yy"/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gray125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gray125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1"/>
    </dxf>
    <dxf>
      <border>
        <top style="medium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indent="0" justifyLastLine="0" shrinkToFit="0" readingOrder="0"/>
      <protection locked="1" hidden="1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Verdana"/>
        <scheme val="none"/>
      </font>
      <fill>
        <patternFill patternType="solid">
          <fgColor indexed="64"/>
          <bgColor indexed="12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83820</xdr:colOff>
          <xdr:row>0</xdr:row>
          <xdr:rowOff>30480</xdr:rowOff>
        </xdr:from>
        <xdr:to>
          <xdr:col>11</xdr:col>
          <xdr:colOff>1203960</xdr:colOff>
          <xdr:row>0</xdr:row>
          <xdr:rowOff>480060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 par date d'arrivée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236220</xdr:colOff>
          <xdr:row>27</xdr:row>
          <xdr:rowOff>121920</xdr:rowOff>
        </xdr:from>
        <xdr:to>
          <xdr:col>14</xdr:col>
          <xdr:colOff>327660</xdr:colOff>
          <xdr:row>28</xdr:row>
          <xdr:rowOff>342900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 d'un enregistrement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274320</xdr:colOff>
          <xdr:row>27</xdr:row>
          <xdr:rowOff>121920</xdr:rowOff>
        </xdr:from>
        <xdr:to>
          <xdr:col>20</xdr:col>
          <xdr:colOff>160020</xdr:colOff>
          <xdr:row>28</xdr:row>
          <xdr:rowOff>342900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du tableau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A1:K22" totalsRowShown="0" headerRowDxfId="55" dataDxfId="53" headerRowBorderDxfId="54" tableBorderDxfId="52" totalsRowBorderDxfId="51">
  <autoFilter ref="A1:K22" xr:uid="{00000000-0009-0000-0100-000004000000}"/>
  <sortState xmlns:xlrd2="http://schemas.microsoft.com/office/spreadsheetml/2017/richdata2" ref="A2:K20">
    <sortCondition ref="E2:E20"/>
    <sortCondition ref="K2:K20"/>
  </sortState>
  <tableColumns count="11">
    <tableColumn id="1" xr3:uid="{00000000-0010-0000-0000-000001000000}" name="n° réservation" dataDxfId="50" totalsRowDxfId="49"/>
    <tableColumn id="2" xr3:uid="{00000000-0010-0000-0000-000002000000}" name="Personne" dataDxfId="48" totalsRowDxfId="47"/>
    <tableColumn id="3" xr3:uid="{00000000-0010-0000-0000-000003000000}" name="Lieu" dataDxfId="46" totalsRowDxfId="45"/>
    <tableColumn id="4" xr3:uid="{00000000-0010-0000-0000-000004000000}" name="Tél POC" dataDxfId="44" totalsRowDxfId="43"/>
    <tableColumn id="5" xr3:uid="{00000000-0010-0000-0000-000005000000}" name="Date arrivée" dataDxfId="42" totalsRowDxfId="41"/>
    <tableColumn id="6" xr3:uid="{00000000-0010-0000-0000-000006000000}" name="Date départ" dataDxfId="40" totalsRowDxfId="39"/>
    <tableColumn id="7" xr3:uid="{00000000-0010-0000-0000-000007000000}" name="Observations" dataDxfId="38" totalsRowDxfId="37"/>
    <tableColumn id="8" xr3:uid="{00000000-0010-0000-0000-000008000000}" name="Nombre de place libre" dataDxfId="36" totalsRowDxfId="35">
      <calculatedColumnFormula>IF(K2&lt;&gt;"",J2-I2,"")</calculatedColumnFormula>
    </tableColumn>
    <tableColumn id="9" xr3:uid="{00000000-0010-0000-0000-000009000000}" name="Nombre de lit total" dataDxfId="34" totalsRowDxfId="33">
      <calculatedColumnFormula>IF(K2&lt;&gt;"",VLOOKUP(K2,Tableau1[],2,FALSE),"")</calculatedColumnFormula>
    </tableColumn>
    <tableColumn id="11" xr3:uid="{00000000-0010-0000-0000-00000B000000}" name="Nombre de personne" dataDxfId="32">
      <calculatedColumnFormula>IF(K2&lt;&gt;"",VLOOKUP(K2,Tableau1[],2,FALSE),"")</calculatedColumnFormula>
    </tableColumn>
    <tableColumn id="10" xr3:uid="{00000000-0010-0000-0000-00000A000000}" name="N° chambre" dataDxfId="31" totalsRowDxfId="3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B1:C18" totalsRowShown="0" headerRowDxfId="29" dataDxfId="28">
  <autoFilter ref="B1:C18" xr:uid="{00000000-0009-0000-0100-000001000000}"/>
  <tableColumns count="2">
    <tableColumn id="1" xr3:uid="{00000000-0010-0000-0100-000001000000}" name="Numéro de chambre" dataDxfId="27"/>
    <tableColumn id="2" xr3:uid="{00000000-0010-0000-0100-000002000000}" name="Nombre de lit" dataDxfId="26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G1:H23" totalsRowShown="0" headerRowDxfId="25" headerRowBorderDxfId="24" tableBorderDxfId="23" totalsRowBorderDxfId="22">
  <autoFilter ref="G1:H23" xr:uid="{00000000-0009-0000-0100-000002000000}"/>
  <tableColumns count="2">
    <tableColumn id="1" xr3:uid="{00000000-0010-0000-0200-000001000000}" name="Jours fériés" dataDxfId="21"/>
    <tableColumn id="2" xr3:uid="{00000000-0010-0000-0200-000002000000}" name="Libellé" dataDxfId="2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2"/>
  <sheetViews>
    <sheetView showGridLines="0" workbookViewId="0">
      <pane ySplit="1" topLeftCell="A10" activePane="bottomLeft" state="frozen"/>
      <selection pane="bottomLeft" activeCell="H18" sqref="H18"/>
    </sheetView>
  </sheetViews>
  <sheetFormatPr baseColWidth="10" defaultColWidth="9.109375" defaultRowHeight="16.2" x14ac:dyDescent="0.25"/>
  <cols>
    <col min="1" max="1" width="13.44140625" style="11" customWidth="1"/>
    <col min="2" max="2" width="26.88671875" style="11" customWidth="1"/>
    <col min="3" max="3" width="12.88671875" style="11" bestFit="1" customWidth="1"/>
    <col min="4" max="4" width="14.6640625" style="11" bestFit="1" customWidth="1"/>
    <col min="5" max="5" width="14.6640625" style="35" customWidth="1"/>
    <col min="6" max="6" width="14.44140625" style="35" customWidth="1"/>
    <col min="7" max="7" width="42.88671875" style="11" bestFit="1" customWidth="1"/>
    <col min="8" max="8" width="10.88671875" style="11" customWidth="1"/>
    <col min="9" max="9" width="14.6640625" style="13" customWidth="1"/>
    <col min="10" max="10" width="19.88671875" style="36" customWidth="1"/>
    <col min="11" max="11" width="16.44140625" style="11" customWidth="1"/>
    <col min="12" max="12" width="19.44140625" style="11" customWidth="1"/>
    <col min="13" max="13" width="14.33203125" style="11" bestFit="1" customWidth="1"/>
    <col min="14" max="14" width="16.6640625" style="11" bestFit="1" customWidth="1"/>
    <col min="15" max="15" width="15" style="11" bestFit="1" customWidth="1"/>
    <col min="16" max="16384" width="9.109375" style="11"/>
  </cols>
  <sheetData>
    <row r="1" spans="1:15" ht="38.4" thickBot="1" x14ac:dyDescent="0.3">
      <c r="A1" s="18" t="s">
        <v>24</v>
      </c>
      <c r="B1" s="9" t="s">
        <v>70</v>
      </c>
      <c r="C1" s="9" t="s">
        <v>22</v>
      </c>
      <c r="D1" s="9" t="s">
        <v>23</v>
      </c>
      <c r="E1" s="19" t="s">
        <v>25</v>
      </c>
      <c r="F1" s="19" t="s">
        <v>26</v>
      </c>
      <c r="G1" s="9" t="s">
        <v>27</v>
      </c>
      <c r="H1" s="9" t="s">
        <v>41</v>
      </c>
      <c r="I1" s="12" t="s">
        <v>20</v>
      </c>
      <c r="J1" s="20" t="s">
        <v>40</v>
      </c>
      <c r="K1" s="9" t="s">
        <v>28</v>
      </c>
      <c r="M1" s="21" t="s">
        <v>38</v>
      </c>
      <c r="N1" s="22" t="s">
        <v>37</v>
      </c>
      <c r="O1" s="23" t="s">
        <v>39</v>
      </c>
    </row>
    <row r="2" spans="1:15" ht="16.8" thickBot="1" x14ac:dyDescent="0.3">
      <c r="A2" s="24">
        <v>1</v>
      </c>
      <c r="B2" s="25" t="s">
        <v>30</v>
      </c>
      <c r="C2" s="25" t="s">
        <v>31</v>
      </c>
      <c r="D2" s="25"/>
      <c r="E2" s="26">
        <v>44927</v>
      </c>
      <c r="F2" s="26">
        <v>45291</v>
      </c>
      <c r="G2" s="27" t="s">
        <v>29</v>
      </c>
      <c r="H2" s="10">
        <f t="shared" ref="H2:H18" si="0">IF(K2&lt;&gt;"",J2-I2,"")</f>
        <v>0</v>
      </c>
      <c r="I2" s="15">
        <f>IF(K2&lt;&gt;"",VLOOKUP(K2,Tableau1[],2,FALSE),"")</f>
        <v>0</v>
      </c>
      <c r="J2" s="28">
        <f>IF(K2&lt;&gt;"",VLOOKUP(K2,Tableau1[],2,FALSE),"")</f>
        <v>0</v>
      </c>
      <c r="K2" s="25" t="s">
        <v>5</v>
      </c>
    </row>
    <row r="3" spans="1:15" ht="16.8" thickBot="1" x14ac:dyDescent="0.3">
      <c r="A3" s="24">
        <v>2</v>
      </c>
      <c r="B3" s="25" t="s">
        <v>33</v>
      </c>
      <c r="C3" s="25" t="s">
        <v>34</v>
      </c>
      <c r="D3" s="25"/>
      <c r="E3" s="26">
        <v>45082</v>
      </c>
      <c r="F3" s="26">
        <v>45096</v>
      </c>
      <c r="G3" s="27"/>
      <c r="H3" s="10">
        <f t="shared" si="0"/>
        <v>0</v>
      </c>
      <c r="I3" s="15">
        <f>IF(K3&lt;&gt;"",VLOOKUP(K3,Tableau1[],2,FALSE),"")</f>
        <v>5</v>
      </c>
      <c r="J3" s="28">
        <f>IF(K3&lt;&gt;"",VLOOKUP(K3,Tableau1[],2,FALSE),"")</f>
        <v>5</v>
      </c>
      <c r="K3" s="25" t="s">
        <v>2</v>
      </c>
    </row>
    <row r="4" spans="1:15" ht="16.8" thickBot="1" x14ac:dyDescent="0.3">
      <c r="A4" s="24">
        <v>3</v>
      </c>
      <c r="B4" s="25" t="s">
        <v>33</v>
      </c>
      <c r="C4" s="25" t="s">
        <v>34</v>
      </c>
      <c r="D4" s="25"/>
      <c r="E4" s="26">
        <v>45082</v>
      </c>
      <c r="F4" s="26">
        <v>45096</v>
      </c>
      <c r="G4" s="27"/>
      <c r="H4" s="10">
        <f t="shared" si="0"/>
        <v>0</v>
      </c>
      <c r="I4" s="15">
        <f>IF(K4&lt;&gt;"",VLOOKUP(K4,Tableau1[],2,FALSE),"")</f>
        <v>5</v>
      </c>
      <c r="J4" s="28">
        <f>IF(K4&lt;&gt;"",VLOOKUP(K4,Tableau1[],2,FALSE),"")</f>
        <v>5</v>
      </c>
      <c r="K4" s="25" t="s">
        <v>3</v>
      </c>
    </row>
    <row r="5" spans="1:15" ht="16.8" thickBot="1" x14ac:dyDescent="0.3">
      <c r="A5" s="24">
        <v>4</v>
      </c>
      <c r="B5" s="25" t="s">
        <v>33</v>
      </c>
      <c r="C5" s="25" t="s">
        <v>34</v>
      </c>
      <c r="D5" s="25"/>
      <c r="E5" s="26">
        <v>45082</v>
      </c>
      <c r="F5" s="26">
        <v>45096</v>
      </c>
      <c r="G5" s="27"/>
      <c r="H5" s="10">
        <f t="shared" si="0"/>
        <v>0</v>
      </c>
      <c r="I5" s="15">
        <f>IF(K5&lt;&gt;"",VLOOKUP(K5,Tableau1[],2,FALSE),"")</f>
        <v>3</v>
      </c>
      <c r="J5" s="28">
        <f>IF(K5&lt;&gt;"",VLOOKUP(K5,Tableau1[],2,FALSE),"")</f>
        <v>3</v>
      </c>
      <c r="K5" s="25" t="s">
        <v>4</v>
      </c>
    </row>
    <row r="6" spans="1:15" ht="16.8" thickBot="1" x14ac:dyDescent="0.3">
      <c r="A6" s="24">
        <v>5</v>
      </c>
      <c r="B6" s="25" t="s">
        <v>33</v>
      </c>
      <c r="C6" s="25" t="s">
        <v>34</v>
      </c>
      <c r="D6" s="25"/>
      <c r="E6" s="26">
        <v>45082</v>
      </c>
      <c r="F6" s="26">
        <v>45096</v>
      </c>
      <c r="G6" s="27"/>
      <c r="H6" s="10">
        <f t="shared" si="0"/>
        <v>0</v>
      </c>
      <c r="I6" s="15">
        <f>IF(K6&lt;&gt;"",VLOOKUP(K6,Tableau1[],2,FALSE),"")</f>
        <v>5</v>
      </c>
      <c r="J6" s="28">
        <f>IF(K6&lt;&gt;"",VLOOKUP(K6,Tableau1[],2,FALSE),"")</f>
        <v>5</v>
      </c>
      <c r="K6" s="25" t="s">
        <v>6</v>
      </c>
    </row>
    <row r="7" spans="1:15" ht="16.8" thickBot="1" x14ac:dyDescent="0.3">
      <c r="A7" s="24">
        <v>6</v>
      </c>
      <c r="B7" s="25" t="s">
        <v>33</v>
      </c>
      <c r="C7" s="25" t="s">
        <v>34</v>
      </c>
      <c r="D7" s="25"/>
      <c r="E7" s="26">
        <v>45082</v>
      </c>
      <c r="F7" s="26">
        <v>45096</v>
      </c>
      <c r="G7" s="27"/>
      <c r="H7" s="10">
        <f t="shared" si="0"/>
        <v>0</v>
      </c>
      <c r="I7" s="15">
        <f>IF(K7&lt;&gt;"",VLOOKUP(K7,Tableau1[],2,FALSE),"")</f>
        <v>2</v>
      </c>
      <c r="J7" s="28">
        <f>IF(K7&lt;&gt;"",VLOOKUP(K7,Tableau1[],2,FALSE),"")</f>
        <v>2</v>
      </c>
      <c r="K7" s="25" t="s">
        <v>7</v>
      </c>
    </row>
    <row r="8" spans="1:15" ht="16.8" thickBot="1" x14ac:dyDescent="0.3">
      <c r="A8" s="24">
        <v>7</v>
      </c>
      <c r="B8" s="25" t="s">
        <v>33</v>
      </c>
      <c r="C8" s="25" t="s">
        <v>34</v>
      </c>
      <c r="D8" s="25"/>
      <c r="E8" s="26">
        <v>45082</v>
      </c>
      <c r="F8" s="26">
        <v>45096</v>
      </c>
      <c r="G8" s="27"/>
      <c r="H8" s="10">
        <f t="shared" si="0"/>
        <v>0</v>
      </c>
      <c r="I8" s="15">
        <f>IF(K8&lt;&gt;"",VLOOKUP(K8,Tableau1[],2,FALSE),"")</f>
        <v>5</v>
      </c>
      <c r="J8" s="28">
        <f>IF(K8&lt;&gt;"",VLOOKUP(K8,Tableau1[],2,FALSE),"")</f>
        <v>5</v>
      </c>
      <c r="K8" s="25" t="s">
        <v>8</v>
      </c>
    </row>
    <row r="9" spans="1:15" ht="16.8" thickBot="1" x14ac:dyDescent="0.3">
      <c r="A9" s="24">
        <v>8</v>
      </c>
      <c r="B9" s="25" t="s">
        <v>33</v>
      </c>
      <c r="C9" s="25" t="s">
        <v>34</v>
      </c>
      <c r="D9" s="25"/>
      <c r="E9" s="26">
        <v>45082</v>
      </c>
      <c r="F9" s="26">
        <v>45096</v>
      </c>
      <c r="G9" s="27"/>
      <c r="H9" s="10">
        <f t="shared" si="0"/>
        <v>0</v>
      </c>
      <c r="I9" s="15">
        <f>IF(K9&lt;&gt;"",VLOOKUP(K9,Tableau1[],2,FALSE),"")</f>
        <v>5</v>
      </c>
      <c r="J9" s="28">
        <f>IF(K9&lt;&gt;"",VLOOKUP(K9,Tableau1[],2,FALSE),"")</f>
        <v>5</v>
      </c>
      <c r="K9" s="25" t="s">
        <v>9</v>
      </c>
    </row>
    <row r="10" spans="1:15" ht="16.8" thickBot="1" x14ac:dyDescent="0.3">
      <c r="A10" s="24">
        <v>9</v>
      </c>
      <c r="B10" s="25" t="s">
        <v>33</v>
      </c>
      <c r="C10" s="25" t="s">
        <v>34</v>
      </c>
      <c r="D10" s="25"/>
      <c r="E10" s="26">
        <v>45082</v>
      </c>
      <c r="F10" s="26">
        <v>45096</v>
      </c>
      <c r="G10" s="27"/>
      <c r="H10" s="10">
        <f t="shared" si="0"/>
        <v>0</v>
      </c>
      <c r="I10" s="15">
        <f>IF(K10&lt;&gt;"",VLOOKUP(K10,Tableau1[],2,FALSE),"")</f>
        <v>6</v>
      </c>
      <c r="J10" s="28">
        <f>IF(K10&lt;&gt;"",VLOOKUP(K10,Tableau1[],2,FALSE),"")</f>
        <v>6</v>
      </c>
      <c r="K10" s="25" t="s">
        <v>10</v>
      </c>
    </row>
    <row r="11" spans="1:15" ht="16.8" thickBot="1" x14ac:dyDescent="0.3">
      <c r="A11" s="24">
        <v>10</v>
      </c>
      <c r="B11" s="25" t="s">
        <v>72</v>
      </c>
      <c r="C11" s="25" t="s">
        <v>34</v>
      </c>
      <c r="D11" s="25"/>
      <c r="E11" s="26">
        <v>45082</v>
      </c>
      <c r="F11" s="26">
        <v>45096</v>
      </c>
      <c r="G11" s="27"/>
      <c r="H11" s="10">
        <f t="shared" si="0"/>
        <v>0</v>
      </c>
      <c r="I11" s="15">
        <f>IF(K11&lt;&gt;"",VLOOKUP(K11,Tableau1[],2,FALSE),"")</f>
        <v>5</v>
      </c>
      <c r="J11" s="28">
        <f>IF(K11&lt;&gt;"",VLOOKUP(K11,Tableau1[],2,FALSE),"")</f>
        <v>5</v>
      </c>
      <c r="K11" s="25" t="s">
        <v>11</v>
      </c>
    </row>
    <row r="12" spans="1:15" ht="16.8" thickBot="1" x14ac:dyDescent="0.3">
      <c r="A12" s="24">
        <v>11</v>
      </c>
      <c r="B12" s="25" t="s">
        <v>73</v>
      </c>
      <c r="C12" s="25" t="s">
        <v>34</v>
      </c>
      <c r="D12" s="25"/>
      <c r="E12" s="26">
        <v>45082</v>
      </c>
      <c r="F12" s="26">
        <v>45096</v>
      </c>
      <c r="G12" s="27"/>
      <c r="H12" s="10">
        <f t="shared" si="0"/>
        <v>0</v>
      </c>
      <c r="I12" s="15">
        <f>IF(K12&lt;&gt;"",VLOOKUP(K12,Tableau1[],2,FALSE),"")</f>
        <v>5</v>
      </c>
      <c r="J12" s="28">
        <f>IF(K12&lt;&gt;"",VLOOKUP(K12,Tableau1[],2,FALSE),"")</f>
        <v>5</v>
      </c>
      <c r="K12" s="25" t="s">
        <v>12</v>
      </c>
    </row>
    <row r="13" spans="1:15" ht="16.8" thickBot="1" x14ac:dyDescent="0.3">
      <c r="A13" s="24">
        <v>12</v>
      </c>
      <c r="B13" s="25" t="s">
        <v>74</v>
      </c>
      <c r="C13" s="25" t="s">
        <v>34</v>
      </c>
      <c r="D13" s="25"/>
      <c r="E13" s="26">
        <v>45082</v>
      </c>
      <c r="F13" s="26">
        <v>45096</v>
      </c>
      <c r="G13" s="27"/>
      <c r="H13" s="10">
        <f t="shared" si="0"/>
        <v>0</v>
      </c>
      <c r="I13" s="15">
        <f>IF(K13&lt;&gt;"",VLOOKUP(K13,Tableau1[],2,FALSE),"")</f>
        <v>5</v>
      </c>
      <c r="J13" s="28">
        <f>IF(K13&lt;&gt;"",VLOOKUP(K13,Tableau1[],2,FALSE),"")</f>
        <v>5</v>
      </c>
      <c r="K13" s="25" t="s">
        <v>13</v>
      </c>
    </row>
    <row r="14" spans="1:15" ht="16.8" thickBot="1" x14ac:dyDescent="0.3">
      <c r="A14" s="24">
        <v>13</v>
      </c>
      <c r="B14" s="25" t="s">
        <v>75</v>
      </c>
      <c r="C14" s="25" t="s">
        <v>34</v>
      </c>
      <c r="D14" s="25"/>
      <c r="E14" s="26">
        <v>45082</v>
      </c>
      <c r="F14" s="26">
        <v>45096</v>
      </c>
      <c r="G14" s="27"/>
      <c r="H14" s="10">
        <f t="shared" si="0"/>
        <v>0</v>
      </c>
      <c r="I14" s="15">
        <f>IF(K14&lt;&gt;"",VLOOKUP(K14,Tableau1[],2,FALSE),"")</f>
        <v>3</v>
      </c>
      <c r="J14" s="28">
        <f>IF(K14&lt;&gt;"",VLOOKUP(K14,Tableau1[],2,FALSE),"")</f>
        <v>3</v>
      </c>
      <c r="K14" s="25" t="s">
        <v>14</v>
      </c>
    </row>
    <row r="15" spans="1:15" ht="16.8" thickBot="1" x14ac:dyDescent="0.3">
      <c r="A15" s="24">
        <v>14</v>
      </c>
      <c r="B15" s="25" t="s">
        <v>76</v>
      </c>
      <c r="C15" s="25" t="s">
        <v>34</v>
      </c>
      <c r="D15" s="25"/>
      <c r="E15" s="26">
        <v>45082</v>
      </c>
      <c r="F15" s="26">
        <v>45096</v>
      </c>
      <c r="G15" s="27"/>
      <c r="H15" s="10">
        <f t="shared" si="0"/>
        <v>0</v>
      </c>
      <c r="I15" s="15">
        <f>IF(K15&lt;&gt;"",VLOOKUP(K15,Tableau1[],2,FALSE),"")</f>
        <v>2</v>
      </c>
      <c r="J15" s="28">
        <f>IF(K15&lt;&gt;"",VLOOKUP(K15,Tableau1[],2,FALSE),"")</f>
        <v>2</v>
      </c>
      <c r="K15" s="25" t="s">
        <v>15</v>
      </c>
    </row>
    <row r="16" spans="1:15" ht="16.8" thickBot="1" x14ac:dyDescent="0.3">
      <c r="A16" s="24">
        <v>15</v>
      </c>
      <c r="B16" s="25" t="s">
        <v>77</v>
      </c>
      <c r="C16" s="25" t="s">
        <v>34</v>
      </c>
      <c r="D16" s="25"/>
      <c r="E16" s="26">
        <v>45082</v>
      </c>
      <c r="F16" s="26">
        <v>45096</v>
      </c>
      <c r="G16" s="27"/>
      <c r="H16" s="10">
        <f t="shared" si="0"/>
        <v>0</v>
      </c>
      <c r="I16" s="15">
        <f>IF(K16&lt;&gt;"",VLOOKUP(K16,Tableau1[],2,FALSE),"")</f>
        <v>5</v>
      </c>
      <c r="J16" s="28">
        <f>IF(K16&lt;&gt;"",VLOOKUP(K16,Tableau1[],2,FALSE),"")</f>
        <v>5</v>
      </c>
      <c r="K16" s="25" t="s">
        <v>16</v>
      </c>
    </row>
    <row r="17" spans="1:11" ht="16.8" thickBot="1" x14ac:dyDescent="0.3">
      <c r="A17" s="24">
        <v>16</v>
      </c>
      <c r="B17" s="25" t="s">
        <v>78</v>
      </c>
      <c r="C17" s="25" t="s">
        <v>34</v>
      </c>
      <c r="D17" s="25"/>
      <c r="E17" s="26">
        <v>45082</v>
      </c>
      <c r="F17" s="26">
        <v>45096</v>
      </c>
      <c r="G17" s="27"/>
      <c r="H17" s="10">
        <f t="shared" si="0"/>
        <v>0</v>
      </c>
      <c r="I17" s="15">
        <f>IF(K17&lt;&gt;"",VLOOKUP(K17,Tableau1[],2,FALSE),"")</f>
        <v>3</v>
      </c>
      <c r="J17" s="28">
        <f>IF(K17&lt;&gt;"",VLOOKUP(K17,Tableau1[],2,FALSE),"")</f>
        <v>3</v>
      </c>
      <c r="K17" s="25" t="s">
        <v>17</v>
      </c>
    </row>
    <row r="18" spans="1:11" ht="16.8" thickBot="1" x14ac:dyDescent="0.3">
      <c r="A18" s="24">
        <v>17</v>
      </c>
      <c r="B18" s="25" t="s">
        <v>79</v>
      </c>
      <c r="C18" s="25" t="s">
        <v>34</v>
      </c>
      <c r="D18" s="25"/>
      <c r="E18" s="26">
        <v>45082</v>
      </c>
      <c r="F18" s="26">
        <v>45096</v>
      </c>
      <c r="G18" s="27"/>
      <c r="H18" s="10">
        <f t="shared" si="0"/>
        <v>0</v>
      </c>
      <c r="I18" s="15">
        <f>IF(K18&lt;&gt;"",VLOOKUP(K18,Tableau1[],2,FALSE),"")</f>
        <v>5</v>
      </c>
      <c r="J18" s="28">
        <f>IF(K18&lt;&gt;"",VLOOKUP(K18,Tableau1[],2,FALSE),"")</f>
        <v>5</v>
      </c>
      <c r="K18" s="25" t="s">
        <v>18</v>
      </c>
    </row>
    <row r="19" spans="1:11" ht="16.8" thickBot="1" x14ac:dyDescent="0.3">
      <c r="A19" s="29">
        <f>A18+1</f>
        <v>18</v>
      </c>
      <c r="B19" s="25" t="s">
        <v>80</v>
      </c>
      <c r="C19" s="25" t="s">
        <v>71</v>
      </c>
      <c r="D19" s="30"/>
      <c r="E19" s="31">
        <v>45096</v>
      </c>
      <c r="F19" s="31">
        <v>45101</v>
      </c>
      <c r="G19" s="32" t="s">
        <v>45</v>
      </c>
      <c r="H19" s="16">
        <f>IF(K19&lt;&gt;"",I19-J19,"")</f>
        <v>1</v>
      </c>
      <c r="I19" s="15">
        <f>IF(K19&lt;&gt;"",VLOOKUP(K19,Tableau1[],2,FALSE),"")</f>
        <v>5</v>
      </c>
      <c r="J19" s="33">
        <v>4</v>
      </c>
      <c r="K19" s="30" t="s">
        <v>2</v>
      </c>
    </row>
    <row r="20" spans="1:11" ht="16.8" thickBot="1" x14ac:dyDescent="0.3">
      <c r="A20" s="24">
        <v>18</v>
      </c>
      <c r="B20" s="25" t="s">
        <v>81</v>
      </c>
      <c r="C20" s="25" t="s">
        <v>34</v>
      </c>
      <c r="D20" s="25"/>
      <c r="E20" s="26">
        <v>45124</v>
      </c>
      <c r="F20" s="26">
        <v>45138</v>
      </c>
      <c r="G20" s="27"/>
      <c r="H20" s="10">
        <f t="shared" ref="H20" si="1">IF(K20&lt;&gt;"",J20-I20,"")</f>
        <v>0</v>
      </c>
      <c r="I20" s="15">
        <f>IF(K20&lt;&gt;"",VLOOKUP(K20,Tableau1[],2,FALSE),"")</f>
        <v>5</v>
      </c>
      <c r="J20" s="28">
        <f>IF(K20&lt;&gt;"",VLOOKUP(K20,Tableau1[],2,FALSE),"")</f>
        <v>5</v>
      </c>
      <c r="K20" s="25" t="s">
        <v>2</v>
      </c>
    </row>
    <row r="21" spans="1:11" ht="16.8" thickBot="1" x14ac:dyDescent="0.3">
      <c r="A21" s="34">
        <f>A20+1</f>
        <v>19</v>
      </c>
      <c r="B21" s="112" t="s">
        <v>67</v>
      </c>
      <c r="C21" s="112" t="s">
        <v>67</v>
      </c>
      <c r="D21" s="112" t="s">
        <v>68</v>
      </c>
      <c r="E21" s="113">
        <v>45095</v>
      </c>
      <c r="F21" s="113">
        <v>45096</v>
      </c>
      <c r="G21" s="114" t="s">
        <v>69</v>
      </c>
      <c r="H21" s="17">
        <f>IF(K21&lt;&gt;"",I21-J21,"")</f>
        <v>-4</v>
      </c>
      <c r="I21" s="115">
        <f>IF(K21&lt;&gt;"",VLOOKUP(K21,Tableau1[],2,FALSE),"")</f>
        <v>0</v>
      </c>
      <c r="J21" s="116">
        <v>4</v>
      </c>
      <c r="K21" s="112" t="s">
        <v>5</v>
      </c>
    </row>
    <row r="22" spans="1:11" x14ac:dyDescent="0.25">
      <c r="A22" s="34">
        <f>A21+1</f>
        <v>20</v>
      </c>
      <c r="B22" s="112" t="s">
        <v>82</v>
      </c>
      <c r="C22" s="112" t="s">
        <v>82</v>
      </c>
      <c r="D22" s="112" t="s">
        <v>68</v>
      </c>
      <c r="E22" s="113">
        <v>45095</v>
      </c>
      <c r="F22" s="113">
        <v>45096</v>
      </c>
      <c r="G22" s="114" t="s">
        <v>69</v>
      </c>
      <c r="H22" s="17">
        <f>IF(K22&lt;&gt;"",I22-J22,"")</f>
        <v>0</v>
      </c>
      <c r="I22" s="115">
        <f>IF(K22&lt;&gt;"",VLOOKUP(K22,Tableau1[],2,FALSE),"")</f>
        <v>5</v>
      </c>
      <c r="J22" s="116">
        <f>IF(K22&lt;&gt;"",VLOOKUP(K22,Tableau1[],2,FALSE),"")</f>
        <v>5</v>
      </c>
      <c r="K22" s="112" t="s">
        <v>9</v>
      </c>
    </row>
  </sheetData>
  <phoneticPr fontId="1" type="noConversion"/>
  <conditionalFormatting sqref="K2:K22 E2:F22">
    <cfRule type="expression" dxfId="19" priority="261">
      <formula>AND($B2&lt;&gt;"",$E2&gt;TODAY())</formula>
    </cfRule>
    <cfRule type="expression" dxfId="18" priority="504" stopIfTrue="1">
      <formula>AND($B2&lt;&gt;"",$F2&lt;TODAY())</formula>
    </cfRule>
    <cfRule type="expression" dxfId="17" priority="505" stopIfTrue="1">
      <formula>AND($B2&lt;&gt;"",$E2&lt;TODAY(),$F2&gt;TODAY())</formula>
    </cfRule>
  </conditionalFormatting>
  <conditionalFormatting sqref="B21:K21">
    <cfRule type="expression" dxfId="7" priority="5" stopIfTrue="1">
      <formula>AND($B21&lt;&gt;"",$F21&lt;TODAY())</formula>
    </cfRule>
    <cfRule type="expression" dxfId="6" priority="6" stopIfTrue="1">
      <formula>AND($B21&lt;&gt;"",$E21&lt;TODAY(),$F21&gt;TODAY())</formula>
    </cfRule>
  </conditionalFormatting>
  <conditionalFormatting sqref="B21:K21">
    <cfRule type="expression" dxfId="5" priority="7" stopIfTrue="1">
      <formula>AND($B21&lt;&gt;"",$F21&lt;TODAY())</formula>
    </cfRule>
    <cfRule type="expression" dxfId="4" priority="8" stopIfTrue="1">
      <formula>AND($B21&lt;&gt;"",$E21&lt;TODAY(),$F21&gt;TODAY())</formula>
    </cfRule>
  </conditionalFormatting>
  <conditionalFormatting sqref="B22:K22">
    <cfRule type="expression" dxfId="3" priority="1" stopIfTrue="1">
      <formula>AND($B22&lt;&gt;"",$F22&lt;TODAY())</formula>
    </cfRule>
    <cfRule type="expression" dxfId="2" priority="2" stopIfTrue="1">
      <formula>AND($B22&lt;&gt;"",$E22&lt;TODAY(),$F22&gt;TODAY())</formula>
    </cfRule>
  </conditionalFormatting>
  <conditionalFormatting sqref="B22:K22">
    <cfRule type="expression" dxfId="1" priority="3" stopIfTrue="1">
      <formula>AND($B22&lt;&gt;"",$F22&lt;TODAY())</formula>
    </cfRule>
    <cfRule type="expression" dxfId="0" priority="4" stopIfTrue="1">
      <formula>AND($B22&lt;&gt;"",$E22&lt;TODAY(),$F22&gt;TODAY())</formula>
    </cfRule>
  </conditionalFormatting>
  <pageMargins left="0.78740157499999996" right="0.78740157499999996" top="0.984251969" bottom="0.984251969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rie_date_début">
                <anchor moveWithCells="1" sizeWithCells="1">
                  <from>
                    <xdr:col>11</xdr:col>
                    <xdr:colOff>83820</xdr:colOff>
                    <xdr:row>0</xdr:row>
                    <xdr:rowOff>30480</xdr:rowOff>
                  </from>
                  <to>
                    <xdr:col>11</xdr:col>
                    <xdr:colOff>1203960</xdr:colOff>
                    <xdr:row>0</xdr:row>
                    <xdr:rowOff>480060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Feuil1!$B$2:$B$18</xm:f>
          </x14:formula1>
          <xm:sqref>K2:K22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BK29"/>
  <sheetViews>
    <sheetView showGridLines="0" tabSelected="1" workbookViewId="0">
      <pane ySplit="8" topLeftCell="A16" activePane="bottomLeft" state="frozen"/>
      <selection pane="bottomLeft" activeCell="B29" sqref="B29"/>
    </sheetView>
  </sheetViews>
  <sheetFormatPr baseColWidth="10" defaultColWidth="6.5546875" defaultRowHeight="13.2" x14ac:dyDescent="0.25"/>
  <cols>
    <col min="1" max="1" width="17.88671875" style="37" bestFit="1" customWidth="1"/>
    <col min="2" max="2" width="20.6640625" style="37" customWidth="1"/>
    <col min="3" max="11" width="14.6640625" style="37" customWidth="1"/>
    <col min="12" max="63" width="7.109375" style="37" bestFit="1" customWidth="1"/>
    <col min="64" max="16384" width="6.5546875" style="37"/>
  </cols>
  <sheetData>
    <row r="1" spans="1:63" ht="13.8" thickBot="1" x14ac:dyDescent="0.3">
      <c r="B1" s="80"/>
      <c r="C1" s="90" t="s">
        <v>32</v>
      </c>
      <c r="D1" s="91"/>
      <c r="E1" s="91"/>
      <c r="F1" s="91"/>
      <c r="G1" s="91"/>
      <c r="H1" s="91"/>
      <c r="I1" s="91"/>
      <c r="J1" s="91"/>
      <c r="K1" s="91"/>
      <c r="L1" s="91"/>
      <c r="M1" s="88"/>
      <c r="N1" s="109" t="s">
        <v>61</v>
      </c>
      <c r="O1" s="110"/>
      <c r="P1" s="110"/>
      <c r="Q1" s="80"/>
      <c r="R1" s="93" t="s">
        <v>63</v>
      </c>
      <c r="S1" s="94"/>
      <c r="T1" s="94"/>
      <c r="U1" s="94"/>
      <c r="V1" s="94"/>
    </row>
    <row r="2" spans="1:63" ht="13.8" thickTop="1" x14ac:dyDescent="0.25">
      <c r="A2" s="103" t="s">
        <v>60</v>
      </c>
      <c r="B2" s="104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95" t="s">
        <v>64</v>
      </c>
      <c r="S2" s="94"/>
      <c r="T2" s="94"/>
      <c r="U2" s="94"/>
      <c r="V2" s="94"/>
    </row>
    <row r="3" spans="1:63" ht="12.75" customHeight="1" x14ac:dyDescent="0.25">
      <c r="A3" s="105"/>
      <c r="B3" s="106"/>
      <c r="C3" s="92" t="s">
        <v>35</v>
      </c>
      <c r="D3" s="91"/>
      <c r="E3" s="91"/>
      <c r="F3" s="91"/>
      <c r="G3" s="91"/>
      <c r="H3" s="91"/>
      <c r="I3" s="91"/>
      <c r="J3" s="91"/>
      <c r="K3" s="91"/>
      <c r="L3" s="91"/>
      <c r="M3" s="88"/>
      <c r="N3" s="111" t="s">
        <v>62</v>
      </c>
      <c r="O3" s="111"/>
      <c r="P3" s="111"/>
      <c r="R3" s="96" t="s">
        <v>65</v>
      </c>
      <c r="S3" s="94"/>
      <c r="T3" s="94"/>
      <c r="U3" s="94"/>
      <c r="V3" s="94"/>
    </row>
    <row r="4" spans="1:63" ht="13.5" customHeight="1" thickBot="1" x14ac:dyDescent="0.3">
      <c r="A4" s="107"/>
      <c r="B4" s="108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40"/>
      <c r="R4" s="41"/>
      <c r="S4" s="42"/>
      <c r="T4" s="43"/>
      <c r="W4" s="39"/>
      <c r="X4" s="44"/>
      <c r="Y4" s="44"/>
      <c r="Z4" s="44"/>
      <c r="AA4" s="44"/>
    </row>
    <row r="5" spans="1:63" ht="24" thickTop="1" thickBot="1" x14ac:dyDescent="0.3">
      <c r="A5" s="101">
        <v>45092</v>
      </c>
      <c r="B5" s="102"/>
      <c r="C5" s="89" t="s">
        <v>59</v>
      </c>
      <c r="D5" s="45" t="s">
        <v>59</v>
      </c>
      <c r="E5" s="45" t="s">
        <v>59</v>
      </c>
      <c r="F5" s="45" t="s">
        <v>59</v>
      </c>
      <c r="G5" s="45" t="s">
        <v>59</v>
      </c>
      <c r="H5" s="45" t="s">
        <v>59</v>
      </c>
      <c r="I5" s="45" t="s">
        <v>59</v>
      </c>
      <c r="J5" s="45" t="s">
        <v>59</v>
      </c>
      <c r="K5" s="45" t="s">
        <v>59</v>
      </c>
      <c r="L5" s="45" t="s">
        <v>59</v>
      </c>
      <c r="M5" s="45" t="s">
        <v>59</v>
      </c>
      <c r="N5" s="45" t="s">
        <v>59</v>
      </c>
      <c r="O5" s="45" t="s">
        <v>59</v>
      </c>
      <c r="P5" s="45" t="s">
        <v>59</v>
      </c>
      <c r="Q5" s="45" t="s">
        <v>59</v>
      </c>
      <c r="R5" s="45" t="s">
        <v>59</v>
      </c>
      <c r="S5" s="45" t="s">
        <v>59</v>
      </c>
      <c r="T5" s="45" t="s">
        <v>59</v>
      </c>
      <c r="U5" s="45" t="s">
        <v>59</v>
      </c>
      <c r="V5" s="45" t="s">
        <v>59</v>
      </c>
      <c r="W5" s="45" t="s">
        <v>59</v>
      </c>
      <c r="X5" s="45" t="s">
        <v>59</v>
      </c>
      <c r="Y5" s="45" t="s">
        <v>59</v>
      </c>
      <c r="Z5" s="45" t="s">
        <v>59</v>
      </c>
      <c r="AA5" s="45" t="s">
        <v>59</v>
      </c>
      <c r="AB5" s="45" t="s">
        <v>59</v>
      </c>
      <c r="AC5" s="45" t="s">
        <v>59</v>
      </c>
      <c r="AD5" s="45" t="s">
        <v>59</v>
      </c>
      <c r="AE5" s="45" t="s">
        <v>59</v>
      </c>
      <c r="AF5" s="45" t="s">
        <v>59</v>
      </c>
      <c r="AG5" s="45" t="s">
        <v>59</v>
      </c>
      <c r="AH5" s="45" t="s">
        <v>59</v>
      </c>
      <c r="AI5" s="45" t="s">
        <v>59</v>
      </c>
      <c r="AJ5" s="45" t="s">
        <v>59</v>
      </c>
      <c r="AK5" s="45" t="s">
        <v>59</v>
      </c>
      <c r="AL5" s="45" t="s">
        <v>59</v>
      </c>
      <c r="AM5" s="45" t="s">
        <v>59</v>
      </c>
      <c r="AN5" s="45" t="s">
        <v>59</v>
      </c>
      <c r="AO5" s="45" t="s">
        <v>59</v>
      </c>
      <c r="AP5" s="45" t="s">
        <v>59</v>
      </c>
      <c r="AQ5" s="45" t="s">
        <v>59</v>
      </c>
      <c r="AR5" s="45" t="s">
        <v>59</v>
      </c>
      <c r="AS5" s="45" t="s">
        <v>59</v>
      </c>
      <c r="AT5" s="45" t="s">
        <v>59</v>
      </c>
      <c r="AU5" s="45" t="s">
        <v>59</v>
      </c>
      <c r="AV5" s="45" t="s">
        <v>59</v>
      </c>
      <c r="AW5" s="45" t="s">
        <v>59</v>
      </c>
      <c r="AX5" s="45" t="s">
        <v>59</v>
      </c>
      <c r="AY5" s="45" t="s">
        <v>59</v>
      </c>
      <c r="AZ5" s="45" t="s">
        <v>59</v>
      </c>
      <c r="BA5" s="45" t="s">
        <v>59</v>
      </c>
      <c r="BB5" s="45" t="s">
        <v>59</v>
      </c>
      <c r="BC5" s="45" t="s">
        <v>59</v>
      </c>
      <c r="BD5" s="45" t="s">
        <v>59</v>
      </c>
      <c r="BE5" s="45" t="s">
        <v>59</v>
      </c>
      <c r="BF5" s="45" t="s">
        <v>59</v>
      </c>
      <c r="BG5" s="45" t="s">
        <v>59</v>
      </c>
      <c r="BH5" s="45" t="s">
        <v>59</v>
      </c>
      <c r="BI5" s="45" t="s">
        <v>59</v>
      </c>
      <c r="BJ5" s="45" t="s">
        <v>59</v>
      </c>
      <c r="BK5" s="46" t="s">
        <v>59</v>
      </c>
    </row>
    <row r="6" spans="1:63" ht="14.4" thickTop="1" thickBot="1" x14ac:dyDescent="0.3">
      <c r="C6" s="47">
        <f>IF(C8&lt;&gt;"",(WEEKNUM(C8,21)),"")</f>
        <v>24</v>
      </c>
      <c r="D6" s="48">
        <f t="shared" ref="D6:BK6" si="0">IF(D8&lt;&gt;"",(WEEKNUM(D8,21)),"")</f>
        <v>24</v>
      </c>
      <c r="E6" s="48">
        <f t="shared" si="0"/>
        <v>24</v>
      </c>
      <c r="F6" s="48">
        <f t="shared" si="0"/>
        <v>24</v>
      </c>
      <c r="G6" s="48">
        <f t="shared" si="0"/>
        <v>25</v>
      </c>
      <c r="H6" s="48">
        <f t="shared" si="0"/>
        <v>25</v>
      </c>
      <c r="I6" s="48">
        <f t="shared" si="0"/>
        <v>25</v>
      </c>
      <c r="J6" s="48">
        <f t="shared" si="0"/>
        <v>25</v>
      </c>
      <c r="K6" s="48">
        <f t="shared" si="0"/>
        <v>25</v>
      </c>
      <c r="L6" s="48">
        <f t="shared" si="0"/>
        <v>25</v>
      </c>
      <c r="M6" s="48">
        <f t="shared" si="0"/>
        <v>25</v>
      </c>
      <c r="N6" s="48">
        <f t="shared" si="0"/>
        <v>26</v>
      </c>
      <c r="O6" s="48">
        <f t="shared" si="0"/>
        <v>26</v>
      </c>
      <c r="P6" s="48">
        <f t="shared" si="0"/>
        <v>26</v>
      </c>
      <c r="Q6" s="48">
        <f t="shared" si="0"/>
        <v>26</v>
      </c>
      <c r="R6" s="48">
        <f t="shared" si="0"/>
        <v>26</v>
      </c>
      <c r="S6" s="48">
        <f t="shared" si="0"/>
        <v>26</v>
      </c>
      <c r="T6" s="48">
        <f t="shared" si="0"/>
        <v>26</v>
      </c>
      <c r="U6" s="48">
        <f t="shared" si="0"/>
        <v>27</v>
      </c>
      <c r="V6" s="48">
        <f t="shared" si="0"/>
        <v>27</v>
      </c>
      <c r="W6" s="48">
        <f t="shared" si="0"/>
        <v>27</v>
      </c>
      <c r="X6" s="48">
        <f t="shared" si="0"/>
        <v>27</v>
      </c>
      <c r="Y6" s="48">
        <f t="shared" si="0"/>
        <v>27</v>
      </c>
      <c r="Z6" s="48">
        <f t="shared" si="0"/>
        <v>27</v>
      </c>
      <c r="AA6" s="48">
        <f t="shared" si="0"/>
        <v>27</v>
      </c>
      <c r="AB6" s="48">
        <f t="shared" si="0"/>
        <v>28</v>
      </c>
      <c r="AC6" s="48">
        <f t="shared" si="0"/>
        <v>28</v>
      </c>
      <c r="AD6" s="48">
        <f t="shared" si="0"/>
        <v>28</v>
      </c>
      <c r="AE6" s="48">
        <f t="shared" si="0"/>
        <v>28</v>
      </c>
      <c r="AF6" s="48">
        <f t="shared" si="0"/>
        <v>28</v>
      </c>
      <c r="AG6" s="48">
        <f t="shared" si="0"/>
        <v>28</v>
      </c>
      <c r="AH6" s="48">
        <f t="shared" si="0"/>
        <v>28</v>
      </c>
      <c r="AI6" s="48">
        <f t="shared" si="0"/>
        <v>29</v>
      </c>
      <c r="AJ6" s="48">
        <f t="shared" si="0"/>
        <v>29</v>
      </c>
      <c r="AK6" s="48">
        <f t="shared" si="0"/>
        <v>29</v>
      </c>
      <c r="AL6" s="48">
        <f t="shared" si="0"/>
        <v>29</v>
      </c>
      <c r="AM6" s="48">
        <f t="shared" si="0"/>
        <v>29</v>
      </c>
      <c r="AN6" s="48">
        <f t="shared" si="0"/>
        <v>29</v>
      </c>
      <c r="AO6" s="48">
        <f t="shared" si="0"/>
        <v>29</v>
      </c>
      <c r="AP6" s="48">
        <f t="shared" si="0"/>
        <v>30</v>
      </c>
      <c r="AQ6" s="48">
        <f t="shared" si="0"/>
        <v>30</v>
      </c>
      <c r="AR6" s="48">
        <f t="shared" si="0"/>
        <v>30</v>
      </c>
      <c r="AS6" s="48">
        <f t="shared" si="0"/>
        <v>30</v>
      </c>
      <c r="AT6" s="48">
        <f t="shared" si="0"/>
        <v>30</v>
      </c>
      <c r="AU6" s="48">
        <f t="shared" si="0"/>
        <v>30</v>
      </c>
      <c r="AV6" s="48">
        <f t="shared" si="0"/>
        <v>30</v>
      </c>
      <c r="AW6" s="48">
        <f t="shared" si="0"/>
        <v>31</v>
      </c>
      <c r="AX6" s="48">
        <f t="shared" si="0"/>
        <v>31</v>
      </c>
      <c r="AY6" s="48">
        <f t="shared" si="0"/>
        <v>31</v>
      </c>
      <c r="AZ6" s="48">
        <f t="shared" si="0"/>
        <v>31</v>
      </c>
      <c r="BA6" s="48">
        <f t="shared" si="0"/>
        <v>31</v>
      </c>
      <c r="BB6" s="48">
        <f t="shared" si="0"/>
        <v>31</v>
      </c>
      <c r="BC6" s="48">
        <f t="shared" si="0"/>
        <v>31</v>
      </c>
      <c r="BD6" s="48">
        <f t="shared" si="0"/>
        <v>32</v>
      </c>
      <c r="BE6" s="48">
        <f t="shared" si="0"/>
        <v>32</v>
      </c>
      <c r="BF6" s="48">
        <f t="shared" si="0"/>
        <v>32</v>
      </c>
      <c r="BG6" s="48">
        <f t="shared" si="0"/>
        <v>32</v>
      </c>
      <c r="BH6" s="48">
        <f t="shared" si="0"/>
        <v>32</v>
      </c>
      <c r="BI6" s="48">
        <f t="shared" si="0"/>
        <v>32</v>
      </c>
      <c r="BJ6" s="48">
        <f t="shared" si="0"/>
        <v>32</v>
      </c>
      <c r="BK6" s="49">
        <f t="shared" si="0"/>
        <v>33</v>
      </c>
    </row>
    <row r="7" spans="1:63" s="54" customFormat="1" ht="19.5" customHeight="1" thickTop="1" x14ac:dyDescent="0.25">
      <c r="A7" s="97" t="s">
        <v>19</v>
      </c>
      <c r="B7" s="99" t="s">
        <v>20</v>
      </c>
      <c r="C7" s="50" t="str">
        <f t="shared" ref="C7:J7" si="1">TEXT(WEEKDAY(C8),"jjjj")</f>
        <v>jeudi</v>
      </c>
      <c r="D7" s="51" t="str">
        <f t="shared" si="1"/>
        <v>vendredi</v>
      </c>
      <c r="E7" s="51" t="str">
        <f t="shared" si="1"/>
        <v>samedi</v>
      </c>
      <c r="F7" s="51" t="str">
        <f t="shared" si="1"/>
        <v>dimanche</v>
      </c>
      <c r="G7" s="51" t="str">
        <f t="shared" si="1"/>
        <v>lundi</v>
      </c>
      <c r="H7" s="51" t="str">
        <f t="shared" si="1"/>
        <v>mardi</v>
      </c>
      <c r="I7" s="51" t="str">
        <f t="shared" si="1"/>
        <v>mercredi</v>
      </c>
      <c r="J7" s="51" t="str">
        <f t="shared" si="1"/>
        <v>jeudi</v>
      </c>
      <c r="K7" s="51" t="str">
        <f>TEXT(WEEKDAY(K8),"jjjj")</f>
        <v>vendredi</v>
      </c>
      <c r="L7" s="51" t="str">
        <f t="shared" ref="L7:Q7" si="2">TEXT(WEEKDAY(L8),"jjj")</f>
        <v>sam</v>
      </c>
      <c r="M7" s="51" t="str">
        <f t="shared" si="2"/>
        <v>dim</v>
      </c>
      <c r="N7" s="51" t="str">
        <f t="shared" si="2"/>
        <v>lun</v>
      </c>
      <c r="O7" s="51" t="str">
        <f t="shared" si="2"/>
        <v>mar</v>
      </c>
      <c r="P7" s="51" t="str">
        <f t="shared" si="2"/>
        <v>mer</v>
      </c>
      <c r="Q7" s="51" t="str">
        <f t="shared" si="2"/>
        <v>jeu</v>
      </c>
      <c r="R7" s="51" t="str">
        <f t="shared" ref="R7:BK7" si="3">TEXT(WEEKDAY(R8),"jjj")</f>
        <v>ven</v>
      </c>
      <c r="S7" s="51" t="str">
        <f t="shared" si="3"/>
        <v>sam</v>
      </c>
      <c r="T7" s="51" t="str">
        <f t="shared" si="3"/>
        <v>dim</v>
      </c>
      <c r="U7" s="51" t="str">
        <f t="shared" si="3"/>
        <v>lun</v>
      </c>
      <c r="V7" s="51" t="str">
        <f t="shared" si="3"/>
        <v>mar</v>
      </c>
      <c r="W7" s="51" t="str">
        <f t="shared" si="3"/>
        <v>mer</v>
      </c>
      <c r="X7" s="51" t="str">
        <f t="shared" si="3"/>
        <v>jeu</v>
      </c>
      <c r="Y7" s="51" t="str">
        <f t="shared" si="3"/>
        <v>ven</v>
      </c>
      <c r="Z7" s="51" t="str">
        <f t="shared" si="3"/>
        <v>sam</v>
      </c>
      <c r="AA7" s="51" t="str">
        <f t="shared" si="3"/>
        <v>dim</v>
      </c>
      <c r="AB7" s="51" t="str">
        <f t="shared" si="3"/>
        <v>lun</v>
      </c>
      <c r="AC7" s="51" t="str">
        <f t="shared" si="3"/>
        <v>mar</v>
      </c>
      <c r="AD7" s="51" t="str">
        <f t="shared" si="3"/>
        <v>mer</v>
      </c>
      <c r="AE7" s="51" t="str">
        <f t="shared" si="3"/>
        <v>jeu</v>
      </c>
      <c r="AF7" s="51" t="str">
        <f t="shared" si="3"/>
        <v>ven</v>
      </c>
      <c r="AG7" s="52" t="str">
        <f t="shared" si="3"/>
        <v>sam</v>
      </c>
      <c r="AH7" s="52" t="str">
        <f t="shared" si="3"/>
        <v>dim</v>
      </c>
      <c r="AI7" s="52" t="str">
        <f t="shared" si="3"/>
        <v>lun</v>
      </c>
      <c r="AJ7" s="52" t="str">
        <f t="shared" si="3"/>
        <v>mar</v>
      </c>
      <c r="AK7" s="52" t="str">
        <f t="shared" si="3"/>
        <v>mer</v>
      </c>
      <c r="AL7" s="52" t="str">
        <f t="shared" si="3"/>
        <v>jeu</v>
      </c>
      <c r="AM7" s="52" t="str">
        <f t="shared" si="3"/>
        <v>ven</v>
      </c>
      <c r="AN7" s="52" t="str">
        <f t="shared" si="3"/>
        <v>sam</v>
      </c>
      <c r="AO7" s="52" t="str">
        <f t="shared" si="3"/>
        <v>dim</v>
      </c>
      <c r="AP7" s="52" t="str">
        <f t="shared" si="3"/>
        <v>lun</v>
      </c>
      <c r="AQ7" s="52" t="str">
        <f t="shared" si="3"/>
        <v>mar</v>
      </c>
      <c r="AR7" s="52" t="str">
        <f t="shared" si="3"/>
        <v>mer</v>
      </c>
      <c r="AS7" s="52" t="str">
        <f t="shared" si="3"/>
        <v>jeu</v>
      </c>
      <c r="AT7" s="52" t="str">
        <f t="shared" si="3"/>
        <v>ven</v>
      </c>
      <c r="AU7" s="52" t="str">
        <f t="shared" si="3"/>
        <v>sam</v>
      </c>
      <c r="AV7" s="52" t="str">
        <f t="shared" si="3"/>
        <v>dim</v>
      </c>
      <c r="AW7" s="52" t="str">
        <f t="shared" si="3"/>
        <v>lun</v>
      </c>
      <c r="AX7" s="52" t="str">
        <f t="shared" si="3"/>
        <v>mar</v>
      </c>
      <c r="AY7" s="52" t="str">
        <f t="shared" si="3"/>
        <v>mer</v>
      </c>
      <c r="AZ7" s="52" t="str">
        <f t="shared" si="3"/>
        <v>jeu</v>
      </c>
      <c r="BA7" s="52" t="str">
        <f t="shared" si="3"/>
        <v>ven</v>
      </c>
      <c r="BB7" s="52" t="str">
        <f t="shared" si="3"/>
        <v>sam</v>
      </c>
      <c r="BC7" s="52" t="str">
        <f t="shared" si="3"/>
        <v>dim</v>
      </c>
      <c r="BD7" s="52" t="str">
        <f t="shared" si="3"/>
        <v>lun</v>
      </c>
      <c r="BE7" s="52" t="str">
        <f t="shared" si="3"/>
        <v>mar</v>
      </c>
      <c r="BF7" s="52" t="str">
        <f t="shared" si="3"/>
        <v>mer</v>
      </c>
      <c r="BG7" s="52" t="str">
        <f t="shared" si="3"/>
        <v>jeu</v>
      </c>
      <c r="BH7" s="52" t="str">
        <f t="shared" si="3"/>
        <v>ven</v>
      </c>
      <c r="BI7" s="52" t="str">
        <f t="shared" si="3"/>
        <v>sam</v>
      </c>
      <c r="BJ7" s="52" t="str">
        <f t="shared" si="3"/>
        <v>dim</v>
      </c>
      <c r="BK7" s="53" t="str">
        <f t="shared" si="3"/>
        <v>lun</v>
      </c>
    </row>
    <row r="8" spans="1:63" s="54" customFormat="1" ht="24" customHeight="1" thickBot="1" x14ac:dyDescent="0.3">
      <c r="A8" s="98"/>
      <c r="B8" s="100"/>
      <c r="C8" s="55">
        <f>A5</f>
        <v>45092</v>
      </c>
      <c r="D8" s="56">
        <f>C8+1</f>
        <v>45093</v>
      </c>
      <c r="E8" s="56">
        <f t="shared" ref="E8:Q8" si="4">D8+1</f>
        <v>45094</v>
      </c>
      <c r="F8" s="56">
        <f t="shared" si="4"/>
        <v>45095</v>
      </c>
      <c r="G8" s="56">
        <f t="shared" si="4"/>
        <v>45096</v>
      </c>
      <c r="H8" s="56">
        <f t="shared" si="4"/>
        <v>45097</v>
      </c>
      <c r="I8" s="56">
        <f t="shared" si="4"/>
        <v>45098</v>
      </c>
      <c r="J8" s="56">
        <f t="shared" si="4"/>
        <v>45099</v>
      </c>
      <c r="K8" s="56">
        <f t="shared" si="4"/>
        <v>45100</v>
      </c>
      <c r="L8" s="56">
        <f t="shared" si="4"/>
        <v>45101</v>
      </c>
      <c r="M8" s="56">
        <f t="shared" si="4"/>
        <v>45102</v>
      </c>
      <c r="N8" s="56">
        <f t="shared" si="4"/>
        <v>45103</v>
      </c>
      <c r="O8" s="56">
        <f t="shared" si="4"/>
        <v>45104</v>
      </c>
      <c r="P8" s="56">
        <f t="shared" si="4"/>
        <v>45105</v>
      </c>
      <c r="Q8" s="56">
        <f t="shared" si="4"/>
        <v>45106</v>
      </c>
      <c r="R8" s="56">
        <f t="shared" ref="R8:AG8" si="5">Q8+1</f>
        <v>45107</v>
      </c>
      <c r="S8" s="56">
        <f t="shared" si="5"/>
        <v>45108</v>
      </c>
      <c r="T8" s="56">
        <f t="shared" si="5"/>
        <v>45109</v>
      </c>
      <c r="U8" s="56">
        <f t="shared" si="5"/>
        <v>45110</v>
      </c>
      <c r="V8" s="56">
        <f t="shared" si="5"/>
        <v>45111</v>
      </c>
      <c r="W8" s="56">
        <f t="shared" si="5"/>
        <v>45112</v>
      </c>
      <c r="X8" s="56">
        <f t="shared" si="5"/>
        <v>45113</v>
      </c>
      <c r="Y8" s="56">
        <f t="shared" si="5"/>
        <v>45114</v>
      </c>
      <c r="Z8" s="56">
        <f t="shared" si="5"/>
        <v>45115</v>
      </c>
      <c r="AA8" s="56">
        <f t="shared" si="5"/>
        <v>45116</v>
      </c>
      <c r="AB8" s="56">
        <f t="shared" si="5"/>
        <v>45117</v>
      </c>
      <c r="AC8" s="56">
        <f t="shared" si="5"/>
        <v>45118</v>
      </c>
      <c r="AD8" s="56">
        <f t="shared" si="5"/>
        <v>45119</v>
      </c>
      <c r="AE8" s="56">
        <f t="shared" si="5"/>
        <v>45120</v>
      </c>
      <c r="AF8" s="56">
        <f t="shared" si="5"/>
        <v>45121</v>
      </c>
      <c r="AG8" s="57">
        <f t="shared" si="5"/>
        <v>45122</v>
      </c>
      <c r="AH8" s="57">
        <f t="shared" ref="AH8" si="6">AG8+1</f>
        <v>45123</v>
      </c>
      <c r="AI8" s="57">
        <f t="shared" ref="AI8" si="7">AH8+1</f>
        <v>45124</v>
      </c>
      <c r="AJ8" s="57">
        <f t="shared" ref="AJ8" si="8">AI8+1</f>
        <v>45125</v>
      </c>
      <c r="AK8" s="57">
        <f t="shared" ref="AK8" si="9">AJ8+1</f>
        <v>45126</v>
      </c>
      <c r="AL8" s="57">
        <f t="shared" ref="AL8" si="10">AK8+1</f>
        <v>45127</v>
      </c>
      <c r="AM8" s="57">
        <f t="shared" ref="AM8" si="11">AL8+1</f>
        <v>45128</v>
      </c>
      <c r="AN8" s="57">
        <f t="shared" ref="AN8" si="12">AM8+1</f>
        <v>45129</v>
      </c>
      <c r="AO8" s="57">
        <f t="shared" ref="AO8" si="13">AN8+1</f>
        <v>45130</v>
      </c>
      <c r="AP8" s="57">
        <f t="shared" ref="AP8" si="14">AO8+1</f>
        <v>45131</v>
      </c>
      <c r="AQ8" s="57">
        <f t="shared" ref="AQ8" si="15">AP8+1</f>
        <v>45132</v>
      </c>
      <c r="AR8" s="57">
        <f t="shared" ref="AR8" si="16">AQ8+1</f>
        <v>45133</v>
      </c>
      <c r="AS8" s="57">
        <f t="shared" ref="AS8" si="17">AR8+1</f>
        <v>45134</v>
      </c>
      <c r="AT8" s="57">
        <f t="shared" ref="AT8" si="18">AS8+1</f>
        <v>45135</v>
      </c>
      <c r="AU8" s="57">
        <f t="shared" ref="AU8" si="19">AT8+1</f>
        <v>45136</v>
      </c>
      <c r="AV8" s="57">
        <f t="shared" ref="AV8" si="20">AU8+1</f>
        <v>45137</v>
      </c>
      <c r="AW8" s="57">
        <f t="shared" ref="AW8" si="21">AV8+1</f>
        <v>45138</v>
      </c>
      <c r="AX8" s="57">
        <f t="shared" ref="AX8" si="22">AW8+1</f>
        <v>45139</v>
      </c>
      <c r="AY8" s="57">
        <f t="shared" ref="AY8" si="23">AX8+1</f>
        <v>45140</v>
      </c>
      <c r="AZ8" s="57">
        <f t="shared" ref="AZ8" si="24">AY8+1</f>
        <v>45141</v>
      </c>
      <c r="BA8" s="57">
        <f t="shared" ref="BA8" si="25">AZ8+1</f>
        <v>45142</v>
      </c>
      <c r="BB8" s="57">
        <f t="shared" ref="BB8" si="26">BA8+1</f>
        <v>45143</v>
      </c>
      <c r="BC8" s="57">
        <f t="shared" ref="BC8" si="27">BB8+1</f>
        <v>45144</v>
      </c>
      <c r="BD8" s="57">
        <f t="shared" ref="BD8" si="28">BC8+1</f>
        <v>45145</v>
      </c>
      <c r="BE8" s="57">
        <f t="shared" ref="BE8" si="29">BD8+1</f>
        <v>45146</v>
      </c>
      <c r="BF8" s="57">
        <f t="shared" ref="BF8" si="30">BE8+1</f>
        <v>45147</v>
      </c>
      <c r="BG8" s="57">
        <f t="shared" ref="BG8" si="31">BF8+1</f>
        <v>45148</v>
      </c>
      <c r="BH8" s="57">
        <f t="shared" ref="BH8" si="32">BG8+1</f>
        <v>45149</v>
      </c>
      <c r="BI8" s="57">
        <f t="shared" ref="BI8" si="33">BH8+1</f>
        <v>45150</v>
      </c>
      <c r="BJ8" s="57">
        <f t="shared" ref="BJ8" si="34">BI8+1</f>
        <v>45151</v>
      </c>
      <c r="BK8" s="58">
        <f t="shared" ref="BK8" si="35">BJ8+1</f>
        <v>45152</v>
      </c>
    </row>
    <row r="9" spans="1:63" ht="16.2" thickTop="1" x14ac:dyDescent="0.3">
      <c r="A9" s="59" t="s">
        <v>2</v>
      </c>
      <c r="B9" s="60">
        <v>5</v>
      </c>
      <c r="C9" s="61">
        <f>IF($A10&lt;&gt;"",1-SUMPRODUCT(('Saisie réservation'!$E$2:$E$22&lt;=C$8)*('Saisie réservation'!$F$2:$F$22&gt;=C$8+1)*('Saisie réservation'!$I$2:$I$22=$B10)*('Saisie réservation'!$K$2:$K$22=$A10)),"")</f>
        <v>0</v>
      </c>
      <c r="D9" s="62">
        <f>IF($A9&lt;&gt;"",1-SUMPRODUCT(('Saisie réservation'!$E$2:$E$22&lt;=D$8)*('Saisie réservation'!$F$2:$F$22&gt;=D$8+1)*('Saisie réservation'!$I$2:$I$22=$B9)*('Saisie réservation'!$K$2:$K$22=$A9)),"")</f>
        <v>0</v>
      </c>
      <c r="E9" s="62">
        <f>IF($A9&lt;&gt;"",1-SUMPRODUCT(('Saisie réservation'!$E$2:$E$22&lt;=E$8)*('Saisie réservation'!$F$2:$F$22&gt;=E$8+1)*('Saisie réservation'!$I$2:$I$22=$B9)*('Saisie réservation'!$K$2:$K$22=$A9)),"")</f>
        <v>0</v>
      </c>
      <c r="F9" s="62">
        <f>IF($A9&lt;&gt;"",1-SUMPRODUCT(('Saisie réservation'!$E$2:$E$22&lt;=F$8)*('Saisie réservation'!$F$2:$F$22&gt;=F$8+1)*('Saisie réservation'!$I$2:$I$22=$B9)*('Saisie réservation'!$K$2:$K$22=$A9)),"")</f>
        <v>0</v>
      </c>
      <c r="G9" s="62">
        <f>IF($A9&lt;&gt;"",1-SUMPRODUCT(('Saisie réservation'!$E$2:$E$22&lt;=G$8)*('Saisie réservation'!$F$2:$F$22&gt;=G$8+1)*('Saisie réservation'!$I$2:$I$22=$B9)*('Saisie réservation'!$K$2:$K$22=$A9)),"")</f>
        <v>0</v>
      </c>
      <c r="H9" s="62">
        <f>IF($A9&lt;&gt;"",1-SUMPRODUCT(('Saisie réservation'!$E$2:$E$22&lt;=H$8)*('Saisie réservation'!$F$2:$F$22&gt;=H$8+1)*('Saisie réservation'!$I$2:$I$22=$B9)*('Saisie réservation'!$K$2:$K$22=$A9)),"")</f>
        <v>0</v>
      </c>
      <c r="I9" s="62">
        <f>IF($A9&lt;&gt;"",1-SUMPRODUCT(('Saisie réservation'!$E$2:$E$22&lt;=I$8)*('Saisie réservation'!$F$2:$F$22&gt;=I$8+1)*('Saisie réservation'!$I$2:$I$22=$B9)*('Saisie réservation'!$K$2:$K$22=$A9)),"")</f>
        <v>0</v>
      </c>
      <c r="J9" s="62">
        <f>IF($A9&lt;&gt;"",1-SUMPRODUCT(('Saisie réservation'!$E$2:$E$22&lt;=J$8)*('Saisie réservation'!$F$2:$F$22&gt;=J$8+1)*('Saisie réservation'!$I$2:$I$22=$B9)*('Saisie réservation'!$K$2:$K$22=$A9)),"")</f>
        <v>0</v>
      </c>
      <c r="K9" s="62">
        <f>IF($A9&lt;&gt;"",1-SUMPRODUCT(('Saisie réservation'!$E$2:$E$22&lt;=K$8)*('Saisie réservation'!$F$2:$F$22&gt;=K$8+1)*('Saisie réservation'!$I$2:$I$22=$B9)*('Saisie réservation'!$K$2:$K$22=$A9)),"")</f>
        <v>0</v>
      </c>
      <c r="L9" s="62">
        <f>IF($A9&lt;&gt;"",1-SUMPRODUCT(('Saisie réservation'!$E$2:$E$22&lt;=L$8)*('Saisie réservation'!$F$2:$F$22&gt;=L$8+1)*('Saisie réservation'!$I$2:$I$22=$B9)*('Saisie réservation'!$K$2:$K$22=$A9)),"")</f>
        <v>1</v>
      </c>
      <c r="M9" s="62">
        <f>IF($A9&lt;&gt;"",1-SUMPRODUCT(('Saisie réservation'!$E$2:$E$22&lt;=M$8)*('Saisie réservation'!$F$2:$F$22&gt;=M$8+1)*('Saisie réservation'!$I$2:$I$22=$B9)*('Saisie réservation'!$K$2:$K$22=$A9)),"")</f>
        <v>1</v>
      </c>
      <c r="N9" s="62">
        <f>IF($A9&lt;&gt;"",1-SUMPRODUCT(('Saisie réservation'!$E$2:$E$22&lt;=N$8)*('Saisie réservation'!$F$2:$F$22&gt;=N$8+1)*('Saisie réservation'!$I$2:$I$22=$B9)*('Saisie réservation'!$K$2:$K$22=$A9)),"")</f>
        <v>1</v>
      </c>
      <c r="O9" s="62">
        <f>IF($A9&lt;&gt;"",1-SUMPRODUCT(('Saisie réservation'!$E$2:$E$22&lt;=O$8)*('Saisie réservation'!$F$2:$F$22&gt;=O$8+1)*('Saisie réservation'!$I$2:$I$22=$B9)*('Saisie réservation'!$K$2:$K$22=$A9)),"")</f>
        <v>1</v>
      </c>
      <c r="P9" s="62">
        <f>IF($A9&lt;&gt;"",1-SUMPRODUCT(('Saisie réservation'!$E$2:$E$22&lt;=P$8)*('Saisie réservation'!$F$2:$F$22&gt;=P$8+1)*('Saisie réservation'!$I$2:$I$22=$B9)*('Saisie réservation'!$K$2:$K$22=$A9)),"")</f>
        <v>1</v>
      </c>
      <c r="Q9" s="62">
        <f>IF($A9&lt;&gt;"",1-SUMPRODUCT(('Saisie réservation'!$E$2:$E$22&lt;=Q$8)*('Saisie réservation'!$F$2:$F$22&gt;=Q$8+1)*('Saisie réservation'!$I$2:$I$22=$B9)*('Saisie réservation'!$K$2:$K$22=$A9)),"")</f>
        <v>1</v>
      </c>
      <c r="R9" s="62">
        <f>IF($A9&lt;&gt;"",1-SUMPRODUCT(('Saisie réservation'!$E$2:$E$22&lt;=R$8)*('Saisie réservation'!$F$2:$F$22&gt;=R$8+1)*('Saisie réservation'!$I$2:$I$22=$B9)*('Saisie réservation'!$K$2:$K$22=$A9)),"")</f>
        <v>1</v>
      </c>
      <c r="S9" s="62">
        <f>IF($A9&lt;&gt;"",1-SUMPRODUCT(('Saisie réservation'!$E$2:$E$22&lt;=S$8)*('Saisie réservation'!$F$2:$F$22&gt;=S$8+1)*('Saisie réservation'!$I$2:$I$22=$B9)*('Saisie réservation'!$K$2:$K$22=$A9)),"")</f>
        <v>1</v>
      </c>
      <c r="T9" s="62">
        <f>IF($A9&lt;&gt;"",1-SUMPRODUCT(('Saisie réservation'!$E$2:$E$22&lt;=T$8)*('Saisie réservation'!$F$2:$F$22&gt;=T$8+1)*('Saisie réservation'!$I$2:$I$22=$B9)*('Saisie réservation'!$K$2:$K$22=$A9)),"")</f>
        <v>1</v>
      </c>
      <c r="U9" s="62">
        <f>IF($A9&lt;&gt;"",1-SUMPRODUCT(('Saisie réservation'!$E$2:$E$22&lt;=U$8)*('Saisie réservation'!$F$2:$F$22&gt;=U$8+1)*('Saisie réservation'!$I$2:$I$22=$B9)*('Saisie réservation'!$K$2:$K$22=$A9)),"")</f>
        <v>1</v>
      </c>
      <c r="V9" s="62">
        <f>IF($A9&lt;&gt;"",1-SUMPRODUCT(('Saisie réservation'!$E$2:$E$22&lt;=V$8)*('Saisie réservation'!$F$2:$F$22&gt;=V$8+1)*('Saisie réservation'!$I$2:$I$22=$B9)*('Saisie réservation'!$K$2:$K$22=$A9)),"")</f>
        <v>1</v>
      </c>
      <c r="W9" s="62">
        <f>IF($A9&lt;&gt;"",1-SUMPRODUCT(('Saisie réservation'!$E$2:$E$22&lt;=W$8)*('Saisie réservation'!$F$2:$F$22&gt;=W$8+1)*('Saisie réservation'!$I$2:$I$22=$B9)*('Saisie réservation'!$K$2:$K$22=$A9)),"")</f>
        <v>1</v>
      </c>
      <c r="X9" s="62">
        <f>IF($A9&lt;&gt;"",1-SUMPRODUCT(('Saisie réservation'!$E$2:$E$22&lt;=X$8)*('Saisie réservation'!$F$2:$F$22&gt;=X$8+1)*('Saisie réservation'!$I$2:$I$22=$B9)*('Saisie réservation'!$K$2:$K$22=$A9)),"")</f>
        <v>1</v>
      </c>
      <c r="Y9" s="62">
        <f>IF($A9&lt;&gt;"",1-SUMPRODUCT(('Saisie réservation'!$E$2:$E$22&lt;=Y$8)*('Saisie réservation'!$F$2:$F$22&gt;=Y$8+1)*('Saisie réservation'!$I$2:$I$22=$B9)*('Saisie réservation'!$K$2:$K$22=$A9)),"")</f>
        <v>1</v>
      </c>
      <c r="Z9" s="62">
        <f>IF($A9&lt;&gt;"",1-SUMPRODUCT(('Saisie réservation'!$E$2:$E$22&lt;=Z$8)*('Saisie réservation'!$F$2:$F$22&gt;=Z$8+1)*('Saisie réservation'!$I$2:$I$22=$B9)*('Saisie réservation'!$K$2:$K$22=$A9)),"")</f>
        <v>1</v>
      </c>
      <c r="AA9" s="62">
        <f>IF($A9&lt;&gt;"",1-SUMPRODUCT(('Saisie réservation'!$E$2:$E$22&lt;=AA$8)*('Saisie réservation'!$F$2:$F$22&gt;=AA$8+1)*('Saisie réservation'!$I$2:$I$22=$B9)*('Saisie réservation'!$K$2:$K$22=$A9)),"")</f>
        <v>1</v>
      </c>
      <c r="AB9" s="62">
        <f>IF($A9&lt;&gt;"",1-SUMPRODUCT(('Saisie réservation'!$E$2:$E$22&lt;=AB$8)*('Saisie réservation'!$F$2:$F$22&gt;=AB$8+1)*('Saisie réservation'!$I$2:$I$22=$B9)*('Saisie réservation'!$K$2:$K$22=$A9)),"")</f>
        <v>1</v>
      </c>
      <c r="AC9" s="62">
        <f>IF($A9&lt;&gt;"",1-SUMPRODUCT(('Saisie réservation'!$E$2:$E$22&lt;=AC$8)*('Saisie réservation'!$F$2:$F$22&gt;=AC$8+1)*('Saisie réservation'!$I$2:$I$22=$B9)*('Saisie réservation'!$K$2:$K$22=$A9)),"")</f>
        <v>1</v>
      </c>
      <c r="AD9" s="62">
        <f>IF($A9&lt;&gt;"",1-SUMPRODUCT(('Saisie réservation'!$E$2:$E$22&lt;=AD$8)*('Saisie réservation'!$F$2:$F$22&gt;=AD$8+1)*('Saisie réservation'!$I$2:$I$22=$B9)*('Saisie réservation'!$K$2:$K$22=$A9)),"")</f>
        <v>1</v>
      </c>
      <c r="AE9" s="62">
        <f>IF($A9&lt;&gt;"",1-SUMPRODUCT(('Saisie réservation'!$E$2:$E$22&lt;=AE$8)*('Saisie réservation'!$F$2:$F$22&gt;=AE$8+1)*('Saisie réservation'!$I$2:$I$22=$B9)*('Saisie réservation'!$K$2:$K$22=$A9)),"")</f>
        <v>1</v>
      </c>
      <c r="AF9" s="62">
        <f>IF($A9&lt;&gt;"",1-SUMPRODUCT(('Saisie réservation'!$E$2:$E$22&lt;=AF$8)*('Saisie réservation'!$F$2:$F$22&gt;=AF$8+1)*('Saisie réservation'!$I$2:$I$22=$B9)*('Saisie réservation'!$K$2:$K$22=$A9)),"")</f>
        <v>1</v>
      </c>
      <c r="AG9" s="63">
        <f>IF($A9&lt;&gt;"",1-SUMPRODUCT(('Saisie réservation'!$E$2:$E$22&lt;=AG$8)*('Saisie réservation'!$F$2:$F$22&gt;=AG$8+1)*('Saisie réservation'!$I$2:$I$22=$B9)*('Saisie réservation'!$K$2:$K$22=$A9)),"")</f>
        <v>1</v>
      </c>
      <c r="AH9" s="63">
        <f>IF($A9&lt;&gt;"",1-SUMPRODUCT(('Saisie réservation'!$E$2:$E$22&lt;=AH$8)*('Saisie réservation'!$F$2:$F$22&gt;=AH$8+1)*('Saisie réservation'!$I$2:$I$22=$B9)*('Saisie réservation'!$K$2:$K$22=$A9)),"")</f>
        <v>1</v>
      </c>
      <c r="AI9" s="63">
        <f>IF($A9&lt;&gt;"",1-SUMPRODUCT(('Saisie réservation'!$E$2:$E$22&lt;=AI$8)*('Saisie réservation'!$F$2:$F$22&gt;=AI$8+1)*('Saisie réservation'!$I$2:$I$22=$B9)*('Saisie réservation'!$K$2:$K$22=$A9)),"")</f>
        <v>0</v>
      </c>
      <c r="AJ9" s="63">
        <f>IF($A9&lt;&gt;"",1-SUMPRODUCT(('Saisie réservation'!$E$2:$E$22&lt;=AJ$8)*('Saisie réservation'!$F$2:$F$22&gt;=AJ$8+1)*('Saisie réservation'!$I$2:$I$22=$B9)*('Saisie réservation'!$K$2:$K$22=$A9)),"")</f>
        <v>0</v>
      </c>
      <c r="AK9" s="63">
        <f>IF($A9&lt;&gt;"",1-SUMPRODUCT(('Saisie réservation'!$E$2:$E$22&lt;=AK$8)*('Saisie réservation'!$F$2:$F$22&gt;=AK$8+1)*('Saisie réservation'!$I$2:$I$22=$B9)*('Saisie réservation'!$K$2:$K$22=$A9)),"")</f>
        <v>0</v>
      </c>
      <c r="AL9" s="63">
        <f>IF($A9&lt;&gt;"",1-SUMPRODUCT(('Saisie réservation'!$E$2:$E$22&lt;=AL$8)*('Saisie réservation'!$F$2:$F$22&gt;=AL$8+1)*('Saisie réservation'!$I$2:$I$22=$B9)*('Saisie réservation'!$K$2:$K$22=$A9)),"")</f>
        <v>0</v>
      </c>
      <c r="AM9" s="63">
        <f>IF($A9&lt;&gt;"",1-SUMPRODUCT(('Saisie réservation'!$E$2:$E$22&lt;=AM$8)*('Saisie réservation'!$F$2:$F$22&gt;=AM$8+1)*('Saisie réservation'!$I$2:$I$22=$B9)*('Saisie réservation'!$K$2:$K$22=$A9)),"")</f>
        <v>0</v>
      </c>
      <c r="AN9" s="63">
        <f>IF($A9&lt;&gt;"",1-SUMPRODUCT(('Saisie réservation'!$E$2:$E$22&lt;=AN$8)*('Saisie réservation'!$F$2:$F$22&gt;=AN$8+1)*('Saisie réservation'!$I$2:$I$22=$B9)*('Saisie réservation'!$K$2:$K$22=$A9)),"")</f>
        <v>0</v>
      </c>
      <c r="AO9" s="63">
        <f>IF($A9&lt;&gt;"",1-SUMPRODUCT(('Saisie réservation'!$E$2:$E$22&lt;=AO$8)*('Saisie réservation'!$F$2:$F$22&gt;=AO$8+1)*('Saisie réservation'!$I$2:$I$22=$B9)*('Saisie réservation'!$K$2:$K$22=$A9)),"")</f>
        <v>0</v>
      </c>
      <c r="AP9" s="63">
        <f>IF($A9&lt;&gt;"",1-SUMPRODUCT(('Saisie réservation'!$E$2:$E$22&lt;=AP$8)*('Saisie réservation'!$F$2:$F$22&gt;=AP$8+1)*('Saisie réservation'!$I$2:$I$22=$B9)*('Saisie réservation'!$K$2:$K$22=$A9)),"")</f>
        <v>0</v>
      </c>
      <c r="AQ9" s="63">
        <f>IF($A9&lt;&gt;"",1-SUMPRODUCT(('Saisie réservation'!$E$2:$E$22&lt;=AQ$8)*('Saisie réservation'!$F$2:$F$22&gt;=AQ$8+1)*('Saisie réservation'!$I$2:$I$22=$B9)*('Saisie réservation'!$K$2:$K$22=$A9)),"")</f>
        <v>0</v>
      </c>
      <c r="AR9" s="63">
        <f>IF($A9&lt;&gt;"",1-SUMPRODUCT(('Saisie réservation'!$E$2:$E$22&lt;=AR$8)*('Saisie réservation'!$F$2:$F$22&gt;=AR$8+1)*('Saisie réservation'!$I$2:$I$22=$B9)*('Saisie réservation'!$K$2:$K$22=$A9)),"")</f>
        <v>0</v>
      </c>
      <c r="AS9" s="63">
        <f>IF($A9&lt;&gt;"",1-SUMPRODUCT(('Saisie réservation'!$E$2:$E$22&lt;=AS$8)*('Saisie réservation'!$F$2:$F$22&gt;=AS$8+1)*('Saisie réservation'!$I$2:$I$22=$B9)*('Saisie réservation'!$K$2:$K$22=$A9)),"")</f>
        <v>0</v>
      </c>
      <c r="AT9" s="63">
        <f>IF($A9&lt;&gt;"",1-SUMPRODUCT(('Saisie réservation'!$E$2:$E$22&lt;=AT$8)*('Saisie réservation'!$F$2:$F$22&gt;=AT$8+1)*('Saisie réservation'!$I$2:$I$22=$B9)*('Saisie réservation'!$K$2:$K$22=$A9)),"")</f>
        <v>0</v>
      </c>
      <c r="AU9" s="63">
        <f>IF($A9&lt;&gt;"",1-SUMPRODUCT(('Saisie réservation'!$E$2:$E$22&lt;=AU$8)*('Saisie réservation'!$F$2:$F$22&gt;=AU$8+1)*('Saisie réservation'!$I$2:$I$22=$B9)*('Saisie réservation'!$K$2:$K$22=$A9)),"")</f>
        <v>0</v>
      </c>
      <c r="AV9" s="63">
        <f>IF($A9&lt;&gt;"",1-SUMPRODUCT(('Saisie réservation'!$E$2:$E$22&lt;=AV$8)*('Saisie réservation'!$F$2:$F$22&gt;=AV$8+1)*('Saisie réservation'!$I$2:$I$22=$B9)*('Saisie réservation'!$K$2:$K$22=$A9)),"")</f>
        <v>0</v>
      </c>
      <c r="AW9" s="63">
        <f>IF($A9&lt;&gt;"",1-SUMPRODUCT(('Saisie réservation'!$E$2:$E$22&lt;=AW$8)*('Saisie réservation'!$F$2:$F$22&gt;=AW$8+1)*('Saisie réservation'!$I$2:$I$22=$B9)*('Saisie réservation'!$K$2:$K$22=$A9)),"")</f>
        <v>1</v>
      </c>
      <c r="AX9" s="63">
        <f>IF($A9&lt;&gt;"",1-SUMPRODUCT(('Saisie réservation'!$E$2:$E$22&lt;=AX$8)*('Saisie réservation'!$F$2:$F$22&gt;=AX$8+1)*('Saisie réservation'!$I$2:$I$22=$B9)*('Saisie réservation'!$K$2:$K$22=$A9)),"")</f>
        <v>1</v>
      </c>
      <c r="AY9" s="63">
        <f>IF($A9&lt;&gt;"",1-SUMPRODUCT(('Saisie réservation'!$E$2:$E$22&lt;=AY$8)*('Saisie réservation'!$F$2:$F$22&gt;=AY$8+1)*('Saisie réservation'!$I$2:$I$22=$B9)*('Saisie réservation'!$K$2:$K$22=$A9)),"")</f>
        <v>1</v>
      </c>
      <c r="AZ9" s="63">
        <f>IF($A9&lt;&gt;"",1-SUMPRODUCT(('Saisie réservation'!$E$2:$E$22&lt;=AZ$8)*('Saisie réservation'!$F$2:$F$22&gt;=AZ$8+1)*('Saisie réservation'!$I$2:$I$22=$B9)*('Saisie réservation'!$K$2:$K$22=$A9)),"")</f>
        <v>1</v>
      </c>
      <c r="BA9" s="63">
        <f>IF($A9&lt;&gt;"",1-SUMPRODUCT(('Saisie réservation'!$E$2:$E$22&lt;=BA$8)*('Saisie réservation'!$F$2:$F$22&gt;=BA$8+1)*('Saisie réservation'!$I$2:$I$22=$B9)*('Saisie réservation'!$K$2:$K$22=$A9)),"")</f>
        <v>1</v>
      </c>
      <c r="BB9" s="63">
        <f>IF($A9&lt;&gt;"",1-SUMPRODUCT(('Saisie réservation'!$E$2:$E$22&lt;=BB$8)*('Saisie réservation'!$F$2:$F$22&gt;=BB$8+1)*('Saisie réservation'!$I$2:$I$22=$B9)*('Saisie réservation'!$K$2:$K$22=$A9)),"")</f>
        <v>1</v>
      </c>
      <c r="BC9" s="63">
        <f>IF($A9&lt;&gt;"",1-SUMPRODUCT(('Saisie réservation'!$E$2:$E$22&lt;=BC$8)*('Saisie réservation'!$F$2:$F$22&gt;=BC$8+1)*('Saisie réservation'!$I$2:$I$22=$B9)*('Saisie réservation'!$K$2:$K$22=$A9)),"")</f>
        <v>1</v>
      </c>
      <c r="BD9" s="63">
        <f>IF($A9&lt;&gt;"",1-SUMPRODUCT(('Saisie réservation'!$E$2:$E$22&lt;=BD$8)*('Saisie réservation'!$F$2:$F$22&gt;=BD$8+1)*('Saisie réservation'!$I$2:$I$22=$B9)*('Saisie réservation'!$K$2:$K$22=$A9)),"")</f>
        <v>1</v>
      </c>
      <c r="BE9" s="63">
        <f>IF($A9&lt;&gt;"",1-SUMPRODUCT(('Saisie réservation'!$E$2:$E$22&lt;=BE$8)*('Saisie réservation'!$F$2:$F$22&gt;=BE$8+1)*('Saisie réservation'!$I$2:$I$22=$B9)*('Saisie réservation'!$K$2:$K$22=$A9)),"")</f>
        <v>1</v>
      </c>
      <c r="BF9" s="63">
        <f>IF($A9&lt;&gt;"",1-SUMPRODUCT(('Saisie réservation'!$E$2:$E$22&lt;=BF$8)*('Saisie réservation'!$F$2:$F$22&gt;=BF$8+1)*('Saisie réservation'!$I$2:$I$22=$B9)*('Saisie réservation'!$K$2:$K$22=$A9)),"")</f>
        <v>1</v>
      </c>
      <c r="BG9" s="63">
        <f>IF($A9&lt;&gt;"",1-SUMPRODUCT(('Saisie réservation'!$E$2:$E$22&lt;=BG$8)*('Saisie réservation'!$F$2:$F$22&gt;=BG$8+1)*('Saisie réservation'!$I$2:$I$22=$B9)*('Saisie réservation'!$K$2:$K$22=$A9)),"")</f>
        <v>1</v>
      </c>
      <c r="BH9" s="63">
        <f>IF($A9&lt;&gt;"",1-SUMPRODUCT(('Saisie réservation'!$E$2:$E$22&lt;=BH$8)*('Saisie réservation'!$F$2:$F$22&gt;=BH$8+1)*('Saisie réservation'!$I$2:$I$22=$B9)*('Saisie réservation'!$K$2:$K$22=$A9)),"")</f>
        <v>1</v>
      </c>
      <c r="BI9" s="63">
        <f>IF($A9&lt;&gt;"",1-SUMPRODUCT(('Saisie réservation'!$E$2:$E$22&lt;=BI$8)*('Saisie réservation'!$F$2:$F$22&gt;=BI$8+1)*('Saisie réservation'!$I$2:$I$22=$B9)*('Saisie réservation'!$K$2:$K$22=$A9)),"")</f>
        <v>1</v>
      </c>
      <c r="BJ9" s="63">
        <f>IF($A9&lt;&gt;"",1-SUMPRODUCT(('Saisie réservation'!$E$2:$E$22&lt;=BJ$8)*('Saisie réservation'!$F$2:$F$22&gt;=BJ$8+1)*('Saisie réservation'!$I$2:$I$22=$B9)*('Saisie réservation'!$K$2:$K$22=$A9)),"")</f>
        <v>1</v>
      </c>
      <c r="BK9" s="64">
        <f>IF($A9&lt;&gt;"",1-SUMPRODUCT(('Saisie réservation'!$E$2:$E$22&lt;=BK$8)*('Saisie réservation'!$F$2:$F$22&gt;=BK$8+1)*('Saisie réservation'!$I$2:$I$22=$B9)*('Saisie réservation'!$K$2:$K$22=$A9)),"")</f>
        <v>1</v>
      </c>
    </row>
    <row r="10" spans="1:63" ht="15.6" x14ac:dyDescent="0.3">
      <c r="A10" s="59" t="s">
        <v>3</v>
      </c>
      <c r="B10" s="60">
        <v>5</v>
      </c>
      <c r="C10" s="65">
        <f>IF($A10&lt;&gt;"",1-SUMPRODUCT(('Saisie réservation'!$E$2:$E$22&lt;=C$8)*('Saisie réservation'!$F$2:$F$22&gt;=C$8+1)*('Saisie réservation'!$I$2:$I$22=$B10)*('Saisie réservation'!$K$2:$K$22=$A10)),"")</f>
        <v>0</v>
      </c>
      <c r="D10" s="66">
        <f>IF($A10&lt;&gt;"",1-SUMPRODUCT(('Saisie réservation'!$E$2:$E$22&lt;=D$8)*('Saisie réservation'!$F$2:$F$22&gt;=D$8+1)*('Saisie réservation'!$I$2:$I$22=$B10)*('Saisie réservation'!$K$2:$K$22=$A10)),"")</f>
        <v>0</v>
      </c>
      <c r="E10" s="66">
        <f>IF($A10&lt;&gt;"",1-SUMPRODUCT(('Saisie réservation'!$E$2:$E$22&lt;=E$8)*('Saisie réservation'!$F$2:$F$22&gt;=E$8+1)*('Saisie réservation'!$I$2:$I$22=$B10)*('Saisie réservation'!$K$2:$K$22=$A10)),"")</f>
        <v>0</v>
      </c>
      <c r="F10" s="66">
        <f>IF($A10&lt;&gt;"",1-SUMPRODUCT(('Saisie réservation'!$E$2:$E$22&lt;=F$8)*('Saisie réservation'!$F$2:$F$22&gt;=F$8+1)*('Saisie réservation'!$I$2:$I$22=$B10)*('Saisie réservation'!$K$2:$K$22=$A10)),"")</f>
        <v>0</v>
      </c>
      <c r="G10" s="66">
        <f>IF($A10&lt;&gt;"",1-SUMPRODUCT(('Saisie réservation'!$E$2:$E$22&lt;=G$8)*('Saisie réservation'!$F$2:$F$22&gt;=G$8+1)*('Saisie réservation'!$I$2:$I$22=$B10)*('Saisie réservation'!$K$2:$K$22=$A10)),"")</f>
        <v>1</v>
      </c>
      <c r="H10" s="66">
        <f>IF($A10&lt;&gt;"",1-SUMPRODUCT(('Saisie réservation'!$E$2:$E$22&lt;=H$8)*('Saisie réservation'!$F$2:$F$22&gt;=H$8+1)*('Saisie réservation'!$I$2:$I$22=$B10)*('Saisie réservation'!$K$2:$K$22=$A10)),"")</f>
        <v>1</v>
      </c>
      <c r="I10" s="66">
        <f>IF($A10&lt;&gt;"",1-SUMPRODUCT(('Saisie réservation'!$E$2:$E$22&lt;=I$8)*('Saisie réservation'!$F$2:$F$22&gt;=I$8+1)*('Saisie réservation'!$I$2:$I$22=$B10)*('Saisie réservation'!$K$2:$K$22=$A10)),"")</f>
        <v>1</v>
      </c>
      <c r="J10" s="66">
        <f>IF($A10&lt;&gt;"",1-SUMPRODUCT(('Saisie réservation'!$E$2:$E$22&lt;=J$8)*('Saisie réservation'!$F$2:$F$22&gt;=J$8+1)*('Saisie réservation'!$I$2:$I$22=$B10)*('Saisie réservation'!$K$2:$K$22=$A10)),"")</f>
        <v>1</v>
      </c>
      <c r="K10" s="66">
        <f>IF($A10&lt;&gt;"",1-SUMPRODUCT(('Saisie réservation'!$E$2:$E$22&lt;=K$8)*('Saisie réservation'!$F$2:$F$22&gt;=K$8+1)*('Saisie réservation'!$I$2:$I$22=$B10)*('Saisie réservation'!$K$2:$K$22=$A10)),"")</f>
        <v>1</v>
      </c>
      <c r="L10" s="66">
        <f>IF($A10&lt;&gt;"",1-SUMPRODUCT(('Saisie réservation'!$E$2:$E$22&lt;=L$8)*('Saisie réservation'!$F$2:$F$22&gt;=L$8+1)*('Saisie réservation'!$I$2:$I$22=$B10)*('Saisie réservation'!$K$2:$K$22=$A10)),"")</f>
        <v>1</v>
      </c>
      <c r="M10" s="66">
        <f>IF($A10&lt;&gt;"",1-SUMPRODUCT(('Saisie réservation'!$E$2:$E$22&lt;=M$8)*('Saisie réservation'!$F$2:$F$22&gt;=M$8+1)*('Saisie réservation'!$I$2:$I$22=$B10)*('Saisie réservation'!$K$2:$K$22=$A10)),"")</f>
        <v>1</v>
      </c>
      <c r="N10" s="66">
        <f>IF($A10&lt;&gt;"",1-SUMPRODUCT(('Saisie réservation'!$E$2:$E$22&lt;=N$8)*('Saisie réservation'!$F$2:$F$22&gt;=N$8+1)*('Saisie réservation'!$I$2:$I$22=$B10)*('Saisie réservation'!$K$2:$K$22=$A10)),"")</f>
        <v>1</v>
      </c>
      <c r="O10" s="66">
        <f>IF($A10&lt;&gt;"",1-SUMPRODUCT(('Saisie réservation'!$E$2:$E$22&lt;=O$8)*('Saisie réservation'!$F$2:$F$22&gt;=O$8+1)*('Saisie réservation'!$I$2:$I$22=$B10)*('Saisie réservation'!$K$2:$K$22=$A10)),"")</f>
        <v>1</v>
      </c>
      <c r="P10" s="66">
        <f>IF($A10&lt;&gt;"",1-SUMPRODUCT(('Saisie réservation'!$E$2:$E$22&lt;=P$8)*('Saisie réservation'!$F$2:$F$22&gt;=P$8+1)*('Saisie réservation'!$I$2:$I$22=$B10)*('Saisie réservation'!$K$2:$K$22=$A10)),"")</f>
        <v>1</v>
      </c>
      <c r="Q10" s="66">
        <f>IF($A10&lt;&gt;"",1-SUMPRODUCT(('Saisie réservation'!$E$2:$E$22&lt;=Q$8)*('Saisie réservation'!$F$2:$F$22&gt;=Q$8+1)*('Saisie réservation'!$I$2:$I$22=$B10)*('Saisie réservation'!$K$2:$K$22=$A10)),"")</f>
        <v>1</v>
      </c>
      <c r="R10" s="66">
        <f>IF($A10&lt;&gt;"",1-SUMPRODUCT(('Saisie réservation'!$E$2:$E$22&lt;=R$8)*('Saisie réservation'!$F$2:$F$22&gt;=R$8+1)*('Saisie réservation'!$I$2:$I$22=$B10)*('Saisie réservation'!$K$2:$K$22=$A10)),"")</f>
        <v>1</v>
      </c>
      <c r="S10" s="66">
        <f>IF($A10&lt;&gt;"",1-SUMPRODUCT(('Saisie réservation'!$E$2:$E$22&lt;=S$8)*('Saisie réservation'!$F$2:$F$22&gt;=S$8+1)*('Saisie réservation'!$I$2:$I$22=$B10)*('Saisie réservation'!$K$2:$K$22=$A10)),"")</f>
        <v>1</v>
      </c>
      <c r="T10" s="66">
        <f>IF($A10&lt;&gt;"",1-SUMPRODUCT(('Saisie réservation'!$E$2:$E$22&lt;=T$8)*('Saisie réservation'!$F$2:$F$22&gt;=T$8+1)*('Saisie réservation'!$I$2:$I$22=$B10)*('Saisie réservation'!$K$2:$K$22=$A10)),"")</f>
        <v>1</v>
      </c>
      <c r="U10" s="66">
        <f>IF($A10&lt;&gt;"",1-SUMPRODUCT(('Saisie réservation'!$E$2:$E$22&lt;=U$8)*('Saisie réservation'!$F$2:$F$22&gt;=U$8+1)*('Saisie réservation'!$I$2:$I$22=$B10)*('Saisie réservation'!$K$2:$K$22=$A10)),"")</f>
        <v>1</v>
      </c>
      <c r="V10" s="66">
        <f>IF($A10&lt;&gt;"",1-SUMPRODUCT(('Saisie réservation'!$E$2:$E$22&lt;=V$8)*('Saisie réservation'!$F$2:$F$22&gt;=V$8+1)*('Saisie réservation'!$I$2:$I$22=$B10)*('Saisie réservation'!$K$2:$K$22=$A10)),"")</f>
        <v>1</v>
      </c>
      <c r="W10" s="66">
        <f>IF($A10&lt;&gt;"",1-SUMPRODUCT(('Saisie réservation'!$E$2:$E$22&lt;=W$8)*('Saisie réservation'!$F$2:$F$22&gt;=W$8+1)*('Saisie réservation'!$I$2:$I$22=$B10)*('Saisie réservation'!$K$2:$K$22=$A10)),"")</f>
        <v>1</v>
      </c>
      <c r="X10" s="66">
        <f>IF($A10&lt;&gt;"",1-SUMPRODUCT(('Saisie réservation'!$E$2:$E$22&lt;=X$8)*('Saisie réservation'!$F$2:$F$22&gt;=X$8+1)*('Saisie réservation'!$I$2:$I$22=$B10)*('Saisie réservation'!$K$2:$K$22=$A10)),"")</f>
        <v>1</v>
      </c>
      <c r="Y10" s="66">
        <f>IF($A10&lt;&gt;"",1-SUMPRODUCT(('Saisie réservation'!$E$2:$E$22&lt;=Y$8)*('Saisie réservation'!$F$2:$F$22&gt;=Y$8+1)*('Saisie réservation'!$I$2:$I$22=$B10)*('Saisie réservation'!$K$2:$K$22=$A10)),"")</f>
        <v>1</v>
      </c>
      <c r="Z10" s="66">
        <f>IF($A10&lt;&gt;"",1-SUMPRODUCT(('Saisie réservation'!$E$2:$E$22&lt;=Z$8)*('Saisie réservation'!$F$2:$F$22&gt;=Z$8+1)*('Saisie réservation'!$I$2:$I$22=$B10)*('Saisie réservation'!$K$2:$K$22=$A10)),"")</f>
        <v>1</v>
      </c>
      <c r="AA10" s="66">
        <f>IF($A10&lt;&gt;"",1-SUMPRODUCT(('Saisie réservation'!$E$2:$E$22&lt;=AA$8)*('Saisie réservation'!$F$2:$F$22&gt;=AA$8+1)*('Saisie réservation'!$I$2:$I$22=$B10)*('Saisie réservation'!$K$2:$K$22=$A10)),"")</f>
        <v>1</v>
      </c>
      <c r="AB10" s="66">
        <f>IF($A10&lt;&gt;"",1-SUMPRODUCT(('Saisie réservation'!$E$2:$E$22&lt;=AB$8)*('Saisie réservation'!$F$2:$F$22&gt;=AB$8+1)*('Saisie réservation'!$I$2:$I$22=$B10)*('Saisie réservation'!$K$2:$K$22=$A10)),"")</f>
        <v>1</v>
      </c>
      <c r="AC10" s="66">
        <f>IF($A10&lt;&gt;"",1-SUMPRODUCT(('Saisie réservation'!$E$2:$E$22&lt;=AC$8)*('Saisie réservation'!$F$2:$F$22&gt;=AC$8+1)*('Saisie réservation'!$I$2:$I$22=$B10)*('Saisie réservation'!$K$2:$K$22=$A10)),"")</f>
        <v>1</v>
      </c>
      <c r="AD10" s="66">
        <f>IF($A10&lt;&gt;"",1-SUMPRODUCT(('Saisie réservation'!$E$2:$E$22&lt;=AD$8)*('Saisie réservation'!$F$2:$F$22&gt;=AD$8+1)*('Saisie réservation'!$I$2:$I$22=$B10)*('Saisie réservation'!$K$2:$K$22=$A10)),"")</f>
        <v>1</v>
      </c>
      <c r="AE10" s="66">
        <f>IF($A10&lt;&gt;"",1-SUMPRODUCT(('Saisie réservation'!$E$2:$E$22&lt;=AE$8)*('Saisie réservation'!$F$2:$F$22&gt;=AE$8+1)*('Saisie réservation'!$I$2:$I$22=$B10)*('Saisie réservation'!$K$2:$K$22=$A10)),"")</f>
        <v>1</v>
      </c>
      <c r="AF10" s="66">
        <f>IF($A10&lt;&gt;"",1-SUMPRODUCT(('Saisie réservation'!$E$2:$E$22&lt;=AF$8)*('Saisie réservation'!$F$2:$F$22&gt;=AF$8+1)*('Saisie réservation'!$I$2:$I$22=$B10)*('Saisie réservation'!$K$2:$K$22=$A10)),"")</f>
        <v>1</v>
      </c>
      <c r="AG10" s="67">
        <f>IF($A10&lt;&gt;"",1-SUMPRODUCT(('Saisie réservation'!$E$2:$E$22&lt;=AG$8)*('Saisie réservation'!$F$2:$F$22&gt;=AG$8+1)*('Saisie réservation'!$I$2:$I$22=$B10)*('Saisie réservation'!$K$2:$K$22=$A10)),"")</f>
        <v>1</v>
      </c>
      <c r="AH10" s="67">
        <f>IF($A10&lt;&gt;"",1-SUMPRODUCT(('Saisie réservation'!$E$2:$E$22&lt;=AH$8)*('Saisie réservation'!$F$2:$F$22&gt;=AH$8+1)*('Saisie réservation'!$I$2:$I$22=$B10)*('Saisie réservation'!$K$2:$K$22=$A10)),"")</f>
        <v>1</v>
      </c>
      <c r="AI10" s="67">
        <f>IF($A10&lt;&gt;"",1-SUMPRODUCT(('Saisie réservation'!$E$2:$E$22&lt;=AI$8)*('Saisie réservation'!$F$2:$F$22&gt;=AI$8+1)*('Saisie réservation'!$I$2:$I$22=$B10)*('Saisie réservation'!$K$2:$K$22=$A10)),"")</f>
        <v>1</v>
      </c>
      <c r="AJ10" s="67">
        <f>IF($A10&lt;&gt;"",1-SUMPRODUCT(('Saisie réservation'!$E$2:$E$22&lt;=AJ$8)*('Saisie réservation'!$F$2:$F$22&gt;=AJ$8+1)*('Saisie réservation'!$I$2:$I$22=$B10)*('Saisie réservation'!$K$2:$K$22=$A10)),"")</f>
        <v>1</v>
      </c>
      <c r="AK10" s="67">
        <f>IF($A10&lt;&gt;"",1-SUMPRODUCT(('Saisie réservation'!$E$2:$E$22&lt;=AK$8)*('Saisie réservation'!$F$2:$F$22&gt;=AK$8+1)*('Saisie réservation'!$I$2:$I$22=$B10)*('Saisie réservation'!$K$2:$K$22=$A10)),"")</f>
        <v>1</v>
      </c>
      <c r="AL10" s="67">
        <f>IF($A10&lt;&gt;"",1-SUMPRODUCT(('Saisie réservation'!$E$2:$E$22&lt;=AL$8)*('Saisie réservation'!$F$2:$F$22&gt;=AL$8+1)*('Saisie réservation'!$I$2:$I$22=$B10)*('Saisie réservation'!$K$2:$K$22=$A10)),"")</f>
        <v>1</v>
      </c>
      <c r="AM10" s="67">
        <f>IF($A10&lt;&gt;"",1-SUMPRODUCT(('Saisie réservation'!$E$2:$E$22&lt;=AM$8)*('Saisie réservation'!$F$2:$F$22&gt;=AM$8+1)*('Saisie réservation'!$I$2:$I$22=$B10)*('Saisie réservation'!$K$2:$K$22=$A10)),"")</f>
        <v>1</v>
      </c>
      <c r="AN10" s="67">
        <f>IF($A10&lt;&gt;"",1-SUMPRODUCT(('Saisie réservation'!$E$2:$E$22&lt;=AN$8)*('Saisie réservation'!$F$2:$F$22&gt;=AN$8+1)*('Saisie réservation'!$I$2:$I$22=$B10)*('Saisie réservation'!$K$2:$K$22=$A10)),"")</f>
        <v>1</v>
      </c>
      <c r="AO10" s="67">
        <f>IF($A10&lt;&gt;"",1-SUMPRODUCT(('Saisie réservation'!$E$2:$E$22&lt;=AO$8)*('Saisie réservation'!$F$2:$F$22&gt;=AO$8+1)*('Saisie réservation'!$I$2:$I$22=$B10)*('Saisie réservation'!$K$2:$K$22=$A10)),"")</f>
        <v>1</v>
      </c>
      <c r="AP10" s="67">
        <f>IF($A10&lt;&gt;"",1-SUMPRODUCT(('Saisie réservation'!$E$2:$E$22&lt;=AP$8)*('Saisie réservation'!$F$2:$F$22&gt;=AP$8+1)*('Saisie réservation'!$I$2:$I$22=$B10)*('Saisie réservation'!$K$2:$K$22=$A10)),"")</f>
        <v>1</v>
      </c>
      <c r="AQ10" s="67">
        <f>IF($A10&lt;&gt;"",1-SUMPRODUCT(('Saisie réservation'!$E$2:$E$22&lt;=AQ$8)*('Saisie réservation'!$F$2:$F$22&gt;=AQ$8+1)*('Saisie réservation'!$I$2:$I$22=$B10)*('Saisie réservation'!$K$2:$K$22=$A10)),"")</f>
        <v>1</v>
      </c>
      <c r="AR10" s="67">
        <f>IF($A10&lt;&gt;"",1-SUMPRODUCT(('Saisie réservation'!$E$2:$E$22&lt;=AR$8)*('Saisie réservation'!$F$2:$F$22&gt;=AR$8+1)*('Saisie réservation'!$I$2:$I$22=$B10)*('Saisie réservation'!$K$2:$K$22=$A10)),"")</f>
        <v>1</v>
      </c>
      <c r="AS10" s="67">
        <f>IF($A10&lt;&gt;"",1-SUMPRODUCT(('Saisie réservation'!$E$2:$E$22&lt;=AS$8)*('Saisie réservation'!$F$2:$F$22&gt;=AS$8+1)*('Saisie réservation'!$I$2:$I$22=$B10)*('Saisie réservation'!$K$2:$K$22=$A10)),"")</f>
        <v>1</v>
      </c>
      <c r="AT10" s="67">
        <f>IF($A10&lt;&gt;"",1-SUMPRODUCT(('Saisie réservation'!$E$2:$E$22&lt;=AT$8)*('Saisie réservation'!$F$2:$F$22&gt;=AT$8+1)*('Saisie réservation'!$I$2:$I$22=$B10)*('Saisie réservation'!$K$2:$K$22=$A10)),"")</f>
        <v>1</v>
      </c>
      <c r="AU10" s="67">
        <f>IF($A10&lt;&gt;"",1-SUMPRODUCT(('Saisie réservation'!$E$2:$E$22&lt;=AU$8)*('Saisie réservation'!$F$2:$F$22&gt;=AU$8+1)*('Saisie réservation'!$I$2:$I$22=$B10)*('Saisie réservation'!$K$2:$K$22=$A10)),"")</f>
        <v>1</v>
      </c>
      <c r="AV10" s="67">
        <f>IF($A10&lt;&gt;"",1-SUMPRODUCT(('Saisie réservation'!$E$2:$E$22&lt;=AV$8)*('Saisie réservation'!$F$2:$F$22&gt;=AV$8+1)*('Saisie réservation'!$I$2:$I$22=$B10)*('Saisie réservation'!$K$2:$K$22=$A10)),"")</f>
        <v>1</v>
      </c>
      <c r="AW10" s="67">
        <f>IF($A10&lt;&gt;"",1-SUMPRODUCT(('Saisie réservation'!$E$2:$E$22&lt;=AW$8)*('Saisie réservation'!$F$2:$F$22&gt;=AW$8+1)*('Saisie réservation'!$I$2:$I$22=$B10)*('Saisie réservation'!$K$2:$K$22=$A10)),"")</f>
        <v>1</v>
      </c>
      <c r="AX10" s="67">
        <f>IF($A10&lt;&gt;"",1-SUMPRODUCT(('Saisie réservation'!$E$2:$E$22&lt;=AX$8)*('Saisie réservation'!$F$2:$F$22&gt;=AX$8+1)*('Saisie réservation'!$I$2:$I$22=$B10)*('Saisie réservation'!$K$2:$K$22=$A10)),"")</f>
        <v>1</v>
      </c>
      <c r="AY10" s="67">
        <f>IF($A10&lt;&gt;"",1-SUMPRODUCT(('Saisie réservation'!$E$2:$E$22&lt;=AY$8)*('Saisie réservation'!$F$2:$F$22&gt;=AY$8+1)*('Saisie réservation'!$I$2:$I$22=$B10)*('Saisie réservation'!$K$2:$K$22=$A10)),"")</f>
        <v>1</v>
      </c>
      <c r="AZ10" s="67">
        <f>IF($A10&lt;&gt;"",1-SUMPRODUCT(('Saisie réservation'!$E$2:$E$22&lt;=AZ$8)*('Saisie réservation'!$F$2:$F$22&gt;=AZ$8+1)*('Saisie réservation'!$I$2:$I$22=$B10)*('Saisie réservation'!$K$2:$K$22=$A10)),"")</f>
        <v>1</v>
      </c>
      <c r="BA10" s="67">
        <f>IF($A10&lt;&gt;"",1-SUMPRODUCT(('Saisie réservation'!$E$2:$E$22&lt;=BA$8)*('Saisie réservation'!$F$2:$F$22&gt;=BA$8+1)*('Saisie réservation'!$I$2:$I$22=$B10)*('Saisie réservation'!$K$2:$K$22=$A10)),"")</f>
        <v>1</v>
      </c>
      <c r="BB10" s="67">
        <f>IF($A10&lt;&gt;"",1-SUMPRODUCT(('Saisie réservation'!$E$2:$E$22&lt;=BB$8)*('Saisie réservation'!$F$2:$F$22&gt;=BB$8+1)*('Saisie réservation'!$I$2:$I$22=$B10)*('Saisie réservation'!$K$2:$K$22=$A10)),"")</f>
        <v>1</v>
      </c>
      <c r="BC10" s="67">
        <f>IF($A10&lt;&gt;"",1-SUMPRODUCT(('Saisie réservation'!$E$2:$E$22&lt;=BC$8)*('Saisie réservation'!$F$2:$F$22&gt;=BC$8+1)*('Saisie réservation'!$I$2:$I$22=$B10)*('Saisie réservation'!$K$2:$K$22=$A10)),"")</f>
        <v>1</v>
      </c>
      <c r="BD10" s="67">
        <f>IF($A10&lt;&gt;"",1-SUMPRODUCT(('Saisie réservation'!$E$2:$E$22&lt;=BD$8)*('Saisie réservation'!$F$2:$F$22&gt;=BD$8+1)*('Saisie réservation'!$I$2:$I$22=$B10)*('Saisie réservation'!$K$2:$K$22=$A10)),"")</f>
        <v>1</v>
      </c>
      <c r="BE10" s="67">
        <f>IF($A10&lt;&gt;"",1-SUMPRODUCT(('Saisie réservation'!$E$2:$E$22&lt;=BE$8)*('Saisie réservation'!$F$2:$F$22&gt;=BE$8+1)*('Saisie réservation'!$I$2:$I$22=$B10)*('Saisie réservation'!$K$2:$K$22=$A10)),"")</f>
        <v>1</v>
      </c>
      <c r="BF10" s="67">
        <f>IF($A10&lt;&gt;"",1-SUMPRODUCT(('Saisie réservation'!$E$2:$E$22&lt;=BF$8)*('Saisie réservation'!$F$2:$F$22&gt;=BF$8+1)*('Saisie réservation'!$I$2:$I$22=$B10)*('Saisie réservation'!$K$2:$K$22=$A10)),"")</f>
        <v>1</v>
      </c>
      <c r="BG10" s="67">
        <f>IF($A10&lt;&gt;"",1-SUMPRODUCT(('Saisie réservation'!$E$2:$E$22&lt;=BG$8)*('Saisie réservation'!$F$2:$F$22&gt;=BG$8+1)*('Saisie réservation'!$I$2:$I$22=$B10)*('Saisie réservation'!$K$2:$K$22=$A10)),"")</f>
        <v>1</v>
      </c>
      <c r="BH10" s="67">
        <f>IF($A10&lt;&gt;"",1-SUMPRODUCT(('Saisie réservation'!$E$2:$E$22&lt;=BH$8)*('Saisie réservation'!$F$2:$F$22&gt;=BH$8+1)*('Saisie réservation'!$I$2:$I$22=$B10)*('Saisie réservation'!$K$2:$K$22=$A10)),"")</f>
        <v>1</v>
      </c>
      <c r="BI10" s="67">
        <f>IF($A10&lt;&gt;"",1-SUMPRODUCT(('Saisie réservation'!$E$2:$E$22&lt;=BI$8)*('Saisie réservation'!$F$2:$F$22&gt;=BI$8+1)*('Saisie réservation'!$I$2:$I$22=$B10)*('Saisie réservation'!$K$2:$K$22=$A10)),"")</f>
        <v>1</v>
      </c>
      <c r="BJ10" s="67">
        <f>IF($A10&lt;&gt;"",1-SUMPRODUCT(('Saisie réservation'!$E$2:$E$22&lt;=BJ$8)*('Saisie réservation'!$F$2:$F$22&gt;=BJ$8+1)*('Saisie réservation'!$I$2:$I$22=$B10)*('Saisie réservation'!$K$2:$K$22=$A10)),"")</f>
        <v>1</v>
      </c>
      <c r="BK10" s="68">
        <f>IF($A10&lt;&gt;"",1-SUMPRODUCT(('Saisie réservation'!$E$2:$E$22&lt;=BK$8)*('Saisie réservation'!$F$2:$F$22&gt;=BK$8+1)*('Saisie réservation'!$I$2:$I$22=$B10)*('Saisie réservation'!$K$2:$K$22=$A10)),"")</f>
        <v>1</v>
      </c>
    </row>
    <row r="11" spans="1:63" ht="15.6" x14ac:dyDescent="0.3">
      <c r="A11" s="59" t="s">
        <v>4</v>
      </c>
      <c r="B11" s="60">
        <v>3</v>
      </c>
      <c r="C11" s="65">
        <f>IF($A11&lt;&gt;"",1-SUMPRODUCT(('Saisie réservation'!$E$2:$E$22&lt;=C$8)*('Saisie réservation'!$F$2:$F$22&gt;=C$8+1)*('Saisie réservation'!$I$2:$I$22=$B11)*('Saisie réservation'!$K$2:$K$22=$A11)),"")</f>
        <v>0</v>
      </c>
      <c r="D11" s="66">
        <f>IF($A11&lt;&gt;"",1-SUMPRODUCT(('Saisie réservation'!$E$2:$E$22&lt;=D$8)*('Saisie réservation'!$F$2:$F$22&gt;=D$8+1)*('Saisie réservation'!$I$2:$I$22=$B11)*('Saisie réservation'!$K$2:$K$22=$A11)),"")</f>
        <v>0</v>
      </c>
      <c r="E11" s="66">
        <f>IF($A11&lt;&gt;"",1-SUMPRODUCT(('Saisie réservation'!$E$2:$E$22&lt;=E$8)*('Saisie réservation'!$F$2:$F$22&gt;=E$8+1)*('Saisie réservation'!$I$2:$I$22=$B11)*('Saisie réservation'!$K$2:$K$22=$A11)),"")</f>
        <v>0</v>
      </c>
      <c r="F11" s="66">
        <f>IF($A11&lt;&gt;"",1-SUMPRODUCT(('Saisie réservation'!$E$2:$E$22&lt;=F$8)*('Saisie réservation'!$F$2:$F$22&gt;=F$8+1)*('Saisie réservation'!$I$2:$I$22=$B11)*('Saisie réservation'!$K$2:$K$22=$A11)),"")</f>
        <v>0</v>
      </c>
      <c r="G11" s="66">
        <f>IF($A11&lt;&gt;"",1-SUMPRODUCT(('Saisie réservation'!$E$2:$E$22&lt;=G$8)*('Saisie réservation'!$F$2:$F$22&gt;=G$8+1)*('Saisie réservation'!$I$2:$I$22=$B11)*('Saisie réservation'!$K$2:$K$22=$A11)),"")</f>
        <v>1</v>
      </c>
      <c r="H11" s="66">
        <f>IF($A11&lt;&gt;"",1-SUMPRODUCT(('Saisie réservation'!$E$2:$E$22&lt;=H$8)*('Saisie réservation'!$F$2:$F$22&gt;=H$8+1)*('Saisie réservation'!$I$2:$I$22=$B11)*('Saisie réservation'!$K$2:$K$22=$A11)),"")</f>
        <v>1</v>
      </c>
      <c r="I11" s="66">
        <f>IF($A11&lt;&gt;"",1-SUMPRODUCT(('Saisie réservation'!$E$2:$E$22&lt;=I$8)*('Saisie réservation'!$F$2:$F$22&gt;=I$8+1)*('Saisie réservation'!$I$2:$I$22=$B11)*('Saisie réservation'!$K$2:$K$22=$A11)),"")</f>
        <v>1</v>
      </c>
      <c r="J11" s="66">
        <f>IF($A11&lt;&gt;"",1-SUMPRODUCT(('Saisie réservation'!$E$2:$E$22&lt;=J$8)*('Saisie réservation'!$F$2:$F$22&gt;=J$8+1)*('Saisie réservation'!$I$2:$I$22=$B11)*('Saisie réservation'!$K$2:$K$22=$A11)),"")</f>
        <v>1</v>
      </c>
      <c r="K11" s="66">
        <f>IF($A11&lt;&gt;"",1-SUMPRODUCT(('Saisie réservation'!$E$2:$E$22&lt;=K$8)*('Saisie réservation'!$F$2:$F$22&gt;=K$8+1)*('Saisie réservation'!$I$2:$I$22=$B11)*('Saisie réservation'!$K$2:$K$22=$A11)),"")</f>
        <v>1</v>
      </c>
      <c r="L11" s="66">
        <f>IF($A11&lt;&gt;"",1-SUMPRODUCT(('Saisie réservation'!$E$2:$E$22&lt;=L$8)*('Saisie réservation'!$F$2:$F$22&gt;=L$8+1)*('Saisie réservation'!$I$2:$I$22=$B11)*('Saisie réservation'!$K$2:$K$22=$A11)),"")</f>
        <v>1</v>
      </c>
      <c r="M11" s="66">
        <f>IF($A11&lt;&gt;"",1-SUMPRODUCT(('Saisie réservation'!$E$2:$E$22&lt;=M$8)*('Saisie réservation'!$F$2:$F$22&gt;=M$8+1)*('Saisie réservation'!$I$2:$I$22=$B11)*('Saisie réservation'!$K$2:$K$22=$A11)),"")</f>
        <v>1</v>
      </c>
      <c r="N11" s="66">
        <f>IF($A11&lt;&gt;"",1-SUMPRODUCT(('Saisie réservation'!$E$2:$E$22&lt;=N$8)*('Saisie réservation'!$F$2:$F$22&gt;=N$8+1)*('Saisie réservation'!$I$2:$I$22=$B11)*('Saisie réservation'!$K$2:$K$22=$A11)),"")</f>
        <v>1</v>
      </c>
      <c r="O11" s="66">
        <f>IF($A11&lt;&gt;"",1-SUMPRODUCT(('Saisie réservation'!$E$2:$E$22&lt;=O$8)*('Saisie réservation'!$F$2:$F$22&gt;=O$8+1)*('Saisie réservation'!$I$2:$I$22=$B11)*('Saisie réservation'!$K$2:$K$22=$A11)),"")</f>
        <v>1</v>
      </c>
      <c r="P11" s="66">
        <f>IF($A11&lt;&gt;"",1-SUMPRODUCT(('Saisie réservation'!$E$2:$E$22&lt;=P$8)*('Saisie réservation'!$F$2:$F$22&gt;=P$8+1)*('Saisie réservation'!$I$2:$I$22=$B11)*('Saisie réservation'!$K$2:$K$22=$A11)),"")</f>
        <v>1</v>
      </c>
      <c r="Q11" s="66">
        <f>IF($A11&lt;&gt;"",1-SUMPRODUCT(('Saisie réservation'!$E$2:$E$22&lt;=Q$8)*('Saisie réservation'!$F$2:$F$22&gt;=Q$8+1)*('Saisie réservation'!$I$2:$I$22=$B11)*('Saisie réservation'!$K$2:$K$22=$A11)),"")</f>
        <v>1</v>
      </c>
      <c r="R11" s="66">
        <f>IF($A11&lt;&gt;"",1-SUMPRODUCT(('Saisie réservation'!$E$2:$E$22&lt;=R$8)*('Saisie réservation'!$F$2:$F$22&gt;=R$8+1)*('Saisie réservation'!$I$2:$I$22=$B11)*('Saisie réservation'!$K$2:$K$22=$A11)),"")</f>
        <v>1</v>
      </c>
      <c r="S11" s="66">
        <f>IF($A11&lt;&gt;"",1-SUMPRODUCT(('Saisie réservation'!$E$2:$E$22&lt;=S$8)*('Saisie réservation'!$F$2:$F$22&gt;=S$8+1)*('Saisie réservation'!$I$2:$I$22=$B11)*('Saisie réservation'!$K$2:$K$22=$A11)),"")</f>
        <v>1</v>
      </c>
      <c r="T11" s="66">
        <f>IF($A11&lt;&gt;"",1-SUMPRODUCT(('Saisie réservation'!$E$2:$E$22&lt;=T$8)*('Saisie réservation'!$F$2:$F$22&gt;=T$8+1)*('Saisie réservation'!$I$2:$I$22=$B11)*('Saisie réservation'!$K$2:$K$22=$A11)),"")</f>
        <v>1</v>
      </c>
      <c r="U11" s="66">
        <f>IF($A11&lt;&gt;"",1-SUMPRODUCT(('Saisie réservation'!$E$2:$E$22&lt;=U$8)*('Saisie réservation'!$F$2:$F$22&gt;=U$8+1)*('Saisie réservation'!$I$2:$I$22=$B11)*('Saisie réservation'!$K$2:$K$22=$A11)),"")</f>
        <v>1</v>
      </c>
      <c r="V11" s="66">
        <f>IF($A11&lt;&gt;"",1-SUMPRODUCT(('Saisie réservation'!$E$2:$E$22&lt;=V$8)*('Saisie réservation'!$F$2:$F$22&gt;=V$8+1)*('Saisie réservation'!$I$2:$I$22=$B11)*('Saisie réservation'!$K$2:$K$22=$A11)),"")</f>
        <v>1</v>
      </c>
      <c r="W11" s="66">
        <f>IF($A11&lt;&gt;"",1-SUMPRODUCT(('Saisie réservation'!$E$2:$E$22&lt;=W$8)*('Saisie réservation'!$F$2:$F$22&gt;=W$8+1)*('Saisie réservation'!$I$2:$I$22=$B11)*('Saisie réservation'!$K$2:$K$22=$A11)),"")</f>
        <v>1</v>
      </c>
      <c r="X11" s="66">
        <f>IF($A11&lt;&gt;"",1-SUMPRODUCT(('Saisie réservation'!$E$2:$E$22&lt;=X$8)*('Saisie réservation'!$F$2:$F$22&gt;=X$8+1)*('Saisie réservation'!$I$2:$I$22=$B11)*('Saisie réservation'!$K$2:$K$22=$A11)),"")</f>
        <v>1</v>
      </c>
      <c r="Y11" s="66">
        <f>IF($A11&lt;&gt;"",1-SUMPRODUCT(('Saisie réservation'!$E$2:$E$22&lt;=Y$8)*('Saisie réservation'!$F$2:$F$22&gt;=Y$8+1)*('Saisie réservation'!$I$2:$I$22=$B11)*('Saisie réservation'!$K$2:$K$22=$A11)),"")</f>
        <v>1</v>
      </c>
      <c r="Z11" s="66">
        <f>IF($A11&lt;&gt;"",1-SUMPRODUCT(('Saisie réservation'!$E$2:$E$22&lt;=Z$8)*('Saisie réservation'!$F$2:$F$22&gt;=Z$8+1)*('Saisie réservation'!$I$2:$I$22=$B11)*('Saisie réservation'!$K$2:$K$22=$A11)),"")</f>
        <v>1</v>
      </c>
      <c r="AA11" s="66">
        <f>IF($A11&lt;&gt;"",1-SUMPRODUCT(('Saisie réservation'!$E$2:$E$22&lt;=AA$8)*('Saisie réservation'!$F$2:$F$22&gt;=AA$8+1)*('Saisie réservation'!$I$2:$I$22=$B11)*('Saisie réservation'!$K$2:$K$22=$A11)),"")</f>
        <v>1</v>
      </c>
      <c r="AB11" s="66">
        <f>IF($A11&lt;&gt;"",1-SUMPRODUCT(('Saisie réservation'!$E$2:$E$22&lt;=AB$8)*('Saisie réservation'!$F$2:$F$22&gt;=AB$8+1)*('Saisie réservation'!$I$2:$I$22=$B11)*('Saisie réservation'!$K$2:$K$22=$A11)),"")</f>
        <v>1</v>
      </c>
      <c r="AC11" s="66">
        <f>IF($A11&lt;&gt;"",1-SUMPRODUCT(('Saisie réservation'!$E$2:$E$22&lt;=AC$8)*('Saisie réservation'!$F$2:$F$22&gt;=AC$8+1)*('Saisie réservation'!$I$2:$I$22=$B11)*('Saisie réservation'!$K$2:$K$22=$A11)),"")</f>
        <v>1</v>
      </c>
      <c r="AD11" s="66">
        <f>IF($A11&lt;&gt;"",1-SUMPRODUCT(('Saisie réservation'!$E$2:$E$22&lt;=AD$8)*('Saisie réservation'!$F$2:$F$22&gt;=AD$8+1)*('Saisie réservation'!$I$2:$I$22=$B11)*('Saisie réservation'!$K$2:$K$22=$A11)),"")</f>
        <v>1</v>
      </c>
      <c r="AE11" s="66">
        <f>IF($A11&lt;&gt;"",1-SUMPRODUCT(('Saisie réservation'!$E$2:$E$22&lt;=AE$8)*('Saisie réservation'!$F$2:$F$22&gt;=AE$8+1)*('Saisie réservation'!$I$2:$I$22=$B11)*('Saisie réservation'!$K$2:$K$22=$A11)),"")</f>
        <v>1</v>
      </c>
      <c r="AF11" s="66">
        <f>IF($A11&lt;&gt;"",1-SUMPRODUCT(('Saisie réservation'!$E$2:$E$22&lt;=AF$8)*('Saisie réservation'!$F$2:$F$22&gt;=AF$8+1)*('Saisie réservation'!$I$2:$I$22=$B11)*('Saisie réservation'!$K$2:$K$22=$A11)),"")</f>
        <v>1</v>
      </c>
      <c r="AG11" s="67">
        <f>IF($A11&lt;&gt;"",1-SUMPRODUCT(('Saisie réservation'!$E$2:$E$22&lt;=AG$8)*('Saisie réservation'!$F$2:$F$22&gt;=AG$8+1)*('Saisie réservation'!$I$2:$I$22=$B11)*('Saisie réservation'!$K$2:$K$22=$A11)),"")</f>
        <v>1</v>
      </c>
      <c r="AH11" s="67">
        <f>IF($A11&lt;&gt;"",1-SUMPRODUCT(('Saisie réservation'!$E$2:$E$22&lt;=AH$8)*('Saisie réservation'!$F$2:$F$22&gt;=AH$8+1)*('Saisie réservation'!$I$2:$I$22=$B11)*('Saisie réservation'!$K$2:$K$22=$A11)),"")</f>
        <v>1</v>
      </c>
      <c r="AI11" s="67">
        <f>IF($A11&lt;&gt;"",1-SUMPRODUCT(('Saisie réservation'!$E$2:$E$22&lt;=AI$8)*('Saisie réservation'!$F$2:$F$22&gt;=AI$8+1)*('Saisie réservation'!$I$2:$I$22=$B11)*('Saisie réservation'!$K$2:$K$22=$A11)),"")</f>
        <v>1</v>
      </c>
      <c r="AJ11" s="67">
        <f>IF($A11&lt;&gt;"",1-SUMPRODUCT(('Saisie réservation'!$E$2:$E$22&lt;=AJ$8)*('Saisie réservation'!$F$2:$F$22&gt;=AJ$8+1)*('Saisie réservation'!$I$2:$I$22=$B11)*('Saisie réservation'!$K$2:$K$22=$A11)),"")</f>
        <v>1</v>
      </c>
      <c r="AK11" s="67">
        <f>IF($A11&lt;&gt;"",1-SUMPRODUCT(('Saisie réservation'!$E$2:$E$22&lt;=AK$8)*('Saisie réservation'!$F$2:$F$22&gt;=AK$8+1)*('Saisie réservation'!$I$2:$I$22=$B11)*('Saisie réservation'!$K$2:$K$22=$A11)),"")</f>
        <v>1</v>
      </c>
      <c r="AL11" s="67">
        <f>IF($A11&lt;&gt;"",1-SUMPRODUCT(('Saisie réservation'!$E$2:$E$22&lt;=AL$8)*('Saisie réservation'!$F$2:$F$22&gt;=AL$8+1)*('Saisie réservation'!$I$2:$I$22=$B11)*('Saisie réservation'!$K$2:$K$22=$A11)),"")</f>
        <v>1</v>
      </c>
      <c r="AM11" s="67">
        <f>IF($A11&lt;&gt;"",1-SUMPRODUCT(('Saisie réservation'!$E$2:$E$22&lt;=AM$8)*('Saisie réservation'!$F$2:$F$22&gt;=AM$8+1)*('Saisie réservation'!$I$2:$I$22=$B11)*('Saisie réservation'!$K$2:$K$22=$A11)),"")</f>
        <v>1</v>
      </c>
      <c r="AN11" s="67">
        <f>IF($A11&lt;&gt;"",1-SUMPRODUCT(('Saisie réservation'!$E$2:$E$22&lt;=AN$8)*('Saisie réservation'!$F$2:$F$22&gt;=AN$8+1)*('Saisie réservation'!$I$2:$I$22=$B11)*('Saisie réservation'!$K$2:$K$22=$A11)),"")</f>
        <v>1</v>
      </c>
      <c r="AO11" s="67">
        <f>IF($A11&lt;&gt;"",1-SUMPRODUCT(('Saisie réservation'!$E$2:$E$22&lt;=AO$8)*('Saisie réservation'!$F$2:$F$22&gt;=AO$8+1)*('Saisie réservation'!$I$2:$I$22=$B11)*('Saisie réservation'!$K$2:$K$22=$A11)),"")</f>
        <v>1</v>
      </c>
      <c r="AP11" s="67">
        <f>IF($A11&lt;&gt;"",1-SUMPRODUCT(('Saisie réservation'!$E$2:$E$22&lt;=AP$8)*('Saisie réservation'!$F$2:$F$22&gt;=AP$8+1)*('Saisie réservation'!$I$2:$I$22=$B11)*('Saisie réservation'!$K$2:$K$22=$A11)),"")</f>
        <v>1</v>
      </c>
      <c r="AQ11" s="67">
        <f>IF($A11&lt;&gt;"",1-SUMPRODUCT(('Saisie réservation'!$E$2:$E$22&lt;=AQ$8)*('Saisie réservation'!$F$2:$F$22&gt;=AQ$8+1)*('Saisie réservation'!$I$2:$I$22=$B11)*('Saisie réservation'!$K$2:$K$22=$A11)),"")</f>
        <v>1</v>
      </c>
      <c r="AR11" s="67">
        <f>IF($A11&lt;&gt;"",1-SUMPRODUCT(('Saisie réservation'!$E$2:$E$22&lt;=AR$8)*('Saisie réservation'!$F$2:$F$22&gt;=AR$8+1)*('Saisie réservation'!$I$2:$I$22=$B11)*('Saisie réservation'!$K$2:$K$22=$A11)),"")</f>
        <v>1</v>
      </c>
      <c r="AS11" s="67">
        <f>IF($A11&lt;&gt;"",1-SUMPRODUCT(('Saisie réservation'!$E$2:$E$22&lt;=AS$8)*('Saisie réservation'!$F$2:$F$22&gt;=AS$8+1)*('Saisie réservation'!$I$2:$I$22=$B11)*('Saisie réservation'!$K$2:$K$22=$A11)),"")</f>
        <v>1</v>
      </c>
      <c r="AT11" s="67">
        <f>IF($A11&lt;&gt;"",1-SUMPRODUCT(('Saisie réservation'!$E$2:$E$22&lt;=AT$8)*('Saisie réservation'!$F$2:$F$22&gt;=AT$8+1)*('Saisie réservation'!$I$2:$I$22=$B11)*('Saisie réservation'!$K$2:$K$22=$A11)),"")</f>
        <v>1</v>
      </c>
      <c r="AU11" s="67">
        <f>IF($A11&lt;&gt;"",1-SUMPRODUCT(('Saisie réservation'!$E$2:$E$22&lt;=AU$8)*('Saisie réservation'!$F$2:$F$22&gt;=AU$8+1)*('Saisie réservation'!$I$2:$I$22=$B11)*('Saisie réservation'!$K$2:$K$22=$A11)),"")</f>
        <v>1</v>
      </c>
      <c r="AV11" s="67">
        <f>IF($A11&lt;&gt;"",1-SUMPRODUCT(('Saisie réservation'!$E$2:$E$22&lt;=AV$8)*('Saisie réservation'!$F$2:$F$22&gt;=AV$8+1)*('Saisie réservation'!$I$2:$I$22=$B11)*('Saisie réservation'!$K$2:$K$22=$A11)),"")</f>
        <v>1</v>
      </c>
      <c r="AW11" s="67">
        <f>IF($A11&lt;&gt;"",1-SUMPRODUCT(('Saisie réservation'!$E$2:$E$22&lt;=AW$8)*('Saisie réservation'!$F$2:$F$22&gt;=AW$8+1)*('Saisie réservation'!$I$2:$I$22=$B11)*('Saisie réservation'!$K$2:$K$22=$A11)),"")</f>
        <v>1</v>
      </c>
      <c r="AX11" s="67">
        <f>IF($A11&lt;&gt;"",1-SUMPRODUCT(('Saisie réservation'!$E$2:$E$22&lt;=AX$8)*('Saisie réservation'!$F$2:$F$22&gt;=AX$8+1)*('Saisie réservation'!$I$2:$I$22=$B11)*('Saisie réservation'!$K$2:$K$22=$A11)),"")</f>
        <v>1</v>
      </c>
      <c r="AY11" s="67">
        <f>IF($A11&lt;&gt;"",1-SUMPRODUCT(('Saisie réservation'!$E$2:$E$22&lt;=AY$8)*('Saisie réservation'!$F$2:$F$22&gt;=AY$8+1)*('Saisie réservation'!$I$2:$I$22=$B11)*('Saisie réservation'!$K$2:$K$22=$A11)),"")</f>
        <v>1</v>
      </c>
      <c r="AZ11" s="67">
        <f>IF($A11&lt;&gt;"",1-SUMPRODUCT(('Saisie réservation'!$E$2:$E$22&lt;=AZ$8)*('Saisie réservation'!$F$2:$F$22&gt;=AZ$8+1)*('Saisie réservation'!$I$2:$I$22=$B11)*('Saisie réservation'!$K$2:$K$22=$A11)),"")</f>
        <v>1</v>
      </c>
      <c r="BA11" s="67">
        <f>IF($A11&lt;&gt;"",1-SUMPRODUCT(('Saisie réservation'!$E$2:$E$22&lt;=BA$8)*('Saisie réservation'!$F$2:$F$22&gt;=BA$8+1)*('Saisie réservation'!$I$2:$I$22=$B11)*('Saisie réservation'!$K$2:$K$22=$A11)),"")</f>
        <v>1</v>
      </c>
      <c r="BB11" s="67">
        <f>IF($A11&lt;&gt;"",1-SUMPRODUCT(('Saisie réservation'!$E$2:$E$22&lt;=BB$8)*('Saisie réservation'!$F$2:$F$22&gt;=BB$8+1)*('Saisie réservation'!$I$2:$I$22=$B11)*('Saisie réservation'!$K$2:$K$22=$A11)),"")</f>
        <v>1</v>
      </c>
      <c r="BC11" s="67">
        <f>IF($A11&lt;&gt;"",1-SUMPRODUCT(('Saisie réservation'!$E$2:$E$22&lt;=BC$8)*('Saisie réservation'!$F$2:$F$22&gt;=BC$8+1)*('Saisie réservation'!$I$2:$I$22=$B11)*('Saisie réservation'!$K$2:$K$22=$A11)),"")</f>
        <v>1</v>
      </c>
      <c r="BD11" s="67">
        <f>IF($A11&lt;&gt;"",1-SUMPRODUCT(('Saisie réservation'!$E$2:$E$22&lt;=BD$8)*('Saisie réservation'!$F$2:$F$22&gt;=BD$8+1)*('Saisie réservation'!$I$2:$I$22=$B11)*('Saisie réservation'!$K$2:$K$22=$A11)),"")</f>
        <v>1</v>
      </c>
      <c r="BE11" s="67">
        <f>IF($A11&lt;&gt;"",1-SUMPRODUCT(('Saisie réservation'!$E$2:$E$22&lt;=BE$8)*('Saisie réservation'!$F$2:$F$22&gt;=BE$8+1)*('Saisie réservation'!$I$2:$I$22=$B11)*('Saisie réservation'!$K$2:$K$22=$A11)),"")</f>
        <v>1</v>
      </c>
      <c r="BF11" s="67">
        <f>IF($A11&lt;&gt;"",1-SUMPRODUCT(('Saisie réservation'!$E$2:$E$22&lt;=BF$8)*('Saisie réservation'!$F$2:$F$22&gt;=BF$8+1)*('Saisie réservation'!$I$2:$I$22=$B11)*('Saisie réservation'!$K$2:$K$22=$A11)),"")</f>
        <v>1</v>
      </c>
      <c r="BG11" s="67">
        <f>IF($A11&lt;&gt;"",1-SUMPRODUCT(('Saisie réservation'!$E$2:$E$22&lt;=BG$8)*('Saisie réservation'!$F$2:$F$22&gt;=BG$8+1)*('Saisie réservation'!$I$2:$I$22=$B11)*('Saisie réservation'!$K$2:$K$22=$A11)),"")</f>
        <v>1</v>
      </c>
      <c r="BH11" s="67">
        <f>IF($A11&lt;&gt;"",1-SUMPRODUCT(('Saisie réservation'!$E$2:$E$22&lt;=BH$8)*('Saisie réservation'!$F$2:$F$22&gt;=BH$8+1)*('Saisie réservation'!$I$2:$I$22=$B11)*('Saisie réservation'!$K$2:$K$22=$A11)),"")</f>
        <v>1</v>
      </c>
      <c r="BI11" s="67">
        <f>IF($A11&lt;&gt;"",1-SUMPRODUCT(('Saisie réservation'!$E$2:$E$22&lt;=BI$8)*('Saisie réservation'!$F$2:$F$22&gt;=BI$8+1)*('Saisie réservation'!$I$2:$I$22=$B11)*('Saisie réservation'!$K$2:$K$22=$A11)),"")</f>
        <v>1</v>
      </c>
      <c r="BJ11" s="67">
        <f>IF($A11&lt;&gt;"",1-SUMPRODUCT(('Saisie réservation'!$E$2:$E$22&lt;=BJ$8)*('Saisie réservation'!$F$2:$F$22&gt;=BJ$8+1)*('Saisie réservation'!$I$2:$I$22=$B11)*('Saisie réservation'!$K$2:$K$22=$A11)),"")</f>
        <v>1</v>
      </c>
      <c r="BK11" s="68">
        <f>IF($A11&lt;&gt;"",1-SUMPRODUCT(('Saisie réservation'!$E$2:$E$22&lt;=BK$8)*('Saisie réservation'!$F$2:$F$22&gt;=BK$8+1)*('Saisie réservation'!$I$2:$I$22=$B11)*('Saisie réservation'!$K$2:$K$22=$A11)),"")</f>
        <v>1</v>
      </c>
    </row>
    <row r="12" spans="1:63" ht="15.6" x14ac:dyDescent="0.3">
      <c r="A12" s="69" t="s">
        <v>5</v>
      </c>
      <c r="B12" s="70">
        <v>0</v>
      </c>
      <c r="C12" s="65">
        <f>IF($A12&lt;&gt;"",1-SUMPRODUCT(('Saisie réservation'!$E$2:$E$22&lt;=C$8)*('Saisie réservation'!$F$2:$F$22&gt;=C$8+1)*('Saisie réservation'!$I$2:$I$22=$B12)*('Saisie réservation'!$K$2:$K$22=$A12)),"")</f>
        <v>0</v>
      </c>
      <c r="D12" s="66">
        <f>IF($A12&lt;&gt;"",1-SUMPRODUCT(('Saisie réservation'!$E$2:$E$22&lt;=D$8)*('Saisie réservation'!$F$2:$F$22&gt;=D$8+1)*('Saisie réservation'!$I$2:$I$22=$B12)*('Saisie réservation'!$K$2:$K$22=$A12)),"")</f>
        <v>0</v>
      </c>
      <c r="E12" s="66">
        <f>IF($A12&lt;&gt;"",1-SUMPRODUCT(('Saisie réservation'!$E$2:$E$22&lt;=E$8)*('Saisie réservation'!$F$2:$F$22&gt;=E$8+1)*('Saisie réservation'!$I$2:$I$22=$B12)*('Saisie réservation'!$K$2:$K$22=$A12)),"")</f>
        <v>0</v>
      </c>
      <c r="F12" s="66">
        <f>IF($A12&lt;&gt;"",1-SUMPRODUCT(('Saisie réservation'!$E$2:$E$22&lt;=F$8)*('Saisie réservation'!$F$2:$F$22&gt;=F$8+1)*('Saisie réservation'!$I$2:$I$22=$B12)*('Saisie réservation'!$K$2:$K$22=$A12)),"")</f>
        <v>-1</v>
      </c>
      <c r="G12" s="66">
        <f>IF($A12&lt;&gt;"",1-SUMPRODUCT(('Saisie réservation'!$E$2:$E$22&lt;=G$8)*('Saisie réservation'!$F$2:$F$22&gt;=G$8+1)*('Saisie réservation'!$I$2:$I$22=$B12)*('Saisie réservation'!$K$2:$K$22=$A12)),"")</f>
        <v>0</v>
      </c>
      <c r="H12" s="66">
        <f>IF($A12&lt;&gt;"",1-SUMPRODUCT(('Saisie réservation'!$E$2:$E$22&lt;=H$8)*('Saisie réservation'!$F$2:$F$22&gt;=H$8+1)*('Saisie réservation'!$I$2:$I$22=$B12)*('Saisie réservation'!$K$2:$K$22=$A12)),"")</f>
        <v>0</v>
      </c>
      <c r="I12" s="66">
        <f>IF($A12&lt;&gt;"",1-SUMPRODUCT(('Saisie réservation'!$E$2:$E$22&lt;=I$8)*('Saisie réservation'!$F$2:$F$22&gt;=I$8+1)*('Saisie réservation'!$I$2:$I$22=$B12)*('Saisie réservation'!$K$2:$K$22=$A12)),"")</f>
        <v>0</v>
      </c>
      <c r="J12" s="66">
        <f>IF($A12&lt;&gt;"",1-SUMPRODUCT(('Saisie réservation'!$E$2:$E$22&lt;=J$8)*('Saisie réservation'!$F$2:$F$22&gt;=J$8+1)*('Saisie réservation'!$I$2:$I$22=$B12)*('Saisie réservation'!$K$2:$K$22=$A12)),"")</f>
        <v>0</v>
      </c>
      <c r="K12" s="66">
        <f>IF($A12&lt;&gt;"",1-SUMPRODUCT(('Saisie réservation'!$E$2:$E$22&lt;=K$8)*('Saisie réservation'!$F$2:$F$22&gt;=K$8+1)*('Saisie réservation'!$I$2:$I$22=$B12)*('Saisie réservation'!$K$2:$K$22=$A12)),"")</f>
        <v>0</v>
      </c>
      <c r="L12" s="66">
        <f>IF($A12&lt;&gt;"",1-SUMPRODUCT(('Saisie réservation'!$E$2:$E$22&lt;=L$8)*('Saisie réservation'!$F$2:$F$22&gt;=L$8+1)*('Saisie réservation'!$I$2:$I$22=$B12)*('Saisie réservation'!$K$2:$K$22=$A12)),"")</f>
        <v>0</v>
      </c>
      <c r="M12" s="66">
        <f>IF($A12&lt;&gt;"",1-SUMPRODUCT(('Saisie réservation'!$E$2:$E$22&lt;=M$8)*('Saisie réservation'!$F$2:$F$22&gt;=M$8+1)*('Saisie réservation'!$I$2:$I$22=$B12)*('Saisie réservation'!$K$2:$K$22=$A12)),"")</f>
        <v>0</v>
      </c>
      <c r="N12" s="66">
        <f>IF($A12&lt;&gt;"",1-SUMPRODUCT(('Saisie réservation'!$E$2:$E$22&lt;=N$8)*('Saisie réservation'!$F$2:$F$22&gt;=N$8+1)*('Saisie réservation'!$I$2:$I$22=$B12)*('Saisie réservation'!$K$2:$K$22=$A12)),"")</f>
        <v>0</v>
      </c>
      <c r="O12" s="66">
        <f>IF($A12&lt;&gt;"",1-SUMPRODUCT(('Saisie réservation'!$E$2:$E$22&lt;=O$8)*('Saisie réservation'!$F$2:$F$22&gt;=O$8+1)*('Saisie réservation'!$I$2:$I$22=$B12)*('Saisie réservation'!$K$2:$K$22=$A12)),"")</f>
        <v>0</v>
      </c>
      <c r="P12" s="66">
        <f>IF($A12&lt;&gt;"",1-SUMPRODUCT(('Saisie réservation'!$E$2:$E$22&lt;=P$8)*('Saisie réservation'!$F$2:$F$22&gt;=P$8+1)*('Saisie réservation'!$I$2:$I$22=$B12)*('Saisie réservation'!$K$2:$K$22=$A12)),"")</f>
        <v>0</v>
      </c>
      <c r="Q12" s="66">
        <f>IF($A12&lt;&gt;"",1-SUMPRODUCT(('Saisie réservation'!$E$2:$E$22&lt;=Q$8)*('Saisie réservation'!$F$2:$F$22&gt;=Q$8+1)*('Saisie réservation'!$I$2:$I$22=$B12)*('Saisie réservation'!$K$2:$K$22=$A12)),"")</f>
        <v>0</v>
      </c>
      <c r="R12" s="66">
        <f>IF($A12&lt;&gt;"",1-SUMPRODUCT(('Saisie réservation'!$E$2:$E$22&lt;=R$8)*('Saisie réservation'!$F$2:$F$22&gt;=R$8+1)*('Saisie réservation'!$I$2:$I$22=$B12)*('Saisie réservation'!$K$2:$K$22=$A12)),"")</f>
        <v>0</v>
      </c>
      <c r="S12" s="66">
        <f>IF($A12&lt;&gt;"",1-SUMPRODUCT(('Saisie réservation'!$E$2:$E$22&lt;=S$8)*('Saisie réservation'!$F$2:$F$22&gt;=S$8+1)*('Saisie réservation'!$I$2:$I$22=$B12)*('Saisie réservation'!$K$2:$K$22=$A12)),"")</f>
        <v>0</v>
      </c>
      <c r="T12" s="66">
        <f>IF($A12&lt;&gt;"",1-SUMPRODUCT(('Saisie réservation'!$E$2:$E$22&lt;=T$8)*('Saisie réservation'!$F$2:$F$22&gt;=T$8+1)*('Saisie réservation'!$I$2:$I$22=$B12)*('Saisie réservation'!$K$2:$K$22=$A12)),"")</f>
        <v>0</v>
      </c>
      <c r="U12" s="66">
        <f>IF($A12&lt;&gt;"",1-SUMPRODUCT(('Saisie réservation'!$E$2:$E$22&lt;=U$8)*('Saisie réservation'!$F$2:$F$22&gt;=U$8+1)*('Saisie réservation'!$I$2:$I$22=$B12)*('Saisie réservation'!$K$2:$K$22=$A12)),"")</f>
        <v>0</v>
      </c>
      <c r="V12" s="66">
        <f>IF($A12&lt;&gt;"",1-SUMPRODUCT(('Saisie réservation'!$E$2:$E$22&lt;=V$8)*('Saisie réservation'!$F$2:$F$22&gt;=V$8+1)*('Saisie réservation'!$I$2:$I$22=$B12)*('Saisie réservation'!$K$2:$K$22=$A12)),"")</f>
        <v>0</v>
      </c>
      <c r="W12" s="66">
        <f>IF($A12&lt;&gt;"",1-SUMPRODUCT(('Saisie réservation'!$E$2:$E$22&lt;=W$8)*('Saisie réservation'!$F$2:$F$22&gt;=W$8+1)*('Saisie réservation'!$I$2:$I$22=$B12)*('Saisie réservation'!$K$2:$K$22=$A12)),"")</f>
        <v>0</v>
      </c>
      <c r="X12" s="66">
        <f>IF($A12&lt;&gt;"",1-SUMPRODUCT(('Saisie réservation'!$E$2:$E$22&lt;=X$8)*('Saisie réservation'!$F$2:$F$22&gt;=X$8+1)*('Saisie réservation'!$I$2:$I$22=$B12)*('Saisie réservation'!$K$2:$K$22=$A12)),"")</f>
        <v>0</v>
      </c>
      <c r="Y12" s="66">
        <f>IF($A12&lt;&gt;"",1-SUMPRODUCT(('Saisie réservation'!$E$2:$E$22&lt;=Y$8)*('Saisie réservation'!$F$2:$F$22&gt;=Y$8+1)*('Saisie réservation'!$I$2:$I$22=$B12)*('Saisie réservation'!$K$2:$K$22=$A12)),"")</f>
        <v>0</v>
      </c>
      <c r="Z12" s="66">
        <f>IF($A12&lt;&gt;"",1-SUMPRODUCT(('Saisie réservation'!$E$2:$E$22&lt;=Z$8)*('Saisie réservation'!$F$2:$F$22&gt;=Z$8+1)*('Saisie réservation'!$I$2:$I$22=$B12)*('Saisie réservation'!$K$2:$K$22=$A12)),"")</f>
        <v>0</v>
      </c>
      <c r="AA12" s="66">
        <f>IF($A12&lt;&gt;"",1-SUMPRODUCT(('Saisie réservation'!$E$2:$E$22&lt;=AA$8)*('Saisie réservation'!$F$2:$F$22&gt;=AA$8+1)*('Saisie réservation'!$I$2:$I$22=$B12)*('Saisie réservation'!$K$2:$K$22=$A12)),"")</f>
        <v>0</v>
      </c>
      <c r="AB12" s="66">
        <f>IF($A12&lt;&gt;"",1-SUMPRODUCT(('Saisie réservation'!$E$2:$E$22&lt;=AB$8)*('Saisie réservation'!$F$2:$F$22&gt;=AB$8+1)*('Saisie réservation'!$I$2:$I$22=$B12)*('Saisie réservation'!$K$2:$K$22=$A12)),"")</f>
        <v>0</v>
      </c>
      <c r="AC12" s="66">
        <f>IF($A12&lt;&gt;"",1-SUMPRODUCT(('Saisie réservation'!$E$2:$E$22&lt;=AC$8)*('Saisie réservation'!$F$2:$F$22&gt;=AC$8+1)*('Saisie réservation'!$I$2:$I$22=$B12)*('Saisie réservation'!$K$2:$K$22=$A12)),"")</f>
        <v>0</v>
      </c>
      <c r="AD12" s="66">
        <f>IF($A12&lt;&gt;"",1-SUMPRODUCT(('Saisie réservation'!$E$2:$E$22&lt;=AD$8)*('Saisie réservation'!$F$2:$F$22&gt;=AD$8+1)*('Saisie réservation'!$I$2:$I$22=$B12)*('Saisie réservation'!$K$2:$K$22=$A12)),"")</f>
        <v>0</v>
      </c>
      <c r="AE12" s="66">
        <f>IF($A12&lt;&gt;"",1-SUMPRODUCT(('Saisie réservation'!$E$2:$E$22&lt;=AE$8)*('Saisie réservation'!$F$2:$F$22&gt;=AE$8+1)*('Saisie réservation'!$I$2:$I$22=$B12)*('Saisie réservation'!$K$2:$K$22=$A12)),"")</f>
        <v>0</v>
      </c>
      <c r="AF12" s="66">
        <f>IF($A12&lt;&gt;"",1-SUMPRODUCT(('Saisie réservation'!$E$2:$E$22&lt;=AF$8)*('Saisie réservation'!$F$2:$F$22&gt;=AF$8+1)*('Saisie réservation'!$I$2:$I$22=$B12)*('Saisie réservation'!$K$2:$K$22=$A12)),"")</f>
        <v>0</v>
      </c>
      <c r="AG12" s="67">
        <f>IF($A12&lt;&gt;"",1-SUMPRODUCT(('Saisie réservation'!$E$2:$E$22&lt;=AG$8)*('Saisie réservation'!$F$2:$F$22&gt;=AG$8+1)*('Saisie réservation'!$I$2:$I$22=$B12)*('Saisie réservation'!$K$2:$K$22=$A12)),"")</f>
        <v>0</v>
      </c>
      <c r="AH12" s="67">
        <f>IF($A12&lt;&gt;"",1-SUMPRODUCT(('Saisie réservation'!$E$2:$E$22&lt;=AH$8)*('Saisie réservation'!$F$2:$F$22&gt;=AH$8+1)*('Saisie réservation'!$I$2:$I$22=$B12)*('Saisie réservation'!$K$2:$K$22=$A12)),"")</f>
        <v>0</v>
      </c>
      <c r="AI12" s="67">
        <f>IF($A12&lt;&gt;"",1-SUMPRODUCT(('Saisie réservation'!$E$2:$E$22&lt;=AI$8)*('Saisie réservation'!$F$2:$F$22&gt;=AI$8+1)*('Saisie réservation'!$I$2:$I$22=$B12)*('Saisie réservation'!$K$2:$K$22=$A12)),"")</f>
        <v>0</v>
      </c>
      <c r="AJ12" s="67">
        <f>IF($A12&lt;&gt;"",1-SUMPRODUCT(('Saisie réservation'!$E$2:$E$22&lt;=AJ$8)*('Saisie réservation'!$F$2:$F$22&gt;=AJ$8+1)*('Saisie réservation'!$I$2:$I$22=$B12)*('Saisie réservation'!$K$2:$K$22=$A12)),"")</f>
        <v>0</v>
      </c>
      <c r="AK12" s="67">
        <f>IF($A12&lt;&gt;"",1-SUMPRODUCT(('Saisie réservation'!$E$2:$E$22&lt;=AK$8)*('Saisie réservation'!$F$2:$F$22&gt;=AK$8+1)*('Saisie réservation'!$I$2:$I$22=$B12)*('Saisie réservation'!$K$2:$K$22=$A12)),"")</f>
        <v>0</v>
      </c>
      <c r="AL12" s="67">
        <f>IF($A12&lt;&gt;"",1-SUMPRODUCT(('Saisie réservation'!$E$2:$E$22&lt;=AL$8)*('Saisie réservation'!$F$2:$F$22&gt;=AL$8+1)*('Saisie réservation'!$I$2:$I$22=$B12)*('Saisie réservation'!$K$2:$K$22=$A12)),"")</f>
        <v>0</v>
      </c>
      <c r="AM12" s="67">
        <f>IF($A12&lt;&gt;"",1-SUMPRODUCT(('Saisie réservation'!$E$2:$E$22&lt;=AM$8)*('Saisie réservation'!$F$2:$F$22&gt;=AM$8+1)*('Saisie réservation'!$I$2:$I$22=$B12)*('Saisie réservation'!$K$2:$K$22=$A12)),"")</f>
        <v>0</v>
      </c>
      <c r="AN12" s="67">
        <f>IF($A12&lt;&gt;"",1-SUMPRODUCT(('Saisie réservation'!$E$2:$E$22&lt;=AN$8)*('Saisie réservation'!$F$2:$F$22&gt;=AN$8+1)*('Saisie réservation'!$I$2:$I$22=$B12)*('Saisie réservation'!$K$2:$K$22=$A12)),"")</f>
        <v>0</v>
      </c>
      <c r="AO12" s="67">
        <f>IF($A12&lt;&gt;"",1-SUMPRODUCT(('Saisie réservation'!$E$2:$E$22&lt;=AO$8)*('Saisie réservation'!$F$2:$F$22&gt;=AO$8+1)*('Saisie réservation'!$I$2:$I$22=$B12)*('Saisie réservation'!$K$2:$K$22=$A12)),"")</f>
        <v>0</v>
      </c>
      <c r="AP12" s="67">
        <f>IF($A12&lt;&gt;"",1-SUMPRODUCT(('Saisie réservation'!$E$2:$E$22&lt;=AP$8)*('Saisie réservation'!$F$2:$F$22&gt;=AP$8+1)*('Saisie réservation'!$I$2:$I$22=$B12)*('Saisie réservation'!$K$2:$K$22=$A12)),"")</f>
        <v>0</v>
      </c>
      <c r="AQ12" s="67">
        <f>IF($A12&lt;&gt;"",1-SUMPRODUCT(('Saisie réservation'!$E$2:$E$22&lt;=AQ$8)*('Saisie réservation'!$F$2:$F$22&gt;=AQ$8+1)*('Saisie réservation'!$I$2:$I$22=$B12)*('Saisie réservation'!$K$2:$K$22=$A12)),"")</f>
        <v>0</v>
      </c>
      <c r="AR12" s="67">
        <f>IF($A12&lt;&gt;"",1-SUMPRODUCT(('Saisie réservation'!$E$2:$E$22&lt;=AR$8)*('Saisie réservation'!$F$2:$F$22&gt;=AR$8+1)*('Saisie réservation'!$I$2:$I$22=$B12)*('Saisie réservation'!$K$2:$K$22=$A12)),"")</f>
        <v>0</v>
      </c>
      <c r="AS12" s="67">
        <f>IF($A12&lt;&gt;"",1-SUMPRODUCT(('Saisie réservation'!$E$2:$E$22&lt;=AS$8)*('Saisie réservation'!$F$2:$F$22&gt;=AS$8+1)*('Saisie réservation'!$I$2:$I$22=$B12)*('Saisie réservation'!$K$2:$K$22=$A12)),"")</f>
        <v>0</v>
      </c>
      <c r="AT12" s="67">
        <f>IF($A12&lt;&gt;"",1-SUMPRODUCT(('Saisie réservation'!$E$2:$E$22&lt;=AT$8)*('Saisie réservation'!$F$2:$F$22&gt;=AT$8+1)*('Saisie réservation'!$I$2:$I$22=$B12)*('Saisie réservation'!$K$2:$K$22=$A12)),"")</f>
        <v>0</v>
      </c>
      <c r="AU12" s="67">
        <f>IF($A12&lt;&gt;"",1-SUMPRODUCT(('Saisie réservation'!$E$2:$E$22&lt;=AU$8)*('Saisie réservation'!$F$2:$F$22&gt;=AU$8+1)*('Saisie réservation'!$I$2:$I$22=$B12)*('Saisie réservation'!$K$2:$K$22=$A12)),"")</f>
        <v>0</v>
      </c>
      <c r="AV12" s="67">
        <f>IF($A12&lt;&gt;"",1-SUMPRODUCT(('Saisie réservation'!$E$2:$E$22&lt;=AV$8)*('Saisie réservation'!$F$2:$F$22&gt;=AV$8+1)*('Saisie réservation'!$I$2:$I$22=$B12)*('Saisie réservation'!$K$2:$K$22=$A12)),"")</f>
        <v>0</v>
      </c>
      <c r="AW12" s="67">
        <f>IF($A12&lt;&gt;"",1-SUMPRODUCT(('Saisie réservation'!$E$2:$E$22&lt;=AW$8)*('Saisie réservation'!$F$2:$F$22&gt;=AW$8+1)*('Saisie réservation'!$I$2:$I$22=$B12)*('Saisie réservation'!$K$2:$K$22=$A12)),"")</f>
        <v>0</v>
      </c>
      <c r="AX12" s="67">
        <f>IF($A12&lt;&gt;"",1-SUMPRODUCT(('Saisie réservation'!$E$2:$E$22&lt;=AX$8)*('Saisie réservation'!$F$2:$F$22&gt;=AX$8+1)*('Saisie réservation'!$I$2:$I$22=$B12)*('Saisie réservation'!$K$2:$K$22=$A12)),"")</f>
        <v>0</v>
      </c>
      <c r="AY12" s="67">
        <f>IF($A12&lt;&gt;"",1-SUMPRODUCT(('Saisie réservation'!$E$2:$E$22&lt;=AY$8)*('Saisie réservation'!$F$2:$F$22&gt;=AY$8+1)*('Saisie réservation'!$I$2:$I$22=$B12)*('Saisie réservation'!$K$2:$K$22=$A12)),"")</f>
        <v>0</v>
      </c>
      <c r="AZ12" s="67">
        <f>IF($A12&lt;&gt;"",1-SUMPRODUCT(('Saisie réservation'!$E$2:$E$22&lt;=AZ$8)*('Saisie réservation'!$F$2:$F$22&gt;=AZ$8+1)*('Saisie réservation'!$I$2:$I$22=$B12)*('Saisie réservation'!$K$2:$K$22=$A12)),"")</f>
        <v>0</v>
      </c>
      <c r="BA12" s="67">
        <f>IF($A12&lt;&gt;"",1-SUMPRODUCT(('Saisie réservation'!$E$2:$E$22&lt;=BA$8)*('Saisie réservation'!$F$2:$F$22&gt;=BA$8+1)*('Saisie réservation'!$I$2:$I$22=$B12)*('Saisie réservation'!$K$2:$K$22=$A12)),"")</f>
        <v>0</v>
      </c>
      <c r="BB12" s="67">
        <f>IF($A12&lt;&gt;"",1-SUMPRODUCT(('Saisie réservation'!$E$2:$E$22&lt;=BB$8)*('Saisie réservation'!$F$2:$F$22&gt;=BB$8+1)*('Saisie réservation'!$I$2:$I$22=$B12)*('Saisie réservation'!$K$2:$K$22=$A12)),"")</f>
        <v>0</v>
      </c>
      <c r="BC12" s="67">
        <f>IF($A12&lt;&gt;"",1-SUMPRODUCT(('Saisie réservation'!$E$2:$E$22&lt;=BC$8)*('Saisie réservation'!$F$2:$F$22&gt;=BC$8+1)*('Saisie réservation'!$I$2:$I$22=$B12)*('Saisie réservation'!$K$2:$K$22=$A12)),"")</f>
        <v>0</v>
      </c>
      <c r="BD12" s="67">
        <f>IF($A12&lt;&gt;"",1-SUMPRODUCT(('Saisie réservation'!$E$2:$E$22&lt;=BD$8)*('Saisie réservation'!$F$2:$F$22&gt;=BD$8+1)*('Saisie réservation'!$I$2:$I$22=$B12)*('Saisie réservation'!$K$2:$K$22=$A12)),"")</f>
        <v>0</v>
      </c>
      <c r="BE12" s="67">
        <f>IF($A12&lt;&gt;"",1-SUMPRODUCT(('Saisie réservation'!$E$2:$E$22&lt;=BE$8)*('Saisie réservation'!$F$2:$F$22&gt;=BE$8+1)*('Saisie réservation'!$I$2:$I$22=$B12)*('Saisie réservation'!$K$2:$K$22=$A12)),"")</f>
        <v>0</v>
      </c>
      <c r="BF12" s="67">
        <f>IF($A12&lt;&gt;"",1-SUMPRODUCT(('Saisie réservation'!$E$2:$E$22&lt;=BF$8)*('Saisie réservation'!$F$2:$F$22&gt;=BF$8+1)*('Saisie réservation'!$I$2:$I$22=$B12)*('Saisie réservation'!$K$2:$K$22=$A12)),"")</f>
        <v>0</v>
      </c>
      <c r="BG12" s="67">
        <f>IF($A12&lt;&gt;"",1-SUMPRODUCT(('Saisie réservation'!$E$2:$E$22&lt;=BG$8)*('Saisie réservation'!$F$2:$F$22&gt;=BG$8+1)*('Saisie réservation'!$I$2:$I$22=$B12)*('Saisie réservation'!$K$2:$K$22=$A12)),"")</f>
        <v>0</v>
      </c>
      <c r="BH12" s="67">
        <f>IF($A12&lt;&gt;"",1-SUMPRODUCT(('Saisie réservation'!$E$2:$E$22&lt;=BH$8)*('Saisie réservation'!$F$2:$F$22&gt;=BH$8+1)*('Saisie réservation'!$I$2:$I$22=$B12)*('Saisie réservation'!$K$2:$K$22=$A12)),"")</f>
        <v>0</v>
      </c>
      <c r="BI12" s="67">
        <f>IF($A12&lt;&gt;"",1-SUMPRODUCT(('Saisie réservation'!$E$2:$E$22&lt;=BI$8)*('Saisie réservation'!$F$2:$F$22&gt;=BI$8+1)*('Saisie réservation'!$I$2:$I$22=$B12)*('Saisie réservation'!$K$2:$K$22=$A12)),"")</f>
        <v>0</v>
      </c>
      <c r="BJ12" s="67">
        <f>IF($A12&lt;&gt;"",1-SUMPRODUCT(('Saisie réservation'!$E$2:$E$22&lt;=BJ$8)*('Saisie réservation'!$F$2:$F$22&gt;=BJ$8+1)*('Saisie réservation'!$I$2:$I$22=$B12)*('Saisie réservation'!$K$2:$K$22=$A12)),"")</f>
        <v>0</v>
      </c>
      <c r="BK12" s="68">
        <f>IF($A12&lt;&gt;"",1-SUMPRODUCT(('Saisie réservation'!$E$2:$E$22&lt;=BK$8)*('Saisie réservation'!$F$2:$F$22&gt;=BK$8+1)*('Saisie réservation'!$I$2:$I$22=$B12)*('Saisie réservation'!$K$2:$K$22=$A12)),"")</f>
        <v>0</v>
      </c>
    </row>
    <row r="13" spans="1:63" ht="15.6" x14ac:dyDescent="0.3">
      <c r="A13" s="59" t="s">
        <v>6</v>
      </c>
      <c r="B13" s="60">
        <v>5</v>
      </c>
      <c r="C13" s="65">
        <f>IF($A13&lt;&gt;"",1-SUMPRODUCT(('Saisie réservation'!$E$2:$E$22&lt;=C$8)*('Saisie réservation'!$F$2:$F$22&gt;=C$8+1)*('Saisie réservation'!$I$2:$I$22=$B13)*('Saisie réservation'!$K$2:$K$22=$A13)),"")</f>
        <v>0</v>
      </c>
      <c r="D13" s="66">
        <f>IF($A13&lt;&gt;"",1-SUMPRODUCT(('Saisie réservation'!$E$2:$E$22&lt;=D$8)*('Saisie réservation'!$F$2:$F$22&gt;=D$8+1)*('Saisie réservation'!$I$2:$I$22=$B13)*('Saisie réservation'!$K$2:$K$22=$A13)),"")</f>
        <v>0</v>
      </c>
      <c r="E13" s="66">
        <f>IF($A13&lt;&gt;"",1-SUMPRODUCT(('Saisie réservation'!$E$2:$E$22&lt;=E$8)*('Saisie réservation'!$F$2:$F$22&gt;=E$8+1)*('Saisie réservation'!$I$2:$I$22=$B13)*('Saisie réservation'!$K$2:$K$22=$A13)),"")</f>
        <v>0</v>
      </c>
      <c r="F13" s="66">
        <f>IF($A13&lt;&gt;"",1-SUMPRODUCT(('Saisie réservation'!$E$2:$E$22&lt;=F$8)*('Saisie réservation'!$F$2:$F$22&gt;=F$8+1)*('Saisie réservation'!$I$2:$I$22=$B13)*('Saisie réservation'!$K$2:$K$22=$A13)),"")</f>
        <v>0</v>
      </c>
      <c r="G13" s="66">
        <f>IF($A13&lt;&gt;"",1-SUMPRODUCT(('Saisie réservation'!$E$2:$E$22&lt;=G$8)*('Saisie réservation'!$F$2:$F$22&gt;=G$8+1)*('Saisie réservation'!$I$2:$I$22=$B13)*('Saisie réservation'!$K$2:$K$22=$A13)),"")</f>
        <v>1</v>
      </c>
      <c r="H13" s="66">
        <f>IF($A13&lt;&gt;"",1-SUMPRODUCT(('Saisie réservation'!$E$2:$E$22&lt;=H$8)*('Saisie réservation'!$F$2:$F$22&gt;=H$8+1)*('Saisie réservation'!$I$2:$I$22=$B13)*('Saisie réservation'!$K$2:$K$22=$A13)),"")</f>
        <v>1</v>
      </c>
      <c r="I13" s="66">
        <f>IF($A13&lt;&gt;"",1-SUMPRODUCT(('Saisie réservation'!$E$2:$E$22&lt;=I$8)*('Saisie réservation'!$F$2:$F$22&gt;=I$8+1)*('Saisie réservation'!$I$2:$I$22=$B13)*('Saisie réservation'!$K$2:$K$22=$A13)),"")</f>
        <v>1</v>
      </c>
      <c r="J13" s="66">
        <f>IF($A13&lt;&gt;"",1-SUMPRODUCT(('Saisie réservation'!$E$2:$E$22&lt;=J$8)*('Saisie réservation'!$F$2:$F$22&gt;=J$8+1)*('Saisie réservation'!$I$2:$I$22=$B13)*('Saisie réservation'!$K$2:$K$22=$A13)),"")</f>
        <v>1</v>
      </c>
      <c r="K13" s="66">
        <f>IF($A13&lt;&gt;"",1-SUMPRODUCT(('Saisie réservation'!$E$2:$E$22&lt;=K$8)*('Saisie réservation'!$F$2:$F$22&gt;=K$8+1)*('Saisie réservation'!$I$2:$I$22=$B13)*('Saisie réservation'!$K$2:$K$22=$A13)),"")</f>
        <v>1</v>
      </c>
      <c r="L13" s="66">
        <f>IF($A13&lt;&gt;"",1-SUMPRODUCT(('Saisie réservation'!$E$2:$E$22&lt;=L$8)*('Saisie réservation'!$F$2:$F$22&gt;=L$8+1)*('Saisie réservation'!$I$2:$I$22=$B13)*('Saisie réservation'!$K$2:$K$22=$A13)),"")</f>
        <v>1</v>
      </c>
      <c r="M13" s="66">
        <f>IF($A13&lt;&gt;"",1-SUMPRODUCT(('Saisie réservation'!$E$2:$E$22&lt;=M$8)*('Saisie réservation'!$F$2:$F$22&gt;=M$8+1)*('Saisie réservation'!$I$2:$I$22=$B13)*('Saisie réservation'!$K$2:$K$22=$A13)),"")</f>
        <v>1</v>
      </c>
      <c r="N13" s="66">
        <f>IF($A13&lt;&gt;"",1-SUMPRODUCT(('Saisie réservation'!$E$2:$E$22&lt;=N$8)*('Saisie réservation'!$F$2:$F$22&gt;=N$8+1)*('Saisie réservation'!$I$2:$I$22=$B13)*('Saisie réservation'!$K$2:$K$22=$A13)),"")</f>
        <v>1</v>
      </c>
      <c r="O13" s="66">
        <f>IF($A13&lt;&gt;"",1-SUMPRODUCT(('Saisie réservation'!$E$2:$E$22&lt;=O$8)*('Saisie réservation'!$F$2:$F$22&gt;=O$8+1)*('Saisie réservation'!$I$2:$I$22=$B13)*('Saisie réservation'!$K$2:$K$22=$A13)),"")</f>
        <v>1</v>
      </c>
      <c r="P13" s="66">
        <f>IF($A13&lt;&gt;"",1-SUMPRODUCT(('Saisie réservation'!$E$2:$E$22&lt;=P$8)*('Saisie réservation'!$F$2:$F$22&gt;=P$8+1)*('Saisie réservation'!$I$2:$I$22=$B13)*('Saisie réservation'!$K$2:$K$22=$A13)),"")</f>
        <v>1</v>
      </c>
      <c r="Q13" s="66">
        <f>IF($A13&lt;&gt;"",1-SUMPRODUCT(('Saisie réservation'!$E$2:$E$22&lt;=Q$8)*('Saisie réservation'!$F$2:$F$22&gt;=Q$8+1)*('Saisie réservation'!$I$2:$I$22=$B13)*('Saisie réservation'!$K$2:$K$22=$A13)),"")</f>
        <v>1</v>
      </c>
      <c r="R13" s="66">
        <f>IF($A13&lt;&gt;"",1-SUMPRODUCT(('Saisie réservation'!$E$2:$E$22&lt;=R$8)*('Saisie réservation'!$F$2:$F$22&gt;=R$8+1)*('Saisie réservation'!$I$2:$I$22=$B13)*('Saisie réservation'!$K$2:$K$22=$A13)),"")</f>
        <v>1</v>
      </c>
      <c r="S13" s="66">
        <f>IF($A13&lt;&gt;"",1-SUMPRODUCT(('Saisie réservation'!$E$2:$E$22&lt;=S$8)*('Saisie réservation'!$F$2:$F$22&gt;=S$8+1)*('Saisie réservation'!$I$2:$I$22=$B13)*('Saisie réservation'!$K$2:$K$22=$A13)),"")</f>
        <v>1</v>
      </c>
      <c r="T13" s="66">
        <f>IF($A13&lt;&gt;"",1-SUMPRODUCT(('Saisie réservation'!$E$2:$E$22&lt;=T$8)*('Saisie réservation'!$F$2:$F$22&gt;=T$8+1)*('Saisie réservation'!$I$2:$I$22=$B13)*('Saisie réservation'!$K$2:$K$22=$A13)),"")</f>
        <v>1</v>
      </c>
      <c r="U13" s="66">
        <f>IF($A13&lt;&gt;"",1-SUMPRODUCT(('Saisie réservation'!$E$2:$E$22&lt;=U$8)*('Saisie réservation'!$F$2:$F$22&gt;=U$8+1)*('Saisie réservation'!$I$2:$I$22=$B13)*('Saisie réservation'!$K$2:$K$22=$A13)),"")</f>
        <v>1</v>
      </c>
      <c r="V13" s="66">
        <f>IF($A13&lt;&gt;"",1-SUMPRODUCT(('Saisie réservation'!$E$2:$E$22&lt;=V$8)*('Saisie réservation'!$F$2:$F$22&gt;=V$8+1)*('Saisie réservation'!$I$2:$I$22=$B13)*('Saisie réservation'!$K$2:$K$22=$A13)),"")</f>
        <v>1</v>
      </c>
      <c r="W13" s="66">
        <f>IF($A13&lt;&gt;"",1-SUMPRODUCT(('Saisie réservation'!$E$2:$E$22&lt;=W$8)*('Saisie réservation'!$F$2:$F$22&gt;=W$8+1)*('Saisie réservation'!$I$2:$I$22=$B13)*('Saisie réservation'!$K$2:$K$22=$A13)),"")</f>
        <v>1</v>
      </c>
      <c r="X13" s="66">
        <f>IF($A13&lt;&gt;"",1-SUMPRODUCT(('Saisie réservation'!$E$2:$E$22&lt;=X$8)*('Saisie réservation'!$F$2:$F$22&gt;=X$8+1)*('Saisie réservation'!$I$2:$I$22=$B13)*('Saisie réservation'!$K$2:$K$22=$A13)),"")</f>
        <v>1</v>
      </c>
      <c r="Y13" s="66">
        <f>IF($A13&lt;&gt;"",1-SUMPRODUCT(('Saisie réservation'!$E$2:$E$22&lt;=Y$8)*('Saisie réservation'!$F$2:$F$22&gt;=Y$8+1)*('Saisie réservation'!$I$2:$I$22=$B13)*('Saisie réservation'!$K$2:$K$22=$A13)),"")</f>
        <v>1</v>
      </c>
      <c r="Z13" s="66">
        <f>IF($A13&lt;&gt;"",1-SUMPRODUCT(('Saisie réservation'!$E$2:$E$22&lt;=Z$8)*('Saisie réservation'!$F$2:$F$22&gt;=Z$8+1)*('Saisie réservation'!$I$2:$I$22=$B13)*('Saisie réservation'!$K$2:$K$22=$A13)),"")</f>
        <v>1</v>
      </c>
      <c r="AA13" s="66">
        <f>IF($A13&lt;&gt;"",1-SUMPRODUCT(('Saisie réservation'!$E$2:$E$22&lt;=AA$8)*('Saisie réservation'!$F$2:$F$22&gt;=AA$8+1)*('Saisie réservation'!$I$2:$I$22=$B13)*('Saisie réservation'!$K$2:$K$22=$A13)),"")</f>
        <v>1</v>
      </c>
      <c r="AB13" s="66">
        <f>IF($A13&lt;&gt;"",1-SUMPRODUCT(('Saisie réservation'!$E$2:$E$22&lt;=AB$8)*('Saisie réservation'!$F$2:$F$22&gt;=AB$8+1)*('Saisie réservation'!$I$2:$I$22=$B13)*('Saisie réservation'!$K$2:$K$22=$A13)),"")</f>
        <v>1</v>
      </c>
      <c r="AC13" s="66">
        <f>IF($A13&lt;&gt;"",1-SUMPRODUCT(('Saisie réservation'!$E$2:$E$22&lt;=AC$8)*('Saisie réservation'!$F$2:$F$22&gt;=AC$8+1)*('Saisie réservation'!$I$2:$I$22=$B13)*('Saisie réservation'!$K$2:$K$22=$A13)),"")</f>
        <v>1</v>
      </c>
      <c r="AD13" s="66">
        <f>IF($A13&lt;&gt;"",1-SUMPRODUCT(('Saisie réservation'!$E$2:$E$22&lt;=AD$8)*('Saisie réservation'!$F$2:$F$22&gt;=AD$8+1)*('Saisie réservation'!$I$2:$I$22=$B13)*('Saisie réservation'!$K$2:$K$22=$A13)),"")</f>
        <v>1</v>
      </c>
      <c r="AE13" s="66">
        <f>IF($A13&lt;&gt;"",1-SUMPRODUCT(('Saisie réservation'!$E$2:$E$22&lt;=AE$8)*('Saisie réservation'!$F$2:$F$22&gt;=AE$8+1)*('Saisie réservation'!$I$2:$I$22=$B13)*('Saisie réservation'!$K$2:$K$22=$A13)),"")</f>
        <v>1</v>
      </c>
      <c r="AF13" s="66">
        <f>IF($A13&lt;&gt;"",1-SUMPRODUCT(('Saisie réservation'!$E$2:$E$22&lt;=AF$8)*('Saisie réservation'!$F$2:$F$22&gt;=AF$8+1)*('Saisie réservation'!$I$2:$I$22=$B13)*('Saisie réservation'!$K$2:$K$22=$A13)),"")</f>
        <v>1</v>
      </c>
      <c r="AG13" s="67">
        <f>IF($A13&lt;&gt;"",1-SUMPRODUCT(('Saisie réservation'!$E$2:$E$22&lt;=AG$8)*('Saisie réservation'!$F$2:$F$22&gt;=AG$8+1)*('Saisie réservation'!$I$2:$I$22=$B13)*('Saisie réservation'!$K$2:$K$22=$A13)),"")</f>
        <v>1</v>
      </c>
      <c r="AH13" s="67">
        <f>IF($A13&lt;&gt;"",1-SUMPRODUCT(('Saisie réservation'!$E$2:$E$22&lt;=AH$8)*('Saisie réservation'!$F$2:$F$22&gt;=AH$8+1)*('Saisie réservation'!$I$2:$I$22=$B13)*('Saisie réservation'!$K$2:$K$22=$A13)),"")</f>
        <v>1</v>
      </c>
      <c r="AI13" s="67">
        <f>IF($A13&lt;&gt;"",1-SUMPRODUCT(('Saisie réservation'!$E$2:$E$22&lt;=AI$8)*('Saisie réservation'!$F$2:$F$22&gt;=AI$8+1)*('Saisie réservation'!$I$2:$I$22=$B13)*('Saisie réservation'!$K$2:$K$22=$A13)),"")</f>
        <v>1</v>
      </c>
      <c r="AJ13" s="67">
        <f>IF($A13&lt;&gt;"",1-SUMPRODUCT(('Saisie réservation'!$E$2:$E$22&lt;=AJ$8)*('Saisie réservation'!$F$2:$F$22&gt;=AJ$8+1)*('Saisie réservation'!$I$2:$I$22=$B13)*('Saisie réservation'!$K$2:$K$22=$A13)),"")</f>
        <v>1</v>
      </c>
      <c r="AK13" s="67">
        <f>IF($A13&lt;&gt;"",1-SUMPRODUCT(('Saisie réservation'!$E$2:$E$22&lt;=AK$8)*('Saisie réservation'!$F$2:$F$22&gt;=AK$8+1)*('Saisie réservation'!$I$2:$I$22=$B13)*('Saisie réservation'!$K$2:$K$22=$A13)),"")</f>
        <v>1</v>
      </c>
      <c r="AL13" s="67">
        <f>IF($A13&lt;&gt;"",1-SUMPRODUCT(('Saisie réservation'!$E$2:$E$22&lt;=AL$8)*('Saisie réservation'!$F$2:$F$22&gt;=AL$8+1)*('Saisie réservation'!$I$2:$I$22=$B13)*('Saisie réservation'!$K$2:$K$22=$A13)),"")</f>
        <v>1</v>
      </c>
      <c r="AM13" s="67">
        <f>IF($A13&lt;&gt;"",1-SUMPRODUCT(('Saisie réservation'!$E$2:$E$22&lt;=AM$8)*('Saisie réservation'!$F$2:$F$22&gt;=AM$8+1)*('Saisie réservation'!$I$2:$I$22=$B13)*('Saisie réservation'!$K$2:$K$22=$A13)),"")</f>
        <v>1</v>
      </c>
      <c r="AN13" s="67">
        <f>IF($A13&lt;&gt;"",1-SUMPRODUCT(('Saisie réservation'!$E$2:$E$22&lt;=AN$8)*('Saisie réservation'!$F$2:$F$22&gt;=AN$8+1)*('Saisie réservation'!$I$2:$I$22=$B13)*('Saisie réservation'!$K$2:$K$22=$A13)),"")</f>
        <v>1</v>
      </c>
      <c r="AO13" s="67">
        <f>IF($A13&lt;&gt;"",1-SUMPRODUCT(('Saisie réservation'!$E$2:$E$22&lt;=AO$8)*('Saisie réservation'!$F$2:$F$22&gt;=AO$8+1)*('Saisie réservation'!$I$2:$I$22=$B13)*('Saisie réservation'!$K$2:$K$22=$A13)),"")</f>
        <v>1</v>
      </c>
      <c r="AP13" s="67">
        <f>IF($A13&lt;&gt;"",1-SUMPRODUCT(('Saisie réservation'!$E$2:$E$22&lt;=AP$8)*('Saisie réservation'!$F$2:$F$22&gt;=AP$8+1)*('Saisie réservation'!$I$2:$I$22=$B13)*('Saisie réservation'!$K$2:$K$22=$A13)),"")</f>
        <v>1</v>
      </c>
      <c r="AQ13" s="67">
        <f>IF($A13&lt;&gt;"",1-SUMPRODUCT(('Saisie réservation'!$E$2:$E$22&lt;=AQ$8)*('Saisie réservation'!$F$2:$F$22&gt;=AQ$8+1)*('Saisie réservation'!$I$2:$I$22=$B13)*('Saisie réservation'!$K$2:$K$22=$A13)),"")</f>
        <v>1</v>
      </c>
      <c r="AR13" s="67">
        <f>IF($A13&lt;&gt;"",1-SUMPRODUCT(('Saisie réservation'!$E$2:$E$22&lt;=AR$8)*('Saisie réservation'!$F$2:$F$22&gt;=AR$8+1)*('Saisie réservation'!$I$2:$I$22=$B13)*('Saisie réservation'!$K$2:$K$22=$A13)),"")</f>
        <v>1</v>
      </c>
      <c r="AS13" s="67">
        <f>IF($A13&lt;&gt;"",1-SUMPRODUCT(('Saisie réservation'!$E$2:$E$22&lt;=AS$8)*('Saisie réservation'!$F$2:$F$22&gt;=AS$8+1)*('Saisie réservation'!$I$2:$I$22=$B13)*('Saisie réservation'!$K$2:$K$22=$A13)),"")</f>
        <v>1</v>
      </c>
      <c r="AT13" s="67">
        <f>IF($A13&lt;&gt;"",1-SUMPRODUCT(('Saisie réservation'!$E$2:$E$22&lt;=AT$8)*('Saisie réservation'!$F$2:$F$22&gt;=AT$8+1)*('Saisie réservation'!$I$2:$I$22=$B13)*('Saisie réservation'!$K$2:$K$22=$A13)),"")</f>
        <v>1</v>
      </c>
      <c r="AU13" s="67">
        <f>IF($A13&lt;&gt;"",1-SUMPRODUCT(('Saisie réservation'!$E$2:$E$22&lt;=AU$8)*('Saisie réservation'!$F$2:$F$22&gt;=AU$8+1)*('Saisie réservation'!$I$2:$I$22=$B13)*('Saisie réservation'!$K$2:$K$22=$A13)),"")</f>
        <v>1</v>
      </c>
      <c r="AV13" s="67">
        <f>IF($A13&lt;&gt;"",1-SUMPRODUCT(('Saisie réservation'!$E$2:$E$22&lt;=AV$8)*('Saisie réservation'!$F$2:$F$22&gt;=AV$8+1)*('Saisie réservation'!$I$2:$I$22=$B13)*('Saisie réservation'!$K$2:$K$22=$A13)),"")</f>
        <v>1</v>
      </c>
      <c r="AW13" s="67">
        <f>IF($A13&lt;&gt;"",1-SUMPRODUCT(('Saisie réservation'!$E$2:$E$22&lt;=AW$8)*('Saisie réservation'!$F$2:$F$22&gt;=AW$8+1)*('Saisie réservation'!$I$2:$I$22=$B13)*('Saisie réservation'!$K$2:$K$22=$A13)),"")</f>
        <v>1</v>
      </c>
      <c r="AX13" s="67">
        <f>IF($A13&lt;&gt;"",1-SUMPRODUCT(('Saisie réservation'!$E$2:$E$22&lt;=AX$8)*('Saisie réservation'!$F$2:$F$22&gt;=AX$8+1)*('Saisie réservation'!$I$2:$I$22=$B13)*('Saisie réservation'!$K$2:$K$22=$A13)),"")</f>
        <v>1</v>
      </c>
      <c r="AY13" s="67">
        <f>IF($A13&lt;&gt;"",1-SUMPRODUCT(('Saisie réservation'!$E$2:$E$22&lt;=AY$8)*('Saisie réservation'!$F$2:$F$22&gt;=AY$8+1)*('Saisie réservation'!$I$2:$I$22=$B13)*('Saisie réservation'!$K$2:$K$22=$A13)),"")</f>
        <v>1</v>
      </c>
      <c r="AZ13" s="67">
        <f>IF($A13&lt;&gt;"",1-SUMPRODUCT(('Saisie réservation'!$E$2:$E$22&lt;=AZ$8)*('Saisie réservation'!$F$2:$F$22&gt;=AZ$8+1)*('Saisie réservation'!$I$2:$I$22=$B13)*('Saisie réservation'!$K$2:$K$22=$A13)),"")</f>
        <v>1</v>
      </c>
      <c r="BA13" s="67">
        <f>IF($A13&lt;&gt;"",1-SUMPRODUCT(('Saisie réservation'!$E$2:$E$22&lt;=BA$8)*('Saisie réservation'!$F$2:$F$22&gt;=BA$8+1)*('Saisie réservation'!$I$2:$I$22=$B13)*('Saisie réservation'!$K$2:$K$22=$A13)),"")</f>
        <v>1</v>
      </c>
      <c r="BB13" s="67">
        <f>IF($A13&lt;&gt;"",1-SUMPRODUCT(('Saisie réservation'!$E$2:$E$22&lt;=BB$8)*('Saisie réservation'!$F$2:$F$22&gt;=BB$8+1)*('Saisie réservation'!$I$2:$I$22=$B13)*('Saisie réservation'!$K$2:$K$22=$A13)),"")</f>
        <v>1</v>
      </c>
      <c r="BC13" s="67">
        <f>IF($A13&lt;&gt;"",1-SUMPRODUCT(('Saisie réservation'!$E$2:$E$22&lt;=BC$8)*('Saisie réservation'!$F$2:$F$22&gt;=BC$8+1)*('Saisie réservation'!$I$2:$I$22=$B13)*('Saisie réservation'!$K$2:$K$22=$A13)),"")</f>
        <v>1</v>
      </c>
      <c r="BD13" s="67">
        <f>IF($A13&lt;&gt;"",1-SUMPRODUCT(('Saisie réservation'!$E$2:$E$22&lt;=BD$8)*('Saisie réservation'!$F$2:$F$22&gt;=BD$8+1)*('Saisie réservation'!$I$2:$I$22=$B13)*('Saisie réservation'!$K$2:$K$22=$A13)),"")</f>
        <v>1</v>
      </c>
      <c r="BE13" s="67">
        <f>IF($A13&lt;&gt;"",1-SUMPRODUCT(('Saisie réservation'!$E$2:$E$22&lt;=BE$8)*('Saisie réservation'!$F$2:$F$22&gt;=BE$8+1)*('Saisie réservation'!$I$2:$I$22=$B13)*('Saisie réservation'!$K$2:$K$22=$A13)),"")</f>
        <v>1</v>
      </c>
      <c r="BF13" s="67">
        <f>IF($A13&lt;&gt;"",1-SUMPRODUCT(('Saisie réservation'!$E$2:$E$22&lt;=BF$8)*('Saisie réservation'!$F$2:$F$22&gt;=BF$8+1)*('Saisie réservation'!$I$2:$I$22=$B13)*('Saisie réservation'!$K$2:$K$22=$A13)),"")</f>
        <v>1</v>
      </c>
      <c r="BG13" s="67">
        <f>IF($A13&lt;&gt;"",1-SUMPRODUCT(('Saisie réservation'!$E$2:$E$22&lt;=BG$8)*('Saisie réservation'!$F$2:$F$22&gt;=BG$8+1)*('Saisie réservation'!$I$2:$I$22=$B13)*('Saisie réservation'!$K$2:$K$22=$A13)),"")</f>
        <v>1</v>
      </c>
      <c r="BH13" s="67">
        <f>IF($A13&lt;&gt;"",1-SUMPRODUCT(('Saisie réservation'!$E$2:$E$22&lt;=BH$8)*('Saisie réservation'!$F$2:$F$22&gt;=BH$8+1)*('Saisie réservation'!$I$2:$I$22=$B13)*('Saisie réservation'!$K$2:$K$22=$A13)),"")</f>
        <v>1</v>
      </c>
      <c r="BI13" s="67">
        <f>IF($A13&lt;&gt;"",1-SUMPRODUCT(('Saisie réservation'!$E$2:$E$22&lt;=BI$8)*('Saisie réservation'!$F$2:$F$22&gt;=BI$8+1)*('Saisie réservation'!$I$2:$I$22=$B13)*('Saisie réservation'!$K$2:$K$22=$A13)),"")</f>
        <v>1</v>
      </c>
      <c r="BJ13" s="67">
        <f>IF($A13&lt;&gt;"",1-SUMPRODUCT(('Saisie réservation'!$E$2:$E$22&lt;=BJ$8)*('Saisie réservation'!$F$2:$F$22&gt;=BJ$8+1)*('Saisie réservation'!$I$2:$I$22=$B13)*('Saisie réservation'!$K$2:$K$22=$A13)),"")</f>
        <v>1</v>
      </c>
      <c r="BK13" s="68">
        <f>IF($A13&lt;&gt;"",1-SUMPRODUCT(('Saisie réservation'!$E$2:$E$22&lt;=BK$8)*('Saisie réservation'!$F$2:$F$22&gt;=BK$8+1)*('Saisie réservation'!$I$2:$I$22=$B13)*('Saisie réservation'!$K$2:$K$22=$A13)),"")</f>
        <v>1</v>
      </c>
    </row>
    <row r="14" spans="1:63" ht="15.6" x14ac:dyDescent="0.3">
      <c r="A14" s="59" t="s">
        <v>7</v>
      </c>
      <c r="B14" s="60">
        <v>2</v>
      </c>
      <c r="C14" s="65">
        <f>IF($A14&lt;&gt;"",1-SUMPRODUCT(('Saisie réservation'!$E$2:$E$22&lt;=C$8)*('Saisie réservation'!$F$2:$F$22&gt;=C$8+1)*('Saisie réservation'!$I$2:$I$22=$B14)*('Saisie réservation'!$K$2:$K$22=$A14)),"")</f>
        <v>0</v>
      </c>
      <c r="D14" s="66">
        <f>IF($A14&lt;&gt;"",1-SUMPRODUCT(('Saisie réservation'!$E$2:$E$22&lt;=D$8)*('Saisie réservation'!$F$2:$F$22&gt;=D$8+1)*('Saisie réservation'!$I$2:$I$22=$B14)*('Saisie réservation'!$K$2:$K$22=$A14)),"")</f>
        <v>0</v>
      </c>
      <c r="E14" s="66">
        <f>IF($A14&lt;&gt;"",1-SUMPRODUCT(('Saisie réservation'!$E$2:$E$22&lt;=E$8)*('Saisie réservation'!$F$2:$F$22&gt;=E$8+1)*('Saisie réservation'!$I$2:$I$22=$B14)*('Saisie réservation'!$K$2:$K$22=$A14)),"")</f>
        <v>0</v>
      </c>
      <c r="F14" s="66">
        <f>IF($A14&lt;&gt;"",1-SUMPRODUCT(('Saisie réservation'!$E$2:$E$22&lt;=F$8)*('Saisie réservation'!$F$2:$F$22&gt;=F$8+1)*('Saisie réservation'!$I$2:$I$22=$B14)*('Saisie réservation'!$K$2:$K$22=$A14)),"")</f>
        <v>0</v>
      </c>
      <c r="G14" s="66">
        <f>IF($A14&lt;&gt;"",1-SUMPRODUCT(('Saisie réservation'!$E$2:$E$22&lt;=G$8)*('Saisie réservation'!$F$2:$F$22&gt;=G$8+1)*('Saisie réservation'!$I$2:$I$22=$B14)*('Saisie réservation'!$K$2:$K$22=$A14)),"")</f>
        <v>1</v>
      </c>
      <c r="H14" s="66">
        <f>IF($A14&lt;&gt;"",1-SUMPRODUCT(('Saisie réservation'!$E$2:$E$22&lt;=H$8)*('Saisie réservation'!$F$2:$F$22&gt;=H$8+1)*('Saisie réservation'!$I$2:$I$22=$B14)*('Saisie réservation'!$K$2:$K$22=$A14)),"")</f>
        <v>1</v>
      </c>
      <c r="I14" s="66">
        <f>IF($A14&lt;&gt;"",1-SUMPRODUCT(('Saisie réservation'!$E$2:$E$22&lt;=I$8)*('Saisie réservation'!$F$2:$F$22&gt;=I$8+1)*('Saisie réservation'!$I$2:$I$22=$B14)*('Saisie réservation'!$K$2:$K$22=$A14)),"")</f>
        <v>1</v>
      </c>
      <c r="J14" s="66">
        <f>IF($A14&lt;&gt;"",1-SUMPRODUCT(('Saisie réservation'!$E$2:$E$22&lt;=J$8)*('Saisie réservation'!$F$2:$F$22&gt;=J$8+1)*('Saisie réservation'!$I$2:$I$22=$B14)*('Saisie réservation'!$K$2:$K$22=$A14)),"")</f>
        <v>1</v>
      </c>
      <c r="K14" s="66">
        <f>IF($A14&lt;&gt;"",1-SUMPRODUCT(('Saisie réservation'!$E$2:$E$22&lt;=K$8)*('Saisie réservation'!$F$2:$F$22&gt;=K$8+1)*('Saisie réservation'!$I$2:$I$22=$B14)*('Saisie réservation'!$K$2:$K$22=$A14)),"")</f>
        <v>1</v>
      </c>
      <c r="L14" s="66">
        <f>IF($A14&lt;&gt;"",1-SUMPRODUCT(('Saisie réservation'!$E$2:$E$22&lt;=L$8)*('Saisie réservation'!$F$2:$F$22&gt;=L$8+1)*('Saisie réservation'!$I$2:$I$22=$B14)*('Saisie réservation'!$K$2:$K$22=$A14)),"")</f>
        <v>1</v>
      </c>
      <c r="M14" s="66">
        <f>IF($A14&lt;&gt;"",1-SUMPRODUCT(('Saisie réservation'!$E$2:$E$22&lt;=M$8)*('Saisie réservation'!$F$2:$F$22&gt;=M$8+1)*('Saisie réservation'!$I$2:$I$22=$B14)*('Saisie réservation'!$K$2:$K$22=$A14)),"")</f>
        <v>1</v>
      </c>
      <c r="N14" s="66">
        <f>IF($A14&lt;&gt;"",1-SUMPRODUCT(('Saisie réservation'!$E$2:$E$22&lt;=N$8)*('Saisie réservation'!$F$2:$F$22&gt;=N$8+1)*('Saisie réservation'!$I$2:$I$22=$B14)*('Saisie réservation'!$K$2:$K$22=$A14)),"")</f>
        <v>1</v>
      </c>
      <c r="O14" s="66">
        <f>IF($A14&lt;&gt;"",1-SUMPRODUCT(('Saisie réservation'!$E$2:$E$22&lt;=O$8)*('Saisie réservation'!$F$2:$F$22&gt;=O$8+1)*('Saisie réservation'!$I$2:$I$22=$B14)*('Saisie réservation'!$K$2:$K$22=$A14)),"")</f>
        <v>1</v>
      </c>
      <c r="P14" s="66">
        <f>IF($A14&lt;&gt;"",1-SUMPRODUCT(('Saisie réservation'!$E$2:$E$22&lt;=P$8)*('Saisie réservation'!$F$2:$F$22&gt;=P$8+1)*('Saisie réservation'!$I$2:$I$22=$B14)*('Saisie réservation'!$K$2:$K$22=$A14)),"")</f>
        <v>1</v>
      </c>
      <c r="Q14" s="66">
        <f>IF($A14&lt;&gt;"",1-SUMPRODUCT(('Saisie réservation'!$E$2:$E$22&lt;=Q$8)*('Saisie réservation'!$F$2:$F$22&gt;=Q$8+1)*('Saisie réservation'!$I$2:$I$22=$B14)*('Saisie réservation'!$K$2:$K$22=$A14)),"")</f>
        <v>1</v>
      </c>
      <c r="R14" s="66">
        <f>IF($A14&lt;&gt;"",1-SUMPRODUCT(('Saisie réservation'!$E$2:$E$22&lt;=R$8)*('Saisie réservation'!$F$2:$F$22&gt;=R$8+1)*('Saisie réservation'!$I$2:$I$22=$B14)*('Saisie réservation'!$K$2:$K$22=$A14)),"")</f>
        <v>1</v>
      </c>
      <c r="S14" s="66">
        <f>IF($A14&lt;&gt;"",1-SUMPRODUCT(('Saisie réservation'!$E$2:$E$22&lt;=S$8)*('Saisie réservation'!$F$2:$F$22&gt;=S$8+1)*('Saisie réservation'!$I$2:$I$22=$B14)*('Saisie réservation'!$K$2:$K$22=$A14)),"")</f>
        <v>1</v>
      </c>
      <c r="T14" s="66">
        <f>IF($A14&lt;&gt;"",1-SUMPRODUCT(('Saisie réservation'!$E$2:$E$22&lt;=T$8)*('Saisie réservation'!$F$2:$F$22&gt;=T$8+1)*('Saisie réservation'!$I$2:$I$22=$B14)*('Saisie réservation'!$K$2:$K$22=$A14)),"")</f>
        <v>1</v>
      </c>
      <c r="U14" s="66">
        <f>IF($A14&lt;&gt;"",1-SUMPRODUCT(('Saisie réservation'!$E$2:$E$22&lt;=U$8)*('Saisie réservation'!$F$2:$F$22&gt;=U$8+1)*('Saisie réservation'!$I$2:$I$22=$B14)*('Saisie réservation'!$K$2:$K$22=$A14)),"")</f>
        <v>1</v>
      </c>
      <c r="V14" s="66">
        <f>IF($A14&lt;&gt;"",1-SUMPRODUCT(('Saisie réservation'!$E$2:$E$22&lt;=V$8)*('Saisie réservation'!$F$2:$F$22&gt;=V$8+1)*('Saisie réservation'!$I$2:$I$22=$B14)*('Saisie réservation'!$K$2:$K$22=$A14)),"")</f>
        <v>1</v>
      </c>
      <c r="W14" s="66">
        <f>IF($A14&lt;&gt;"",1-SUMPRODUCT(('Saisie réservation'!$E$2:$E$22&lt;=W$8)*('Saisie réservation'!$F$2:$F$22&gt;=W$8+1)*('Saisie réservation'!$I$2:$I$22=$B14)*('Saisie réservation'!$K$2:$K$22=$A14)),"")</f>
        <v>1</v>
      </c>
      <c r="X14" s="66">
        <f>IF($A14&lt;&gt;"",1-SUMPRODUCT(('Saisie réservation'!$E$2:$E$22&lt;=X$8)*('Saisie réservation'!$F$2:$F$22&gt;=X$8+1)*('Saisie réservation'!$I$2:$I$22=$B14)*('Saisie réservation'!$K$2:$K$22=$A14)),"")</f>
        <v>1</v>
      </c>
      <c r="Y14" s="66">
        <f>IF($A14&lt;&gt;"",1-SUMPRODUCT(('Saisie réservation'!$E$2:$E$22&lt;=Y$8)*('Saisie réservation'!$F$2:$F$22&gt;=Y$8+1)*('Saisie réservation'!$I$2:$I$22=$B14)*('Saisie réservation'!$K$2:$K$22=$A14)),"")</f>
        <v>1</v>
      </c>
      <c r="Z14" s="66">
        <f>IF($A14&lt;&gt;"",1-SUMPRODUCT(('Saisie réservation'!$E$2:$E$22&lt;=Z$8)*('Saisie réservation'!$F$2:$F$22&gt;=Z$8+1)*('Saisie réservation'!$I$2:$I$22=$B14)*('Saisie réservation'!$K$2:$K$22=$A14)),"")</f>
        <v>1</v>
      </c>
      <c r="AA14" s="66">
        <f>IF($A14&lt;&gt;"",1-SUMPRODUCT(('Saisie réservation'!$E$2:$E$22&lt;=AA$8)*('Saisie réservation'!$F$2:$F$22&gt;=AA$8+1)*('Saisie réservation'!$I$2:$I$22=$B14)*('Saisie réservation'!$K$2:$K$22=$A14)),"")</f>
        <v>1</v>
      </c>
      <c r="AB14" s="66">
        <f>IF($A14&lt;&gt;"",1-SUMPRODUCT(('Saisie réservation'!$E$2:$E$22&lt;=AB$8)*('Saisie réservation'!$F$2:$F$22&gt;=AB$8+1)*('Saisie réservation'!$I$2:$I$22=$B14)*('Saisie réservation'!$K$2:$K$22=$A14)),"")</f>
        <v>1</v>
      </c>
      <c r="AC14" s="66">
        <f>IF($A14&lt;&gt;"",1-SUMPRODUCT(('Saisie réservation'!$E$2:$E$22&lt;=AC$8)*('Saisie réservation'!$F$2:$F$22&gt;=AC$8+1)*('Saisie réservation'!$I$2:$I$22=$B14)*('Saisie réservation'!$K$2:$K$22=$A14)),"")</f>
        <v>1</v>
      </c>
      <c r="AD14" s="66">
        <f>IF($A14&lt;&gt;"",1-SUMPRODUCT(('Saisie réservation'!$E$2:$E$22&lt;=AD$8)*('Saisie réservation'!$F$2:$F$22&gt;=AD$8+1)*('Saisie réservation'!$I$2:$I$22=$B14)*('Saisie réservation'!$K$2:$K$22=$A14)),"")</f>
        <v>1</v>
      </c>
      <c r="AE14" s="66">
        <f>IF($A14&lt;&gt;"",1-SUMPRODUCT(('Saisie réservation'!$E$2:$E$22&lt;=AE$8)*('Saisie réservation'!$F$2:$F$22&gt;=AE$8+1)*('Saisie réservation'!$I$2:$I$22=$B14)*('Saisie réservation'!$K$2:$K$22=$A14)),"")</f>
        <v>1</v>
      </c>
      <c r="AF14" s="66">
        <f>IF($A14&lt;&gt;"",1-SUMPRODUCT(('Saisie réservation'!$E$2:$E$22&lt;=AF$8)*('Saisie réservation'!$F$2:$F$22&gt;=AF$8+1)*('Saisie réservation'!$I$2:$I$22=$B14)*('Saisie réservation'!$K$2:$K$22=$A14)),"")</f>
        <v>1</v>
      </c>
      <c r="AG14" s="67">
        <f>IF($A14&lt;&gt;"",1-SUMPRODUCT(('Saisie réservation'!$E$2:$E$22&lt;=AG$8)*('Saisie réservation'!$F$2:$F$22&gt;=AG$8+1)*('Saisie réservation'!$I$2:$I$22=$B14)*('Saisie réservation'!$K$2:$K$22=$A14)),"")</f>
        <v>1</v>
      </c>
      <c r="AH14" s="67">
        <f>IF($A14&lt;&gt;"",1-SUMPRODUCT(('Saisie réservation'!$E$2:$E$22&lt;=AH$8)*('Saisie réservation'!$F$2:$F$22&gt;=AH$8+1)*('Saisie réservation'!$I$2:$I$22=$B14)*('Saisie réservation'!$K$2:$K$22=$A14)),"")</f>
        <v>1</v>
      </c>
      <c r="AI14" s="67">
        <f>IF($A14&lt;&gt;"",1-SUMPRODUCT(('Saisie réservation'!$E$2:$E$22&lt;=AI$8)*('Saisie réservation'!$F$2:$F$22&gt;=AI$8+1)*('Saisie réservation'!$I$2:$I$22=$B14)*('Saisie réservation'!$K$2:$K$22=$A14)),"")</f>
        <v>1</v>
      </c>
      <c r="AJ14" s="67">
        <f>IF($A14&lt;&gt;"",1-SUMPRODUCT(('Saisie réservation'!$E$2:$E$22&lt;=AJ$8)*('Saisie réservation'!$F$2:$F$22&gt;=AJ$8+1)*('Saisie réservation'!$I$2:$I$22=$B14)*('Saisie réservation'!$K$2:$K$22=$A14)),"")</f>
        <v>1</v>
      </c>
      <c r="AK14" s="67">
        <f>IF($A14&lt;&gt;"",1-SUMPRODUCT(('Saisie réservation'!$E$2:$E$22&lt;=AK$8)*('Saisie réservation'!$F$2:$F$22&gt;=AK$8+1)*('Saisie réservation'!$I$2:$I$22=$B14)*('Saisie réservation'!$K$2:$K$22=$A14)),"")</f>
        <v>1</v>
      </c>
      <c r="AL14" s="67">
        <f>IF($A14&lt;&gt;"",1-SUMPRODUCT(('Saisie réservation'!$E$2:$E$22&lt;=AL$8)*('Saisie réservation'!$F$2:$F$22&gt;=AL$8+1)*('Saisie réservation'!$I$2:$I$22=$B14)*('Saisie réservation'!$K$2:$K$22=$A14)),"")</f>
        <v>1</v>
      </c>
      <c r="AM14" s="67">
        <f>IF($A14&lt;&gt;"",1-SUMPRODUCT(('Saisie réservation'!$E$2:$E$22&lt;=AM$8)*('Saisie réservation'!$F$2:$F$22&gt;=AM$8+1)*('Saisie réservation'!$I$2:$I$22=$B14)*('Saisie réservation'!$K$2:$K$22=$A14)),"")</f>
        <v>1</v>
      </c>
      <c r="AN14" s="67">
        <f>IF($A14&lt;&gt;"",1-SUMPRODUCT(('Saisie réservation'!$E$2:$E$22&lt;=AN$8)*('Saisie réservation'!$F$2:$F$22&gt;=AN$8+1)*('Saisie réservation'!$I$2:$I$22=$B14)*('Saisie réservation'!$K$2:$K$22=$A14)),"")</f>
        <v>1</v>
      </c>
      <c r="AO14" s="67">
        <f>IF($A14&lt;&gt;"",1-SUMPRODUCT(('Saisie réservation'!$E$2:$E$22&lt;=AO$8)*('Saisie réservation'!$F$2:$F$22&gt;=AO$8+1)*('Saisie réservation'!$I$2:$I$22=$B14)*('Saisie réservation'!$K$2:$K$22=$A14)),"")</f>
        <v>1</v>
      </c>
      <c r="AP14" s="67">
        <f>IF($A14&lt;&gt;"",1-SUMPRODUCT(('Saisie réservation'!$E$2:$E$22&lt;=AP$8)*('Saisie réservation'!$F$2:$F$22&gt;=AP$8+1)*('Saisie réservation'!$I$2:$I$22=$B14)*('Saisie réservation'!$K$2:$K$22=$A14)),"")</f>
        <v>1</v>
      </c>
      <c r="AQ14" s="67">
        <f>IF($A14&lt;&gt;"",1-SUMPRODUCT(('Saisie réservation'!$E$2:$E$22&lt;=AQ$8)*('Saisie réservation'!$F$2:$F$22&gt;=AQ$8+1)*('Saisie réservation'!$I$2:$I$22=$B14)*('Saisie réservation'!$K$2:$K$22=$A14)),"")</f>
        <v>1</v>
      </c>
      <c r="AR14" s="67">
        <f>IF($A14&lt;&gt;"",1-SUMPRODUCT(('Saisie réservation'!$E$2:$E$22&lt;=AR$8)*('Saisie réservation'!$F$2:$F$22&gt;=AR$8+1)*('Saisie réservation'!$I$2:$I$22=$B14)*('Saisie réservation'!$K$2:$K$22=$A14)),"")</f>
        <v>1</v>
      </c>
      <c r="AS14" s="67">
        <f>IF($A14&lt;&gt;"",1-SUMPRODUCT(('Saisie réservation'!$E$2:$E$22&lt;=AS$8)*('Saisie réservation'!$F$2:$F$22&gt;=AS$8+1)*('Saisie réservation'!$I$2:$I$22=$B14)*('Saisie réservation'!$K$2:$K$22=$A14)),"")</f>
        <v>1</v>
      </c>
      <c r="AT14" s="67">
        <f>IF($A14&lt;&gt;"",1-SUMPRODUCT(('Saisie réservation'!$E$2:$E$22&lt;=AT$8)*('Saisie réservation'!$F$2:$F$22&gt;=AT$8+1)*('Saisie réservation'!$I$2:$I$22=$B14)*('Saisie réservation'!$K$2:$K$22=$A14)),"")</f>
        <v>1</v>
      </c>
      <c r="AU14" s="67">
        <f>IF($A14&lt;&gt;"",1-SUMPRODUCT(('Saisie réservation'!$E$2:$E$22&lt;=AU$8)*('Saisie réservation'!$F$2:$F$22&gt;=AU$8+1)*('Saisie réservation'!$I$2:$I$22=$B14)*('Saisie réservation'!$K$2:$K$22=$A14)),"")</f>
        <v>1</v>
      </c>
      <c r="AV14" s="67">
        <f>IF($A14&lt;&gt;"",1-SUMPRODUCT(('Saisie réservation'!$E$2:$E$22&lt;=AV$8)*('Saisie réservation'!$F$2:$F$22&gt;=AV$8+1)*('Saisie réservation'!$I$2:$I$22=$B14)*('Saisie réservation'!$K$2:$K$22=$A14)),"")</f>
        <v>1</v>
      </c>
      <c r="AW14" s="67">
        <f>IF($A14&lt;&gt;"",1-SUMPRODUCT(('Saisie réservation'!$E$2:$E$22&lt;=AW$8)*('Saisie réservation'!$F$2:$F$22&gt;=AW$8+1)*('Saisie réservation'!$I$2:$I$22=$B14)*('Saisie réservation'!$K$2:$K$22=$A14)),"")</f>
        <v>1</v>
      </c>
      <c r="AX14" s="67">
        <f>IF($A14&lt;&gt;"",1-SUMPRODUCT(('Saisie réservation'!$E$2:$E$22&lt;=AX$8)*('Saisie réservation'!$F$2:$F$22&gt;=AX$8+1)*('Saisie réservation'!$I$2:$I$22=$B14)*('Saisie réservation'!$K$2:$K$22=$A14)),"")</f>
        <v>1</v>
      </c>
      <c r="AY14" s="67">
        <f>IF($A14&lt;&gt;"",1-SUMPRODUCT(('Saisie réservation'!$E$2:$E$22&lt;=AY$8)*('Saisie réservation'!$F$2:$F$22&gt;=AY$8+1)*('Saisie réservation'!$I$2:$I$22=$B14)*('Saisie réservation'!$K$2:$K$22=$A14)),"")</f>
        <v>1</v>
      </c>
      <c r="AZ14" s="67">
        <f>IF($A14&lt;&gt;"",1-SUMPRODUCT(('Saisie réservation'!$E$2:$E$22&lt;=AZ$8)*('Saisie réservation'!$F$2:$F$22&gt;=AZ$8+1)*('Saisie réservation'!$I$2:$I$22=$B14)*('Saisie réservation'!$K$2:$K$22=$A14)),"")</f>
        <v>1</v>
      </c>
      <c r="BA14" s="67">
        <f>IF($A14&lt;&gt;"",1-SUMPRODUCT(('Saisie réservation'!$E$2:$E$22&lt;=BA$8)*('Saisie réservation'!$F$2:$F$22&gt;=BA$8+1)*('Saisie réservation'!$I$2:$I$22=$B14)*('Saisie réservation'!$K$2:$K$22=$A14)),"")</f>
        <v>1</v>
      </c>
      <c r="BB14" s="67">
        <f>IF($A14&lt;&gt;"",1-SUMPRODUCT(('Saisie réservation'!$E$2:$E$22&lt;=BB$8)*('Saisie réservation'!$F$2:$F$22&gt;=BB$8+1)*('Saisie réservation'!$I$2:$I$22=$B14)*('Saisie réservation'!$K$2:$K$22=$A14)),"")</f>
        <v>1</v>
      </c>
      <c r="BC14" s="67">
        <f>IF($A14&lt;&gt;"",1-SUMPRODUCT(('Saisie réservation'!$E$2:$E$22&lt;=BC$8)*('Saisie réservation'!$F$2:$F$22&gt;=BC$8+1)*('Saisie réservation'!$I$2:$I$22=$B14)*('Saisie réservation'!$K$2:$K$22=$A14)),"")</f>
        <v>1</v>
      </c>
      <c r="BD14" s="67">
        <f>IF($A14&lt;&gt;"",1-SUMPRODUCT(('Saisie réservation'!$E$2:$E$22&lt;=BD$8)*('Saisie réservation'!$F$2:$F$22&gt;=BD$8+1)*('Saisie réservation'!$I$2:$I$22=$B14)*('Saisie réservation'!$K$2:$K$22=$A14)),"")</f>
        <v>1</v>
      </c>
      <c r="BE14" s="67">
        <f>IF($A14&lt;&gt;"",1-SUMPRODUCT(('Saisie réservation'!$E$2:$E$22&lt;=BE$8)*('Saisie réservation'!$F$2:$F$22&gt;=BE$8+1)*('Saisie réservation'!$I$2:$I$22=$B14)*('Saisie réservation'!$K$2:$K$22=$A14)),"")</f>
        <v>1</v>
      </c>
      <c r="BF14" s="67">
        <f>IF($A14&lt;&gt;"",1-SUMPRODUCT(('Saisie réservation'!$E$2:$E$22&lt;=BF$8)*('Saisie réservation'!$F$2:$F$22&gt;=BF$8+1)*('Saisie réservation'!$I$2:$I$22=$B14)*('Saisie réservation'!$K$2:$K$22=$A14)),"")</f>
        <v>1</v>
      </c>
      <c r="BG14" s="67">
        <f>IF($A14&lt;&gt;"",1-SUMPRODUCT(('Saisie réservation'!$E$2:$E$22&lt;=BG$8)*('Saisie réservation'!$F$2:$F$22&gt;=BG$8+1)*('Saisie réservation'!$I$2:$I$22=$B14)*('Saisie réservation'!$K$2:$K$22=$A14)),"")</f>
        <v>1</v>
      </c>
      <c r="BH14" s="67">
        <f>IF($A14&lt;&gt;"",1-SUMPRODUCT(('Saisie réservation'!$E$2:$E$22&lt;=BH$8)*('Saisie réservation'!$F$2:$F$22&gt;=BH$8+1)*('Saisie réservation'!$I$2:$I$22=$B14)*('Saisie réservation'!$K$2:$K$22=$A14)),"")</f>
        <v>1</v>
      </c>
      <c r="BI14" s="67">
        <f>IF($A14&lt;&gt;"",1-SUMPRODUCT(('Saisie réservation'!$E$2:$E$22&lt;=BI$8)*('Saisie réservation'!$F$2:$F$22&gt;=BI$8+1)*('Saisie réservation'!$I$2:$I$22=$B14)*('Saisie réservation'!$K$2:$K$22=$A14)),"")</f>
        <v>1</v>
      </c>
      <c r="BJ14" s="67">
        <f>IF($A14&lt;&gt;"",1-SUMPRODUCT(('Saisie réservation'!$E$2:$E$22&lt;=BJ$8)*('Saisie réservation'!$F$2:$F$22&gt;=BJ$8+1)*('Saisie réservation'!$I$2:$I$22=$B14)*('Saisie réservation'!$K$2:$K$22=$A14)),"")</f>
        <v>1</v>
      </c>
      <c r="BK14" s="68">
        <f>IF($A14&lt;&gt;"",1-SUMPRODUCT(('Saisie réservation'!$E$2:$E$22&lt;=BK$8)*('Saisie réservation'!$F$2:$F$22&gt;=BK$8+1)*('Saisie réservation'!$I$2:$I$22=$B14)*('Saisie réservation'!$K$2:$K$22=$A14)),"")</f>
        <v>1</v>
      </c>
    </row>
    <row r="15" spans="1:63" ht="15.6" x14ac:dyDescent="0.3">
      <c r="A15" s="59" t="s">
        <v>8</v>
      </c>
      <c r="B15" s="60">
        <v>5</v>
      </c>
      <c r="C15" s="65">
        <f>IF($A15&lt;&gt;"",1-SUMPRODUCT(('Saisie réservation'!$E$2:$E$22&lt;=C$8)*('Saisie réservation'!$F$2:$F$22&gt;=C$8+1)*('Saisie réservation'!$I$2:$I$22=$B15)*('Saisie réservation'!$K$2:$K$22=$A15)),"")</f>
        <v>0</v>
      </c>
      <c r="D15" s="66">
        <f>IF($A15&lt;&gt;"",1-SUMPRODUCT(('Saisie réservation'!$E$2:$E$22&lt;=D$8)*('Saisie réservation'!$F$2:$F$22&gt;=D$8+1)*('Saisie réservation'!$I$2:$I$22=$B15)*('Saisie réservation'!$K$2:$K$22=$A15)),"")</f>
        <v>0</v>
      </c>
      <c r="E15" s="66">
        <f>IF($A15&lt;&gt;"",1-SUMPRODUCT(('Saisie réservation'!$E$2:$E$22&lt;=E$8)*('Saisie réservation'!$F$2:$F$22&gt;=E$8+1)*('Saisie réservation'!$I$2:$I$22=$B15)*('Saisie réservation'!$K$2:$K$22=$A15)),"")</f>
        <v>0</v>
      </c>
      <c r="F15" s="66">
        <f>IF($A15&lt;&gt;"",1-SUMPRODUCT(('Saisie réservation'!$E$2:$E$22&lt;=F$8)*('Saisie réservation'!$F$2:$F$22&gt;=F$8+1)*('Saisie réservation'!$I$2:$I$22=$B15)*('Saisie réservation'!$K$2:$K$22=$A15)),"")</f>
        <v>0</v>
      </c>
      <c r="G15" s="66">
        <f>IF($A15&lt;&gt;"",1-SUMPRODUCT(('Saisie réservation'!$E$2:$E$22&lt;=G$8)*('Saisie réservation'!$F$2:$F$22&gt;=G$8+1)*('Saisie réservation'!$I$2:$I$22=$B15)*('Saisie réservation'!$K$2:$K$22=$A15)),"")</f>
        <v>1</v>
      </c>
      <c r="H15" s="66">
        <f>IF($A15&lt;&gt;"",1-SUMPRODUCT(('Saisie réservation'!$E$2:$E$22&lt;=H$8)*('Saisie réservation'!$F$2:$F$22&gt;=H$8+1)*('Saisie réservation'!$I$2:$I$22=$B15)*('Saisie réservation'!$K$2:$K$22=$A15)),"")</f>
        <v>1</v>
      </c>
      <c r="I15" s="66">
        <f>IF($A15&lt;&gt;"",1-SUMPRODUCT(('Saisie réservation'!$E$2:$E$22&lt;=I$8)*('Saisie réservation'!$F$2:$F$22&gt;=I$8+1)*('Saisie réservation'!$I$2:$I$22=$B15)*('Saisie réservation'!$K$2:$K$22=$A15)),"")</f>
        <v>1</v>
      </c>
      <c r="J15" s="66">
        <f>IF($A15&lt;&gt;"",1-SUMPRODUCT(('Saisie réservation'!$E$2:$E$22&lt;=J$8)*('Saisie réservation'!$F$2:$F$22&gt;=J$8+1)*('Saisie réservation'!$I$2:$I$22=$B15)*('Saisie réservation'!$K$2:$K$22=$A15)),"")</f>
        <v>1</v>
      </c>
      <c r="K15" s="66">
        <f>IF($A15&lt;&gt;"",1-SUMPRODUCT(('Saisie réservation'!$E$2:$E$22&lt;=K$8)*('Saisie réservation'!$F$2:$F$22&gt;=K$8+1)*('Saisie réservation'!$I$2:$I$22=$B15)*('Saisie réservation'!$K$2:$K$22=$A15)),"")</f>
        <v>1</v>
      </c>
      <c r="L15" s="66">
        <f>IF($A15&lt;&gt;"",1-SUMPRODUCT(('Saisie réservation'!$E$2:$E$22&lt;=L$8)*('Saisie réservation'!$F$2:$F$22&gt;=L$8+1)*('Saisie réservation'!$I$2:$I$22=$B15)*('Saisie réservation'!$K$2:$K$22=$A15)),"")</f>
        <v>1</v>
      </c>
      <c r="M15" s="66">
        <f>IF($A15&lt;&gt;"",1-SUMPRODUCT(('Saisie réservation'!$E$2:$E$22&lt;=M$8)*('Saisie réservation'!$F$2:$F$22&gt;=M$8+1)*('Saisie réservation'!$I$2:$I$22=$B15)*('Saisie réservation'!$K$2:$K$22=$A15)),"")</f>
        <v>1</v>
      </c>
      <c r="N15" s="66">
        <f>IF($A15&lt;&gt;"",1-SUMPRODUCT(('Saisie réservation'!$E$2:$E$22&lt;=N$8)*('Saisie réservation'!$F$2:$F$22&gt;=N$8+1)*('Saisie réservation'!$I$2:$I$22=$B15)*('Saisie réservation'!$K$2:$K$22=$A15)),"")</f>
        <v>1</v>
      </c>
      <c r="O15" s="66">
        <f>IF($A15&lt;&gt;"",1-SUMPRODUCT(('Saisie réservation'!$E$2:$E$22&lt;=O$8)*('Saisie réservation'!$F$2:$F$22&gt;=O$8+1)*('Saisie réservation'!$I$2:$I$22=$B15)*('Saisie réservation'!$K$2:$K$22=$A15)),"")</f>
        <v>1</v>
      </c>
      <c r="P15" s="66">
        <f>IF($A15&lt;&gt;"",1-SUMPRODUCT(('Saisie réservation'!$E$2:$E$22&lt;=P$8)*('Saisie réservation'!$F$2:$F$22&gt;=P$8+1)*('Saisie réservation'!$I$2:$I$22=$B15)*('Saisie réservation'!$K$2:$K$22=$A15)),"")</f>
        <v>1</v>
      </c>
      <c r="Q15" s="66">
        <f>IF($A15&lt;&gt;"",1-SUMPRODUCT(('Saisie réservation'!$E$2:$E$22&lt;=Q$8)*('Saisie réservation'!$F$2:$F$22&gt;=Q$8+1)*('Saisie réservation'!$I$2:$I$22=$B15)*('Saisie réservation'!$K$2:$K$22=$A15)),"")</f>
        <v>1</v>
      </c>
      <c r="R15" s="66">
        <f>IF($A15&lt;&gt;"",1-SUMPRODUCT(('Saisie réservation'!$E$2:$E$22&lt;=R$8)*('Saisie réservation'!$F$2:$F$22&gt;=R$8+1)*('Saisie réservation'!$I$2:$I$22=$B15)*('Saisie réservation'!$K$2:$K$22=$A15)),"")</f>
        <v>1</v>
      </c>
      <c r="S15" s="66">
        <f>IF($A15&lt;&gt;"",1-SUMPRODUCT(('Saisie réservation'!$E$2:$E$22&lt;=S$8)*('Saisie réservation'!$F$2:$F$22&gt;=S$8+1)*('Saisie réservation'!$I$2:$I$22=$B15)*('Saisie réservation'!$K$2:$K$22=$A15)),"")</f>
        <v>1</v>
      </c>
      <c r="T15" s="66">
        <f>IF($A15&lt;&gt;"",1-SUMPRODUCT(('Saisie réservation'!$E$2:$E$22&lt;=T$8)*('Saisie réservation'!$F$2:$F$22&gt;=T$8+1)*('Saisie réservation'!$I$2:$I$22=$B15)*('Saisie réservation'!$K$2:$K$22=$A15)),"")</f>
        <v>1</v>
      </c>
      <c r="U15" s="66">
        <f>IF($A15&lt;&gt;"",1-SUMPRODUCT(('Saisie réservation'!$E$2:$E$22&lt;=U$8)*('Saisie réservation'!$F$2:$F$22&gt;=U$8+1)*('Saisie réservation'!$I$2:$I$22=$B15)*('Saisie réservation'!$K$2:$K$22=$A15)),"")</f>
        <v>1</v>
      </c>
      <c r="V15" s="66">
        <f>IF($A15&lt;&gt;"",1-SUMPRODUCT(('Saisie réservation'!$E$2:$E$22&lt;=V$8)*('Saisie réservation'!$F$2:$F$22&gt;=V$8+1)*('Saisie réservation'!$I$2:$I$22=$B15)*('Saisie réservation'!$K$2:$K$22=$A15)),"")</f>
        <v>1</v>
      </c>
      <c r="W15" s="66">
        <f>IF($A15&lt;&gt;"",1-SUMPRODUCT(('Saisie réservation'!$E$2:$E$22&lt;=W$8)*('Saisie réservation'!$F$2:$F$22&gt;=W$8+1)*('Saisie réservation'!$I$2:$I$22=$B15)*('Saisie réservation'!$K$2:$K$22=$A15)),"")</f>
        <v>1</v>
      </c>
      <c r="X15" s="66">
        <f>IF($A15&lt;&gt;"",1-SUMPRODUCT(('Saisie réservation'!$E$2:$E$22&lt;=X$8)*('Saisie réservation'!$F$2:$F$22&gt;=X$8+1)*('Saisie réservation'!$I$2:$I$22=$B15)*('Saisie réservation'!$K$2:$K$22=$A15)),"")</f>
        <v>1</v>
      </c>
      <c r="Y15" s="66">
        <f>IF($A15&lt;&gt;"",1-SUMPRODUCT(('Saisie réservation'!$E$2:$E$22&lt;=Y$8)*('Saisie réservation'!$F$2:$F$22&gt;=Y$8+1)*('Saisie réservation'!$I$2:$I$22=$B15)*('Saisie réservation'!$K$2:$K$22=$A15)),"")</f>
        <v>1</v>
      </c>
      <c r="Z15" s="66">
        <f>IF($A15&lt;&gt;"",1-SUMPRODUCT(('Saisie réservation'!$E$2:$E$22&lt;=Z$8)*('Saisie réservation'!$F$2:$F$22&gt;=Z$8+1)*('Saisie réservation'!$I$2:$I$22=$B15)*('Saisie réservation'!$K$2:$K$22=$A15)),"")</f>
        <v>1</v>
      </c>
      <c r="AA15" s="66">
        <f>IF($A15&lt;&gt;"",1-SUMPRODUCT(('Saisie réservation'!$E$2:$E$22&lt;=AA$8)*('Saisie réservation'!$F$2:$F$22&gt;=AA$8+1)*('Saisie réservation'!$I$2:$I$22=$B15)*('Saisie réservation'!$K$2:$K$22=$A15)),"")</f>
        <v>1</v>
      </c>
      <c r="AB15" s="66">
        <f>IF($A15&lt;&gt;"",1-SUMPRODUCT(('Saisie réservation'!$E$2:$E$22&lt;=AB$8)*('Saisie réservation'!$F$2:$F$22&gt;=AB$8+1)*('Saisie réservation'!$I$2:$I$22=$B15)*('Saisie réservation'!$K$2:$K$22=$A15)),"")</f>
        <v>1</v>
      </c>
      <c r="AC15" s="66">
        <f>IF($A15&lt;&gt;"",1-SUMPRODUCT(('Saisie réservation'!$E$2:$E$22&lt;=AC$8)*('Saisie réservation'!$F$2:$F$22&gt;=AC$8+1)*('Saisie réservation'!$I$2:$I$22=$B15)*('Saisie réservation'!$K$2:$K$22=$A15)),"")</f>
        <v>1</v>
      </c>
      <c r="AD15" s="66">
        <f>IF($A15&lt;&gt;"",1-SUMPRODUCT(('Saisie réservation'!$E$2:$E$22&lt;=AD$8)*('Saisie réservation'!$F$2:$F$22&gt;=AD$8+1)*('Saisie réservation'!$I$2:$I$22=$B15)*('Saisie réservation'!$K$2:$K$22=$A15)),"")</f>
        <v>1</v>
      </c>
      <c r="AE15" s="66">
        <f>IF($A15&lt;&gt;"",1-SUMPRODUCT(('Saisie réservation'!$E$2:$E$22&lt;=AE$8)*('Saisie réservation'!$F$2:$F$22&gt;=AE$8+1)*('Saisie réservation'!$I$2:$I$22=$B15)*('Saisie réservation'!$K$2:$K$22=$A15)),"")</f>
        <v>1</v>
      </c>
      <c r="AF15" s="66">
        <f>IF($A15&lt;&gt;"",1-SUMPRODUCT(('Saisie réservation'!$E$2:$E$22&lt;=AF$8)*('Saisie réservation'!$F$2:$F$22&gt;=AF$8+1)*('Saisie réservation'!$I$2:$I$22=$B15)*('Saisie réservation'!$K$2:$K$22=$A15)),"")</f>
        <v>1</v>
      </c>
      <c r="AG15" s="67">
        <f>IF($A15&lt;&gt;"",1-SUMPRODUCT(('Saisie réservation'!$E$2:$E$22&lt;=AG$8)*('Saisie réservation'!$F$2:$F$22&gt;=AG$8+1)*('Saisie réservation'!$I$2:$I$22=$B15)*('Saisie réservation'!$K$2:$K$22=$A15)),"")</f>
        <v>1</v>
      </c>
      <c r="AH15" s="67">
        <f>IF($A15&lt;&gt;"",1-SUMPRODUCT(('Saisie réservation'!$E$2:$E$22&lt;=AH$8)*('Saisie réservation'!$F$2:$F$22&gt;=AH$8+1)*('Saisie réservation'!$I$2:$I$22=$B15)*('Saisie réservation'!$K$2:$K$22=$A15)),"")</f>
        <v>1</v>
      </c>
      <c r="AI15" s="67">
        <f>IF($A15&lt;&gt;"",1-SUMPRODUCT(('Saisie réservation'!$E$2:$E$22&lt;=AI$8)*('Saisie réservation'!$F$2:$F$22&gt;=AI$8+1)*('Saisie réservation'!$I$2:$I$22=$B15)*('Saisie réservation'!$K$2:$K$22=$A15)),"")</f>
        <v>1</v>
      </c>
      <c r="AJ15" s="67">
        <f>IF($A15&lt;&gt;"",1-SUMPRODUCT(('Saisie réservation'!$E$2:$E$22&lt;=AJ$8)*('Saisie réservation'!$F$2:$F$22&gt;=AJ$8+1)*('Saisie réservation'!$I$2:$I$22=$B15)*('Saisie réservation'!$K$2:$K$22=$A15)),"")</f>
        <v>1</v>
      </c>
      <c r="AK15" s="67">
        <f>IF($A15&lt;&gt;"",1-SUMPRODUCT(('Saisie réservation'!$E$2:$E$22&lt;=AK$8)*('Saisie réservation'!$F$2:$F$22&gt;=AK$8+1)*('Saisie réservation'!$I$2:$I$22=$B15)*('Saisie réservation'!$K$2:$K$22=$A15)),"")</f>
        <v>1</v>
      </c>
      <c r="AL15" s="67">
        <f>IF($A15&lt;&gt;"",1-SUMPRODUCT(('Saisie réservation'!$E$2:$E$22&lt;=AL$8)*('Saisie réservation'!$F$2:$F$22&gt;=AL$8+1)*('Saisie réservation'!$I$2:$I$22=$B15)*('Saisie réservation'!$K$2:$K$22=$A15)),"")</f>
        <v>1</v>
      </c>
      <c r="AM15" s="67">
        <f>IF($A15&lt;&gt;"",1-SUMPRODUCT(('Saisie réservation'!$E$2:$E$22&lt;=AM$8)*('Saisie réservation'!$F$2:$F$22&gt;=AM$8+1)*('Saisie réservation'!$I$2:$I$22=$B15)*('Saisie réservation'!$K$2:$K$22=$A15)),"")</f>
        <v>1</v>
      </c>
      <c r="AN15" s="67">
        <f>IF($A15&lt;&gt;"",1-SUMPRODUCT(('Saisie réservation'!$E$2:$E$22&lt;=AN$8)*('Saisie réservation'!$F$2:$F$22&gt;=AN$8+1)*('Saisie réservation'!$I$2:$I$22=$B15)*('Saisie réservation'!$K$2:$K$22=$A15)),"")</f>
        <v>1</v>
      </c>
      <c r="AO15" s="67">
        <f>IF($A15&lt;&gt;"",1-SUMPRODUCT(('Saisie réservation'!$E$2:$E$22&lt;=AO$8)*('Saisie réservation'!$F$2:$F$22&gt;=AO$8+1)*('Saisie réservation'!$I$2:$I$22=$B15)*('Saisie réservation'!$K$2:$K$22=$A15)),"")</f>
        <v>1</v>
      </c>
      <c r="AP15" s="67">
        <f>IF($A15&lt;&gt;"",1-SUMPRODUCT(('Saisie réservation'!$E$2:$E$22&lt;=AP$8)*('Saisie réservation'!$F$2:$F$22&gt;=AP$8+1)*('Saisie réservation'!$I$2:$I$22=$B15)*('Saisie réservation'!$K$2:$K$22=$A15)),"")</f>
        <v>1</v>
      </c>
      <c r="AQ15" s="67">
        <f>IF($A15&lt;&gt;"",1-SUMPRODUCT(('Saisie réservation'!$E$2:$E$22&lt;=AQ$8)*('Saisie réservation'!$F$2:$F$22&gt;=AQ$8+1)*('Saisie réservation'!$I$2:$I$22=$B15)*('Saisie réservation'!$K$2:$K$22=$A15)),"")</f>
        <v>1</v>
      </c>
      <c r="AR15" s="67">
        <f>IF($A15&lt;&gt;"",1-SUMPRODUCT(('Saisie réservation'!$E$2:$E$22&lt;=AR$8)*('Saisie réservation'!$F$2:$F$22&gt;=AR$8+1)*('Saisie réservation'!$I$2:$I$22=$B15)*('Saisie réservation'!$K$2:$K$22=$A15)),"")</f>
        <v>1</v>
      </c>
      <c r="AS15" s="67">
        <f>IF($A15&lt;&gt;"",1-SUMPRODUCT(('Saisie réservation'!$E$2:$E$22&lt;=AS$8)*('Saisie réservation'!$F$2:$F$22&gt;=AS$8+1)*('Saisie réservation'!$I$2:$I$22=$B15)*('Saisie réservation'!$K$2:$K$22=$A15)),"")</f>
        <v>1</v>
      </c>
      <c r="AT15" s="67">
        <f>IF($A15&lt;&gt;"",1-SUMPRODUCT(('Saisie réservation'!$E$2:$E$22&lt;=AT$8)*('Saisie réservation'!$F$2:$F$22&gt;=AT$8+1)*('Saisie réservation'!$I$2:$I$22=$B15)*('Saisie réservation'!$K$2:$K$22=$A15)),"")</f>
        <v>1</v>
      </c>
      <c r="AU15" s="67">
        <f>IF($A15&lt;&gt;"",1-SUMPRODUCT(('Saisie réservation'!$E$2:$E$22&lt;=AU$8)*('Saisie réservation'!$F$2:$F$22&gt;=AU$8+1)*('Saisie réservation'!$I$2:$I$22=$B15)*('Saisie réservation'!$K$2:$K$22=$A15)),"")</f>
        <v>1</v>
      </c>
      <c r="AV15" s="67">
        <f>IF($A15&lt;&gt;"",1-SUMPRODUCT(('Saisie réservation'!$E$2:$E$22&lt;=AV$8)*('Saisie réservation'!$F$2:$F$22&gt;=AV$8+1)*('Saisie réservation'!$I$2:$I$22=$B15)*('Saisie réservation'!$K$2:$K$22=$A15)),"")</f>
        <v>1</v>
      </c>
      <c r="AW15" s="67">
        <f>IF($A15&lt;&gt;"",1-SUMPRODUCT(('Saisie réservation'!$E$2:$E$22&lt;=AW$8)*('Saisie réservation'!$F$2:$F$22&gt;=AW$8+1)*('Saisie réservation'!$I$2:$I$22=$B15)*('Saisie réservation'!$K$2:$K$22=$A15)),"")</f>
        <v>1</v>
      </c>
      <c r="AX15" s="67">
        <f>IF($A15&lt;&gt;"",1-SUMPRODUCT(('Saisie réservation'!$E$2:$E$22&lt;=AX$8)*('Saisie réservation'!$F$2:$F$22&gt;=AX$8+1)*('Saisie réservation'!$I$2:$I$22=$B15)*('Saisie réservation'!$K$2:$K$22=$A15)),"")</f>
        <v>1</v>
      </c>
      <c r="AY15" s="67">
        <f>IF($A15&lt;&gt;"",1-SUMPRODUCT(('Saisie réservation'!$E$2:$E$22&lt;=AY$8)*('Saisie réservation'!$F$2:$F$22&gt;=AY$8+1)*('Saisie réservation'!$I$2:$I$22=$B15)*('Saisie réservation'!$K$2:$K$22=$A15)),"")</f>
        <v>1</v>
      </c>
      <c r="AZ15" s="67">
        <f>IF($A15&lt;&gt;"",1-SUMPRODUCT(('Saisie réservation'!$E$2:$E$22&lt;=AZ$8)*('Saisie réservation'!$F$2:$F$22&gt;=AZ$8+1)*('Saisie réservation'!$I$2:$I$22=$B15)*('Saisie réservation'!$K$2:$K$22=$A15)),"")</f>
        <v>1</v>
      </c>
      <c r="BA15" s="67">
        <f>IF($A15&lt;&gt;"",1-SUMPRODUCT(('Saisie réservation'!$E$2:$E$22&lt;=BA$8)*('Saisie réservation'!$F$2:$F$22&gt;=BA$8+1)*('Saisie réservation'!$I$2:$I$22=$B15)*('Saisie réservation'!$K$2:$K$22=$A15)),"")</f>
        <v>1</v>
      </c>
      <c r="BB15" s="67">
        <f>IF($A15&lt;&gt;"",1-SUMPRODUCT(('Saisie réservation'!$E$2:$E$22&lt;=BB$8)*('Saisie réservation'!$F$2:$F$22&gt;=BB$8+1)*('Saisie réservation'!$I$2:$I$22=$B15)*('Saisie réservation'!$K$2:$K$22=$A15)),"")</f>
        <v>1</v>
      </c>
      <c r="BC15" s="67">
        <f>IF($A15&lt;&gt;"",1-SUMPRODUCT(('Saisie réservation'!$E$2:$E$22&lt;=BC$8)*('Saisie réservation'!$F$2:$F$22&gt;=BC$8+1)*('Saisie réservation'!$I$2:$I$22=$B15)*('Saisie réservation'!$K$2:$K$22=$A15)),"")</f>
        <v>1</v>
      </c>
      <c r="BD15" s="67">
        <f>IF($A15&lt;&gt;"",1-SUMPRODUCT(('Saisie réservation'!$E$2:$E$22&lt;=BD$8)*('Saisie réservation'!$F$2:$F$22&gt;=BD$8+1)*('Saisie réservation'!$I$2:$I$22=$B15)*('Saisie réservation'!$K$2:$K$22=$A15)),"")</f>
        <v>1</v>
      </c>
      <c r="BE15" s="67">
        <f>IF($A15&lt;&gt;"",1-SUMPRODUCT(('Saisie réservation'!$E$2:$E$22&lt;=BE$8)*('Saisie réservation'!$F$2:$F$22&gt;=BE$8+1)*('Saisie réservation'!$I$2:$I$22=$B15)*('Saisie réservation'!$K$2:$K$22=$A15)),"")</f>
        <v>1</v>
      </c>
      <c r="BF15" s="67">
        <f>IF($A15&lt;&gt;"",1-SUMPRODUCT(('Saisie réservation'!$E$2:$E$22&lt;=BF$8)*('Saisie réservation'!$F$2:$F$22&gt;=BF$8+1)*('Saisie réservation'!$I$2:$I$22=$B15)*('Saisie réservation'!$K$2:$K$22=$A15)),"")</f>
        <v>1</v>
      </c>
      <c r="BG15" s="67">
        <f>IF($A15&lt;&gt;"",1-SUMPRODUCT(('Saisie réservation'!$E$2:$E$22&lt;=BG$8)*('Saisie réservation'!$F$2:$F$22&gt;=BG$8+1)*('Saisie réservation'!$I$2:$I$22=$B15)*('Saisie réservation'!$K$2:$K$22=$A15)),"")</f>
        <v>1</v>
      </c>
      <c r="BH15" s="67">
        <f>IF($A15&lt;&gt;"",1-SUMPRODUCT(('Saisie réservation'!$E$2:$E$22&lt;=BH$8)*('Saisie réservation'!$F$2:$F$22&gt;=BH$8+1)*('Saisie réservation'!$I$2:$I$22=$B15)*('Saisie réservation'!$K$2:$K$22=$A15)),"")</f>
        <v>1</v>
      </c>
      <c r="BI15" s="67">
        <f>IF($A15&lt;&gt;"",1-SUMPRODUCT(('Saisie réservation'!$E$2:$E$22&lt;=BI$8)*('Saisie réservation'!$F$2:$F$22&gt;=BI$8+1)*('Saisie réservation'!$I$2:$I$22=$B15)*('Saisie réservation'!$K$2:$K$22=$A15)),"")</f>
        <v>1</v>
      </c>
      <c r="BJ15" s="67">
        <f>IF($A15&lt;&gt;"",1-SUMPRODUCT(('Saisie réservation'!$E$2:$E$22&lt;=BJ$8)*('Saisie réservation'!$F$2:$F$22&gt;=BJ$8+1)*('Saisie réservation'!$I$2:$I$22=$B15)*('Saisie réservation'!$K$2:$K$22=$A15)),"")</f>
        <v>1</v>
      </c>
      <c r="BK15" s="68">
        <f>IF($A15&lt;&gt;"",1-SUMPRODUCT(('Saisie réservation'!$E$2:$E$22&lt;=BK$8)*('Saisie réservation'!$F$2:$F$22&gt;=BK$8+1)*('Saisie réservation'!$I$2:$I$22=$B15)*('Saisie réservation'!$K$2:$K$22=$A15)),"")</f>
        <v>1</v>
      </c>
    </row>
    <row r="16" spans="1:63" ht="15.6" x14ac:dyDescent="0.3">
      <c r="A16" s="59" t="s">
        <v>9</v>
      </c>
      <c r="B16" s="60">
        <v>5</v>
      </c>
      <c r="C16" s="65">
        <f>IF($A16&lt;&gt;"",1-SUMPRODUCT(('Saisie réservation'!$E$2:$E$22&lt;=C$8)*('Saisie réservation'!$F$2:$F$22&gt;=C$8+1)*('Saisie réservation'!$I$2:$I$22=$B16)*('Saisie réservation'!$K$2:$K$22=$A16)),"")</f>
        <v>0</v>
      </c>
      <c r="D16" s="66">
        <f>IF($A16&lt;&gt;"",1-SUMPRODUCT(('Saisie réservation'!$E$2:$E$22&lt;=D$8)*('Saisie réservation'!$F$2:$F$22&gt;=D$8+1)*('Saisie réservation'!$I$2:$I$22=$B16)*('Saisie réservation'!$K$2:$K$22=$A16)),"")</f>
        <v>0</v>
      </c>
      <c r="E16" s="66">
        <f>IF($A16&lt;&gt;"",1-SUMPRODUCT(('Saisie réservation'!$E$2:$E$22&lt;=E$8)*('Saisie réservation'!$F$2:$F$22&gt;=E$8+1)*('Saisie réservation'!$I$2:$I$22=$B16)*('Saisie réservation'!$K$2:$K$22=$A16)),"")</f>
        <v>0</v>
      </c>
      <c r="F16" s="66">
        <f>IF($A16&lt;&gt;"",1-SUMPRODUCT(('Saisie réservation'!$E$2:$E$22&lt;=F$8)*('Saisie réservation'!$F$2:$F$22&gt;=F$8+1)*('Saisie réservation'!$I$2:$I$22=$B16)*('Saisie réservation'!$K$2:$K$22=$A16)),"")</f>
        <v>-1</v>
      </c>
      <c r="G16" s="66">
        <f>IF($A16&lt;&gt;"",1-SUMPRODUCT(('Saisie réservation'!$E$2:$E$22&lt;=G$8)*('Saisie réservation'!$F$2:$F$22&gt;=G$8+1)*('Saisie réservation'!$I$2:$I$22=$B16)*('Saisie réservation'!$K$2:$K$22=$A16)),"")</f>
        <v>1</v>
      </c>
      <c r="H16" s="66">
        <f>IF($A16&lt;&gt;"",1-SUMPRODUCT(('Saisie réservation'!$E$2:$E$22&lt;=H$8)*('Saisie réservation'!$F$2:$F$22&gt;=H$8+1)*('Saisie réservation'!$I$2:$I$22=$B16)*('Saisie réservation'!$K$2:$K$22=$A16)),"")</f>
        <v>1</v>
      </c>
      <c r="I16" s="66">
        <f>IF($A16&lt;&gt;"",1-SUMPRODUCT(('Saisie réservation'!$E$2:$E$22&lt;=I$8)*('Saisie réservation'!$F$2:$F$22&gt;=I$8+1)*('Saisie réservation'!$I$2:$I$22=$B16)*('Saisie réservation'!$K$2:$K$22=$A16)),"")</f>
        <v>1</v>
      </c>
      <c r="J16" s="66">
        <f>IF($A16&lt;&gt;"",1-SUMPRODUCT(('Saisie réservation'!$E$2:$E$22&lt;=J$8)*('Saisie réservation'!$F$2:$F$22&gt;=J$8+1)*('Saisie réservation'!$I$2:$I$22=$B16)*('Saisie réservation'!$K$2:$K$22=$A16)),"")</f>
        <v>1</v>
      </c>
      <c r="K16" s="66">
        <f>IF($A16&lt;&gt;"",1-SUMPRODUCT(('Saisie réservation'!$E$2:$E$22&lt;=K$8)*('Saisie réservation'!$F$2:$F$22&gt;=K$8+1)*('Saisie réservation'!$I$2:$I$22=$B16)*('Saisie réservation'!$K$2:$K$22=$A16)),"")</f>
        <v>1</v>
      </c>
      <c r="L16" s="66">
        <f>IF($A16&lt;&gt;"",1-SUMPRODUCT(('Saisie réservation'!$E$2:$E$22&lt;=L$8)*('Saisie réservation'!$F$2:$F$22&gt;=L$8+1)*('Saisie réservation'!$I$2:$I$22=$B16)*('Saisie réservation'!$K$2:$K$22=$A16)),"")</f>
        <v>1</v>
      </c>
      <c r="M16" s="66">
        <f>IF($A16&lt;&gt;"",1-SUMPRODUCT(('Saisie réservation'!$E$2:$E$22&lt;=M$8)*('Saisie réservation'!$F$2:$F$22&gt;=M$8+1)*('Saisie réservation'!$I$2:$I$22=$B16)*('Saisie réservation'!$K$2:$K$22=$A16)),"")</f>
        <v>1</v>
      </c>
      <c r="N16" s="66">
        <f>IF($A16&lt;&gt;"",1-SUMPRODUCT(('Saisie réservation'!$E$2:$E$22&lt;=N$8)*('Saisie réservation'!$F$2:$F$22&gt;=N$8+1)*('Saisie réservation'!$I$2:$I$22=$B16)*('Saisie réservation'!$K$2:$K$22=$A16)),"")</f>
        <v>1</v>
      </c>
      <c r="O16" s="66">
        <f>IF($A16&lt;&gt;"",1-SUMPRODUCT(('Saisie réservation'!$E$2:$E$22&lt;=O$8)*('Saisie réservation'!$F$2:$F$22&gt;=O$8+1)*('Saisie réservation'!$I$2:$I$22=$B16)*('Saisie réservation'!$K$2:$K$22=$A16)),"")</f>
        <v>1</v>
      </c>
      <c r="P16" s="66">
        <f>IF($A16&lt;&gt;"",1-SUMPRODUCT(('Saisie réservation'!$E$2:$E$22&lt;=P$8)*('Saisie réservation'!$F$2:$F$22&gt;=P$8+1)*('Saisie réservation'!$I$2:$I$22=$B16)*('Saisie réservation'!$K$2:$K$22=$A16)),"")</f>
        <v>1</v>
      </c>
      <c r="Q16" s="66">
        <f>IF($A16&lt;&gt;"",1-SUMPRODUCT(('Saisie réservation'!$E$2:$E$22&lt;=Q$8)*('Saisie réservation'!$F$2:$F$22&gt;=Q$8+1)*('Saisie réservation'!$I$2:$I$22=$B16)*('Saisie réservation'!$K$2:$K$22=$A16)),"")</f>
        <v>1</v>
      </c>
      <c r="R16" s="66">
        <f>IF($A16&lt;&gt;"",1-SUMPRODUCT(('Saisie réservation'!$E$2:$E$22&lt;=R$8)*('Saisie réservation'!$F$2:$F$22&gt;=R$8+1)*('Saisie réservation'!$I$2:$I$22=$B16)*('Saisie réservation'!$K$2:$K$22=$A16)),"")</f>
        <v>1</v>
      </c>
      <c r="S16" s="66">
        <f>IF($A16&lt;&gt;"",1-SUMPRODUCT(('Saisie réservation'!$E$2:$E$22&lt;=S$8)*('Saisie réservation'!$F$2:$F$22&gt;=S$8+1)*('Saisie réservation'!$I$2:$I$22=$B16)*('Saisie réservation'!$K$2:$K$22=$A16)),"")</f>
        <v>1</v>
      </c>
      <c r="T16" s="66">
        <f>IF($A16&lt;&gt;"",1-SUMPRODUCT(('Saisie réservation'!$E$2:$E$22&lt;=T$8)*('Saisie réservation'!$F$2:$F$22&gt;=T$8+1)*('Saisie réservation'!$I$2:$I$22=$B16)*('Saisie réservation'!$K$2:$K$22=$A16)),"")</f>
        <v>1</v>
      </c>
      <c r="U16" s="66">
        <f>IF($A16&lt;&gt;"",1-SUMPRODUCT(('Saisie réservation'!$E$2:$E$22&lt;=U$8)*('Saisie réservation'!$F$2:$F$22&gt;=U$8+1)*('Saisie réservation'!$I$2:$I$22=$B16)*('Saisie réservation'!$K$2:$K$22=$A16)),"")</f>
        <v>1</v>
      </c>
      <c r="V16" s="66">
        <f>IF($A16&lt;&gt;"",1-SUMPRODUCT(('Saisie réservation'!$E$2:$E$22&lt;=V$8)*('Saisie réservation'!$F$2:$F$22&gt;=V$8+1)*('Saisie réservation'!$I$2:$I$22=$B16)*('Saisie réservation'!$K$2:$K$22=$A16)),"")</f>
        <v>1</v>
      </c>
      <c r="W16" s="66">
        <f>IF($A16&lt;&gt;"",1-SUMPRODUCT(('Saisie réservation'!$E$2:$E$22&lt;=W$8)*('Saisie réservation'!$F$2:$F$22&gt;=W$8+1)*('Saisie réservation'!$I$2:$I$22=$B16)*('Saisie réservation'!$K$2:$K$22=$A16)),"")</f>
        <v>1</v>
      </c>
      <c r="X16" s="66">
        <f>IF($A16&lt;&gt;"",1-SUMPRODUCT(('Saisie réservation'!$E$2:$E$22&lt;=X$8)*('Saisie réservation'!$F$2:$F$22&gt;=X$8+1)*('Saisie réservation'!$I$2:$I$22=$B16)*('Saisie réservation'!$K$2:$K$22=$A16)),"")</f>
        <v>1</v>
      </c>
      <c r="Y16" s="66">
        <f>IF($A16&lt;&gt;"",1-SUMPRODUCT(('Saisie réservation'!$E$2:$E$22&lt;=Y$8)*('Saisie réservation'!$F$2:$F$22&gt;=Y$8+1)*('Saisie réservation'!$I$2:$I$22=$B16)*('Saisie réservation'!$K$2:$K$22=$A16)),"")</f>
        <v>1</v>
      </c>
      <c r="Z16" s="66">
        <f>IF($A16&lt;&gt;"",1-SUMPRODUCT(('Saisie réservation'!$E$2:$E$22&lt;=Z$8)*('Saisie réservation'!$F$2:$F$22&gt;=Z$8+1)*('Saisie réservation'!$I$2:$I$22=$B16)*('Saisie réservation'!$K$2:$K$22=$A16)),"")</f>
        <v>1</v>
      </c>
      <c r="AA16" s="66">
        <f>IF($A16&lt;&gt;"",1-SUMPRODUCT(('Saisie réservation'!$E$2:$E$22&lt;=AA$8)*('Saisie réservation'!$F$2:$F$22&gt;=AA$8+1)*('Saisie réservation'!$I$2:$I$22=$B16)*('Saisie réservation'!$K$2:$K$22=$A16)),"")</f>
        <v>1</v>
      </c>
      <c r="AB16" s="66">
        <f>IF($A16&lt;&gt;"",1-SUMPRODUCT(('Saisie réservation'!$E$2:$E$22&lt;=AB$8)*('Saisie réservation'!$F$2:$F$22&gt;=AB$8+1)*('Saisie réservation'!$I$2:$I$22=$B16)*('Saisie réservation'!$K$2:$K$22=$A16)),"")</f>
        <v>1</v>
      </c>
      <c r="AC16" s="66">
        <f>IF($A16&lt;&gt;"",1-SUMPRODUCT(('Saisie réservation'!$E$2:$E$22&lt;=AC$8)*('Saisie réservation'!$F$2:$F$22&gt;=AC$8+1)*('Saisie réservation'!$I$2:$I$22=$B16)*('Saisie réservation'!$K$2:$K$22=$A16)),"")</f>
        <v>1</v>
      </c>
      <c r="AD16" s="66">
        <f>IF($A16&lt;&gt;"",1-SUMPRODUCT(('Saisie réservation'!$E$2:$E$22&lt;=AD$8)*('Saisie réservation'!$F$2:$F$22&gt;=AD$8+1)*('Saisie réservation'!$I$2:$I$22=$B16)*('Saisie réservation'!$K$2:$K$22=$A16)),"")</f>
        <v>1</v>
      </c>
      <c r="AE16" s="66">
        <f>IF($A16&lt;&gt;"",1-SUMPRODUCT(('Saisie réservation'!$E$2:$E$22&lt;=AE$8)*('Saisie réservation'!$F$2:$F$22&gt;=AE$8+1)*('Saisie réservation'!$I$2:$I$22=$B16)*('Saisie réservation'!$K$2:$K$22=$A16)),"")</f>
        <v>1</v>
      </c>
      <c r="AF16" s="66">
        <f>IF($A16&lt;&gt;"",1-SUMPRODUCT(('Saisie réservation'!$E$2:$E$22&lt;=AF$8)*('Saisie réservation'!$F$2:$F$22&gt;=AF$8+1)*('Saisie réservation'!$I$2:$I$22=$B16)*('Saisie réservation'!$K$2:$K$22=$A16)),"")</f>
        <v>1</v>
      </c>
      <c r="AG16" s="67">
        <f>IF($A16&lt;&gt;"",1-SUMPRODUCT(('Saisie réservation'!$E$2:$E$22&lt;=AG$8)*('Saisie réservation'!$F$2:$F$22&gt;=AG$8+1)*('Saisie réservation'!$I$2:$I$22=$B16)*('Saisie réservation'!$K$2:$K$22=$A16)),"")</f>
        <v>1</v>
      </c>
      <c r="AH16" s="67">
        <f>IF($A16&lt;&gt;"",1-SUMPRODUCT(('Saisie réservation'!$E$2:$E$22&lt;=AH$8)*('Saisie réservation'!$F$2:$F$22&gt;=AH$8+1)*('Saisie réservation'!$I$2:$I$22=$B16)*('Saisie réservation'!$K$2:$K$22=$A16)),"")</f>
        <v>1</v>
      </c>
      <c r="AI16" s="67">
        <f>IF($A16&lt;&gt;"",1-SUMPRODUCT(('Saisie réservation'!$E$2:$E$22&lt;=AI$8)*('Saisie réservation'!$F$2:$F$22&gt;=AI$8+1)*('Saisie réservation'!$I$2:$I$22=$B16)*('Saisie réservation'!$K$2:$K$22=$A16)),"")</f>
        <v>1</v>
      </c>
      <c r="AJ16" s="67">
        <f>IF($A16&lt;&gt;"",1-SUMPRODUCT(('Saisie réservation'!$E$2:$E$22&lt;=AJ$8)*('Saisie réservation'!$F$2:$F$22&gt;=AJ$8+1)*('Saisie réservation'!$I$2:$I$22=$B16)*('Saisie réservation'!$K$2:$K$22=$A16)),"")</f>
        <v>1</v>
      </c>
      <c r="AK16" s="67">
        <f>IF($A16&lt;&gt;"",1-SUMPRODUCT(('Saisie réservation'!$E$2:$E$22&lt;=AK$8)*('Saisie réservation'!$F$2:$F$22&gt;=AK$8+1)*('Saisie réservation'!$I$2:$I$22=$B16)*('Saisie réservation'!$K$2:$K$22=$A16)),"")</f>
        <v>1</v>
      </c>
      <c r="AL16" s="67">
        <f>IF($A16&lt;&gt;"",1-SUMPRODUCT(('Saisie réservation'!$E$2:$E$22&lt;=AL$8)*('Saisie réservation'!$F$2:$F$22&gt;=AL$8+1)*('Saisie réservation'!$I$2:$I$22=$B16)*('Saisie réservation'!$K$2:$K$22=$A16)),"")</f>
        <v>1</v>
      </c>
      <c r="AM16" s="67">
        <f>IF($A16&lt;&gt;"",1-SUMPRODUCT(('Saisie réservation'!$E$2:$E$22&lt;=AM$8)*('Saisie réservation'!$F$2:$F$22&gt;=AM$8+1)*('Saisie réservation'!$I$2:$I$22=$B16)*('Saisie réservation'!$K$2:$K$22=$A16)),"")</f>
        <v>1</v>
      </c>
      <c r="AN16" s="67">
        <f>IF($A16&lt;&gt;"",1-SUMPRODUCT(('Saisie réservation'!$E$2:$E$22&lt;=AN$8)*('Saisie réservation'!$F$2:$F$22&gt;=AN$8+1)*('Saisie réservation'!$I$2:$I$22=$B16)*('Saisie réservation'!$K$2:$K$22=$A16)),"")</f>
        <v>1</v>
      </c>
      <c r="AO16" s="67">
        <f>IF($A16&lt;&gt;"",1-SUMPRODUCT(('Saisie réservation'!$E$2:$E$22&lt;=AO$8)*('Saisie réservation'!$F$2:$F$22&gt;=AO$8+1)*('Saisie réservation'!$I$2:$I$22=$B16)*('Saisie réservation'!$K$2:$K$22=$A16)),"")</f>
        <v>1</v>
      </c>
      <c r="AP16" s="67">
        <f>IF($A16&lt;&gt;"",1-SUMPRODUCT(('Saisie réservation'!$E$2:$E$22&lt;=AP$8)*('Saisie réservation'!$F$2:$F$22&gt;=AP$8+1)*('Saisie réservation'!$I$2:$I$22=$B16)*('Saisie réservation'!$K$2:$K$22=$A16)),"")</f>
        <v>1</v>
      </c>
      <c r="AQ16" s="67">
        <f>IF($A16&lt;&gt;"",1-SUMPRODUCT(('Saisie réservation'!$E$2:$E$22&lt;=AQ$8)*('Saisie réservation'!$F$2:$F$22&gt;=AQ$8+1)*('Saisie réservation'!$I$2:$I$22=$B16)*('Saisie réservation'!$K$2:$K$22=$A16)),"")</f>
        <v>1</v>
      </c>
      <c r="AR16" s="67">
        <f>IF($A16&lt;&gt;"",1-SUMPRODUCT(('Saisie réservation'!$E$2:$E$22&lt;=AR$8)*('Saisie réservation'!$F$2:$F$22&gt;=AR$8+1)*('Saisie réservation'!$I$2:$I$22=$B16)*('Saisie réservation'!$K$2:$K$22=$A16)),"")</f>
        <v>1</v>
      </c>
      <c r="AS16" s="67">
        <f>IF($A16&lt;&gt;"",1-SUMPRODUCT(('Saisie réservation'!$E$2:$E$22&lt;=AS$8)*('Saisie réservation'!$F$2:$F$22&gt;=AS$8+1)*('Saisie réservation'!$I$2:$I$22=$B16)*('Saisie réservation'!$K$2:$K$22=$A16)),"")</f>
        <v>1</v>
      </c>
      <c r="AT16" s="67">
        <f>IF($A16&lt;&gt;"",1-SUMPRODUCT(('Saisie réservation'!$E$2:$E$22&lt;=AT$8)*('Saisie réservation'!$F$2:$F$22&gt;=AT$8+1)*('Saisie réservation'!$I$2:$I$22=$B16)*('Saisie réservation'!$K$2:$K$22=$A16)),"")</f>
        <v>1</v>
      </c>
      <c r="AU16" s="67">
        <f>IF($A16&lt;&gt;"",1-SUMPRODUCT(('Saisie réservation'!$E$2:$E$22&lt;=AU$8)*('Saisie réservation'!$F$2:$F$22&gt;=AU$8+1)*('Saisie réservation'!$I$2:$I$22=$B16)*('Saisie réservation'!$K$2:$K$22=$A16)),"")</f>
        <v>1</v>
      </c>
      <c r="AV16" s="67">
        <f>IF($A16&lt;&gt;"",1-SUMPRODUCT(('Saisie réservation'!$E$2:$E$22&lt;=AV$8)*('Saisie réservation'!$F$2:$F$22&gt;=AV$8+1)*('Saisie réservation'!$I$2:$I$22=$B16)*('Saisie réservation'!$K$2:$K$22=$A16)),"")</f>
        <v>1</v>
      </c>
      <c r="AW16" s="67">
        <f>IF($A16&lt;&gt;"",1-SUMPRODUCT(('Saisie réservation'!$E$2:$E$22&lt;=AW$8)*('Saisie réservation'!$F$2:$F$22&gt;=AW$8+1)*('Saisie réservation'!$I$2:$I$22=$B16)*('Saisie réservation'!$K$2:$K$22=$A16)),"")</f>
        <v>1</v>
      </c>
      <c r="AX16" s="67">
        <f>IF($A16&lt;&gt;"",1-SUMPRODUCT(('Saisie réservation'!$E$2:$E$22&lt;=AX$8)*('Saisie réservation'!$F$2:$F$22&gt;=AX$8+1)*('Saisie réservation'!$I$2:$I$22=$B16)*('Saisie réservation'!$K$2:$K$22=$A16)),"")</f>
        <v>1</v>
      </c>
      <c r="AY16" s="67">
        <f>IF($A16&lt;&gt;"",1-SUMPRODUCT(('Saisie réservation'!$E$2:$E$22&lt;=AY$8)*('Saisie réservation'!$F$2:$F$22&gt;=AY$8+1)*('Saisie réservation'!$I$2:$I$22=$B16)*('Saisie réservation'!$K$2:$K$22=$A16)),"")</f>
        <v>1</v>
      </c>
      <c r="AZ16" s="67">
        <f>IF($A16&lt;&gt;"",1-SUMPRODUCT(('Saisie réservation'!$E$2:$E$22&lt;=AZ$8)*('Saisie réservation'!$F$2:$F$22&gt;=AZ$8+1)*('Saisie réservation'!$I$2:$I$22=$B16)*('Saisie réservation'!$K$2:$K$22=$A16)),"")</f>
        <v>1</v>
      </c>
      <c r="BA16" s="67">
        <f>IF($A16&lt;&gt;"",1-SUMPRODUCT(('Saisie réservation'!$E$2:$E$22&lt;=BA$8)*('Saisie réservation'!$F$2:$F$22&gt;=BA$8+1)*('Saisie réservation'!$I$2:$I$22=$B16)*('Saisie réservation'!$K$2:$K$22=$A16)),"")</f>
        <v>1</v>
      </c>
      <c r="BB16" s="67">
        <f>IF($A16&lt;&gt;"",1-SUMPRODUCT(('Saisie réservation'!$E$2:$E$22&lt;=BB$8)*('Saisie réservation'!$F$2:$F$22&gt;=BB$8+1)*('Saisie réservation'!$I$2:$I$22=$B16)*('Saisie réservation'!$K$2:$K$22=$A16)),"")</f>
        <v>1</v>
      </c>
      <c r="BC16" s="67">
        <f>IF($A16&lt;&gt;"",1-SUMPRODUCT(('Saisie réservation'!$E$2:$E$22&lt;=BC$8)*('Saisie réservation'!$F$2:$F$22&gt;=BC$8+1)*('Saisie réservation'!$I$2:$I$22=$B16)*('Saisie réservation'!$K$2:$K$22=$A16)),"")</f>
        <v>1</v>
      </c>
      <c r="BD16" s="67">
        <f>IF($A16&lt;&gt;"",1-SUMPRODUCT(('Saisie réservation'!$E$2:$E$22&lt;=BD$8)*('Saisie réservation'!$F$2:$F$22&gt;=BD$8+1)*('Saisie réservation'!$I$2:$I$22=$B16)*('Saisie réservation'!$K$2:$K$22=$A16)),"")</f>
        <v>1</v>
      </c>
      <c r="BE16" s="67">
        <f>IF($A16&lt;&gt;"",1-SUMPRODUCT(('Saisie réservation'!$E$2:$E$22&lt;=BE$8)*('Saisie réservation'!$F$2:$F$22&gt;=BE$8+1)*('Saisie réservation'!$I$2:$I$22=$B16)*('Saisie réservation'!$K$2:$K$22=$A16)),"")</f>
        <v>1</v>
      </c>
      <c r="BF16" s="67">
        <f>IF($A16&lt;&gt;"",1-SUMPRODUCT(('Saisie réservation'!$E$2:$E$22&lt;=BF$8)*('Saisie réservation'!$F$2:$F$22&gt;=BF$8+1)*('Saisie réservation'!$I$2:$I$22=$B16)*('Saisie réservation'!$K$2:$K$22=$A16)),"")</f>
        <v>1</v>
      </c>
      <c r="BG16" s="67">
        <f>IF($A16&lt;&gt;"",1-SUMPRODUCT(('Saisie réservation'!$E$2:$E$22&lt;=BG$8)*('Saisie réservation'!$F$2:$F$22&gt;=BG$8+1)*('Saisie réservation'!$I$2:$I$22=$B16)*('Saisie réservation'!$K$2:$K$22=$A16)),"")</f>
        <v>1</v>
      </c>
      <c r="BH16" s="67">
        <f>IF($A16&lt;&gt;"",1-SUMPRODUCT(('Saisie réservation'!$E$2:$E$22&lt;=BH$8)*('Saisie réservation'!$F$2:$F$22&gt;=BH$8+1)*('Saisie réservation'!$I$2:$I$22=$B16)*('Saisie réservation'!$K$2:$K$22=$A16)),"")</f>
        <v>1</v>
      </c>
      <c r="BI16" s="67">
        <f>IF($A16&lt;&gt;"",1-SUMPRODUCT(('Saisie réservation'!$E$2:$E$22&lt;=BI$8)*('Saisie réservation'!$F$2:$F$22&gt;=BI$8+1)*('Saisie réservation'!$I$2:$I$22=$B16)*('Saisie réservation'!$K$2:$K$22=$A16)),"")</f>
        <v>1</v>
      </c>
      <c r="BJ16" s="67">
        <f>IF($A16&lt;&gt;"",1-SUMPRODUCT(('Saisie réservation'!$E$2:$E$22&lt;=BJ$8)*('Saisie réservation'!$F$2:$F$22&gt;=BJ$8+1)*('Saisie réservation'!$I$2:$I$22=$B16)*('Saisie réservation'!$K$2:$K$22=$A16)),"")</f>
        <v>1</v>
      </c>
      <c r="BK16" s="68">
        <f>IF($A16&lt;&gt;"",1-SUMPRODUCT(('Saisie réservation'!$E$2:$E$22&lt;=BK$8)*('Saisie réservation'!$F$2:$F$22&gt;=BK$8+1)*('Saisie réservation'!$I$2:$I$22=$B16)*('Saisie réservation'!$K$2:$K$22=$A16)),"")</f>
        <v>1</v>
      </c>
    </row>
    <row r="17" spans="1:63" ht="15.6" x14ac:dyDescent="0.3">
      <c r="A17" s="59" t="s">
        <v>10</v>
      </c>
      <c r="B17" s="60">
        <v>6</v>
      </c>
      <c r="C17" s="65">
        <f>IF($A17&lt;&gt;"",1-SUMPRODUCT(('Saisie réservation'!$E$2:$E$22&lt;=C$8)*('Saisie réservation'!$F$2:$F$22&gt;=C$8+1)*('Saisie réservation'!$I$2:$I$22=$B17)*('Saisie réservation'!$K$2:$K$22=$A17)),"")</f>
        <v>0</v>
      </c>
      <c r="D17" s="66">
        <f>IF($A17&lt;&gt;"",1-SUMPRODUCT(('Saisie réservation'!$E$2:$E$22&lt;=D$8)*('Saisie réservation'!$F$2:$F$22&gt;=D$8+1)*('Saisie réservation'!$I$2:$I$22=$B17)*('Saisie réservation'!$K$2:$K$22=$A17)),"")</f>
        <v>0</v>
      </c>
      <c r="E17" s="66">
        <f>IF($A17&lt;&gt;"",1-SUMPRODUCT(('Saisie réservation'!$E$2:$E$22&lt;=E$8)*('Saisie réservation'!$F$2:$F$22&gt;=E$8+1)*('Saisie réservation'!$I$2:$I$22=$B17)*('Saisie réservation'!$K$2:$K$22=$A17)),"")</f>
        <v>0</v>
      </c>
      <c r="F17" s="66">
        <f>IF($A17&lt;&gt;"",1-SUMPRODUCT(('Saisie réservation'!$E$2:$E$22&lt;=F$8)*('Saisie réservation'!$F$2:$F$22&gt;=F$8+1)*('Saisie réservation'!$I$2:$I$22=$B17)*('Saisie réservation'!$K$2:$K$22=$A17)),"")</f>
        <v>0</v>
      </c>
      <c r="G17" s="66">
        <f>IF($A17&lt;&gt;"",1-SUMPRODUCT(('Saisie réservation'!$E$2:$E$22&lt;=G$8)*('Saisie réservation'!$F$2:$F$22&gt;=G$8+1)*('Saisie réservation'!$I$2:$I$22=$B17)*('Saisie réservation'!$K$2:$K$22=$A17)),"")</f>
        <v>1</v>
      </c>
      <c r="H17" s="66">
        <f>IF($A17&lt;&gt;"",1-SUMPRODUCT(('Saisie réservation'!$E$2:$E$22&lt;=H$8)*('Saisie réservation'!$F$2:$F$22&gt;=H$8+1)*('Saisie réservation'!$I$2:$I$22=$B17)*('Saisie réservation'!$K$2:$K$22=$A17)),"")</f>
        <v>1</v>
      </c>
      <c r="I17" s="66">
        <f>IF($A17&lt;&gt;"",1-SUMPRODUCT(('Saisie réservation'!$E$2:$E$22&lt;=I$8)*('Saisie réservation'!$F$2:$F$22&gt;=I$8+1)*('Saisie réservation'!$I$2:$I$22=$B17)*('Saisie réservation'!$K$2:$K$22=$A17)),"")</f>
        <v>1</v>
      </c>
      <c r="J17" s="66">
        <f>IF($A17&lt;&gt;"",1-SUMPRODUCT(('Saisie réservation'!$E$2:$E$22&lt;=J$8)*('Saisie réservation'!$F$2:$F$22&gt;=J$8+1)*('Saisie réservation'!$I$2:$I$22=$B17)*('Saisie réservation'!$K$2:$K$22=$A17)),"")</f>
        <v>1</v>
      </c>
      <c r="K17" s="66">
        <f>IF($A17&lt;&gt;"",1-SUMPRODUCT(('Saisie réservation'!$E$2:$E$22&lt;=K$8)*('Saisie réservation'!$F$2:$F$22&gt;=K$8+1)*('Saisie réservation'!$I$2:$I$22=$B17)*('Saisie réservation'!$K$2:$K$22=$A17)),"")</f>
        <v>1</v>
      </c>
      <c r="L17" s="66">
        <f>IF($A17&lt;&gt;"",1-SUMPRODUCT(('Saisie réservation'!$E$2:$E$22&lt;=L$8)*('Saisie réservation'!$F$2:$F$22&gt;=L$8+1)*('Saisie réservation'!$I$2:$I$22=$B17)*('Saisie réservation'!$K$2:$K$22=$A17)),"")</f>
        <v>1</v>
      </c>
      <c r="M17" s="66">
        <f>IF($A17&lt;&gt;"",1-SUMPRODUCT(('Saisie réservation'!$E$2:$E$22&lt;=M$8)*('Saisie réservation'!$F$2:$F$22&gt;=M$8+1)*('Saisie réservation'!$I$2:$I$22=$B17)*('Saisie réservation'!$K$2:$K$22=$A17)),"")</f>
        <v>1</v>
      </c>
      <c r="N17" s="66">
        <f>IF($A17&lt;&gt;"",1-SUMPRODUCT(('Saisie réservation'!$E$2:$E$22&lt;=N$8)*('Saisie réservation'!$F$2:$F$22&gt;=N$8+1)*('Saisie réservation'!$I$2:$I$22=$B17)*('Saisie réservation'!$K$2:$K$22=$A17)),"")</f>
        <v>1</v>
      </c>
      <c r="O17" s="66">
        <f>IF($A17&lt;&gt;"",1-SUMPRODUCT(('Saisie réservation'!$E$2:$E$22&lt;=O$8)*('Saisie réservation'!$F$2:$F$22&gt;=O$8+1)*('Saisie réservation'!$I$2:$I$22=$B17)*('Saisie réservation'!$K$2:$K$22=$A17)),"")</f>
        <v>1</v>
      </c>
      <c r="P17" s="66">
        <f>IF($A17&lt;&gt;"",1-SUMPRODUCT(('Saisie réservation'!$E$2:$E$22&lt;=P$8)*('Saisie réservation'!$F$2:$F$22&gt;=P$8+1)*('Saisie réservation'!$I$2:$I$22=$B17)*('Saisie réservation'!$K$2:$K$22=$A17)),"")</f>
        <v>1</v>
      </c>
      <c r="Q17" s="66">
        <f>IF($A17&lt;&gt;"",1-SUMPRODUCT(('Saisie réservation'!$E$2:$E$22&lt;=Q$8)*('Saisie réservation'!$F$2:$F$22&gt;=Q$8+1)*('Saisie réservation'!$I$2:$I$22=$B17)*('Saisie réservation'!$K$2:$K$22=$A17)),"")</f>
        <v>1</v>
      </c>
      <c r="R17" s="66">
        <f>IF($A17&lt;&gt;"",1-SUMPRODUCT(('Saisie réservation'!$E$2:$E$22&lt;=R$8)*('Saisie réservation'!$F$2:$F$22&gt;=R$8+1)*('Saisie réservation'!$I$2:$I$22=$B17)*('Saisie réservation'!$K$2:$K$22=$A17)),"")</f>
        <v>1</v>
      </c>
      <c r="S17" s="66">
        <f>IF($A17&lt;&gt;"",1-SUMPRODUCT(('Saisie réservation'!$E$2:$E$22&lt;=S$8)*('Saisie réservation'!$F$2:$F$22&gt;=S$8+1)*('Saisie réservation'!$I$2:$I$22=$B17)*('Saisie réservation'!$K$2:$K$22=$A17)),"")</f>
        <v>1</v>
      </c>
      <c r="T17" s="66">
        <f>IF($A17&lt;&gt;"",1-SUMPRODUCT(('Saisie réservation'!$E$2:$E$22&lt;=T$8)*('Saisie réservation'!$F$2:$F$22&gt;=T$8+1)*('Saisie réservation'!$I$2:$I$22=$B17)*('Saisie réservation'!$K$2:$K$22=$A17)),"")</f>
        <v>1</v>
      </c>
      <c r="U17" s="66">
        <f>IF($A17&lt;&gt;"",1-SUMPRODUCT(('Saisie réservation'!$E$2:$E$22&lt;=U$8)*('Saisie réservation'!$F$2:$F$22&gt;=U$8+1)*('Saisie réservation'!$I$2:$I$22=$B17)*('Saisie réservation'!$K$2:$K$22=$A17)),"")</f>
        <v>1</v>
      </c>
      <c r="V17" s="66">
        <f>IF($A17&lt;&gt;"",1-SUMPRODUCT(('Saisie réservation'!$E$2:$E$22&lt;=V$8)*('Saisie réservation'!$F$2:$F$22&gt;=V$8+1)*('Saisie réservation'!$I$2:$I$22=$B17)*('Saisie réservation'!$K$2:$K$22=$A17)),"")</f>
        <v>1</v>
      </c>
      <c r="W17" s="66">
        <f>IF($A17&lt;&gt;"",1-SUMPRODUCT(('Saisie réservation'!$E$2:$E$22&lt;=W$8)*('Saisie réservation'!$F$2:$F$22&gt;=W$8+1)*('Saisie réservation'!$I$2:$I$22=$B17)*('Saisie réservation'!$K$2:$K$22=$A17)),"")</f>
        <v>1</v>
      </c>
      <c r="X17" s="66">
        <f>IF($A17&lt;&gt;"",1-SUMPRODUCT(('Saisie réservation'!$E$2:$E$22&lt;=X$8)*('Saisie réservation'!$F$2:$F$22&gt;=X$8+1)*('Saisie réservation'!$I$2:$I$22=$B17)*('Saisie réservation'!$K$2:$K$22=$A17)),"")</f>
        <v>1</v>
      </c>
      <c r="Y17" s="66">
        <f>IF($A17&lt;&gt;"",1-SUMPRODUCT(('Saisie réservation'!$E$2:$E$22&lt;=Y$8)*('Saisie réservation'!$F$2:$F$22&gt;=Y$8+1)*('Saisie réservation'!$I$2:$I$22=$B17)*('Saisie réservation'!$K$2:$K$22=$A17)),"")</f>
        <v>1</v>
      </c>
      <c r="Z17" s="66">
        <f>IF($A17&lt;&gt;"",1-SUMPRODUCT(('Saisie réservation'!$E$2:$E$22&lt;=Z$8)*('Saisie réservation'!$F$2:$F$22&gt;=Z$8+1)*('Saisie réservation'!$I$2:$I$22=$B17)*('Saisie réservation'!$K$2:$K$22=$A17)),"")</f>
        <v>1</v>
      </c>
      <c r="AA17" s="66">
        <f>IF($A17&lt;&gt;"",1-SUMPRODUCT(('Saisie réservation'!$E$2:$E$22&lt;=AA$8)*('Saisie réservation'!$F$2:$F$22&gt;=AA$8+1)*('Saisie réservation'!$I$2:$I$22=$B17)*('Saisie réservation'!$K$2:$K$22=$A17)),"")</f>
        <v>1</v>
      </c>
      <c r="AB17" s="66">
        <f>IF($A17&lt;&gt;"",1-SUMPRODUCT(('Saisie réservation'!$E$2:$E$22&lt;=AB$8)*('Saisie réservation'!$F$2:$F$22&gt;=AB$8+1)*('Saisie réservation'!$I$2:$I$22=$B17)*('Saisie réservation'!$K$2:$K$22=$A17)),"")</f>
        <v>1</v>
      </c>
      <c r="AC17" s="66">
        <f>IF($A17&lt;&gt;"",1-SUMPRODUCT(('Saisie réservation'!$E$2:$E$22&lt;=AC$8)*('Saisie réservation'!$F$2:$F$22&gt;=AC$8+1)*('Saisie réservation'!$I$2:$I$22=$B17)*('Saisie réservation'!$K$2:$K$22=$A17)),"")</f>
        <v>1</v>
      </c>
      <c r="AD17" s="66">
        <f>IF($A17&lt;&gt;"",1-SUMPRODUCT(('Saisie réservation'!$E$2:$E$22&lt;=AD$8)*('Saisie réservation'!$F$2:$F$22&gt;=AD$8+1)*('Saisie réservation'!$I$2:$I$22=$B17)*('Saisie réservation'!$K$2:$K$22=$A17)),"")</f>
        <v>1</v>
      </c>
      <c r="AE17" s="66">
        <f>IF($A17&lt;&gt;"",1-SUMPRODUCT(('Saisie réservation'!$E$2:$E$22&lt;=AE$8)*('Saisie réservation'!$F$2:$F$22&gt;=AE$8+1)*('Saisie réservation'!$I$2:$I$22=$B17)*('Saisie réservation'!$K$2:$K$22=$A17)),"")</f>
        <v>1</v>
      </c>
      <c r="AF17" s="66">
        <f>IF($A17&lt;&gt;"",1-SUMPRODUCT(('Saisie réservation'!$E$2:$E$22&lt;=AF$8)*('Saisie réservation'!$F$2:$F$22&gt;=AF$8+1)*('Saisie réservation'!$I$2:$I$22=$B17)*('Saisie réservation'!$K$2:$K$22=$A17)),"")</f>
        <v>1</v>
      </c>
      <c r="AG17" s="67">
        <f>IF($A17&lt;&gt;"",1-SUMPRODUCT(('Saisie réservation'!$E$2:$E$22&lt;=AG$8)*('Saisie réservation'!$F$2:$F$22&gt;=AG$8+1)*('Saisie réservation'!$I$2:$I$22=$B17)*('Saisie réservation'!$K$2:$K$22=$A17)),"")</f>
        <v>1</v>
      </c>
      <c r="AH17" s="67">
        <f>IF($A17&lt;&gt;"",1-SUMPRODUCT(('Saisie réservation'!$E$2:$E$22&lt;=AH$8)*('Saisie réservation'!$F$2:$F$22&gt;=AH$8+1)*('Saisie réservation'!$I$2:$I$22=$B17)*('Saisie réservation'!$K$2:$K$22=$A17)),"")</f>
        <v>1</v>
      </c>
      <c r="AI17" s="67">
        <f>IF($A17&lt;&gt;"",1-SUMPRODUCT(('Saisie réservation'!$E$2:$E$22&lt;=AI$8)*('Saisie réservation'!$F$2:$F$22&gt;=AI$8+1)*('Saisie réservation'!$I$2:$I$22=$B17)*('Saisie réservation'!$K$2:$K$22=$A17)),"")</f>
        <v>1</v>
      </c>
      <c r="AJ17" s="67">
        <f>IF($A17&lt;&gt;"",1-SUMPRODUCT(('Saisie réservation'!$E$2:$E$22&lt;=AJ$8)*('Saisie réservation'!$F$2:$F$22&gt;=AJ$8+1)*('Saisie réservation'!$I$2:$I$22=$B17)*('Saisie réservation'!$K$2:$K$22=$A17)),"")</f>
        <v>1</v>
      </c>
      <c r="AK17" s="67">
        <f>IF($A17&lt;&gt;"",1-SUMPRODUCT(('Saisie réservation'!$E$2:$E$22&lt;=AK$8)*('Saisie réservation'!$F$2:$F$22&gt;=AK$8+1)*('Saisie réservation'!$I$2:$I$22=$B17)*('Saisie réservation'!$K$2:$K$22=$A17)),"")</f>
        <v>1</v>
      </c>
      <c r="AL17" s="67">
        <f>IF($A17&lt;&gt;"",1-SUMPRODUCT(('Saisie réservation'!$E$2:$E$22&lt;=AL$8)*('Saisie réservation'!$F$2:$F$22&gt;=AL$8+1)*('Saisie réservation'!$I$2:$I$22=$B17)*('Saisie réservation'!$K$2:$K$22=$A17)),"")</f>
        <v>1</v>
      </c>
      <c r="AM17" s="67">
        <f>IF($A17&lt;&gt;"",1-SUMPRODUCT(('Saisie réservation'!$E$2:$E$22&lt;=AM$8)*('Saisie réservation'!$F$2:$F$22&gt;=AM$8+1)*('Saisie réservation'!$I$2:$I$22=$B17)*('Saisie réservation'!$K$2:$K$22=$A17)),"")</f>
        <v>1</v>
      </c>
      <c r="AN17" s="67">
        <f>IF($A17&lt;&gt;"",1-SUMPRODUCT(('Saisie réservation'!$E$2:$E$22&lt;=AN$8)*('Saisie réservation'!$F$2:$F$22&gt;=AN$8+1)*('Saisie réservation'!$I$2:$I$22=$B17)*('Saisie réservation'!$K$2:$K$22=$A17)),"")</f>
        <v>1</v>
      </c>
      <c r="AO17" s="67">
        <f>IF($A17&lt;&gt;"",1-SUMPRODUCT(('Saisie réservation'!$E$2:$E$22&lt;=AO$8)*('Saisie réservation'!$F$2:$F$22&gt;=AO$8+1)*('Saisie réservation'!$I$2:$I$22=$B17)*('Saisie réservation'!$K$2:$K$22=$A17)),"")</f>
        <v>1</v>
      </c>
      <c r="AP17" s="67">
        <f>IF($A17&lt;&gt;"",1-SUMPRODUCT(('Saisie réservation'!$E$2:$E$22&lt;=AP$8)*('Saisie réservation'!$F$2:$F$22&gt;=AP$8+1)*('Saisie réservation'!$I$2:$I$22=$B17)*('Saisie réservation'!$K$2:$K$22=$A17)),"")</f>
        <v>1</v>
      </c>
      <c r="AQ17" s="67">
        <f>IF($A17&lt;&gt;"",1-SUMPRODUCT(('Saisie réservation'!$E$2:$E$22&lt;=AQ$8)*('Saisie réservation'!$F$2:$F$22&gt;=AQ$8+1)*('Saisie réservation'!$I$2:$I$22=$B17)*('Saisie réservation'!$K$2:$K$22=$A17)),"")</f>
        <v>1</v>
      </c>
      <c r="AR17" s="67">
        <f>IF($A17&lt;&gt;"",1-SUMPRODUCT(('Saisie réservation'!$E$2:$E$22&lt;=AR$8)*('Saisie réservation'!$F$2:$F$22&gt;=AR$8+1)*('Saisie réservation'!$I$2:$I$22=$B17)*('Saisie réservation'!$K$2:$K$22=$A17)),"")</f>
        <v>1</v>
      </c>
      <c r="AS17" s="67">
        <f>IF($A17&lt;&gt;"",1-SUMPRODUCT(('Saisie réservation'!$E$2:$E$22&lt;=AS$8)*('Saisie réservation'!$F$2:$F$22&gt;=AS$8+1)*('Saisie réservation'!$I$2:$I$22=$B17)*('Saisie réservation'!$K$2:$K$22=$A17)),"")</f>
        <v>1</v>
      </c>
      <c r="AT17" s="67">
        <f>IF($A17&lt;&gt;"",1-SUMPRODUCT(('Saisie réservation'!$E$2:$E$22&lt;=AT$8)*('Saisie réservation'!$F$2:$F$22&gt;=AT$8+1)*('Saisie réservation'!$I$2:$I$22=$B17)*('Saisie réservation'!$K$2:$K$22=$A17)),"")</f>
        <v>1</v>
      </c>
      <c r="AU17" s="67">
        <f>IF($A17&lt;&gt;"",1-SUMPRODUCT(('Saisie réservation'!$E$2:$E$22&lt;=AU$8)*('Saisie réservation'!$F$2:$F$22&gt;=AU$8+1)*('Saisie réservation'!$I$2:$I$22=$B17)*('Saisie réservation'!$K$2:$K$22=$A17)),"")</f>
        <v>1</v>
      </c>
      <c r="AV17" s="67">
        <f>IF($A17&lt;&gt;"",1-SUMPRODUCT(('Saisie réservation'!$E$2:$E$22&lt;=AV$8)*('Saisie réservation'!$F$2:$F$22&gt;=AV$8+1)*('Saisie réservation'!$I$2:$I$22=$B17)*('Saisie réservation'!$K$2:$K$22=$A17)),"")</f>
        <v>1</v>
      </c>
      <c r="AW17" s="67">
        <f>IF($A17&lt;&gt;"",1-SUMPRODUCT(('Saisie réservation'!$E$2:$E$22&lt;=AW$8)*('Saisie réservation'!$F$2:$F$22&gt;=AW$8+1)*('Saisie réservation'!$I$2:$I$22=$B17)*('Saisie réservation'!$K$2:$K$22=$A17)),"")</f>
        <v>1</v>
      </c>
      <c r="AX17" s="67">
        <f>IF($A17&lt;&gt;"",1-SUMPRODUCT(('Saisie réservation'!$E$2:$E$22&lt;=AX$8)*('Saisie réservation'!$F$2:$F$22&gt;=AX$8+1)*('Saisie réservation'!$I$2:$I$22=$B17)*('Saisie réservation'!$K$2:$K$22=$A17)),"")</f>
        <v>1</v>
      </c>
      <c r="AY17" s="67">
        <f>IF($A17&lt;&gt;"",1-SUMPRODUCT(('Saisie réservation'!$E$2:$E$22&lt;=AY$8)*('Saisie réservation'!$F$2:$F$22&gt;=AY$8+1)*('Saisie réservation'!$I$2:$I$22=$B17)*('Saisie réservation'!$K$2:$K$22=$A17)),"")</f>
        <v>1</v>
      </c>
      <c r="AZ17" s="67">
        <f>IF($A17&lt;&gt;"",1-SUMPRODUCT(('Saisie réservation'!$E$2:$E$22&lt;=AZ$8)*('Saisie réservation'!$F$2:$F$22&gt;=AZ$8+1)*('Saisie réservation'!$I$2:$I$22=$B17)*('Saisie réservation'!$K$2:$K$22=$A17)),"")</f>
        <v>1</v>
      </c>
      <c r="BA17" s="67">
        <f>IF($A17&lt;&gt;"",1-SUMPRODUCT(('Saisie réservation'!$E$2:$E$22&lt;=BA$8)*('Saisie réservation'!$F$2:$F$22&gt;=BA$8+1)*('Saisie réservation'!$I$2:$I$22=$B17)*('Saisie réservation'!$K$2:$K$22=$A17)),"")</f>
        <v>1</v>
      </c>
      <c r="BB17" s="67">
        <f>IF($A17&lt;&gt;"",1-SUMPRODUCT(('Saisie réservation'!$E$2:$E$22&lt;=BB$8)*('Saisie réservation'!$F$2:$F$22&gt;=BB$8+1)*('Saisie réservation'!$I$2:$I$22=$B17)*('Saisie réservation'!$K$2:$K$22=$A17)),"")</f>
        <v>1</v>
      </c>
      <c r="BC17" s="67">
        <f>IF($A17&lt;&gt;"",1-SUMPRODUCT(('Saisie réservation'!$E$2:$E$22&lt;=BC$8)*('Saisie réservation'!$F$2:$F$22&gt;=BC$8+1)*('Saisie réservation'!$I$2:$I$22=$B17)*('Saisie réservation'!$K$2:$K$22=$A17)),"")</f>
        <v>1</v>
      </c>
      <c r="BD17" s="67">
        <f>IF($A17&lt;&gt;"",1-SUMPRODUCT(('Saisie réservation'!$E$2:$E$22&lt;=BD$8)*('Saisie réservation'!$F$2:$F$22&gt;=BD$8+1)*('Saisie réservation'!$I$2:$I$22=$B17)*('Saisie réservation'!$K$2:$K$22=$A17)),"")</f>
        <v>1</v>
      </c>
      <c r="BE17" s="67">
        <f>IF($A17&lt;&gt;"",1-SUMPRODUCT(('Saisie réservation'!$E$2:$E$22&lt;=BE$8)*('Saisie réservation'!$F$2:$F$22&gt;=BE$8+1)*('Saisie réservation'!$I$2:$I$22=$B17)*('Saisie réservation'!$K$2:$K$22=$A17)),"")</f>
        <v>1</v>
      </c>
      <c r="BF17" s="67">
        <f>IF($A17&lt;&gt;"",1-SUMPRODUCT(('Saisie réservation'!$E$2:$E$22&lt;=BF$8)*('Saisie réservation'!$F$2:$F$22&gt;=BF$8+1)*('Saisie réservation'!$I$2:$I$22=$B17)*('Saisie réservation'!$K$2:$K$22=$A17)),"")</f>
        <v>1</v>
      </c>
      <c r="BG17" s="67">
        <f>IF($A17&lt;&gt;"",1-SUMPRODUCT(('Saisie réservation'!$E$2:$E$22&lt;=BG$8)*('Saisie réservation'!$F$2:$F$22&gt;=BG$8+1)*('Saisie réservation'!$I$2:$I$22=$B17)*('Saisie réservation'!$K$2:$K$22=$A17)),"")</f>
        <v>1</v>
      </c>
      <c r="BH17" s="67">
        <f>IF($A17&lt;&gt;"",1-SUMPRODUCT(('Saisie réservation'!$E$2:$E$22&lt;=BH$8)*('Saisie réservation'!$F$2:$F$22&gt;=BH$8+1)*('Saisie réservation'!$I$2:$I$22=$B17)*('Saisie réservation'!$K$2:$K$22=$A17)),"")</f>
        <v>1</v>
      </c>
      <c r="BI17" s="67">
        <f>IF($A17&lt;&gt;"",1-SUMPRODUCT(('Saisie réservation'!$E$2:$E$22&lt;=BI$8)*('Saisie réservation'!$F$2:$F$22&gt;=BI$8+1)*('Saisie réservation'!$I$2:$I$22=$B17)*('Saisie réservation'!$K$2:$K$22=$A17)),"")</f>
        <v>1</v>
      </c>
      <c r="BJ17" s="67">
        <f>IF($A17&lt;&gt;"",1-SUMPRODUCT(('Saisie réservation'!$E$2:$E$22&lt;=BJ$8)*('Saisie réservation'!$F$2:$F$22&gt;=BJ$8+1)*('Saisie réservation'!$I$2:$I$22=$B17)*('Saisie réservation'!$K$2:$K$22=$A17)),"")</f>
        <v>1</v>
      </c>
      <c r="BK17" s="68">
        <f>IF($A17&lt;&gt;"",1-SUMPRODUCT(('Saisie réservation'!$E$2:$E$22&lt;=BK$8)*('Saisie réservation'!$F$2:$F$22&gt;=BK$8+1)*('Saisie réservation'!$I$2:$I$22=$B17)*('Saisie réservation'!$K$2:$K$22=$A17)),"")</f>
        <v>1</v>
      </c>
    </row>
    <row r="18" spans="1:63" ht="15.6" x14ac:dyDescent="0.3">
      <c r="A18" s="59" t="s">
        <v>11</v>
      </c>
      <c r="B18" s="60">
        <v>5</v>
      </c>
      <c r="C18" s="65">
        <f>IF($A18&lt;&gt;"",1-SUMPRODUCT(('Saisie réservation'!$E$2:$E$22&lt;=C$8)*('Saisie réservation'!$F$2:$F$22&gt;=C$8+1)*('Saisie réservation'!$I$2:$I$22=$B18)*('Saisie réservation'!$K$2:$K$22=$A18)),"")</f>
        <v>0</v>
      </c>
      <c r="D18" s="66">
        <f>IF($A18&lt;&gt;"",1-SUMPRODUCT(('Saisie réservation'!$E$2:$E$22&lt;=D$8)*('Saisie réservation'!$F$2:$F$22&gt;=D$8+1)*('Saisie réservation'!$I$2:$I$22=$B18)*('Saisie réservation'!$K$2:$K$22=$A18)),"")</f>
        <v>0</v>
      </c>
      <c r="E18" s="66">
        <f>IF($A18&lt;&gt;"",1-SUMPRODUCT(('Saisie réservation'!$E$2:$E$22&lt;=E$8)*('Saisie réservation'!$F$2:$F$22&gt;=E$8+1)*('Saisie réservation'!$I$2:$I$22=$B18)*('Saisie réservation'!$K$2:$K$22=$A18)),"")</f>
        <v>0</v>
      </c>
      <c r="F18" s="66">
        <f>IF($A18&lt;&gt;"",1-SUMPRODUCT(('Saisie réservation'!$E$2:$E$22&lt;=F$8)*('Saisie réservation'!$F$2:$F$22&gt;=F$8+1)*('Saisie réservation'!$I$2:$I$22=$B18)*('Saisie réservation'!$K$2:$K$22=$A18)),"")</f>
        <v>0</v>
      </c>
      <c r="G18" s="66">
        <f>IF($A18&lt;&gt;"",1-SUMPRODUCT(('Saisie réservation'!$E$2:$E$22&lt;=G$8)*('Saisie réservation'!$F$2:$F$22&gt;=G$8+1)*('Saisie réservation'!$I$2:$I$22=$B18)*('Saisie réservation'!$K$2:$K$22=$A18)),"")</f>
        <v>1</v>
      </c>
      <c r="H18" s="66">
        <f>IF($A18&lt;&gt;"",1-SUMPRODUCT(('Saisie réservation'!$E$2:$E$22&lt;=H$8)*('Saisie réservation'!$F$2:$F$22&gt;=H$8+1)*('Saisie réservation'!$I$2:$I$22=$B18)*('Saisie réservation'!$K$2:$K$22=$A18)),"")</f>
        <v>1</v>
      </c>
      <c r="I18" s="66">
        <f>IF($A18&lt;&gt;"",1-SUMPRODUCT(('Saisie réservation'!$E$2:$E$22&lt;=I$8)*('Saisie réservation'!$F$2:$F$22&gt;=I$8+1)*('Saisie réservation'!$I$2:$I$22=$B18)*('Saisie réservation'!$K$2:$K$22=$A18)),"")</f>
        <v>1</v>
      </c>
      <c r="J18" s="66">
        <f>IF($A18&lt;&gt;"",1-SUMPRODUCT(('Saisie réservation'!$E$2:$E$22&lt;=J$8)*('Saisie réservation'!$F$2:$F$22&gt;=J$8+1)*('Saisie réservation'!$I$2:$I$22=$B18)*('Saisie réservation'!$K$2:$K$22=$A18)),"")</f>
        <v>1</v>
      </c>
      <c r="K18" s="66">
        <f>IF($A18&lt;&gt;"",1-SUMPRODUCT(('Saisie réservation'!$E$2:$E$22&lt;=K$8)*('Saisie réservation'!$F$2:$F$22&gt;=K$8+1)*('Saisie réservation'!$I$2:$I$22=$B18)*('Saisie réservation'!$K$2:$K$22=$A18)),"")</f>
        <v>1</v>
      </c>
      <c r="L18" s="66">
        <f>IF($A18&lt;&gt;"",1-SUMPRODUCT(('Saisie réservation'!$E$2:$E$22&lt;=L$8)*('Saisie réservation'!$F$2:$F$22&gt;=L$8+1)*('Saisie réservation'!$I$2:$I$22=$B18)*('Saisie réservation'!$K$2:$K$22=$A18)),"")</f>
        <v>1</v>
      </c>
      <c r="M18" s="66">
        <f>IF($A18&lt;&gt;"",1-SUMPRODUCT(('Saisie réservation'!$E$2:$E$22&lt;=M$8)*('Saisie réservation'!$F$2:$F$22&gt;=M$8+1)*('Saisie réservation'!$I$2:$I$22=$B18)*('Saisie réservation'!$K$2:$K$22=$A18)),"")</f>
        <v>1</v>
      </c>
      <c r="N18" s="66">
        <f>IF($A18&lt;&gt;"",1-SUMPRODUCT(('Saisie réservation'!$E$2:$E$22&lt;=N$8)*('Saisie réservation'!$F$2:$F$22&gt;=N$8+1)*('Saisie réservation'!$I$2:$I$22=$B18)*('Saisie réservation'!$K$2:$K$22=$A18)),"")</f>
        <v>1</v>
      </c>
      <c r="O18" s="66">
        <f>IF($A18&lt;&gt;"",1-SUMPRODUCT(('Saisie réservation'!$E$2:$E$22&lt;=O$8)*('Saisie réservation'!$F$2:$F$22&gt;=O$8+1)*('Saisie réservation'!$I$2:$I$22=$B18)*('Saisie réservation'!$K$2:$K$22=$A18)),"")</f>
        <v>1</v>
      </c>
      <c r="P18" s="66">
        <f>IF($A18&lt;&gt;"",1-SUMPRODUCT(('Saisie réservation'!$E$2:$E$22&lt;=P$8)*('Saisie réservation'!$F$2:$F$22&gt;=P$8+1)*('Saisie réservation'!$I$2:$I$22=$B18)*('Saisie réservation'!$K$2:$K$22=$A18)),"")</f>
        <v>1</v>
      </c>
      <c r="Q18" s="66">
        <f>IF($A18&lt;&gt;"",1-SUMPRODUCT(('Saisie réservation'!$E$2:$E$22&lt;=Q$8)*('Saisie réservation'!$F$2:$F$22&gt;=Q$8+1)*('Saisie réservation'!$I$2:$I$22=$B18)*('Saisie réservation'!$K$2:$K$22=$A18)),"")</f>
        <v>1</v>
      </c>
      <c r="R18" s="66">
        <f>IF($A18&lt;&gt;"",1-SUMPRODUCT(('Saisie réservation'!$E$2:$E$22&lt;=R$8)*('Saisie réservation'!$F$2:$F$22&gt;=R$8+1)*('Saisie réservation'!$I$2:$I$22=$B18)*('Saisie réservation'!$K$2:$K$22=$A18)),"")</f>
        <v>1</v>
      </c>
      <c r="S18" s="66">
        <f>IF($A18&lt;&gt;"",1-SUMPRODUCT(('Saisie réservation'!$E$2:$E$22&lt;=S$8)*('Saisie réservation'!$F$2:$F$22&gt;=S$8+1)*('Saisie réservation'!$I$2:$I$22=$B18)*('Saisie réservation'!$K$2:$K$22=$A18)),"")</f>
        <v>1</v>
      </c>
      <c r="T18" s="66">
        <f>IF($A18&lt;&gt;"",1-SUMPRODUCT(('Saisie réservation'!$E$2:$E$22&lt;=T$8)*('Saisie réservation'!$F$2:$F$22&gt;=T$8+1)*('Saisie réservation'!$I$2:$I$22=$B18)*('Saisie réservation'!$K$2:$K$22=$A18)),"")</f>
        <v>1</v>
      </c>
      <c r="U18" s="66">
        <f>IF($A18&lt;&gt;"",1-SUMPRODUCT(('Saisie réservation'!$E$2:$E$22&lt;=U$8)*('Saisie réservation'!$F$2:$F$22&gt;=U$8+1)*('Saisie réservation'!$I$2:$I$22=$B18)*('Saisie réservation'!$K$2:$K$22=$A18)),"")</f>
        <v>1</v>
      </c>
      <c r="V18" s="66">
        <f>IF($A18&lt;&gt;"",1-SUMPRODUCT(('Saisie réservation'!$E$2:$E$22&lt;=V$8)*('Saisie réservation'!$F$2:$F$22&gt;=V$8+1)*('Saisie réservation'!$I$2:$I$22=$B18)*('Saisie réservation'!$K$2:$K$22=$A18)),"")</f>
        <v>1</v>
      </c>
      <c r="W18" s="66">
        <f>IF($A18&lt;&gt;"",1-SUMPRODUCT(('Saisie réservation'!$E$2:$E$22&lt;=W$8)*('Saisie réservation'!$F$2:$F$22&gt;=W$8+1)*('Saisie réservation'!$I$2:$I$22=$B18)*('Saisie réservation'!$K$2:$K$22=$A18)),"")</f>
        <v>1</v>
      </c>
      <c r="X18" s="66">
        <f>IF($A18&lt;&gt;"",1-SUMPRODUCT(('Saisie réservation'!$E$2:$E$22&lt;=X$8)*('Saisie réservation'!$F$2:$F$22&gt;=X$8+1)*('Saisie réservation'!$I$2:$I$22=$B18)*('Saisie réservation'!$K$2:$K$22=$A18)),"")</f>
        <v>1</v>
      </c>
      <c r="Y18" s="66">
        <f>IF($A18&lt;&gt;"",1-SUMPRODUCT(('Saisie réservation'!$E$2:$E$22&lt;=Y$8)*('Saisie réservation'!$F$2:$F$22&gt;=Y$8+1)*('Saisie réservation'!$I$2:$I$22=$B18)*('Saisie réservation'!$K$2:$K$22=$A18)),"")</f>
        <v>1</v>
      </c>
      <c r="Z18" s="66">
        <f>IF($A18&lt;&gt;"",1-SUMPRODUCT(('Saisie réservation'!$E$2:$E$22&lt;=Z$8)*('Saisie réservation'!$F$2:$F$22&gt;=Z$8+1)*('Saisie réservation'!$I$2:$I$22=$B18)*('Saisie réservation'!$K$2:$K$22=$A18)),"")</f>
        <v>1</v>
      </c>
      <c r="AA18" s="66">
        <f>IF($A18&lt;&gt;"",1-SUMPRODUCT(('Saisie réservation'!$E$2:$E$22&lt;=AA$8)*('Saisie réservation'!$F$2:$F$22&gt;=AA$8+1)*('Saisie réservation'!$I$2:$I$22=$B18)*('Saisie réservation'!$K$2:$K$22=$A18)),"")</f>
        <v>1</v>
      </c>
      <c r="AB18" s="66">
        <f>IF($A18&lt;&gt;"",1-SUMPRODUCT(('Saisie réservation'!$E$2:$E$22&lt;=AB$8)*('Saisie réservation'!$F$2:$F$22&gt;=AB$8+1)*('Saisie réservation'!$I$2:$I$22=$B18)*('Saisie réservation'!$K$2:$K$22=$A18)),"")</f>
        <v>1</v>
      </c>
      <c r="AC18" s="66">
        <f>IF($A18&lt;&gt;"",1-SUMPRODUCT(('Saisie réservation'!$E$2:$E$22&lt;=AC$8)*('Saisie réservation'!$F$2:$F$22&gt;=AC$8+1)*('Saisie réservation'!$I$2:$I$22=$B18)*('Saisie réservation'!$K$2:$K$22=$A18)),"")</f>
        <v>1</v>
      </c>
      <c r="AD18" s="66">
        <f>IF($A18&lt;&gt;"",1-SUMPRODUCT(('Saisie réservation'!$E$2:$E$22&lt;=AD$8)*('Saisie réservation'!$F$2:$F$22&gt;=AD$8+1)*('Saisie réservation'!$I$2:$I$22=$B18)*('Saisie réservation'!$K$2:$K$22=$A18)),"")</f>
        <v>1</v>
      </c>
      <c r="AE18" s="66">
        <f>IF($A18&lt;&gt;"",1-SUMPRODUCT(('Saisie réservation'!$E$2:$E$22&lt;=AE$8)*('Saisie réservation'!$F$2:$F$22&gt;=AE$8+1)*('Saisie réservation'!$I$2:$I$22=$B18)*('Saisie réservation'!$K$2:$K$22=$A18)),"")</f>
        <v>1</v>
      </c>
      <c r="AF18" s="66">
        <f>IF($A18&lt;&gt;"",1-SUMPRODUCT(('Saisie réservation'!$E$2:$E$22&lt;=AF$8)*('Saisie réservation'!$F$2:$F$22&gt;=AF$8+1)*('Saisie réservation'!$I$2:$I$22=$B18)*('Saisie réservation'!$K$2:$K$22=$A18)),"")</f>
        <v>1</v>
      </c>
      <c r="AG18" s="67">
        <f>IF($A18&lt;&gt;"",1-SUMPRODUCT(('Saisie réservation'!$E$2:$E$22&lt;=AG$8)*('Saisie réservation'!$F$2:$F$22&gt;=AG$8+1)*('Saisie réservation'!$I$2:$I$22=$B18)*('Saisie réservation'!$K$2:$K$22=$A18)),"")</f>
        <v>1</v>
      </c>
      <c r="AH18" s="67">
        <f>IF($A18&lt;&gt;"",1-SUMPRODUCT(('Saisie réservation'!$E$2:$E$22&lt;=AH$8)*('Saisie réservation'!$F$2:$F$22&gt;=AH$8+1)*('Saisie réservation'!$I$2:$I$22=$B18)*('Saisie réservation'!$K$2:$K$22=$A18)),"")</f>
        <v>1</v>
      </c>
      <c r="AI18" s="67">
        <f>IF($A18&lt;&gt;"",1-SUMPRODUCT(('Saisie réservation'!$E$2:$E$22&lt;=AI$8)*('Saisie réservation'!$F$2:$F$22&gt;=AI$8+1)*('Saisie réservation'!$I$2:$I$22=$B18)*('Saisie réservation'!$K$2:$K$22=$A18)),"")</f>
        <v>1</v>
      </c>
      <c r="AJ18" s="67">
        <f>IF($A18&lt;&gt;"",1-SUMPRODUCT(('Saisie réservation'!$E$2:$E$22&lt;=AJ$8)*('Saisie réservation'!$F$2:$F$22&gt;=AJ$8+1)*('Saisie réservation'!$I$2:$I$22=$B18)*('Saisie réservation'!$K$2:$K$22=$A18)),"")</f>
        <v>1</v>
      </c>
      <c r="AK18" s="67">
        <f>IF($A18&lt;&gt;"",1-SUMPRODUCT(('Saisie réservation'!$E$2:$E$22&lt;=AK$8)*('Saisie réservation'!$F$2:$F$22&gt;=AK$8+1)*('Saisie réservation'!$I$2:$I$22=$B18)*('Saisie réservation'!$K$2:$K$22=$A18)),"")</f>
        <v>1</v>
      </c>
      <c r="AL18" s="67">
        <f>IF($A18&lt;&gt;"",1-SUMPRODUCT(('Saisie réservation'!$E$2:$E$22&lt;=AL$8)*('Saisie réservation'!$F$2:$F$22&gt;=AL$8+1)*('Saisie réservation'!$I$2:$I$22=$B18)*('Saisie réservation'!$K$2:$K$22=$A18)),"")</f>
        <v>1</v>
      </c>
      <c r="AM18" s="67">
        <f>IF($A18&lt;&gt;"",1-SUMPRODUCT(('Saisie réservation'!$E$2:$E$22&lt;=AM$8)*('Saisie réservation'!$F$2:$F$22&gt;=AM$8+1)*('Saisie réservation'!$I$2:$I$22=$B18)*('Saisie réservation'!$K$2:$K$22=$A18)),"")</f>
        <v>1</v>
      </c>
      <c r="AN18" s="67">
        <f>IF($A18&lt;&gt;"",1-SUMPRODUCT(('Saisie réservation'!$E$2:$E$22&lt;=AN$8)*('Saisie réservation'!$F$2:$F$22&gt;=AN$8+1)*('Saisie réservation'!$I$2:$I$22=$B18)*('Saisie réservation'!$K$2:$K$22=$A18)),"")</f>
        <v>1</v>
      </c>
      <c r="AO18" s="67">
        <f>IF($A18&lt;&gt;"",1-SUMPRODUCT(('Saisie réservation'!$E$2:$E$22&lt;=AO$8)*('Saisie réservation'!$F$2:$F$22&gt;=AO$8+1)*('Saisie réservation'!$I$2:$I$22=$B18)*('Saisie réservation'!$K$2:$K$22=$A18)),"")</f>
        <v>1</v>
      </c>
      <c r="AP18" s="67">
        <f>IF($A18&lt;&gt;"",1-SUMPRODUCT(('Saisie réservation'!$E$2:$E$22&lt;=AP$8)*('Saisie réservation'!$F$2:$F$22&gt;=AP$8+1)*('Saisie réservation'!$I$2:$I$22=$B18)*('Saisie réservation'!$K$2:$K$22=$A18)),"")</f>
        <v>1</v>
      </c>
      <c r="AQ18" s="67">
        <f>IF($A18&lt;&gt;"",1-SUMPRODUCT(('Saisie réservation'!$E$2:$E$22&lt;=AQ$8)*('Saisie réservation'!$F$2:$F$22&gt;=AQ$8+1)*('Saisie réservation'!$I$2:$I$22=$B18)*('Saisie réservation'!$K$2:$K$22=$A18)),"")</f>
        <v>1</v>
      </c>
      <c r="AR18" s="67">
        <f>IF($A18&lt;&gt;"",1-SUMPRODUCT(('Saisie réservation'!$E$2:$E$22&lt;=AR$8)*('Saisie réservation'!$F$2:$F$22&gt;=AR$8+1)*('Saisie réservation'!$I$2:$I$22=$B18)*('Saisie réservation'!$K$2:$K$22=$A18)),"")</f>
        <v>1</v>
      </c>
      <c r="AS18" s="67">
        <f>IF($A18&lt;&gt;"",1-SUMPRODUCT(('Saisie réservation'!$E$2:$E$22&lt;=AS$8)*('Saisie réservation'!$F$2:$F$22&gt;=AS$8+1)*('Saisie réservation'!$I$2:$I$22=$B18)*('Saisie réservation'!$K$2:$K$22=$A18)),"")</f>
        <v>1</v>
      </c>
      <c r="AT18" s="67">
        <f>IF($A18&lt;&gt;"",1-SUMPRODUCT(('Saisie réservation'!$E$2:$E$22&lt;=AT$8)*('Saisie réservation'!$F$2:$F$22&gt;=AT$8+1)*('Saisie réservation'!$I$2:$I$22=$B18)*('Saisie réservation'!$K$2:$K$22=$A18)),"")</f>
        <v>1</v>
      </c>
      <c r="AU18" s="67">
        <f>IF($A18&lt;&gt;"",1-SUMPRODUCT(('Saisie réservation'!$E$2:$E$22&lt;=AU$8)*('Saisie réservation'!$F$2:$F$22&gt;=AU$8+1)*('Saisie réservation'!$I$2:$I$22=$B18)*('Saisie réservation'!$K$2:$K$22=$A18)),"")</f>
        <v>1</v>
      </c>
      <c r="AV18" s="67">
        <f>IF($A18&lt;&gt;"",1-SUMPRODUCT(('Saisie réservation'!$E$2:$E$22&lt;=AV$8)*('Saisie réservation'!$F$2:$F$22&gt;=AV$8+1)*('Saisie réservation'!$I$2:$I$22=$B18)*('Saisie réservation'!$K$2:$K$22=$A18)),"")</f>
        <v>1</v>
      </c>
      <c r="AW18" s="67">
        <f>IF($A18&lt;&gt;"",1-SUMPRODUCT(('Saisie réservation'!$E$2:$E$22&lt;=AW$8)*('Saisie réservation'!$F$2:$F$22&gt;=AW$8+1)*('Saisie réservation'!$I$2:$I$22=$B18)*('Saisie réservation'!$K$2:$K$22=$A18)),"")</f>
        <v>1</v>
      </c>
      <c r="AX18" s="67">
        <f>IF($A18&lt;&gt;"",1-SUMPRODUCT(('Saisie réservation'!$E$2:$E$22&lt;=AX$8)*('Saisie réservation'!$F$2:$F$22&gt;=AX$8+1)*('Saisie réservation'!$I$2:$I$22=$B18)*('Saisie réservation'!$K$2:$K$22=$A18)),"")</f>
        <v>1</v>
      </c>
      <c r="AY18" s="67">
        <f>IF($A18&lt;&gt;"",1-SUMPRODUCT(('Saisie réservation'!$E$2:$E$22&lt;=AY$8)*('Saisie réservation'!$F$2:$F$22&gt;=AY$8+1)*('Saisie réservation'!$I$2:$I$22=$B18)*('Saisie réservation'!$K$2:$K$22=$A18)),"")</f>
        <v>1</v>
      </c>
      <c r="AZ18" s="67">
        <f>IF($A18&lt;&gt;"",1-SUMPRODUCT(('Saisie réservation'!$E$2:$E$22&lt;=AZ$8)*('Saisie réservation'!$F$2:$F$22&gt;=AZ$8+1)*('Saisie réservation'!$I$2:$I$22=$B18)*('Saisie réservation'!$K$2:$K$22=$A18)),"")</f>
        <v>1</v>
      </c>
      <c r="BA18" s="67">
        <f>IF($A18&lt;&gt;"",1-SUMPRODUCT(('Saisie réservation'!$E$2:$E$22&lt;=BA$8)*('Saisie réservation'!$F$2:$F$22&gt;=BA$8+1)*('Saisie réservation'!$I$2:$I$22=$B18)*('Saisie réservation'!$K$2:$K$22=$A18)),"")</f>
        <v>1</v>
      </c>
      <c r="BB18" s="67">
        <f>IF($A18&lt;&gt;"",1-SUMPRODUCT(('Saisie réservation'!$E$2:$E$22&lt;=BB$8)*('Saisie réservation'!$F$2:$F$22&gt;=BB$8+1)*('Saisie réservation'!$I$2:$I$22=$B18)*('Saisie réservation'!$K$2:$K$22=$A18)),"")</f>
        <v>1</v>
      </c>
      <c r="BC18" s="67">
        <f>IF($A18&lt;&gt;"",1-SUMPRODUCT(('Saisie réservation'!$E$2:$E$22&lt;=BC$8)*('Saisie réservation'!$F$2:$F$22&gt;=BC$8+1)*('Saisie réservation'!$I$2:$I$22=$B18)*('Saisie réservation'!$K$2:$K$22=$A18)),"")</f>
        <v>1</v>
      </c>
      <c r="BD18" s="67">
        <f>IF($A18&lt;&gt;"",1-SUMPRODUCT(('Saisie réservation'!$E$2:$E$22&lt;=BD$8)*('Saisie réservation'!$F$2:$F$22&gt;=BD$8+1)*('Saisie réservation'!$I$2:$I$22=$B18)*('Saisie réservation'!$K$2:$K$22=$A18)),"")</f>
        <v>1</v>
      </c>
      <c r="BE18" s="67">
        <f>IF($A18&lt;&gt;"",1-SUMPRODUCT(('Saisie réservation'!$E$2:$E$22&lt;=BE$8)*('Saisie réservation'!$F$2:$F$22&gt;=BE$8+1)*('Saisie réservation'!$I$2:$I$22=$B18)*('Saisie réservation'!$K$2:$K$22=$A18)),"")</f>
        <v>1</v>
      </c>
      <c r="BF18" s="67">
        <f>IF($A18&lt;&gt;"",1-SUMPRODUCT(('Saisie réservation'!$E$2:$E$22&lt;=BF$8)*('Saisie réservation'!$F$2:$F$22&gt;=BF$8+1)*('Saisie réservation'!$I$2:$I$22=$B18)*('Saisie réservation'!$K$2:$K$22=$A18)),"")</f>
        <v>1</v>
      </c>
      <c r="BG18" s="67">
        <f>IF($A18&lt;&gt;"",1-SUMPRODUCT(('Saisie réservation'!$E$2:$E$22&lt;=BG$8)*('Saisie réservation'!$F$2:$F$22&gt;=BG$8+1)*('Saisie réservation'!$I$2:$I$22=$B18)*('Saisie réservation'!$K$2:$K$22=$A18)),"")</f>
        <v>1</v>
      </c>
      <c r="BH18" s="67">
        <f>IF($A18&lt;&gt;"",1-SUMPRODUCT(('Saisie réservation'!$E$2:$E$22&lt;=BH$8)*('Saisie réservation'!$F$2:$F$22&gt;=BH$8+1)*('Saisie réservation'!$I$2:$I$22=$B18)*('Saisie réservation'!$K$2:$K$22=$A18)),"")</f>
        <v>1</v>
      </c>
      <c r="BI18" s="67">
        <f>IF($A18&lt;&gt;"",1-SUMPRODUCT(('Saisie réservation'!$E$2:$E$22&lt;=BI$8)*('Saisie réservation'!$F$2:$F$22&gt;=BI$8+1)*('Saisie réservation'!$I$2:$I$22=$B18)*('Saisie réservation'!$K$2:$K$22=$A18)),"")</f>
        <v>1</v>
      </c>
      <c r="BJ18" s="67">
        <f>IF($A18&lt;&gt;"",1-SUMPRODUCT(('Saisie réservation'!$E$2:$E$22&lt;=BJ$8)*('Saisie réservation'!$F$2:$F$22&gt;=BJ$8+1)*('Saisie réservation'!$I$2:$I$22=$B18)*('Saisie réservation'!$K$2:$K$22=$A18)),"")</f>
        <v>1</v>
      </c>
      <c r="BK18" s="68">
        <f>IF($A18&lt;&gt;"",1-SUMPRODUCT(('Saisie réservation'!$E$2:$E$22&lt;=BK$8)*('Saisie réservation'!$F$2:$F$22&gt;=BK$8+1)*('Saisie réservation'!$I$2:$I$22=$B18)*('Saisie réservation'!$K$2:$K$22=$A18)),"")</f>
        <v>1</v>
      </c>
    </row>
    <row r="19" spans="1:63" ht="15.6" x14ac:dyDescent="0.3">
      <c r="A19" s="59" t="s">
        <v>12</v>
      </c>
      <c r="B19" s="60">
        <v>5</v>
      </c>
      <c r="C19" s="65">
        <f>IF($A19&lt;&gt;"",1-SUMPRODUCT(('Saisie réservation'!$E$2:$E$22&lt;=C$8)*('Saisie réservation'!$F$2:$F$22&gt;=C$8+1)*('Saisie réservation'!$I$2:$I$22=$B19)*('Saisie réservation'!$K$2:$K$22=$A19)),"")</f>
        <v>0</v>
      </c>
      <c r="D19" s="66">
        <f>IF($A19&lt;&gt;"",1-SUMPRODUCT(('Saisie réservation'!$E$2:$E$22&lt;=D$8)*('Saisie réservation'!$F$2:$F$22&gt;=D$8+1)*('Saisie réservation'!$I$2:$I$22=$B19)*('Saisie réservation'!$K$2:$K$22=$A19)),"")</f>
        <v>0</v>
      </c>
      <c r="E19" s="66">
        <f>IF($A19&lt;&gt;"",1-SUMPRODUCT(('Saisie réservation'!$E$2:$E$22&lt;=E$8)*('Saisie réservation'!$F$2:$F$22&gt;=E$8+1)*('Saisie réservation'!$I$2:$I$22=$B19)*('Saisie réservation'!$K$2:$K$22=$A19)),"")</f>
        <v>0</v>
      </c>
      <c r="F19" s="66">
        <f>IF($A19&lt;&gt;"",1-SUMPRODUCT(('Saisie réservation'!$E$2:$E$22&lt;=F$8)*('Saisie réservation'!$F$2:$F$22&gt;=F$8+1)*('Saisie réservation'!$I$2:$I$22=$B19)*('Saisie réservation'!$K$2:$K$22=$A19)),"")</f>
        <v>0</v>
      </c>
      <c r="G19" s="66">
        <f>IF($A19&lt;&gt;"",1-SUMPRODUCT(('Saisie réservation'!$E$2:$E$22&lt;=G$8)*('Saisie réservation'!$F$2:$F$22&gt;=G$8+1)*('Saisie réservation'!$I$2:$I$22=$B19)*('Saisie réservation'!$K$2:$K$22=$A19)),"")</f>
        <v>1</v>
      </c>
      <c r="H19" s="66">
        <f>IF($A19&lt;&gt;"",1-SUMPRODUCT(('Saisie réservation'!$E$2:$E$22&lt;=H$8)*('Saisie réservation'!$F$2:$F$22&gt;=H$8+1)*('Saisie réservation'!$I$2:$I$22=$B19)*('Saisie réservation'!$K$2:$K$22=$A19)),"")</f>
        <v>1</v>
      </c>
      <c r="I19" s="66">
        <f>IF($A19&lt;&gt;"",1-SUMPRODUCT(('Saisie réservation'!$E$2:$E$22&lt;=I$8)*('Saisie réservation'!$F$2:$F$22&gt;=I$8+1)*('Saisie réservation'!$I$2:$I$22=$B19)*('Saisie réservation'!$K$2:$K$22=$A19)),"")</f>
        <v>1</v>
      </c>
      <c r="J19" s="66">
        <f>IF($A19&lt;&gt;"",1-SUMPRODUCT(('Saisie réservation'!$E$2:$E$22&lt;=J$8)*('Saisie réservation'!$F$2:$F$22&gt;=J$8+1)*('Saisie réservation'!$I$2:$I$22=$B19)*('Saisie réservation'!$K$2:$K$22=$A19)),"")</f>
        <v>1</v>
      </c>
      <c r="K19" s="66">
        <f>IF($A19&lt;&gt;"",1-SUMPRODUCT(('Saisie réservation'!$E$2:$E$22&lt;=K$8)*('Saisie réservation'!$F$2:$F$22&gt;=K$8+1)*('Saisie réservation'!$I$2:$I$22=$B19)*('Saisie réservation'!$K$2:$K$22=$A19)),"")</f>
        <v>1</v>
      </c>
      <c r="L19" s="66">
        <f>IF($A19&lt;&gt;"",1-SUMPRODUCT(('Saisie réservation'!$E$2:$E$22&lt;=L$8)*('Saisie réservation'!$F$2:$F$22&gt;=L$8+1)*('Saisie réservation'!$I$2:$I$22=$B19)*('Saisie réservation'!$K$2:$K$22=$A19)),"")</f>
        <v>1</v>
      </c>
      <c r="M19" s="66">
        <f>IF($A19&lt;&gt;"",1-SUMPRODUCT(('Saisie réservation'!$E$2:$E$22&lt;=M$8)*('Saisie réservation'!$F$2:$F$22&gt;=M$8+1)*('Saisie réservation'!$I$2:$I$22=$B19)*('Saisie réservation'!$K$2:$K$22=$A19)),"")</f>
        <v>1</v>
      </c>
      <c r="N19" s="66">
        <f>IF($A19&lt;&gt;"",1-SUMPRODUCT(('Saisie réservation'!$E$2:$E$22&lt;=N$8)*('Saisie réservation'!$F$2:$F$22&gt;=N$8+1)*('Saisie réservation'!$I$2:$I$22=$B19)*('Saisie réservation'!$K$2:$K$22=$A19)),"")</f>
        <v>1</v>
      </c>
      <c r="O19" s="66">
        <f>IF($A19&lt;&gt;"",1-SUMPRODUCT(('Saisie réservation'!$E$2:$E$22&lt;=O$8)*('Saisie réservation'!$F$2:$F$22&gt;=O$8+1)*('Saisie réservation'!$I$2:$I$22=$B19)*('Saisie réservation'!$K$2:$K$22=$A19)),"")</f>
        <v>1</v>
      </c>
      <c r="P19" s="66">
        <f>IF($A19&lt;&gt;"",1-SUMPRODUCT(('Saisie réservation'!$E$2:$E$22&lt;=P$8)*('Saisie réservation'!$F$2:$F$22&gt;=P$8+1)*('Saisie réservation'!$I$2:$I$22=$B19)*('Saisie réservation'!$K$2:$K$22=$A19)),"")</f>
        <v>1</v>
      </c>
      <c r="Q19" s="66">
        <f>IF($A19&lt;&gt;"",1-SUMPRODUCT(('Saisie réservation'!$E$2:$E$22&lt;=Q$8)*('Saisie réservation'!$F$2:$F$22&gt;=Q$8+1)*('Saisie réservation'!$I$2:$I$22=$B19)*('Saisie réservation'!$K$2:$K$22=$A19)),"")</f>
        <v>1</v>
      </c>
      <c r="R19" s="66">
        <f>IF($A19&lt;&gt;"",1-SUMPRODUCT(('Saisie réservation'!$E$2:$E$22&lt;=R$8)*('Saisie réservation'!$F$2:$F$22&gt;=R$8+1)*('Saisie réservation'!$I$2:$I$22=$B19)*('Saisie réservation'!$K$2:$K$22=$A19)),"")</f>
        <v>1</v>
      </c>
      <c r="S19" s="66">
        <f>IF($A19&lt;&gt;"",1-SUMPRODUCT(('Saisie réservation'!$E$2:$E$22&lt;=S$8)*('Saisie réservation'!$F$2:$F$22&gt;=S$8+1)*('Saisie réservation'!$I$2:$I$22=$B19)*('Saisie réservation'!$K$2:$K$22=$A19)),"")</f>
        <v>1</v>
      </c>
      <c r="T19" s="66">
        <f>IF($A19&lt;&gt;"",1-SUMPRODUCT(('Saisie réservation'!$E$2:$E$22&lt;=T$8)*('Saisie réservation'!$F$2:$F$22&gt;=T$8+1)*('Saisie réservation'!$I$2:$I$22=$B19)*('Saisie réservation'!$K$2:$K$22=$A19)),"")</f>
        <v>1</v>
      </c>
      <c r="U19" s="66">
        <f>IF($A19&lt;&gt;"",1-SUMPRODUCT(('Saisie réservation'!$E$2:$E$22&lt;=U$8)*('Saisie réservation'!$F$2:$F$22&gt;=U$8+1)*('Saisie réservation'!$I$2:$I$22=$B19)*('Saisie réservation'!$K$2:$K$22=$A19)),"")</f>
        <v>1</v>
      </c>
      <c r="V19" s="66">
        <f>IF($A19&lt;&gt;"",1-SUMPRODUCT(('Saisie réservation'!$E$2:$E$22&lt;=V$8)*('Saisie réservation'!$F$2:$F$22&gt;=V$8+1)*('Saisie réservation'!$I$2:$I$22=$B19)*('Saisie réservation'!$K$2:$K$22=$A19)),"")</f>
        <v>1</v>
      </c>
      <c r="W19" s="66">
        <f>IF($A19&lt;&gt;"",1-SUMPRODUCT(('Saisie réservation'!$E$2:$E$22&lt;=W$8)*('Saisie réservation'!$F$2:$F$22&gt;=W$8+1)*('Saisie réservation'!$I$2:$I$22=$B19)*('Saisie réservation'!$K$2:$K$22=$A19)),"")</f>
        <v>1</v>
      </c>
      <c r="X19" s="66">
        <f>IF($A19&lt;&gt;"",1-SUMPRODUCT(('Saisie réservation'!$E$2:$E$22&lt;=X$8)*('Saisie réservation'!$F$2:$F$22&gt;=X$8+1)*('Saisie réservation'!$I$2:$I$22=$B19)*('Saisie réservation'!$K$2:$K$22=$A19)),"")</f>
        <v>1</v>
      </c>
      <c r="Y19" s="66">
        <f>IF($A19&lt;&gt;"",1-SUMPRODUCT(('Saisie réservation'!$E$2:$E$22&lt;=Y$8)*('Saisie réservation'!$F$2:$F$22&gt;=Y$8+1)*('Saisie réservation'!$I$2:$I$22=$B19)*('Saisie réservation'!$K$2:$K$22=$A19)),"")</f>
        <v>1</v>
      </c>
      <c r="Z19" s="66">
        <f>IF($A19&lt;&gt;"",1-SUMPRODUCT(('Saisie réservation'!$E$2:$E$22&lt;=Z$8)*('Saisie réservation'!$F$2:$F$22&gt;=Z$8+1)*('Saisie réservation'!$I$2:$I$22=$B19)*('Saisie réservation'!$K$2:$K$22=$A19)),"")</f>
        <v>1</v>
      </c>
      <c r="AA19" s="66">
        <f>IF($A19&lt;&gt;"",1-SUMPRODUCT(('Saisie réservation'!$E$2:$E$22&lt;=AA$8)*('Saisie réservation'!$F$2:$F$22&gt;=AA$8+1)*('Saisie réservation'!$I$2:$I$22=$B19)*('Saisie réservation'!$K$2:$K$22=$A19)),"")</f>
        <v>1</v>
      </c>
      <c r="AB19" s="66">
        <f>IF($A19&lt;&gt;"",1-SUMPRODUCT(('Saisie réservation'!$E$2:$E$22&lt;=AB$8)*('Saisie réservation'!$F$2:$F$22&gt;=AB$8+1)*('Saisie réservation'!$I$2:$I$22=$B19)*('Saisie réservation'!$K$2:$K$22=$A19)),"")</f>
        <v>1</v>
      </c>
      <c r="AC19" s="66">
        <f>IF($A19&lt;&gt;"",1-SUMPRODUCT(('Saisie réservation'!$E$2:$E$22&lt;=AC$8)*('Saisie réservation'!$F$2:$F$22&gt;=AC$8+1)*('Saisie réservation'!$I$2:$I$22=$B19)*('Saisie réservation'!$K$2:$K$22=$A19)),"")</f>
        <v>1</v>
      </c>
      <c r="AD19" s="66">
        <f>IF($A19&lt;&gt;"",1-SUMPRODUCT(('Saisie réservation'!$E$2:$E$22&lt;=AD$8)*('Saisie réservation'!$F$2:$F$22&gt;=AD$8+1)*('Saisie réservation'!$I$2:$I$22=$B19)*('Saisie réservation'!$K$2:$K$22=$A19)),"")</f>
        <v>1</v>
      </c>
      <c r="AE19" s="66">
        <f>IF($A19&lt;&gt;"",1-SUMPRODUCT(('Saisie réservation'!$E$2:$E$22&lt;=AE$8)*('Saisie réservation'!$F$2:$F$22&gt;=AE$8+1)*('Saisie réservation'!$I$2:$I$22=$B19)*('Saisie réservation'!$K$2:$K$22=$A19)),"")</f>
        <v>1</v>
      </c>
      <c r="AF19" s="66">
        <f>IF($A19&lt;&gt;"",1-SUMPRODUCT(('Saisie réservation'!$E$2:$E$22&lt;=AF$8)*('Saisie réservation'!$F$2:$F$22&gt;=AF$8+1)*('Saisie réservation'!$I$2:$I$22=$B19)*('Saisie réservation'!$K$2:$K$22=$A19)),"")</f>
        <v>1</v>
      </c>
      <c r="AG19" s="67">
        <f>IF($A19&lt;&gt;"",1-SUMPRODUCT(('Saisie réservation'!$E$2:$E$22&lt;=AG$8)*('Saisie réservation'!$F$2:$F$22&gt;=AG$8+1)*('Saisie réservation'!$I$2:$I$22=$B19)*('Saisie réservation'!$K$2:$K$22=$A19)),"")</f>
        <v>1</v>
      </c>
      <c r="AH19" s="67">
        <f>IF($A19&lt;&gt;"",1-SUMPRODUCT(('Saisie réservation'!$E$2:$E$22&lt;=AH$8)*('Saisie réservation'!$F$2:$F$22&gt;=AH$8+1)*('Saisie réservation'!$I$2:$I$22=$B19)*('Saisie réservation'!$K$2:$K$22=$A19)),"")</f>
        <v>1</v>
      </c>
      <c r="AI19" s="67">
        <f>IF($A19&lt;&gt;"",1-SUMPRODUCT(('Saisie réservation'!$E$2:$E$22&lt;=AI$8)*('Saisie réservation'!$F$2:$F$22&gt;=AI$8+1)*('Saisie réservation'!$I$2:$I$22=$B19)*('Saisie réservation'!$K$2:$K$22=$A19)),"")</f>
        <v>1</v>
      </c>
      <c r="AJ19" s="67">
        <f>IF($A19&lt;&gt;"",1-SUMPRODUCT(('Saisie réservation'!$E$2:$E$22&lt;=AJ$8)*('Saisie réservation'!$F$2:$F$22&gt;=AJ$8+1)*('Saisie réservation'!$I$2:$I$22=$B19)*('Saisie réservation'!$K$2:$K$22=$A19)),"")</f>
        <v>1</v>
      </c>
      <c r="AK19" s="67">
        <f>IF($A19&lt;&gt;"",1-SUMPRODUCT(('Saisie réservation'!$E$2:$E$22&lt;=AK$8)*('Saisie réservation'!$F$2:$F$22&gt;=AK$8+1)*('Saisie réservation'!$I$2:$I$22=$B19)*('Saisie réservation'!$K$2:$K$22=$A19)),"")</f>
        <v>1</v>
      </c>
      <c r="AL19" s="67">
        <f>IF($A19&lt;&gt;"",1-SUMPRODUCT(('Saisie réservation'!$E$2:$E$22&lt;=AL$8)*('Saisie réservation'!$F$2:$F$22&gt;=AL$8+1)*('Saisie réservation'!$I$2:$I$22=$B19)*('Saisie réservation'!$K$2:$K$22=$A19)),"")</f>
        <v>1</v>
      </c>
      <c r="AM19" s="67">
        <f>IF($A19&lt;&gt;"",1-SUMPRODUCT(('Saisie réservation'!$E$2:$E$22&lt;=AM$8)*('Saisie réservation'!$F$2:$F$22&gt;=AM$8+1)*('Saisie réservation'!$I$2:$I$22=$B19)*('Saisie réservation'!$K$2:$K$22=$A19)),"")</f>
        <v>1</v>
      </c>
      <c r="AN19" s="67">
        <f>IF($A19&lt;&gt;"",1-SUMPRODUCT(('Saisie réservation'!$E$2:$E$22&lt;=AN$8)*('Saisie réservation'!$F$2:$F$22&gt;=AN$8+1)*('Saisie réservation'!$I$2:$I$22=$B19)*('Saisie réservation'!$K$2:$K$22=$A19)),"")</f>
        <v>1</v>
      </c>
      <c r="AO19" s="67">
        <f>IF($A19&lt;&gt;"",1-SUMPRODUCT(('Saisie réservation'!$E$2:$E$22&lt;=AO$8)*('Saisie réservation'!$F$2:$F$22&gt;=AO$8+1)*('Saisie réservation'!$I$2:$I$22=$B19)*('Saisie réservation'!$K$2:$K$22=$A19)),"")</f>
        <v>1</v>
      </c>
      <c r="AP19" s="67">
        <f>IF($A19&lt;&gt;"",1-SUMPRODUCT(('Saisie réservation'!$E$2:$E$22&lt;=AP$8)*('Saisie réservation'!$F$2:$F$22&gt;=AP$8+1)*('Saisie réservation'!$I$2:$I$22=$B19)*('Saisie réservation'!$K$2:$K$22=$A19)),"")</f>
        <v>1</v>
      </c>
      <c r="AQ19" s="67">
        <f>IF($A19&lt;&gt;"",1-SUMPRODUCT(('Saisie réservation'!$E$2:$E$22&lt;=AQ$8)*('Saisie réservation'!$F$2:$F$22&gt;=AQ$8+1)*('Saisie réservation'!$I$2:$I$22=$B19)*('Saisie réservation'!$K$2:$K$22=$A19)),"")</f>
        <v>1</v>
      </c>
      <c r="AR19" s="67">
        <f>IF($A19&lt;&gt;"",1-SUMPRODUCT(('Saisie réservation'!$E$2:$E$22&lt;=AR$8)*('Saisie réservation'!$F$2:$F$22&gt;=AR$8+1)*('Saisie réservation'!$I$2:$I$22=$B19)*('Saisie réservation'!$K$2:$K$22=$A19)),"")</f>
        <v>1</v>
      </c>
      <c r="AS19" s="67">
        <f>IF($A19&lt;&gt;"",1-SUMPRODUCT(('Saisie réservation'!$E$2:$E$22&lt;=AS$8)*('Saisie réservation'!$F$2:$F$22&gt;=AS$8+1)*('Saisie réservation'!$I$2:$I$22=$B19)*('Saisie réservation'!$K$2:$K$22=$A19)),"")</f>
        <v>1</v>
      </c>
      <c r="AT19" s="67">
        <f>IF($A19&lt;&gt;"",1-SUMPRODUCT(('Saisie réservation'!$E$2:$E$22&lt;=AT$8)*('Saisie réservation'!$F$2:$F$22&gt;=AT$8+1)*('Saisie réservation'!$I$2:$I$22=$B19)*('Saisie réservation'!$K$2:$K$22=$A19)),"")</f>
        <v>1</v>
      </c>
      <c r="AU19" s="67">
        <f>IF($A19&lt;&gt;"",1-SUMPRODUCT(('Saisie réservation'!$E$2:$E$22&lt;=AU$8)*('Saisie réservation'!$F$2:$F$22&gt;=AU$8+1)*('Saisie réservation'!$I$2:$I$22=$B19)*('Saisie réservation'!$K$2:$K$22=$A19)),"")</f>
        <v>1</v>
      </c>
      <c r="AV19" s="67">
        <f>IF($A19&lt;&gt;"",1-SUMPRODUCT(('Saisie réservation'!$E$2:$E$22&lt;=AV$8)*('Saisie réservation'!$F$2:$F$22&gt;=AV$8+1)*('Saisie réservation'!$I$2:$I$22=$B19)*('Saisie réservation'!$K$2:$K$22=$A19)),"")</f>
        <v>1</v>
      </c>
      <c r="AW19" s="67">
        <f>IF($A19&lt;&gt;"",1-SUMPRODUCT(('Saisie réservation'!$E$2:$E$22&lt;=AW$8)*('Saisie réservation'!$F$2:$F$22&gt;=AW$8+1)*('Saisie réservation'!$I$2:$I$22=$B19)*('Saisie réservation'!$K$2:$K$22=$A19)),"")</f>
        <v>1</v>
      </c>
      <c r="AX19" s="67">
        <f>IF($A19&lt;&gt;"",1-SUMPRODUCT(('Saisie réservation'!$E$2:$E$22&lt;=AX$8)*('Saisie réservation'!$F$2:$F$22&gt;=AX$8+1)*('Saisie réservation'!$I$2:$I$22=$B19)*('Saisie réservation'!$K$2:$K$22=$A19)),"")</f>
        <v>1</v>
      </c>
      <c r="AY19" s="67">
        <f>IF($A19&lt;&gt;"",1-SUMPRODUCT(('Saisie réservation'!$E$2:$E$22&lt;=AY$8)*('Saisie réservation'!$F$2:$F$22&gt;=AY$8+1)*('Saisie réservation'!$I$2:$I$22=$B19)*('Saisie réservation'!$K$2:$K$22=$A19)),"")</f>
        <v>1</v>
      </c>
      <c r="AZ19" s="67">
        <f>IF($A19&lt;&gt;"",1-SUMPRODUCT(('Saisie réservation'!$E$2:$E$22&lt;=AZ$8)*('Saisie réservation'!$F$2:$F$22&gt;=AZ$8+1)*('Saisie réservation'!$I$2:$I$22=$B19)*('Saisie réservation'!$K$2:$K$22=$A19)),"")</f>
        <v>1</v>
      </c>
      <c r="BA19" s="67">
        <f>IF($A19&lt;&gt;"",1-SUMPRODUCT(('Saisie réservation'!$E$2:$E$22&lt;=BA$8)*('Saisie réservation'!$F$2:$F$22&gt;=BA$8+1)*('Saisie réservation'!$I$2:$I$22=$B19)*('Saisie réservation'!$K$2:$K$22=$A19)),"")</f>
        <v>1</v>
      </c>
      <c r="BB19" s="67">
        <f>IF($A19&lt;&gt;"",1-SUMPRODUCT(('Saisie réservation'!$E$2:$E$22&lt;=BB$8)*('Saisie réservation'!$F$2:$F$22&gt;=BB$8+1)*('Saisie réservation'!$I$2:$I$22=$B19)*('Saisie réservation'!$K$2:$K$22=$A19)),"")</f>
        <v>1</v>
      </c>
      <c r="BC19" s="67">
        <f>IF($A19&lt;&gt;"",1-SUMPRODUCT(('Saisie réservation'!$E$2:$E$22&lt;=BC$8)*('Saisie réservation'!$F$2:$F$22&gt;=BC$8+1)*('Saisie réservation'!$I$2:$I$22=$B19)*('Saisie réservation'!$K$2:$K$22=$A19)),"")</f>
        <v>1</v>
      </c>
      <c r="BD19" s="67">
        <f>IF($A19&lt;&gt;"",1-SUMPRODUCT(('Saisie réservation'!$E$2:$E$22&lt;=BD$8)*('Saisie réservation'!$F$2:$F$22&gt;=BD$8+1)*('Saisie réservation'!$I$2:$I$22=$B19)*('Saisie réservation'!$K$2:$K$22=$A19)),"")</f>
        <v>1</v>
      </c>
      <c r="BE19" s="67">
        <f>IF($A19&lt;&gt;"",1-SUMPRODUCT(('Saisie réservation'!$E$2:$E$22&lt;=BE$8)*('Saisie réservation'!$F$2:$F$22&gt;=BE$8+1)*('Saisie réservation'!$I$2:$I$22=$B19)*('Saisie réservation'!$K$2:$K$22=$A19)),"")</f>
        <v>1</v>
      </c>
      <c r="BF19" s="67">
        <f>IF($A19&lt;&gt;"",1-SUMPRODUCT(('Saisie réservation'!$E$2:$E$22&lt;=BF$8)*('Saisie réservation'!$F$2:$F$22&gt;=BF$8+1)*('Saisie réservation'!$I$2:$I$22=$B19)*('Saisie réservation'!$K$2:$K$22=$A19)),"")</f>
        <v>1</v>
      </c>
      <c r="BG19" s="67">
        <f>IF($A19&lt;&gt;"",1-SUMPRODUCT(('Saisie réservation'!$E$2:$E$22&lt;=BG$8)*('Saisie réservation'!$F$2:$F$22&gt;=BG$8+1)*('Saisie réservation'!$I$2:$I$22=$B19)*('Saisie réservation'!$K$2:$K$22=$A19)),"")</f>
        <v>1</v>
      </c>
      <c r="BH19" s="67">
        <f>IF($A19&lt;&gt;"",1-SUMPRODUCT(('Saisie réservation'!$E$2:$E$22&lt;=BH$8)*('Saisie réservation'!$F$2:$F$22&gt;=BH$8+1)*('Saisie réservation'!$I$2:$I$22=$B19)*('Saisie réservation'!$K$2:$K$22=$A19)),"")</f>
        <v>1</v>
      </c>
      <c r="BI19" s="67">
        <f>IF($A19&lt;&gt;"",1-SUMPRODUCT(('Saisie réservation'!$E$2:$E$22&lt;=BI$8)*('Saisie réservation'!$F$2:$F$22&gt;=BI$8+1)*('Saisie réservation'!$I$2:$I$22=$B19)*('Saisie réservation'!$K$2:$K$22=$A19)),"")</f>
        <v>1</v>
      </c>
      <c r="BJ19" s="67">
        <f>IF($A19&lt;&gt;"",1-SUMPRODUCT(('Saisie réservation'!$E$2:$E$22&lt;=BJ$8)*('Saisie réservation'!$F$2:$F$22&gt;=BJ$8+1)*('Saisie réservation'!$I$2:$I$22=$B19)*('Saisie réservation'!$K$2:$K$22=$A19)),"")</f>
        <v>1</v>
      </c>
      <c r="BK19" s="68">
        <f>IF($A19&lt;&gt;"",1-SUMPRODUCT(('Saisie réservation'!$E$2:$E$22&lt;=BK$8)*('Saisie réservation'!$F$2:$F$22&gt;=BK$8+1)*('Saisie réservation'!$I$2:$I$22=$B19)*('Saisie réservation'!$K$2:$K$22=$A19)),"")</f>
        <v>1</v>
      </c>
    </row>
    <row r="20" spans="1:63" ht="15.6" x14ac:dyDescent="0.3">
      <c r="A20" s="59" t="s">
        <v>13</v>
      </c>
      <c r="B20" s="60">
        <v>5</v>
      </c>
      <c r="C20" s="65">
        <f>IF($A20&lt;&gt;"",1-SUMPRODUCT(('Saisie réservation'!$E$2:$E$22&lt;=C$8)*('Saisie réservation'!$F$2:$F$22&gt;=C$8+1)*('Saisie réservation'!$I$2:$I$22=$B20)*('Saisie réservation'!$K$2:$K$22=$A20)),"")</f>
        <v>0</v>
      </c>
      <c r="D20" s="66">
        <f>IF($A20&lt;&gt;"",1-SUMPRODUCT(('Saisie réservation'!$E$2:$E$22&lt;=D$8)*('Saisie réservation'!$F$2:$F$22&gt;=D$8+1)*('Saisie réservation'!$I$2:$I$22=$B20)*('Saisie réservation'!$K$2:$K$22=$A20)),"")</f>
        <v>0</v>
      </c>
      <c r="E20" s="66">
        <f>IF($A20&lt;&gt;"",1-SUMPRODUCT(('Saisie réservation'!$E$2:$E$22&lt;=E$8)*('Saisie réservation'!$F$2:$F$22&gt;=E$8+1)*('Saisie réservation'!$I$2:$I$22=$B20)*('Saisie réservation'!$K$2:$K$22=$A20)),"")</f>
        <v>0</v>
      </c>
      <c r="F20" s="66">
        <f>IF($A20&lt;&gt;"",1-SUMPRODUCT(('Saisie réservation'!$E$2:$E$22&lt;=F$8)*('Saisie réservation'!$F$2:$F$22&gt;=F$8+1)*('Saisie réservation'!$I$2:$I$22=$B20)*('Saisie réservation'!$K$2:$K$22=$A20)),"")</f>
        <v>0</v>
      </c>
      <c r="G20" s="66">
        <f>IF($A20&lt;&gt;"",1-SUMPRODUCT(('Saisie réservation'!$E$2:$E$22&lt;=G$8)*('Saisie réservation'!$F$2:$F$22&gt;=G$8+1)*('Saisie réservation'!$I$2:$I$22=$B20)*('Saisie réservation'!$K$2:$K$22=$A20)),"")</f>
        <v>1</v>
      </c>
      <c r="H20" s="66">
        <f>IF($A20&lt;&gt;"",1-SUMPRODUCT(('Saisie réservation'!$E$2:$E$22&lt;=H$8)*('Saisie réservation'!$F$2:$F$22&gt;=H$8+1)*('Saisie réservation'!$I$2:$I$22=$B20)*('Saisie réservation'!$K$2:$K$22=$A20)),"")</f>
        <v>1</v>
      </c>
      <c r="I20" s="66">
        <f>IF($A20&lt;&gt;"",1-SUMPRODUCT(('Saisie réservation'!$E$2:$E$22&lt;=I$8)*('Saisie réservation'!$F$2:$F$22&gt;=I$8+1)*('Saisie réservation'!$I$2:$I$22=$B20)*('Saisie réservation'!$K$2:$K$22=$A20)),"")</f>
        <v>1</v>
      </c>
      <c r="J20" s="66">
        <f>IF($A20&lt;&gt;"",1-SUMPRODUCT(('Saisie réservation'!$E$2:$E$22&lt;=J$8)*('Saisie réservation'!$F$2:$F$22&gt;=J$8+1)*('Saisie réservation'!$I$2:$I$22=$B20)*('Saisie réservation'!$K$2:$K$22=$A20)),"")</f>
        <v>1</v>
      </c>
      <c r="K20" s="66">
        <f>IF($A20&lt;&gt;"",1-SUMPRODUCT(('Saisie réservation'!$E$2:$E$22&lt;=K$8)*('Saisie réservation'!$F$2:$F$22&gt;=K$8+1)*('Saisie réservation'!$I$2:$I$22=$B20)*('Saisie réservation'!$K$2:$K$22=$A20)),"")</f>
        <v>1</v>
      </c>
      <c r="L20" s="66">
        <f>IF($A20&lt;&gt;"",1-SUMPRODUCT(('Saisie réservation'!$E$2:$E$22&lt;=L$8)*('Saisie réservation'!$F$2:$F$22&gt;=L$8+1)*('Saisie réservation'!$I$2:$I$22=$B20)*('Saisie réservation'!$K$2:$K$22=$A20)),"")</f>
        <v>1</v>
      </c>
      <c r="M20" s="66">
        <f>IF($A20&lt;&gt;"",1-SUMPRODUCT(('Saisie réservation'!$E$2:$E$22&lt;=M$8)*('Saisie réservation'!$F$2:$F$22&gt;=M$8+1)*('Saisie réservation'!$I$2:$I$22=$B20)*('Saisie réservation'!$K$2:$K$22=$A20)),"")</f>
        <v>1</v>
      </c>
      <c r="N20" s="66">
        <f>IF($A20&lt;&gt;"",1-SUMPRODUCT(('Saisie réservation'!$E$2:$E$22&lt;=N$8)*('Saisie réservation'!$F$2:$F$22&gt;=N$8+1)*('Saisie réservation'!$I$2:$I$22=$B20)*('Saisie réservation'!$K$2:$K$22=$A20)),"")</f>
        <v>1</v>
      </c>
      <c r="O20" s="66">
        <f>IF($A20&lt;&gt;"",1-SUMPRODUCT(('Saisie réservation'!$E$2:$E$22&lt;=O$8)*('Saisie réservation'!$F$2:$F$22&gt;=O$8+1)*('Saisie réservation'!$I$2:$I$22=$B20)*('Saisie réservation'!$K$2:$K$22=$A20)),"")</f>
        <v>1</v>
      </c>
      <c r="P20" s="66">
        <f>IF($A20&lt;&gt;"",1-SUMPRODUCT(('Saisie réservation'!$E$2:$E$22&lt;=P$8)*('Saisie réservation'!$F$2:$F$22&gt;=P$8+1)*('Saisie réservation'!$I$2:$I$22=$B20)*('Saisie réservation'!$K$2:$K$22=$A20)),"")</f>
        <v>1</v>
      </c>
      <c r="Q20" s="66">
        <f>IF($A20&lt;&gt;"",1-SUMPRODUCT(('Saisie réservation'!$E$2:$E$22&lt;=Q$8)*('Saisie réservation'!$F$2:$F$22&gt;=Q$8+1)*('Saisie réservation'!$I$2:$I$22=$B20)*('Saisie réservation'!$K$2:$K$22=$A20)),"")</f>
        <v>1</v>
      </c>
      <c r="R20" s="66">
        <f>IF($A20&lt;&gt;"",1-SUMPRODUCT(('Saisie réservation'!$E$2:$E$22&lt;=R$8)*('Saisie réservation'!$F$2:$F$22&gt;=R$8+1)*('Saisie réservation'!$I$2:$I$22=$B20)*('Saisie réservation'!$K$2:$K$22=$A20)),"")</f>
        <v>1</v>
      </c>
      <c r="S20" s="66">
        <f>IF($A20&lt;&gt;"",1-SUMPRODUCT(('Saisie réservation'!$E$2:$E$22&lt;=S$8)*('Saisie réservation'!$F$2:$F$22&gt;=S$8+1)*('Saisie réservation'!$I$2:$I$22=$B20)*('Saisie réservation'!$K$2:$K$22=$A20)),"")</f>
        <v>1</v>
      </c>
      <c r="T20" s="66">
        <f>IF($A20&lt;&gt;"",1-SUMPRODUCT(('Saisie réservation'!$E$2:$E$22&lt;=T$8)*('Saisie réservation'!$F$2:$F$22&gt;=T$8+1)*('Saisie réservation'!$I$2:$I$22=$B20)*('Saisie réservation'!$K$2:$K$22=$A20)),"")</f>
        <v>1</v>
      </c>
      <c r="U20" s="66">
        <f>IF($A20&lt;&gt;"",1-SUMPRODUCT(('Saisie réservation'!$E$2:$E$22&lt;=U$8)*('Saisie réservation'!$F$2:$F$22&gt;=U$8+1)*('Saisie réservation'!$I$2:$I$22=$B20)*('Saisie réservation'!$K$2:$K$22=$A20)),"")</f>
        <v>1</v>
      </c>
      <c r="V20" s="66">
        <f>IF($A20&lt;&gt;"",1-SUMPRODUCT(('Saisie réservation'!$E$2:$E$22&lt;=V$8)*('Saisie réservation'!$F$2:$F$22&gt;=V$8+1)*('Saisie réservation'!$I$2:$I$22=$B20)*('Saisie réservation'!$K$2:$K$22=$A20)),"")</f>
        <v>1</v>
      </c>
      <c r="W20" s="66">
        <f>IF($A20&lt;&gt;"",1-SUMPRODUCT(('Saisie réservation'!$E$2:$E$22&lt;=W$8)*('Saisie réservation'!$F$2:$F$22&gt;=W$8+1)*('Saisie réservation'!$I$2:$I$22=$B20)*('Saisie réservation'!$K$2:$K$22=$A20)),"")</f>
        <v>1</v>
      </c>
      <c r="X20" s="66">
        <f>IF($A20&lt;&gt;"",1-SUMPRODUCT(('Saisie réservation'!$E$2:$E$22&lt;=X$8)*('Saisie réservation'!$F$2:$F$22&gt;=X$8+1)*('Saisie réservation'!$I$2:$I$22=$B20)*('Saisie réservation'!$K$2:$K$22=$A20)),"")</f>
        <v>1</v>
      </c>
      <c r="Y20" s="66">
        <f>IF($A20&lt;&gt;"",1-SUMPRODUCT(('Saisie réservation'!$E$2:$E$22&lt;=Y$8)*('Saisie réservation'!$F$2:$F$22&gt;=Y$8+1)*('Saisie réservation'!$I$2:$I$22=$B20)*('Saisie réservation'!$K$2:$K$22=$A20)),"")</f>
        <v>1</v>
      </c>
      <c r="Z20" s="66">
        <f>IF($A20&lt;&gt;"",1-SUMPRODUCT(('Saisie réservation'!$E$2:$E$22&lt;=Z$8)*('Saisie réservation'!$F$2:$F$22&gt;=Z$8+1)*('Saisie réservation'!$I$2:$I$22=$B20)*('Saisie réservation'!$K$2:$K$22=$A20)),"")</f>
        <v>1</v>
      </c>
      <c r="AA20" s="66">
        <f>IF($A20&lt;&gt;"",1-SUMPRODUCT(('Saisie réservation'!$E$2:$E$22&lt;=AA$8)*('Saisie réservation'!$F$2:$F$22&gt;=AA$8+1)*('Saisie réservation'!$I$2:$I$22=$B20)*('Saisie réservation'!$K$2:$K$22=$A20)),"")</f>
        <v>1</v>
      </c>
      <c r="AB20" s="66">
        <f>IF($A20&lt;&gt;"",1-SUMPRODUCT(('Saisie réservation'!$E$2:$E$22&lt;=AB$8)*('Saisie réservation'!$F$2:$F$22&gt;=AB$8+1)*('Saisie réservation'!$I$2:$I$22=$B20)*('Saisie réservation'!$K$2:$K$22=$A20)),"")</f>
        <v>1</v>
      </c>
      <c r="AC20" s="66">
        <f>IF($A20&lt;&gt;"",1-SUMPRODUCT(('Saisie réservation'!$E$2:$E$22&lt;=AC$8)*('Saisie réservation'!$F$2:$F$22&gt;=AC$8+1)*('Saisie réservation'!$I$2:$I$22=$B20)*('Saisie réservation'!$K$2:$K$22=$A20)),"")</f>
        <v>1</v>
      </c>
      <c r="AD20" s="66">
        <f>IF($A20&lt;&gt;"",1-SUMPRODUCT(('Saisie réservation'!$E$2:$E$22&lt;=AD$8)*('Saisie réservation'!$F$2:$F$22&gt;=AD$8+1)*('Saisie réservation'!$I$2:$I$22=$B20)*('Saisie réservation'!$K$2:$K$22=$A20)),"")</f>
        <v>1</v>
      </c>
      <c r="AE20" s="66">
        <f>IF($A20&lt;&gt;"",1-SUMPRODUCT(('Saisie réservation'!$E$2:$E$22&lt;=AE$8)*('Saisie réservation'!$F$2:$F$22&gt;=AE$8+1)*('Saisie réservation'!$I$2:$I$22=$B20)*('Saisie réservation'!$K$2:$K$22=$A20)),"")</f>
        <v>1</v>
      </c>
      <c r="AF20" s="66">
        <f>IF($A20&lt;&gt;"",1-SUMPRODUCT(('Saisie réservation'!$E$2:$E$22&lt;=AF$8)*('Saisie réservation'!$F$2:$F$22&gt;=AF$8+1)*('Saisie réservation'!$I$2:$I$22=$B20)*('Saisie réservation'!$K$2:$K$22=$A20)),"")</f>
        <v>1</v>
      </c>
      <c r="AG20" s="67">
        <f>IF($A20&lt;&gt;"",1-SUMPRODUCT(('Saisie réservation'!$E$2:$E$22&lt;=AG$8)*('Saisie réservation'!$F$2:$F$22&gt;=AG$8+1)*('Saisie réservation'!$I$2:$I$22=$B20)*('Saisie réservation'!$K$2:$K$22=$A20)),"")</f>
        <v>1</v>
      </c>
      <c r="AH20" s="67">
        <f>IF($A20&lt;&gt;"",1-SUMPRODUCT(('Saisie réservation'!$E$2:$E$22&lt;=AH$8)*('Saisie réservation'!$F$2:$F$22&gt;=AH$8+1)*('Saisie réservation'!$I$2:$I$22=$B20)*('Saisie réservation'!$K$2:$K$22=$A20)),"")</f>
        <v>1</v>
      </c>
      <c r="AI20" s="67">
        <f>IF($A20&lt;&gt;"",1-SUMPRODUCT(('Saisie réservation'!$E$2:$E$22&lt;=AI$8)*('Saisie réservation'!$F$2:$F$22&gt;=AI$8+1)*('Saisie réservation'!$I$2:$I$22=$B20)*('Saisie réservation'!$K$2:$K$22=$A20)),"")</f>
        <v>1</v>
      </c>
      <c r="AJ20" s="67">
        <f>IF($A20&lt;&gt;"",1-SUMPRODUCT(('Saisie réservation'!$E$2:$E$22&lt;=AJ$8)*('Saisie réservation'!$F$2:$F$22&gt;=AJ$8+1)*('Saisie réservation'!$I$2:$I$22=$B20)*('Saisie réservation'!$K$2:$K$22=$A20)),"")</f>
        <v>1</v>
      </c>
      <c r="AK20" s="67">
        <f>IF($A20&lt;&gt;"",1-SUMPRODUCT(('Saisie réservation'!$E$2:$E$22&lt;=AK$8)*('Saisie réservation'!$F$2:$F$22&gt;=AK$8+1)*('Saisie réservation'!$I$2:$I$22=$B20)*('Saisie réservation'!$K$2:$K$22=$A20)),"")</f>
        <v>1</v>
      </c>
      <c r="AL20" s="67">
        <f>IF($A20&lt;&gt;"",1-SUMPRODUCT(('Saisie réservation'!$E$2:$E$22&lt;=AL$8)*('Saisie réservation'!$F$2:$F$22&gt;=AL$8+1)*('Saisie réservation'!$I$2:$I$22=$B20)*('Saisie réservation'!$K$2:$K$22=$A20)),"")</f>
        <v>1</v>
      </c>
      <c r="AM20" s="67">
        <f>IF($A20&lt;&gt;"",1-SUMPRODUCT(('Saisie réservation'!$E$2:$E$22&lt;=AM$8)*('Saisie réservation'!$F$2:$F$22&gt;=AM$8+1)*('Saisie réservation'!$I$2:$I$22=$B20)*('Saisie réservation'!$K$2:$K$22=$A20)),"")</f>
        <v>1</v>
      </c>
      <c r="AN20" s="67">
        <f>IF($A20&lt;&gt;"",1-SUMPRODUCT(('Saisie réservation'!$E$2:$E$22&lt;=AN$8)*('Saisie réservation'!$F$2:$F$22&gt;=AN$8+1)*('Saisie réservation'!$I$2:$I$22=$B20)*('Saisie réservation'!$K$2:$K$22=$A20)),"")</f>
        <v>1</v>
      </c>
      <c r="AO20" s="67">
        <f>IF($A20&lt;&gt;"",1-SUMPRODUCT(('Saisie réservation'!$E$2:$E$22&lt;=AO$8)*('Saisie réservation'!$F$2:$F$22&gt;=AO$8+1)*('Saisie réservation'!$I$2:$I$22=$B20)*('Saisie réservation'!$K$2:$K$22=$A20)),"")</f>
        <v>1</v>
      </c>
      <c r="AP20" s="67">
        <f>IF($A20&lt;&gt;"",1-SUMPRODUCT(('Saisie réservation'!$E$2:$E$22&lt;=AP$8)*('Saisie réservation'!$F$2:$F$22&gt;=AP$8+1)*('Saisie réservation'!$I$2:$I$22=$B20)*('Saisie réservation'!$K$2:$K$22=$A20)),"")</f>
        <v>1</v>
      </c>
      <c r="AQ20" s="67">
        <f>IF($A20&lt;&gt;"",1-SUMPRODUCT(('Saisie réservation'!$E$2:$E$22&lt;=AQ$8)*('Saisie réservation'!$F$2:$F$22&gt;=AQ$8+1)*('Saisie réservation'!$I$2:$I$22=$B20)*('Saisie réservation'!$K$2:$K$22=$A20)),"")</f>
        <v>1</v>
      </c>
      <c r="AR20" s="67">
        <f>IF($A20&lt;&gt;"",1-SUMPRODUCT(('Saisie réservation'!$E$2:$E$22&lt;=AR$8)*('Saisie réservation'!$F$2:$F$22&gt;=AR$8+1)*('Saisie réservation'!$I$2:$I$22=$B20)*('Saisie réservation'!$K$2:$K$22=$A20)),"")</f>
        <v>1</v>
      </c>
      <c r="AS20" s="67">
        <f>IF($A20&lt;&gt;"",1-SUMPRODUCT(('Saisie réservation'!$E$2:$E$22&lt;=AS$8)*('Saisie réservation'!$F$2:$F$22&gt;=AS$8+1)*('Saisie réservation'!$I$2:$I$22=$B20)*('Saisie réservation'!$K$2:$K$22=$A20)),"")</f>
        <v>1</v>
      </c>
      <c r="AT20" s="67">
        <f>IF($A20&lt;&gt;"",1-SUMPRODUCT(('Saisie réservation'!$E$2:$E$22&lt;=AT$8)*('Saisie réservation'!$F$2:$F$22&gt;=AT$8+1)*('Saisie réservation'!$I$2:$I$22=$B20)*('Saisie réservation'!$K$2:$K$22=$A20)),"")</f>
        <v>1</v>
      </c>
      <c r="AU20" s="67">
        <f>IF($A20&lt;&gt;"",1-SUMPRODUCT(('Saisie réservation'!$E$2:$E$22&lt;=AU$8)*('Saisie réservation'!$F$2:$F$22&gt;=AU$8+1)*('Saisie réservation'!$I$2:$I$22=$B20)*('Saisie réservation'!$K$2:$K$22=$A20)),"")</f>
        <v>1</v>
      </c>
      <c r="AV20" s="67">
        <f>IF($A20&lt;&gt;"",1-SUMPRODUCT(('Saisie réservation'!$E$2:$E$22&lt;=AV$8)*('Saisie réservation'!$F$2:$F$22&gt;=AV$8+1)*('Saisie réservation'!$I$2:$I$22=$B20)*('Saisie réservation'!$K$2:$K$22=$A20)),"")</f>
        <v>1</v>
      </c>
      <c r="AW20" s="67">
        <f>IF($A20&lt;&gt;"",1-SUMPRODUCT(('Saisie réservation'!$E$2:$E$22&lt;=AW$8)*('Saisie réservation'!$F$2:$F$22&gt;=AW$8+1)*('Saisie réservation'!$I$2:$I$22=$B20)*('Saisie réservation'!$K$2:$K$22=$A20)),"")</f>
        <v>1</v>
      </c>
      <c r="AX20" s="67">
        <f>IF($A20&lt;&gt;"",1-SUMPRODUCT(('Saisie réservation'!$E$2:$E$22&lt;=AX$8)*('Saisie réservation'!$F$2:$F$22&gt;=AX$8+1)*('Saisie réservation'!$I$2:$I$22=$B20)*('Saisie réservation'!$K$2:$K$22=$A20)),"")</f>
        <v>1</v>
      </c>
      <c r="AY20" s="67">
        <f>IF($A20&lt;&gt;"",1-SUMPRODUCT(('Saisie réservation'!$E$2:$E$22&lt;=AY$8)*('Saisie réservation'!$F$2:$F$22&gt;=AY$8+1)*('Saisie réservation'!$I$2:$I$22=$B20)*('Saisie réservation'!$K$2:$K$22=$A20)),"")</f>
        <v>1</v>
      </c>
      <c r="AZ20" s="67">
        <f>IF($A20&lt;&gt;"",1-SUMPRODUCT(('Saisie réservation'!$E$2:$E$22&lt;=AZ$8)*('Saisie réservation'!$F$2:$F$22&gt;=AZ$8+1)*('Saisie réservation'!$I$2:$I$22=$B20)*('Saisie réservation'!$K$2:$K$22=$A20)),"")</f>
        <v>1</v>
      </c>
      <c r="BA20" s="67">
        <f>IF($A20&lt;&gt;"",1-SUMPRODUCT(('Saisie réservation'!$E$2:$E$22&lt;=BA$8)*('Saisie réservation'!$F$2:$F$22&gt;=BA$8+1)*('Saisie réservation'!$I$2:$I$22=$B20)*('Saisie réservation'!$K$2:$K$22=$A20)),"")</f>
        <v>1</v>
      </c>
      <c r="BB20" s="67">
        <f>IF($A20&lt;&gt;"",1-SUMPRODUCT(('Saisie réservation'!$E$2:$E$22&lt;=BB$8)*('Saisie réservation'!$F$2:$F$22&gt;=BB$8+1)*('Saisie réservation'!$I$2:$I$22=$B20)*('Saisie réservation'!$K$2:$K$22=$A20)),"")</f>
        <v>1</v>
      </c>
      <c r="BC20" s="67">
        <f>IF($A20&lt;&gt;"",1-SUMPRODUCT(('Saisie réservation'!$E$2:$E$22&lt;=BC$8)*('Saisie réservation'!$F$2:$F$22&gt;=BC$8+1)*('Saisie réservation'!$I$2:$I$22=$B20)*('Saisie réservation'!$K$2:$K$22=$A20)),"")</f>
        <v>1</v>
      </c>
      <c r="BD20" s="67">
        <f>IF($A20&lt;&gt;"",1-SUMPRODUCT(('Saisie réservation'!$E$2:$E$22&lt;=BD$8)*('Saisie réservation'!$F$2:$F$22&gt;=BD$8+1)*('Saisie réservation'!$I$2:$I$22=$B20)*('Saisie réservation'!$K$2:$K$22=$A20)),"")</f>
        <v>1</v>
      </c>
      <c r="BE20" s="67">
        <f>IF($A20&lt;&gt;"",1-SUMPRODUCT(('Saisie réservation'!$E$2:$E$22&lt;=BE$8)*('Saisie réservation'!$F$2:$F$22&gt;=BE$8+1)*('Saisie réservation'!$I$2:$I$22=$B20)*('Saisie réservation'!$K$2:$K$22=$A20)),"")</f>
        <v>1</v>
      </c>
      <c r="BF20" s="67">
        <f>IF($A20&lt;&gt;"",1-SUMPRODUCT(('Saisie réservation'!$E$2:$E$22&lt;=BF$8)*('Saisie réservation'!$F$2:$F$22&gt;=BF$8+1)*('Saisie réservation'!$I$2:$I$22=$B20)*('Saisie réservation'!$K$2:$K$22=$A20)),"")</f>
        <v>1</v>
      </c>
      <c r="BG20" s="67">
        <f>IF($A20&lt;&gt;"",1-SUMPRODUCT(('Saisie réservation'!$E$2:$E$22&lt;=BG$8)*('Saisie réservation'!$F$2:$F$22&gt;=BG$8+1)*('Saisie réservation'!$I$2:$I$22=$B20)*('Saisie réservation'!$K$2:$K$22=$A20)),"")</f>
        <v>1</v>
      </c>
      <c r="BH20" s="67">
        <f>IF($A20&lt;&gt;"",1-SUMPRODUCT(('Saisie réservation'!$E$2:$E$22&lt;=BH$8)*('Saisie réservation'!$F$2:$F$22&gt;=BH$8+1)*('Saisie réservation'!$I$2:$I$22=$B20)*('Saisie réservation'!$K$2:$K$22=$A20)),"")</f>
        <v>1</v>
      </c>
      <c r="BI20" s="67">
        <f>IF($A20&lt;&gt;"",1-SUMPRODUCT(('Saisie réservation'!$E$2:$E$22&lt;=BI$8)*('Saisie réservation'!$F$2:$F$22&gt;=BI$8+1)*('Saisie réservation'!$I$2:$I$22=$B20)*('Saisie réservation'!$K$2:$K$22=$A20)),"")</f>
        <v>1</v>
      </c>
      <c r="BJ20" s="67">
        <f>IF($A20&lt;&gt;"",1-SUMPRODUCT(('Saisie réservation'!$E$2:$E$22&lt;=BJ$8)*('Saisie réservation'!$F$2:$F$22&gt;=BJ$8+1)*('Saisie réservation'!$I$2:$I$22=$B20)*('Saisie réservation'!$K$2:$K$22=$A20)),"")</f>
        <v>1</v>
      </c>
      <c r="BK20" s="68">
        <f>IF($A20&lt;&gt;"",1-SUMPRODUCT(('Saisie réservation'!$E$2:$E$22&lt;=BK$8)*('Saisie réservation'!$F$2:$F$22&gt;=BK$8+1)*('Saisie réservation'!$I$2:$I$22=$B20)*('Saisie réservation'!$K$2:$K$22=$A20)),"")</f>
        <v>1</v>
      </c>
    </row>
    <row r="21" spans="1:63" ht="15.6" x14ac:dyDescent="0.3">
      <c r="A21" s="59" t="s">
        <v>14</v>
      </c>
      <c r="B21" s="60">
        <v>3</v>
      </c>
      <c r="C21" s="65">
        <f>IF($A21&lt;&gt;"",1-SUMPRODUCT(('Saisie réservation'!$E$2:$E$22&lt;=C$8)*('Saisie réservation'!$F$2:$F$22&gt;=C$8+1)*('Saisie réservation'!$I$2:$I$22=$B21)*('Saisie réservation'!$K$2:$K$22=$A21)),"")</f>
        <v>0</v>
      </c>
      <c r="D21" s="66">
        <f>IF($A21&lt;&gt;"",1-SUMPRODUCT(('Saisie réservation'!$E$2:$E$22&lt;=D$8)*('Saisie réservation'!$F$2:$F$22&gt;=D$8+1)*('Saisie réservation'!$I$2:$I$22=$B21)*('Saisie réservation'!$K$2:$K$22=$A21)),"")</f>
        <v>0</v>
      </c>
      <c r="E21" s="66">
        <f>IF($A21&lt;&gt;"",1-SUMPRODUCT(('Saisie réservation'!$E$2:$E$22&lt;=E$8)*('Saisie réservation'!$F$2:$F$22&gt;=E$8+1)*('Saisie réservation'!$I$2:$I$22=$B21)*('Saisie réservation'!$K$2:$K$22=$A21)),"")</f>
        <v>0</v>
      </c>
      <c r="F21" s="66">
        <f>IF($A21&lt;&gt;"",1-SUMPRODUCT(('Saisie réservation'!$E$2:$E$22&lt;=F$8)*('Saisie réservation'!$F$2:$F$22&gt;=F$8+1)*('Saisie réservation'!$I$2:$I$22=$B21)*('Saisie réservation'!$K$2:$K$22=$A21)),"")</f>
        <v>0</v>
      </c>
      <c r="G21" s="66">
        <f>IF($A21&lt;&gt;"",1-SUMPRODUCT(('Saisie réservation'!$E$2:$E$22&lt;=G$8)*('Saisie réservation'!$F$2:$F$22&gt;=G$8+1)*('Saisie réservation'!$I$2:$I$22=$B21)*('Saisie réservation'!$K$2:$K$22=$A21)),"")</f>
        <v>1</v>
      </c>
      <c r="H21" s="66">
        <f>IF($A21&lt;&gt;"",1-SUMPRODUCT(('Saisie réservation'!$E$2:$E$22&lt;=H$8)*('Saisie réservation'!$F$2:$F$22&gt;=H$8+1)*('Saisie réservation'!$I$2:$I$22=$B21)*('Saisie réservation'!$K$2:$K$22=$A21)),"")</f>
        <v>1</v>
      </c>
      <c r="I21" s="66">
        <f>IF($A21&lt;&gt;"",1-SUMPRODUCT(('Saisie réservation'!$E$2:$E$22&lt;=I$8)*('Saisie réservation'!$F$2:$F$22&gt;=I$8+1)*('Saisie réservation'!$I$2:$I$22=$B21)*('Saisie réservation'!$K$2:$K$22=$A21)),"")</f>
        <v>1</v>
      </c>
      <c r="J21" s="66">
        <f>IF($A21&lt;&gt;"",1-SUMPRODUCT(('Saisie réservation'!$E$2:$E$22&lt;=J$8)*('Saisie réservation'!$F$2:$F$22&gt;=J$8+1)*('Saisie réservation'!$I$2:$I$22=$B21)*('Saisie réservation'!$K$2:$K$22=$A21)),"")</f>
        <v>1</v>
      </c>
      <c r="K21" s="66">
        <f>IF($A21&lt;&gt;"",1-SUMPRODUCT(('Saisie réservation'!$E$2:$E$22&lt;=K$8)*('Saisie réservation'!$F$2:$F$22&gt;=K$8+1)*('Saisie réservation'!$I$2:$I$22=$B21)*('Saisie réservation'!$K$2:$K$22=$A21)),"")</f>
        <v>1</v>
      </c>
      <c r="L21" s="66">
        <f>IF($A21&lt;&gt;"",1-SUMPRODUCT(('Saisie réservation'!$E$2:$E$22&lt;=L$8)*('Saisie réservation'!$F$2:$F$22&gt;=L$8+1)*('Saisie réservation'!$I$2:$I$22=$B21)*('Saisie réservation'!$K$2:$K$22=$A21)),"")</f>
        <v>1</v>
      </c>
      <c r="M21" s="66">
        <f>IF($A21&lt;&gt;"",1-SUMPRODUCT(('Saisie réservation'!$E$2:$E$22&lt;=M$8)*('Saisie réservation'!$F$2:$F$22&gt;=M$8+1)*('Saisie réservation'!$I$2:$I$22=$B21)*('Saisie réservation'!$K$2:$K$22=$A21)),"")</f>
        <v>1</v>
      </c>
      <c r="N21" s="66">
        <f>IF($A21&lt;&gt;"",1-SUMPRODUCT(('Saisie réservation'!$E$2:$E$22&lt;=N$8)*('Saisie réservation'!$F$2:$F$22&gt;=N$8+1)*('Saisie réservation'!$I$2:$I$22=$B21)*('Saisie réservation'!$K$2:$K$22=$A21)),"")</f>
        <v>1</v>
      </c>
      <c r="O21" s="66">
        <f>IF($A21&lt;&gt;"",1-SUMPRODUCT(('Saisie réservation'!$E$2:$E$22&lt;=O$8)*('Saisie réservation'!$F$2:$F$22&gt;=O$8+1)*('Saisie réservation'!$I$2:$I$22=$B21)*('Saisie réservation'!$K$2:$K$22=$A21)),"")</f>
        <v>1</v>
      </c>
      <c r="P21" s="66">
        <f>IF($A21&lt;&gt;"",1-SUMPRODUCT(('Saisie réservation'!$E$2:$E$22&lt;=P$8)*('Saisie réservation'!$F$2:$F$22&gt;=P$8+1)*('Saisie réservation'!$I$2:$I$22=$B21)*('Saisie réservation'!$K$2:$K$22=$A21)),"")</f>
        <v>1</v>
      </c>
      <c r="Q21" s="66">
        <f>IF($A21&lt;&gt;"",1-SUMPRODUCT(('Saisie réservation'!$E$2:$E$22&lt;=Q$8)*('Saisie réservation'!$F$2:$F$22&gt;=Q$8+1)*('Saisie réservation'!$I$2:$I$22=$B21)*('Saisie réservation'!$K$2:$K$22=$A21)),"")</f>
        <v>1</v>
      </c>
      <c r="R21" s="66">
        <f>IF($A21&lt;&gt;"",1-SUMPRODUCT(('Saisie réservation'!$E$2:$E$22&lt;=R$8)*('Saisie réservation'!$F$2:$F$22&gt;=R$8+1)*('Saisie réservation'!$I$2:$I$22=$B21)*('Saisie réservation'!$K$2:$K$22=$A21)),"")</f>
        <v>1</v>
      </c>
      <c r="S21" s="66">
        <f>IF($A21&lt;&gt;"",1-SUMPRODUCT(('Saisie réservation'!$E$2:$E$22&lt;=S$8)*('Saisie réservation'!$F$2:$F$22&gt;=S$8+1)*('Saisie réservation'!$I$2:$I$22=$B21)*('Saisie réservation'!$K$2:$K$22=$A21)),"")</f>
        <v>1</v>
      </c>
      <c r="T21" s="66">
        <f>IF($A21&lt;&gt;"",1-SUMPRODUCT(('Saisie réservation'!$E$2:$E$22&lt;=T$8)*('Saisie réservation'!$F$2:$F$22&gt;=T$8+1)*('Saisie réservation'!$I$2:$I$22=$B21)*('Saisie réservation'!$K$2:$K$22=$A21)),"")</f>
        <v>1</v>
      </c>
      <c r="U21" s="66">
        <f>IF($A21&lt;&gt;"",1-SUMPRODUCT(('Saisie réservation'!$E$2:$E$22&lt;=U$8)*('Saisie réservation'!$F$2:$F$22&gt;=U$8+1)*('Saisie réservation'!$I$2:$I$22=$B21)*('Saisie réservation'!$K$2:$K$22=$A21)),"")</f>
        <v>1</v>
      </c>
      <c r="V21" s="66">
        <f>IF($A21&lt;&gt;"",1-SUMPRODUCT(('Saisie réservation'!$E$2:$E$22&lt;=V$8)*('Saisie réservation'!$F$2:$F$22&gt;=V$8+1)*('Saisie réservation'!$I$2:$I$22=$B21)*('Saisie réservation'!$K$2:$K$22=$A21)),"")</f>
        <v>1</v>
      </c>
      <c r="W21" s="66">
        <f>IF($A21&lt;&gt;"",1-SUMPRODUCT(('Saisie réservation'!$E$2:$E$22&lt;=W$8)*('Saisie réservation'!$F$2:$F$22&gt;=W$8+1)*('Saisie réservation'!$I$2:$I$22=$B21)*('Saisie réservation'!$K$2:$K$22=$A21)),"")</f>
        <v>1</v>
      </c>
      <c r="X21" s="66">
        <f>IF($A21&lt;&gt;"",1-SUMPRODUCT(('Saisie réservation'!$E$2:$E$22&lt;=X$8)*('Saisie réservation'!$F$2:$F$22&gt;=X$8+1)*('Saisie réservation'!$I$2:$I$22=$B21)*('Saisie réservation'!$K$2:$K$22=$A21)),"")</f>
        <v>1</v>
      </c>
      <c r="Y21" s="66">
        <f>IF($A21&lt;&gt;"",1-SUMPRODUCT(('Saisie réservation'!$E$2:$E$22&lt;=Y$8)*('Saisie réservation'!$F$2:$F$22&gt;=Y$8+1)*('Saisie réservation'!$I$2:$I$22=$B21)*('Saisie réservation'!$K$2:$K$22=$A21)),"")</f>
        <v>1</v>
      </c>
      <c r="Z21" s="66">
        <f>IF($A21&lt;&gt;"",1-SUMPRODUCT(('Saisie réservation'!$E$2:$E$22&lt;=Z$8)*('Saisie réservation'!$F$2:$F$22&gt;=Z$8+1)*('Saisie réservation'!$I$2:$I$22=$B21)*('Saisie réservation'!$K$2:$K$22=$A21)),"")</f>
        <v>1</v>
      </c>
      <c r="AA21" s="66">
        <f>IF($A21&lt;&gt;"",1-SUMPRODUCT(('Saisie réservation'!$E$2:$E$22&lt;=AA$8)*('Saisie réservation'!$F$2:$F$22&gt;=AA$8+1)*('Saisie réservation'!$I$2:$I$22=$B21)*('Saisie réservation'!$K$2:$K$22=$A21)),"")</f>
        <v>1</v>
      </c>
      <c r="AB21" s="66">
        <f>IF($A21&lt;&gt;"",1-SUMPRODUCT(('Saisie réservation'!$E$2:$E$22&lt;=AB$8)*('Saisie réservation'!$F$2:$F$22&gt;=AB$8+1)*('Saisie réservation'!$I$2:$I$22=$B21)*('Saisie réservation'!$K$2:$K$22=$A21)),"")</f>
        <v>1</v>
      </c>
      <c r="AC21" s="66">
        <f>IF($A21&lt;&gt;"",1-SUMPRODUCT(('Saisie réservation'!$E$2:$E$22&lt;=AC$8)*('Saisie réservation'!$F$2:$F$22&gt;=AC$8+1)*('Saisie réservation'!$I$2:$I$22=$B21)*('Saisie réservation'!$K$2:$K$22=$A21)),"")</f>
        <v>1</v>
      </c>
      <c r="AD21" s="66">
        <f>IF($A21&lt;&gt;"",1-SUMPRODUCT(('Saisie réservation'!$E$2:$E$22&lt;=AD$8)*('Saisie réservation'!$F$2:$F$22&gt;=AD$8+1)*('Saisie réservation'!$I$2:$I$22=$B21)*('Saisie réservation'!$K$2:$K$22=$A21)),"")</f>
        <v>1</v>
      </c>
      <c r="AE21" s="66">
        <f>IF($A21&lt;&gt;"",1-SUMPRODUCT(('Saisie réservation'!$E$2:$E$22&lt;=AE$8)*('Saisie réservation'!$F$2:$F$22&gt;=AE$8+1)*('Saisie réservation'!$I$2:$I$22=$B21)*('Saisie réservation'!$K$2:$K$22=$A21)),"")</f>
        <v>1</v>
      </c>
      <c r="AF21" s="66">
        <f>IF($A21&lt;&gt;"",1-SUMPRODUCT(('Saisie réservation'!$E$2:$E$22&lt;=AF$8)*('Saisie réservation'!$F$2:$F$22&gt;=AF$8+1)*('Saisie réservation'!$I$2:$I$22=$B21)*('Saisie réservation'!$K$2:$K$22=$A21)),"")</f>
        <v>1</v>
      </c>
      <c r="AG21" s="67">
        <f>IF($A21&lt;&gt;"",1-SUMPRODUCT(('Saisie réservation'!$E$2:$E$22&lt;=AG$8)*('Saisie réservation'!$F$2:$F$22&gt;=AG$8+1)*('Saisie réservation'!$I$2:$I$22=$B21)*('Saisie réservation'!$K$2:$K$22=$A21)),"")</f>
        <v>1</v>
      </c>
      <c r="AH21" s="67">
        <f>IF($A21&lt;&gt;"",1-SUMPRODUCT(('Saisie réservation'!$E$2:$E$22&lt;=AH$8)*('Saisie réservation'!$F$2:$F$22&gt;=AH$8+1)*('Saisie réservation'!$I$2:$I$22=$B21)*('Saisie réservation'!$K$2:$K$22=$A21)),"")</f>
        <v>1</v>
      </c>
      <c r="AI21" s="67">
        <f>IF($A21&lt;&gt;"",1-SUMPRODUCT(('Saisie réservation'!$E$2:$E$22&lt;=AI$8)*('Saisie réservation'!$F$2:$F$22&gt;=AI$8+1)*('Saisie réservation'!$I$2:$I$22=$B21)*('Saisie réservation'!$K$2:$K$22=$A21)),"")</f>
        <v>1</v>
      </c>
      <c r="AJ21" s="67">
        <f>IF($A21&lt;&gt;"",1-SUMPRODUCT(('Saisie réservation'!$E$2:$E$22&lt;=AJ$8)*('Saisie réservation'!$F$2:$F$22&gt;=AJ$8+1)*('Saisie réservation'!$I$2:$I$22=$B21)*('Saisie réservation'!$K$2:$K$22=$A21)),"")</f>
        <v>1</v>
      </c>
      <c r="AK21" s="67">
        <f>IF($A21&lt;&gt;"",1-SUMPRODUCT(('Saisie réservation'!$E$2:$E$22&lt;=AK$8)*('Saisie réservation'!$F$2:$F$22&gt;=AK$8+1)*('Saisie réservation'!$I$2:$I$22=$B21)*('Saisie réservation'!$K$2:$K$22=$A21)),"")</f>
        <v>1</v>
      </c>
      <c r="AL21" s="67">
        <f>IF($A21&lt;&gt;"",1-SUMPRODUCT(('Saisie réservation'!$E$2:$E$22&lt;=AL$8)*('Saisie réservation'!$F$2:$F$22&gt;=AL$8+1)*('Saisie réservation'!$I$2:$I$22=$B21)*('Saisie réservation'!$K$2:$K$22=$A21)),"")</f>
        <v>1</v>
      </c>
      <c r="AM21" s="67">
        <f>IF($A21&lt;&gt;"",1-SUMPRODUCT(('Saisie réservation'!$E$2:$E$22&lt;=AM$8)*('Saisie réservation'!$F$2:$F$22&gt;=AM$8+1)*('Saisie réservation'!$I$2:$I$22=$B21)*('Saisie réservation'!$K$2:$K$22=$A21)),"")</f>
        <v>1</v>
      </c>
      <c r="AN21" s="67">
        <f>IF($A21&lt;&gt;"",1-SUMPRODUCT(('Saisie réservation'!$E$2:$E$22&lt;=AN$8)*('Saisie réservation'!$F$2:$F$22&gt;=AN$8+1)*('Saisie réservation'!$I$2:$I$22=$B21)*('Saisie réservation'!$K$2:$K$22=$A21)),"")</f>
        <v>1</v>
      </c>
      <c r="AO21" s="67">
        <f>IF($A21&lt;&gt;"",1-SUMPRODUCT(('Saisie réservation'!$E$2:$E$22&lt;=AO$8)*('Saisie réservation'!$F$2:$F$22&gt;=AO$8+1)*('Saisie réservation'!$I$2:$I$22=$B21)*('Saisie réservation'!$K$2:$K$22=$A21)),"")</f>
        <v>1</v>
      </c>
      <c r="AP21" s="67">
        <f>IF($A21&lt;&gt;"",1-SUMPRODUCT(('Saisie réservation'!$E$2:$E$22&lt;=AP$8)*('Saisie réservation'!$F$2:$F$22&gt;=AP$8+1)*('Saisie réservation'!$I$2:$I$22=$B21)*('Saisie réservation'!$K$2:$K$22=$A21)),"")</f>
        <v>1</v>
      </c>
      <c r="AQ21" s="67">
        <f>IF($A21&lt;&gt;"",1-SUMPRODUCT(('Saisie réservation'!$E$2:$E$22&lt;=AQ$8)*('Saisie réservation'!$F$2:$F$22&gt;=AQ$8+1)*('Saisie réservation'!$I$2:$I$22=$B21)*('Saisie réservation'!$K$2:$K$22=$A21)),"")</f>
        <v>1</v>
      </c>
      <c r="AR21" s="67">
        <f>IF($A21&lt;&gt;"",1-SUMPRODUCT(('Saisie réservation'!$E$2:$E$22&lt;=AR$8)*('Saisie réservation'!$F$2:$F$22&gt;=AR$8+1)*('Saisie réservation'!$I$2:$I$22=$B21)*('Saisie réservation'!$K$2:$K$22=$A21)),"")</f>
        <v>1</v>
      </c>
      <c r="AS21" s="67">
        <f>IF($A21&lt;&gt;"",1-SUMPRODUCT(('Saisie réservation'!$E$2:$E$22&lt;=AS$8)*('Saisie réservation'!$F$2:$F$22&gt;=AS$8+1)*('Saisie réservation'!$I$2:$I$22=$B21)*('Saisie réservation'!$K$2:$K$22=$A21)),"")</f>
        <v>1</v>
      </c>
      <c r="AT21" s="67">
        <f>IF($A21&lt;&gt;"",1-SUMPRODUCT(('Saisie réservation'!$E$2:$E$22&lt;=AT$8)*('Saisie réservation'!$F$2:$F$22&gt;=AT$8+1)*('Saisie réservation'!$I$2:$I$22=$B21)*('Saisie réservation'!$K$2:$K$22=$A21)),"")</f>
        <v>1</v>
      </c>
      <c r="AU21" s="67">
        <f>IF($A21&lt;&gt;"",1-SUMPRODUCT(('Saisie réservation'!$E$2:$E$22&lt;=AU$8)*('Saisie réservation'!$F$2:$F$22&gt;=AU$8+1)*('Saisie réservation'!$I$2:$I$22=$B21)*('Saisie réservation'!$K$2:$K$22=$A21)),"")</f>
        <v>1</v>
      </c>
      <c r="AV21" s="67">
        <f>IF($A21&lt;&gt;"",1-SUMPRODUCT(('Saisie réservation'!$E$2:$E$22&lt;=AV$8)*('Saisie réservation'!$F$2:$F$22&gt;=AV$8+1)*('Saisie réservation'!$I$2:$I$22=$B21)*('Saisie réservation'!$K$2:$K$22=$A21)),"")</f>
        <v>1</v>
      </c>
      <c r="AW21" s="67">
        <f>IF($A21&lt;&gt;"",1-SUMPRODUCT(('Saisie réservation'!$E$2:$E$22&lt;=AW$8)*('Saisie réservation'!$F$2:$F$22&gt;=AW$8+1)*('Saisie réservation'!$I$2:$I$22=$B21)*('Saisie réservation'!$K$2:$K$22=$A21)),"")</f>
        <v>1</v>
      </c>
      <c r="AX21" s="67">
        <f>IF($A21&lt;&gt;"",1-SUMPRODUCT(('Saisie réservation'!$E$2:$E$22&lt;=AX$8)*('Saisie réservation'!$F$2:$F$22&gt;=AX$8+1)*('Saisie réservation'!$I$2:$I$22=$B21)*('Saisie réservation'!$K$2:$K$22=$A21)),"")</f>
        <v>1</v>
      </c>
      <c r="AY21" s="67">
        <f>IF($A21&lt;&gt;"",1-SUMPRODUCT(('Saisie réservation'!$E$2:$E$22&lt;=AY$8)*('Saisie réservation'!$F$2:$F$22&gt;=AY$8+1)*('Saisie réservation'!$I$2:$I$22=$B21)*('Saisie réservation'!$K$2:$K$22=$A21)),"")</f>
        <v>1</v>
      </c>
      <c r="AZ21" s="67">
        <f>IF($A21&lt;&gt;"",1-SUMPRODUCT(('Saisie réservation'!$E$2:$E$22&lt;=AZ$8)*('Saisie réservation'!$F$2:$F$22&gt;=AZ$8+1)*('Saisie réservation'!$I$2:$I$22=$B21)*('Saisie réservation'!$K$2:$K$22=$A21)),"")</f>
        <v>1</v>
      </c>
      <c r="BA21" s="67">
        <f>IF($A21&lt;&gt;"",1-SUMPRODUCT(('Saisie réservation'!$E$2:$E$22&lt;=BA$8)*('Saisie réservation'!$F$2:$F$22&gt;=BA$8+1)*('Saisie réservation'!$I$2:$I$22=$B21)*('Saisie réservation'!$K$2:$K$22=$A21)),"")</f>
        <v>1</v>
      </c>
      <c r="BB21" s="67">
        <f>IF($A21&lt;&gt;"",1-SUMPRODUCT(('Saisie réservation'!$E$2:$E$22&lt;=BB$8)*('Saisie réservation'!$F$2:$F$22&gt;=BB$8+1)*('Saisie réservation'!$I$2:$I$22=$B21)*('Saisie réservation'!$K$2:$K$22=$A21)),"")</f>
        <v>1</v>
      </c>
      <c r="BC21" s="67">
        <f>IF($A21&lt;&gt;"",1-SUMPRODUCT(('Saisie réservation'!$E$2:$E$22&lt;=BC$8)*('Saisie réservation'!$F$2:$F$22&gt;=BC$8+1)*('Saisie réservation'!$I$2:$I$22=$B21)*('Saisie réservation'!$K$2:$K$22=$A21)),"")</f>
        <v>1</v>
      </c>
      <c r="BD21" s="67">
        <f>IF($A21&lt;&gt;"",1-SUMPRODUCT(('Saisie réservation'!$E$2:$E$22&lt;=BD$8)*('Saisie réservation'!$F$2:$F$22&gt;=BD$8+1)*('Saisie réservation'!$I$2:$I$22=$B21)*('Saisie réservation'!$K$2:$K$22=$A21)),"")</f>
        <v>1</v>
      </c>
      <c r="BE21" s="67">
        <f>IF($A21&lt;&gt;"",1-SUMPRODUCT(('Saisie réservation'!$E$2:$E$22&lt;=BE$8)*('Saisie réservation'!$F$2:$F$22&gt;=BE$8+1)*('Saisie réservation'!$I$2:$I$22=$B21)*('Saisie réservation'!$K$2:$K$22=$A21)),"")</f>
        <v>1</v>
      </c>
      <c r="BF21" s="67">
        <f>IF($A21&lt;&gt;"",1-SUMPRODUCT(('Saisie réservation'!$E$2:$E$22&lt;=BF$8)*('Saisie réservation'!$F$2:$F$22&gt;=BF$8+1)*('Saisie réservation'!$I$2:$I$22=$B21)*('Saisie réservation'!$K$2:$K$22=$A21)),"")</f>
        <v>1</v>
      </c>
      <c r="BG21" s="67">
        <f>IF($A21&lt;&gt;"",1-SUMPRODUCT(('Saisie réservation'!$E$2:$E$22&lt;=BG$8)*('Saisie réservation'!$F$2:$F$22&gt;=BG$8+1)*('Saisie réservation'!$I$2:$I$22=$B21)*('Saisie réservation'!$K$2:$K$22=$A21)),"")</f>
        <v>1</v>
      </c>
      <c r="BH21" s="67">
        <f>IF($A21&lt;&gt;"",1-SUMPRODUCT(('Saisie réservation'!$E$2:$E$22&lt;=BH$8)*('Saisie réservation'!$F$2:$F$22&gt;=BH$8+1)*('Saisie réservation'!$I$2:$I$22=$B21)*('Saisie réservation'!$K$2:$K$22=$A21)),"")</f>
        <v>1</v>
      </c>
      <c r="BI21" s="67">
        <f>IF($A21&lt;&gt;"",1-SUMPRODUCT(('Saisie réservation'!$E$2:$E$22&lt;=BI$8)*('Saisie réservation'!$F$2:$F$22&gt;=BI$8+1)*('Saisie réservation'!$I$2:$I$22=$B21)*('Saisie réservation'!$K$2:$K$22=$A21)),"")</f>
        <v>1</v>
      </c>
      <c r="BJ21" s="67">
        <f>IF($A21&lt;&gt;"",1-SUMPRODUCT(('Saisie réservation'!$E$2:$E$22&lt;=BJ$8)*('Saisie réservation'!$F$2:$F$22&gt;=BJ$8+1)*('Saisie réservation'!$I$2:$I$22=$B21)*('Saisie réservation'!$K$2:$K$22=$A21)),"")</f>
        <v>1</v>
      </c>
      <c r="BK21" s="68">
        <f>IF($A21&lt;&gt;"",1-SUMPRODUCT(('Saisie réservation'!$E$2:$E$22&lt;=BK$8)*('Saisie réservation'!$F$2:$F$22&gt;=BK$8+1)*('Saisie réservation'!$I$2:$I$22=$B21)*('Saisie réservation'!$K$2:$K$22=$A21)),"")</f>
        <v>1</v>
      </c>
    </row>
    <row r="22" spans="1:63" ht="15.6" x14ac:dyDescent="0.3">
      <c r="A22" s="59" t="s">
        <v>15</v>
      </c>
      <c r="B22" s="60">
        <v>2</v>
      </c>
      <c r="C22" s="65">
        <f>IF($A22&lt;&gt;"",1-SUMPRODUCT(('Saisie réservation'!$E$2:$E$22&lt;=C$8)*('Saisie réservation'!$F$2:$F$22&gt;=C$8+1)*('Saisie réservation'!$I$2:$I$22=$B22)*('Saisie réservation'!$K$2:$K$22=$A22)),"")</f>
        <v>0</v>
      </c>
      <c r="D22" s="66">
        <f>IF($A22&lt;&gt;"",1-SUMPRODUCT(('Saisie réservation'!$E$2:$E$22&lt;=D$8)*('Saisie réservation'!$F$2:$F$22&gt;=D$8+1)*('Saisie réservation'!$I$2:$I$22=$B22)*('Saisie réservation'!$K$2:$K$22=$A22)),"")</f>
        <v>0</v>
      </c>
      <c r="E22" s="66">
        <f>IF($A22&lt;&gt;"",1-SUMPRODUCT(('Saisie réservation'!$E$2:$E$22&lt;=E$8)*('Saisie réservation'!$F$2:$F$22&gt;=E$8+1)*('Saisie réservation'!$I$2:$I$22=$B22)*('Saisie réservation'!$K$2:$K$22=$A22)),"")</f>
        <v>0</v>
      </c>
      <c r="F22" s="66">
        <f>IF($A22&lt;&gt;"",1-SUMPRODUCT(('Saisie réservation'!$E$2:$E$22&lt;=F$8)*('Saisie réservation'!$F$2:$F$22&gt;=F$8+1)*('Saisie réservation'!$I$2:$I$22=$B22)*('Saisie réservation'!$K$2:$K$22=$A22)),"")</f>
        <v>0</v>
      </c>
      <c r="G22" s="66">
        <f>IF($A22&lt;&gt;"",1-SUMPRODUCT(('Saisie réservation'!$E$2:$E$22&lt;=G$8)*('Saisie réservation'!$F$2:$F$22&gt;=G$8+1)*('Saisie réservation'!$I$2:$I$22=$B22)*('Saisie réservation'!$K$2:$K$22=$A22)),"")</f>
        <v>1</v>
      </c>
      <c r="H22" s="66">
        <f>IF($A22&lt;&gt;"",1-SUMPRODUCT(('Saisie réservation'!$E$2:$E$22&lt;=H$8)*('Saisie réservation'!$F$2:$F$22&gt;=H$8+1)*('Saisie réservation'!$I$2:$I$22=$B22)*('Saisie réservation'!$K$2:$K$22=$A22)),"")</f>
        <v>1</v>
      </c>
      <c r="I22" s="66">
        <f>IF($A22&lt;&gt;"",1-SUMPRODUCT(('Saisie réservation'!$E$2:$E$22&lt;=I$8)*('Saisie réservation'!$F$2:$F$22&gt;=I$8+1)*('Saisie réservation'!$I$2:$I$22=$B22)*('Saisie réservation'!$K$2:$K$22=$A22)),"")</f>
        <v>1</v>
      </c>
      <c r="J22" s="66">
        <f>IF($A22&lt;&gt;"",1-SUMPRODUCT(('Saisie réservation'!$E$2:$E$22&lt;=J$8)*('Saisie réservation'!$F$2:$F$22&gt;=J$8+1)*('Saisie réservation'!$I$2:$I$22=$B22)*('Saisie réservation'!$K$2:$K$22=$A22)),"")</f>
        <v>1</v>
      </c>
      <c r="K22" s="66">
        <f>IF($A22&lt;&gt;"",1-SUMPRODUCT(('Saisie réservation'!$E$2:$E$22&lt;=K$8)*('Saisie réservation'!$F$2:$F$22&gt;=K$8+1)*('Saisie réservation'!$I$2:$I$22=$B22)*('Saisie réservation'!$K$2:$K$22=$A22)),"")</f>
        <v>1</v>
      </c>
      <c r="L22" s="66">
        <f>IF($A22&lt;&gt;"",1-SUMPRODUCT(('Saisie réservation'!$E$2:$E$22&lt;=L$8)*('Saisie réservation'!$F$2:$F$22&gt;=L$8+1)*('Saisie réservation'!$I$2:$I$22=$B22)*('Saisie réservation'!$K$2:$K$22=$A22)),"")</f>
        <v>1</v>
      </c>
      <c r="M22" s="66">
        <f>IF($A22&lt;&gt;"",1-SUMPRODUCT(('Saisie réservation'!$E$2:$E$22&lt;=M$8)*('Saisie réservation'!$F$2:$F$22&gt;=M$8+1)*('Saisie réservation'!$I$2:$I$22=$B22)*('Saisie réservation'!$K$2:$K$22=$A22)),"")</f>
        <v>1</v>
      </c>
      <c r="N22" s="66">
        <f>IF($A22&lt;&gt;"",1-SUMPRODUCT(('Saisie réservation'!$E$2:$E$22&lt;=N$8)*('Saisie réservation'!$F$2:$F$22&gt;=N$8+1)*('Saisie réservation'!$I$2:$I$22=$B22)*('Saisie réservation'!$K$2:$K$22=$A22)),"")</f>
        <v>1</v>
      </c>
      <c r="O22" s="66">
        <f>IF($A22&lt;&gt;"",1-SUMPRODUCT(('Saisie réservation'!$E$2:$E$22&lt;=O$8)*('Saisie réservation'!$F$2:$F$22&gt;=O$8+1)*('Saisie réservation'!$I$2:$I$22=$B22)*('Saisie réservation'!$K$2:$K$22=$A22)),"")</f>
        <v>1</v>
      </c>
      <c r="P22" s="66">
        <f>IF($A22&lt;&gt;"",1-SUMPRODUCT(('Saisie réservation'!$E$2:$E$22&lt;=P$8)*('Saisie réservation'!$F$2:$F$22&gt;=P$8+1)*('Saisie réservation'!$I$2:$I$22=$B22)*('Saisie réservation'!$K$2:$K$22=$A22)),"")</f>
        <v>1</v>
      </c>
      <c r="Q22" s="66">
        <f>IF($A22&lt;&gt;"",1-SUMPRODUCT(('Saisie réservation'!$E$2:$E$22&lt;=Q$8)*('Saisie réservation'!$F$2:$F$22&gt;=Q$8+1)*('Saisie réservation'!$I$2:$I$22=$B22)*('Saisie réservation'!$K$2:$K$22=$A22)),"")</f>
        <v>1</v>
      </c>
      <c r="R22" s="66">
        <f>IF($A22&lt;&gt;"",1-SUMPRODUCT(('Saisie réservation'!$E$2:$E$22&lt;=R$8)*('Saisie réservation'!$F$2:$F$22&gt;=R$8+1)*('Saisie réservation'!$I$2:$I$22=$B22)*('Saisie réservation'!$K$2:$K$22=$A22)),"")</f>
        <v>1</v>
      </c>
      <c r="S22" s="66">
        <f>IF($A22&lt;&gt;"",1-SUMPRODUCT(('Saisie réservation'!$E$2:$E$22&lt;=S$8)*('Saisie réservation'!$F$2:$F$22&gt;=S$8+1)*('Saisie réservation'!$I$2:$I$22=$B22)*('Saisie réservation'!$K$2:$K$22=$A22)),"")</f>
        <v>1</v>
      </c>
      <c r="T22" s="66">
        <f>IF($A22&lt;&gt;"",1-SUMPRODUCT(('Saisie réservation'!$E$2:$E$22&lt;=T$8)*('Saisie réservation'!$F$2:$F$22&gt;=T$8+1)*('Saisie réservation'!$I$2:$I$22=$B22)*('Saisie réservation'!$K$2:$K$22=$A22)),"")</f>
        <v>1</v>
      </c>
      <c r="U22" s="66">
        <f>IF($A22&lt;&gt;"",1-SUMPRODUCT(('Saisie réservation'!$E$2:$E$22&lt;=U$8)*('Saisie réservation'!$F$2:$F$22&gt;=U$8+1)*('Saisie réservation'!$I$2:$I$22=$B22)*('Saisie réservation'!$K$2:$K$22=$A22)),"")</f>
        <v>1</v>
      </c>
      <c r="V22" s="66">
        <f>IF($A22&lt;&gt;"",1-SUMPRODUCT(('Saisie réservation'!$E$2:$E$22&lt;=V$8)*('Saisie réservation'!$F$2:$F$22&gt;=V$8+1)*('Saisie réservation'!$I$2:$I$22=$B22)*('Saisie réservation'!$K$2:$K$22=$A22)),"")</f>
        <v>1</v>
      </c>
      <c r="W22" s="66">
        <f>IF($A22&lt;&gt;"",1-SUMPRODUCT(('Saisie réservation'!$E$2:$E$22&lt;=W$8)*('Saisie réservation'!$F$2:$F$22&gt;=W$8+1)*('Saisie réservation'!$I$2:$I$22=$B22)*('Saisie réservation'!$K$2:$K$22=$A22)),"")</f>
        <v>1</v>
      </c>
      <c r="X22" s="66">
        <f>IF($A22&lt;&gt;"",1-SUMPRODUCT(('Saisie réservation'!$E$2:$E$22&lt;=X$8)*('Saisie réservation'!$F$2:$F$22&gt;=X$8+1)*('Saisie réservation'!$I$2:$I$22=$B22)*('Saisie réservation'!$K$2:$K$22=$A22)),"")</f>
        <v>1</v>
      </c>
      <c r="Y22" s="66">
        <f>IF($A22&lt;&gt;"",1-SUMPRODUCT(('Saisie réservation'!$E$2:$E$22&lt;=Y$8)*('Saisie réservation'!$F$2:$F$22&gt;=Y$8+1)*('Saisie réservation'!$I$2:$I$22=$B22)*('Saisie réservation'!$K$2:$K$22=$A22)),"")</f>
        <v>1</v>
      </c>
      <c r="Z22" s="66">
        <f>IF($A22&lt;&gt;"",1-SUMPRODUCT(('Saisie réservation'!$E$2:$E$22&lt;=Z$8)*('Saisie réservation'!$F$2:$F$22&gt;=Z$8+1)*('Saisie réservation'!$I$2:$I$22=$B22)*('Saisie réservation'!$K$2:$K$22=$A22)),"")</f>
        <v>1</v>
      </c>
      <c r="AA22" s="66">
        <f>IF($A22&lt;&gt;"",1-SUMPRODUCT(('Saisie réservation'!$E$2:$E$22&lt;=AA$8)*('Saisie réservation'!$F$2:$F$22&gt;=AA$8+1)*('Saisie réservation'!$I$2:$I$22=$B22)*('Saisie réservation'!$K$2:$K$22=$A22)),"")</f>
        <v>1</v>
      </c>
      <c r="AB22" s="66">
        <f>IF($A22&lt;&gt;"",1-SUMPRODUCT(('Saisie réservation'!$E$2:$E$22&lt;=AB$8)*('Saisie réservation'!$F$2:$F$22&gt;=AB$8+1)*('Saisie réservation'!$I$2:$I$22=$B22)*('Saisie réservation'!$K$2:$K$22=$A22)),"")</f>
        <v>1</v>
      </c>
      <c r="AC22" s="66">
        <f>IF($A22&lt;&gt;"",1-SUMPRODUCT(('Saisie réservation'!$E$2:$E$22&lt;=AC$8)*('Saisie réservation'!$F$2:$F$22&gt;=AC$8+1)*('Saisie réservation'!$I$2:$I$22=$B22)*('Saisie réservation'!$K$2:$K$22=$A22)),"")</f>
        <v>1</v>
      </c>
      <c r="AD22" s="66">
        <f>IF($A22&lt;&gt;"",1-SUMPRODUCT(('Saisie réservation'!$E$2:$E$22&lt;=AD$8)*('Saisie réservation'!$F$2:$F$22&gt;=AD$8+1)*('Saisie réservation'!$I$2:$I$22=$B22)*('Saisie réservation'!$K$2:$K$22=$A22)),"")</f>
        <v>1</v>
      </c>
      <c r="AE22" s="66">
        <f>IF($A22&lt;&gt;"",1-SUMPRODUCT(('Saisie réservation'!$E$2:$E$22&lt;=AE$8)*('Saisie réservation'!$F$2:$F$22&gt;=AE$8+1)*('Saisie réservation'!$I$2:$I$22=$B22)*('Saisie réservation'!$K$2:$K$22=$A22)),"")</f>
        <v>1</v>
      </c>
      <c r="AF22" s="66">
        <f>IF($A22&lt;&gt;"",1-SUMPRODUCT(('Saisie réservation'!$E$2:$E$22&lt;=AF$8)*('Saisie réservation'!$F$2:$F$22&gt;=AF$8+1)*('Saisie réservation'!$I$2:$I$22=$B22)*('Saisie réservation'!$K$2:$K$22=$A22)),"")</f>
        <v>1</v>
      </c>
      <c r="AG22" s="67">
        <f>IF($A22&lt;&gt;"",1-SUMPRODUCT(('Saisie réservation'!$E$2:$E$22&lt;=AG$8)*('Saisie réservation'!$F$2:$F$22&gt;=AG$8+1)*('Saisie réservation'!$I$2:$I$22=$B22)*('Saisie réservation'!$K$2:$K$22=$A22)),"")</f>
        <v>1</v>
      </c>
      <c r="AH22" s="67">
        <f>IF($A22&lt;&gt;"",1-SUMPRODUCT(('Saisie réservation'!$E$2:$E$22&lt;=AH$8)*('Saisie réservation'!$F$2:$F$22&gt;=AH$8+1)*('Saisie réservation'!$I$2:$I$22=$B22)*('Saisie réservation'!$K$2:$K$22=$A22)),"")</f>
        <v>1</v>
      </c>
      <c r="AI22" s="67">
        <f>IF($A22&lt;&gt;"",1-SUMPRODUCT(('Saisie réservation'!$E$2:$E$22&lt;=AI$8)*('Saisie réservation'!$F$2:$F$22&gt;=AI$8+1)*('Saisie réservation'!$I$2:$I$22=$B22)*('Saisie réservation'!$K$2:$K$22=$A22)),"")</f>
        <v>1</v>
      </c>
      <c r="AJ22" s="67">
        <f>IF($A22&lt;&gt;"",1-SUMPRODUCT(('Saisie réservation'!$E$2:$E$22&lt;=AJ$8)*('Saisie réservation'!$F$2:$F$22&gt;=AJ$8+1)*('Saisie réservation'!$I$2:$I$22=$B22)*('Saisie réservation'!$K$2:$K$22=$A22)),"")</f>
        <v>1</v>
      </c>
      <c r="AK22" s="67">
        <f>IF($A22&lt;&gt;"",1-SUMPRODUCT(('Saisie réservation'!$E$2:$E$22&lt;=AK$8)*('Saisie réservation'!$F$2:$F$22&gt;=AK$8+1)*('Saisie réservation'!$I$2:$I$22=$B22)*('Saisie réservation'!$K$2:$K$22=$A22)),"")</f>
        <v>1</v>
      </c>
      <c r="AL22" s="67">
        <f>IF($A22&lt;&gt;"",1-SUMPRODUCT(('Saisie réservation'!$E$2:$E$22&lt;=AL$8)*('Saisie réservation'!$F$2:$F$22&gt;=AL$8+1)*('Saisie réservation'!$I$2:$I$22=$B22)*('Saisie réservation'!$K$2:$K$22=$A22)),"")</f>
        <v>1</v>
      </c>
      <c r="AM22" s="67">
        <f>IF($A22&lt;&gt;"",1-SUMPRODUCT(('Saisie réservation'!$E$2:$E$22&lt;=AM$8)*('Saisie réservation'!$F$2:$F$22&gt;=AM$8+1)*('Saisie réservation'!$I$2:$I$22=$B22)*('Saisie réservation'!$K$2:$K$22=$A22)),"")</f>
        <v>1</v>
      </c>
      <c r="AN22" s="67">
        <f>IF($A22&lt;&gt;"",1-SUMPRODUCT(('Saisie réservation'!$E$2:$E$22&lt;=AN$8)*('Saisie réservation'!$F$2:$F$22&gt;=AN$8+1)*('Saisie réservation'!$I$2:$I$22=$B22)*('Saisie réservation'!$K$2:$K$22=$A22)),"")</f>
        <v>1</v>
      </c>
      <c r="AO22" s="67">
        <f>IF($A22&lt;&gt;"",1-SUMPRODUCT(('Saisie réservation'!$E$2:$E$22&lt;=AO$8)*('Saisie réservation'!$F$2:$F$22&gt;=AO$8+1)*('Saisie réservation'!$I$2:$I$22=$B22)*('Saisie réservation'!$K$2:$K$22=$A22)),"")</f>
        <v>1</v>
      </c>
      <c r="AP22" s="67">
        <f>IF($A22&lt;&gt;"",1-SUMPRODUCT(('Saisie réservation'!$E$2:$E$22&lt;=AP$8)*('Saisie réservation'!$F$2:$F$22&gt;=AP$8+1)*('Saisie réservation'!$I$2:$I$22=$B22)*('Saisie réservation'!$K$2:$K$22=$A22)),"")</f>
        <v>1</v>
      </c>
      <c r="AQ22" s="67">
        <f>IF($A22&lt;&gt;"",1-SUMPRODUCT(('Saisie réservation'!$E$2:$E$22&lt;=AQ$8)*('Saisie réservation'!$F$2:$F$22&gt;=AQ$8+1)*('Saisie réservation'!$I$2:$I$22=$B22)*('Saisie réservation'!$K$2:$K$22=$A22)),"")</f>
        <v>1</v>
      </c>
      <c r="AR22" s="67">
        <f>IF($A22&lt;&gt;"",1-SUMPRODUCT(('Saisie réservation'!$E$2:$E$22&lt;=AR$8)*('Saisie réservation'!$F$2:$F$22&gt;=AR$8+1)*('Saisie réservation'!$I$2:$I$22=$B22)*('Saisie réservation'!$K$2:$K$22=$A22)),"")</f>
        <v>1</v>
      </c>
      <c r="AS22" s="67">
        <f>IF($A22&lt;&gt;"",1-SUMPRODUCT(('Saisie réservation'!$E$2:$E$22&lt;=AS$8)*('Saisie réservation'!$F$2:$F$22&gt;=AS$8+1)*('Saisie réservation'!$I$2:$I$22=$B22)*('Saisie réservation'!$K$2:$K$22=$A22)),"")</f>
        <v>1</v>
      </c>
      <c r="AT22" s="67">
        <f>IF($A22&lt;&gt;"",1-SUMPRODUCT(('Saisie réservation'!$E$2:$E$22&lt;=AT$8)*('Saisie réservation'!$F$2:$F$22&gt;=AT$8+1)*('Saisie réservation'!$I$2:$I$22=$B22)*('Saisie réservation'!$K$2:$K$22=$A22)),"")</f>
        <v>1</v>
      </c>
      <c r="AU22" s="67">
        <f>IF($A22&lt;&gt;"",1-SUMPRODUCT(('Saisie réservation'!$E$2:$E$22&lt;=AU$8)*('Saisie réservation'!$F$2:$F$22&gt;=AU$8+1)*('Saisie réservation'!$I$2:$I$22=$B22)*('Saisie réservation'!$K$2:$K$22=$A22)),"")</f>
        <v>1</v>
      </c>
      <c r="AV22" s="67">
        <f>IF($A22&lt;&gt;"",1-SUMPRODUCT(('Saisie réservation'!$E$2:$E$22&lt;=AV$8)*('Saisie réservation'!$F$2:$F$22&gt;=AV$8+1)*('Saisie réservation'!$I$2:$I$22=$B22)*('Saisie réservation'!$K$2:$K$22=$A22)),"")</f>
        <v>1</v>
      </c>
      <c r="AW22" s="67">
        <f>IF($A22&lt;&gt;"",1-SUMPRODUCT(('Saisie réservation'!$E$2:$E$22&lt;=AW$8)*('Saisie réservation'!$F$2:$F$22&gt;=AW$8+1)*('Saisie réservation'!$I$2:$I$22=$B22)*('Saisie réservation'!$K$2:$K$22=$A22)),"")</f>
        <v>1</v>
      </c>
      <c r="AX22" s="67">
        <f>IF($A22&lt;&gt;"",1-SUMPRODUCT(('Saisie réservation'!$E$2:$E$22&lt;=AX$8)*('Saisie réservation'!$F$2:$F$22&gt;=AX$8+1)*('Saisie réservation'!$I$2:$I$22=$B22)*('Saisie réservation'!$K$2:$K$22=$A22)),"")</f>
        <v>1</v>
      </c>
      <c r="AY22" s="67">
        <f>IF($A22&lt;&gt;"",1-SUMPRODUCT(('Saisie réservation'!$E$2:$E$22&lt;=AY$8)*('Saisie réservation'!$F$2:$F$22&gt;=AY$8+1)*('Saisie réservation'!$I$2:$I$22=$B22)*('Saisie réservation'!$K$2:$K$22=$A22)),"")</f>
        <v>1</v>
      </c>
      <c r="AZ22" s="67">
        <f>IF($A22&lt;&gt;"",1-SUMPRODUCT(('Saisie réservation'!$E$2:$E$22&lt;=AZ$8)*('Saisie réservation'!$F$2:$F$22&gt;=AZ$8+1)*('Saisie réservation'!$I$2:$I$22=$B22)*('Saisie réservation'!$K$2:$K$22=$A22)),"")</f>
        <v>1</v>
      </c>
      <c r="BA22" s="67">
        <f>IF($A22&lt;&gt;"",1-SUMPRODUCT(('Saisie réservation'!$E$2:$E$22&lt;=BA$8)*('Saisie réservation'!$F$2:$F$22&gt;=BA$8+1)*('Saisie réservation'!$I$2:$I$22=$B22)*('Saisie réservation'!$K$2:$K$22=$A22)),"")</f>
        <v>1</v>
      </c>
      <c r="BB22" s="67">
        <f>IF($A22&lt;&gt;"",1-SUMPRODUCT(('Saisie réservation'!$E$2:$E$22&lt;=BB$8)*('Saisie réservation'!$F$2:$F$22&gt;=BB$8+1)*('Saisie réservation'!$I$2:$I$22=$B22)*('Saisie réservation'!$K$2:$K$22=$A22)),"")</f>
        <v>1</v>
      </c>
      <c r="BC22" s="67">
        <f>IF($A22&lt;&gt;"",1-SUMPRODUCT(('Saisie réservation'!$E$2:$E$22&lt;=BC$8)*('Saisie réservation'!$F$2:$F$22&gt;=BC$8+1)*('Saisie réservation'!$I$2:$I$22=$B22)*('Saisie réservation'!$K$2:$K$22=$A22)),"")</f>
        <v>1</v>
      </c>
      <c r="BD22" s="67">
        <f>IF($A22&lt;&gt;"",1-SUMPRODUCT(('Saisie réservation'!$E$2:$E$22&lt;=BD$8)*('Saisie réservation'!$F$2:$F$22&gt;=BD$8+1)*('Saisie réservation'!$I$2:$I$22=$B22)*('Saisie réservation'!$K$2:$K$22=$A22)),"")</f>
        <v>1</v>
      </c>
      <c r="BE22" s="67">
        <f>IF($A22&lt;&gt;"",1-SUMPRODUCT(('Saisie réservation'!$E$2:$E$22&lt;=BE$8)*('Saisie réservation'!$F$2:$F$22&gt;=BE$8+1)*('Saisie réservation'!$I$2:$I$22=$B22)*('Saisie réservation'!$K$2:$K$22=$A22)),"")</f>
        <v>1</v>
      </c>
      <c r="BF22" s="67">
        <f>IF($A22&lt;&gt;"",1-SUMPRODUCT(('Saisie réservation'!$E$2:$E$22&lt;=BF$8)*('Saisie réservation'!$F$2:$F$22&gt;=BF$8+1)*('Saisie réservation'!$I$2:$I$22=$B22)*('Saisie réservation'!$K$2:$K$22=$A22)),"")</f>
        <v>1</v>
      </c>
      <c r="BG22" s="67">
        <f>IF($A22&lt;&gt;"",1-SUMPRODUCT(('Saisie réservation'!$E$2:$E$22&lt;=BG$8)*('Saisie réservation'!$F$2:$F$22&gt;=BG$8+1)*('Saisie réservation'!$I$2:$I$22=$B22)*('Saisie réservation'!$K$2:$K$22=$A22)),"")</f>
        <v>1</v>
      </c>
      <c r="BH22" s="67">
        <f>IF($A22&lt;&gt;"",1-SUMPRODUCT(('Saisie réservation'!$E$2:$E$22&lt;=BH$8)*('Saisie réservation'!$F$2:$F$22&gt;=BH$8+1)*('Saisie réservation'!$I$2:$I$22=$B22)*('Saisie réservation'!$K$2:$K$22=$A22)),"")</f>
        <v>1</v>
      </c>
      <c r="BI22" s="67">
        <f>IF($A22&lt;&gt;"",1-SUMPRODUCT(('Saisie réservation'!$E$2:$E$22&lt;=BI$8)*('Saisie réservation'!$F$2:$F$22&gt;=BI$8+1)*('Saisie réservation'!$I$2:$I$22=$B22)*('Saisie réservation'!$K$2:$K$22=$A22)),"")</f>
        <v>1</v>
      </c>
      <c r="BJ22" s="67">
        <f>IF($A22&lt;&gt;"",1-SUMPRODUCT(('Saisie réservation'!$E$2:$E$22&lt;=BJ$8)*('Saisie réservation'!$F$2:$F$22&gt;=BJ$8+1)*('Saisie réservation'!$I$2:$I$22=$B22)*('Saisie réservation'!$K$2:$K$22=$A22)),"")</f>
        <v>1</v>
      </c>
      <c r="BK22" s="68">
        <f>IF($A22&lt;&gt;"",1-SUMPRODUCT(('Saisie réservation'!$E$2:$E$22&lt;=BK$8)*('Saisie réservation'!$F$2:$F$22&gt;=BK$8+1)*('Saisie réservation'!$I$2:$I$22=$B22)*('Saisie réservation'!$K$2:$K$22=$A22)),"")</f>
        <v>1</v>
      </c>
    </row>
    <row r="23" spans="1:63" ht="15.6" x14ac:dyDescent="0.3">
      <c r="A23" s="59" t="s">
        <v>16</v>
      </c>
      <c r="B23" s="60">
        <v>5</v>
      </c>
      <c r="C23" s="65">
        <f>IF($A23&lt;&gt;"",1-SUMPRODUCT(('Saisie réservation'!$E$2:$E$22&lt;=C$8)*('Saisie réservation'!$F$2:$F$22&gt;=C$8+1)*('Saisie réservation'!$I$2:$I$22=$B23)*('Saisie réservation'!$K$2:$K$22=$A23)),"")</f>
        <v>0</v>
      </c>
      <c r="D23" s="66">
        <f>IF($A23&lt;&gt;"",1-SUMPRODUCT(('Saisie réservation'!$E$2:$E$22&lt;=D$8)*('Saisie réservation'!$F$2:$F$22&gt;=D$8+1)*('Saisie réservation'!$I$2:$I$22=$B23)*('Saisie réservation'!$K$2:$K$22=$A23)),"")</f>
        <v>0</v>
      </c>
      <c r="E23" s="66">
        <f>IF($A23&lt;&gt;"",1-SUMPRODUCT(('Saisie réservation'!$E$2:$E$22&lt;=E$8)*('Saisie réservation'!$F$2:$F$22&gt;=E$8+1)*('Saisie réservation'!$I$2:$I$22=$B23)*('Saisie réservation'!$K$2:$K$22=$A23)),"")</f>
        <v>0</v>
      </c>
      <c r="F23" s="66">
        <f>IF($A23&lt;&gt;"",1-SUMPRODUCT(('Saisie réservation'!$E$2:$E$22&lt;=F$8)*('Saisie réservation'!$F$2:$F$22&gt;=F$8+1)*('Saisie réservation'!$I$2:$I$22=$B23)*('Saisie réservation'!$K$2:$K$22=$A23)),"")</f>
        <v>0</v>
      </c>
      <c r="G23" s="66">
        <f>IF($A23&lt;&gt;"",1-SUMPRODUCT(('Saisie réservation'!$E$2:$E$22&lt;=G$8)*('Saisie réservation'!$F$2:$F$22&gt;=G$8+1)*('Saisie réservation'!$I$2:$I$22=$B23)*('Saisie réservation'!$K$2:$K$22=$A23)),"")</f>
        <v>1</v>
      </c>
      <c r="H23" s="66">
        <f>IF($A23&lt;&gt;"",1-SUMPRODUCT(('Saisie réservation'!$E$2:$E$22&lt;=H$8)*('Saisie réservation'!$F$2:$F$22&gt;=H$8+1)*('Saisie réservation'!$I$2:$I$22=$B23)*('Saisie réservation'!$K$2:$K$22=$A23)),"")</f>
        <v>1</v>
      </c>
      <c r="I23" s="66">
        <f>IF($A23&lt;&gt;"",1-SUMPRODUCT(('Saisie réservation'!$E$2:$E$22&lt;=I$8)*('Saisie réservation'!$F$2:$F$22&gt;=I$8+1)*('Saisie réservation'!$I$2:$I$22=$B23)*('Saisie réservation'!$K$2:$K$22=$A23)),"")</f>
        <v>1</v>
      </c>
      <c r="J23" s="66">
        <f>IF($A23&lt;&gt;"",1-SUMPRODUCT(('Saisie réservation'!$E$2:$E$22&lt;=J$8)*('Saisie réservation'!$F$2:$F$22&gt;=J$8+1)*('Saisie réservation'!$I$2:$I$22=$B23)*('Saisie réservation'!$K$2:$K$22=$A23)),"")</f>
        <v>1</v>
      </c>
      <c r="K23" s="66">
        <f>IF($A23&lt;&gt;"",1-SUMPRODUCT(('Saisie réservation'!$E$2:$E$22&lt;=K$8)*('Saisie réservation'!$F$2:$F$22&gt;=K$8+1)*('Saisie réservation'!$I$2:$I$22=$B23)*('Saisie réservation'!$K$2:$K$22=$A23)),"")</f>
        <v>1</v>
      </c>
      <c r="L23" s="66">
        <f>IF($A23&lt;&gt;"",1-SUMPRODUCT(('Saisie réservation'!$E$2:$E$22&lt;=L$8)*('Saisie réservation'!$F$2:$F$22&gt;=L$8+1)*('Saisie réservation'!$I$2:$I$22=$B23)*('Saisie réservation'!$K$2:$K$22=$A23)),"")</f>
        <v>1</v>
      </c>
      <c r="M23" s="66">
        <f>IF($A23&lt;&gt;"",1-SUMPRODUCT(('Saisie réservation'!$E$2:$E$22&lt;=M$8)*('Saisie réservation'!$F$2:$F$22&gt;=M$8+1)*('Saisie réservation'!$I$2:$I$22=$B23)*('Saisie réservation'!$K$2:$K$22=$A23)),"")</f>
        <v>1</v>
      </c>
      <c r="N23" s="66">
        <f>IF($A23&lt;&gt;"",1-SUMPRODUCT(('Saisie réservation'!$E$2:$E$22&lt;=N$8)*('Saisie réservation'!$F$2:$F$22&gt;=N$8+1)*('Saisie réservation'!$I$2:$I$22=$B23)*('Saisie réservation'!$K$2:$K$22=$A23)),"")</f>
        <v>1</v>
      </c>
      <c r="O23" s="66">
        <f>IF($A23&lt;&gt;"",1-SUMPRODUCT(('Saisie réservation'!$E$2:$E$22&lt;=O$8)*('Saisie réservation'!$F$2:$F$22&gt;=O$8+1)*('Saisie réservation'!$I$2:$I$22=$B23)*('Saisie réservation'!$K$2:$K$22=$A23)),"")</f>
        <v>1</v>
      </c>
      <c r="P23" s="66">
        <f>IF($A23&lt;&gt;"",1-SUMPRODUCT(('Saisie réservation'!$E$2:$E$22&lt;=P$8)*('Saisie réservation'!$F$2:$F$22&gt;=P$8+1)*('Saisie réservation'!$I$2:$I$22=$B23)*('Saisie réservation'!$K$2:$K$22=$A23)),"")</f>
        <v>1</v>
      </c>
      <c r="Q23" s="66">
        <f>IF($A23&lt;&gt;"",1-SUMPRODUCT(('Saisie réservation'!$E$2:$E$22&lt;=Q$8)*('Saisie réservation'!$F$2:$F$22&gt;=Q$8+1)*('Saisie réservation'!$I$2:$I$22=$B23)*('Saisie réservation'!$K$2:$K$22=$A23)),"")</f>
        <v>1</v>
      </c>
      <c r="R23" s="66">
        <f>IF($A23&lt;&gt;"",1-SUMPRODUCT(('Saisie réservation'!$E$2:$E$22&lt;=R$8)*('Saisie réservation'!$F$2:$F$22&gt;=R$8+1)*('Saisie réservation'!$I$2:$I$22=$B23)*('Saisie réservation'!$K$2:$K$22=$A23)),"")</f>
        <v>1</v>
      </c>
      <c r="S23" s="66">
        <f>IF($A23&lt;&gt;"",1-SUMPRODUCT(('Saisie réservation'!$E$2:$E$22&lt;=S$8)*('Saisie réservation'!$F$2:$F$22&gt;=S$8+1)*('Saisie réservation'!$I$2:$I$22=$B23)*('Saisie réservation'!$K$2:$K$22=$A23)),"")</f>
        <v>1</v>
      </c>
      <c r="T23" s="66">
        <f>IF($A23&lt;&gt;"",1-SUMPRODUCT(('Saisie réservation'!$E$2:$E$22&lt;=T$8)*('Saisie réservation'!$F$2:$F$22&gt;=T$8+1)*('Saisie réservation'!$I$2:$I$22=$B23)*('Saisie réservation'!$K$2:$K$22=$A23)),"")</f>
        <v>1</v>
      </c>
      <c r="U23" s="66">
        <f>IF($A23&lt;&gt;"",1-SUMPRODUCT(('Saisie réservation'!$E$2:$E$22&lt;=U$8)*('Saisie réservation'!$F$2:$F$22&gt;=U$8+1)*('Saisie réservation'!$I$2:$I$22=$B23)*('Saisie réservation'!$K$2:$K$22=$A23)),"")</f>
        <v>1</v>
      </c>
      <c r="V23" s="66">
        <f>IF($A23&lt;&gt;"",1-SUMPRODUCT(('Saisie réservation'!$E$2:$E$22&lt;=V$8)*('Saisie réservation'!$F$2:$F$22&gt;=V$8+1)*('Saisie réservation'!$I$2:$I$22=$B23)*('Saisie réservation'!$K$2:$K$22=$A23)),"")</f>
        <v>1</v>
      </c>
      <c r="W23" s="66">
        <f>IF($A23&lt;&gt;"",1-SUMPRODUCT(('Saisie réservation'!$E$2:$E$22&lt;=W$8)*('Saisie réservation'!$F$2:$F$22&gt;=W$8+1)*('Saisie réservation'!$I$2:$I$22=$B23)*('Saisie réservation'!$K$2:$K$22=$A23)),"")</f>
        <v>1</v>
      </c>
      <c r="X23" s="66">
        <f>IF($A23&lt;&gt;"",1-SUMPRODUCT(('Saisie réservation'!$E$2:$E$22&lt;=X$8)*('Saisie réservation'!$F$2:$F$22&gt;=X$8+1)*('Saisie réservation'!$I$2:$I$22=$B23)*('Saisie réservation'!$K$2:$K$22=$A23)),"")</f>
        <v>1</v>
      </c>
      <c r="Y23" s="66">
        <f>IF($A23&lt;&gt;"",1-SUMPRODUCT(('Saisie réservation'!$E$2:$E$22&lt;=Y$8)*('Saisie réservation'!$F$2:$F$22&gt;=Y$8+1)*('Saisie réservation'!$I$2:$I$22=$B23)*('Saisie réservation'!$K$2:$K$22=$A23)),"")</f>
        <v>1</v>
      </c>
      <c r="Z23" s="66">
        <f>IF($A23&lt;&gt;"",1-SUMPRODUCT(('Saisie réservation'!$E$2:$E$22&lt;=Z$8)*('Saisie réservation'!$F$2:$F$22&gt;=Z$8+1)*('Saisie réservation'!$I$2:$I$22=$B23)*('Saisie réservation'!$K$2:$K$22=$A23)),"")</f>
        <v>1</v>
      </c>
      <c r="AA23" s="66">
        <f>IF($A23&lt;&gt;"",1-SUMPRODUCT(('Saisie réservation'!$E$2:$E$22&lt;=AA$8)*('Saisie réservation'!$F$2:$F$22&gt;=AA$8+1)*('Saisie réservation'!$I$2:$I$22=$B23)*('Saisie réservation'!$K$2:$K$22=$A23)),"")</f>
        <v>1</v>
      </c>
      <c r="AB23" s="66">
        <f>IF($A23&lt;&gt;"",1-SUMPRODUCT(('Saisie réservation'!$E$2:$E$22&lt;=AB$8)*('Saisie réservation'!$F$2:$F$22&gt;=AB$8+1)*('Saisie réservation'!$I$2:$I$22=$B23)*('Saisie réservation'!$K$2:$K$22=$A23)),"")</f>
        <v>1</v>
      </c>
      <c r="AC23" s="66">
        <f>IF($A23&lt;&gt;"",1-SUMPRODUCT(('Saisie réservation'!$E$2:$E$22&lt;=AC$8)*('Saisie réservation'!$F$2:$F$22&gt;=AC$8+1)*('Saisie réservation'!$I$2:$I$22=$B23)*('Saisie réservation'!$K$2:$K$22=$A23)),"")</f>
        <v>1</v>
      </c>
      <c r="AD23" s="66">
        <f>IF($A23&lt;&gt;"",1-SUMPRODUCT(('Saisie réservation'!$E$2:$E$22&lt;=AD$8)*('Saisie réservation'!$F$2:$F$22&gt;=AD$8+1)*('Saisie réservation'!$I$2:$I$22=$B23)*('Saisie réservation'!$K$2:$K$22=$A23)),"")</f>
        <v>1</v>
      </c>
      <c r="AE23" s="66">
        <f>IF($A23&lt;&gt;"",1-SUMPRODUCT(('Saisie réservation'!$E$2:$E$22&lt;=AE$8)*('Saisie réservation'!$F$2:$F$22&gt;=AE$8+1)*('Saisie réservation'!$I$2:$I$22=$B23)*('Saisie réservation'!$K$2:$K$22=$A23)),"")</f>
        <v>1</v>
      </c>
      <c r="AF23" s="66">
        <f>IF($A23&lt;&gt;"",1-SUMPRODUCT(('Saisie réservation'!$E$2:$E$22&lt;=AF$8)*('Saisie réservation'!$F$2:$F$22&gt;=AF$8+1)*('Saisie réservation'!$I$2:$I$22=$B23)*('Saisie réservation'!$K$2:$K$22=$A23)),"")</f>
        <v>1</v>
      </c>
      <c r="AG23" s="67">
        <f>IF($A23&lt;&gt;"",1-SUMPRODUCT(('Saisie réservation'!$E$2:$E$22&lt;=AG$8)*('Saisie réservation'!$F$2:$F$22&gt;=AG$8+1)*('Saisie réservation'!$I$2:$I$22=$B23)*('Saisie réservation'!$K$2:$K$22=$A23)),"")</f>
        <v>1</v>
      </c>
      <c r="AH23" s="67">
        <f>IF($A23&lt;&gt;"",1-SUMPRODUCT(('Saisie réservation'!$E$2:$E$22&lt;=AH$8)*('Saisie réservation'!$F$2:$F$22&gt;=AH$8+1)*('Saisie réservation'!$I$2:$I$22=$B23)*('Saisie réservation'!$K$2:$K$22=$A23)),"")</f>
        <v>1</v>
      </c>
      <c r="AI23" s="67">
        <f>IF($A23&lt;&gt;"",1-SUMPRODUCT(('Saisie réservation'!$E$2:$E$22&lt;=AI$8)*('Saisie réservation'!$F$2:$F$22&gt;=AI$8+1)*('Saisie réservation'!$I$2:$I$22=$B23)*('Saisie réservation'!$K$2:$K$22=$A23)),"")</f>
        <v>1</v>
      </c>
      <c r="AJ23" s="67">
        <f>IF($A23&lt;&gt;"",1-SUMPRODUCT(('Saisie réservation'!$E$2:$E$22&lt;=AJ$8)*('Saisie réservation'!$F$2:$F$22&gt;=AJ$8+1)*('Saisie réservation'!$I$2:$I$22=$B23)*('Saisie réservation'!$K$2:$K$22=$A23)),"")</f>
        <v>1</v>
      </c>
      <c r="AK23" s="67">
        <f>IF($A23&lt;&gt;"",1-SUMPRODUCT(('Saisie réservation'!$E$2:$E$22&lt;=AK$8)*('Saisie réservation'!$F$2:$F$22&gt;=AK$8+1)*('Saisie réservation'!$I$2:$I$22=$B23)*('Saisie réservation'!$K$2:$K$22=$A23)),"")</f>
        <v>1</v>
      </c>
      <c r="AL23" s="67">
        <f>IF($A23&lt;&gt;"",1-SUMPRODUCT(('Saisie réservation'!$E$2:$E$22&lt;=AL$8)*('Saisie réservation'!$F$2:$F$22&gt;=AL$8+1)*('Saisie réservation'!$I$2:$I$22=$B23)*('Saisie réservation'!$K$2:$K$22=$A23)),"")</f>
        <v>1</v>
      </c>
      <c r="AM23" s="67">
        <f>IF($A23&lt;&gt;"",1-SUMPRODUCT(('Saisie réservation'!$E$2:$E$22&lt;=AM$8)*('Saisie réservation'!$F$2:$F$22&gt;=AM$8+1)*('Saisie réservation'!$I$2:$I$22=$B23)*('Saisie réservation'!$K$2:$K$22=$A23)),"")</f>
        <v>1</v>
      </c>
      <c r="AN23" s="67">
        <f>IF($A23&lt;&gt;"",1-SUMPRODUCT(('Saisie réservation'!$E$2:$E$22&lt;=AN$8)*('Saisie réservation'!$F$2:$F$22&gt;=AN$8+1)*('Saisie réservation'!$I$2:$I$22=$B23)*('Saisie réservation'!$K$2:$K$22=$A23)),"")</f>
        <v>1</v>
      </c>
      <c r="AO23" s="67">
        <f>IF($A23&lt;&gt;"",1-SUMPRODUCT(('Saisie réservation'!$E$2:$E$22&lt;=AO$8)*('Saisie réservation'!$F$2:$F$22&gt;=AO$8+1)*('Saisie réservation'!$I$2:$I$22=$B23)*('Saisie réservation'!$K$2:$K$22=$A23)),"")</f>
        <v>1</v>
      </c>
      <c r="AP23" s="67">
        <f>IF($A23&lt;&gt;"",1-SUMPRODUCT(('Saisie réservation'!$E$2:$E$22&lt;=AP$8)*('Saisie réservation'!$F$2:$F$22&gt;=AP$8+1)*('Saisie réservation'!$I$2:$I$22=$B23)*('Saisie réservation'!$K$2:$K$22=$A23)),"")</f>
        <v>1</v>
      </c>
      <c r="AQ23" s="67">
        <f>IF($A23&lt;&gt;"",1-SUMPRODUCT(('Saisie réservation'!$E$2:$E$22&lt;=AQ$8)*('Saisie réservation'!$F$2:$F$22&gt;=AQ$8+1)*('Saisie réservation'!$I$2:$I$22=$B23)*('Saisie réservation'!$K$2:$K$22=$A23)),"")</f>
        <v>1</v>
      </c>
      <c r="AR23" s="67">
        <f>IF($A23&lt;&gt;"",1-SUMPRODUCT(('Saisie réservation'!$E$2:$E$22&lt;=AR$8)*('Saisie réservation'!$F$2:$F$22&gt;=AR$8+1)*('Saisie réservation'!$I$2:$I$22=$B23)*('Saisie réservation'!$K$2:$K$22=$A23)),"")</f>
        <v>1</v>
      </c>
      <c r="AS23" s="67">
        <f>IF($A23&lt;&gt;"",1-SUMPRODUCT(('Saisie réservation'!$E$2:$E$22&lt;=AS$8)*('Saisie réservation'!$F$2:$F$22&gt;=AS$8+1)*('Saisie réservation'!$I$2:$I$22=$B23)*('Saisie réservation'!$K$2:$K$22=$A23)),"")</f>
        <v>1</v>
      </c>
      <c r="AT23" s="67">
        <f>IF($A23&lt;&gt;"",1-SUMPRODUCT(('Saisie réservation'!$E$2:$E$22&lt;=AT$8)*('Saisie réservation'!$F$2:$F$22&gt;=AT$8+1)*('Saisie réservation'!$I$2:$I$22=$B23)*('Saisie réservation'!$K$2:$K$22=$A23)),"")</f>
        <v>1</v>
      </c>
      <c r="AU23" s="67">
        <f>IF($A23&lt;&gt;"",1-SUMPRODUCT(('Saisie réservation'!$E$2:$E$22&lt;=AU$8)*('Saisie réservation'!$F$2:$F$22&gt;=AU$8+1)*('Saisie réservation'!$I$2:$I$22=$B23)*('Saisie réservation'!$K$2:$K$22=$A23)),"")</f>
        <v>1</v>
      </c>
      <c r="AV23" s="67">
        <f>IF($A23&lt;&gt;"",1-SUMPRODUCT(('Saisie réservation'!$E$2:$E$22&lt;=AV$8)*('Saisie réservation'!$F$2:$F$22&gt;=AV$8+1)*('Saisie réservation'!$I$2:$I$22=$B23)*('Saisie réservation'!$K$2:$K$22=$A23)),"")</f>
        <v>1</v>
      </c>
      <c r="AW23" s="67">
        <f>IF($A23&lt;&gt;"",1-SUMPRODUCT(('Saisie réservation'!$E$2:$E$22&lt;=AW$8)*('Saisie réservation'!$F$2:$F$22&gt;=AW$8+1)*('Saisie réservation'!$I$2:$I$22=$B23)*('Saisie réservation'!$K$2:$K$22=$A23)),"")</f>
        <v>1</v>
      </c>
      <c r="AX23" s="67">
        <f>IF($A23&lt;&gt;"",1-SUMPRODUCT(('Saisie réservation'!$E$2:$E$22&lt;=AX$8)*('Saisie réservation'!$F$2:$F$22&gt;=AX$8+1)*('Saisie réservation'!$I$2:$I$22=$B23)*('Saisie réservation'!$K$2:$K$22=$A23)),"")</f>
        <v>1</v>
      </c>
      <c r="AY23" s="67">
        <f>IF($A23&lt;&gt;"",1-SUMPRODUCT(('Saisie réservation'!$E$2:$E$22&lt;=AY$8)*('Saisie réservation'!$F$2:$F$22&gt;=AY$8+1)*('Saisie réservation'!$I$2:$I$22=$B23)*('Saisie réservation'!$K$2:$K$22=$A23)),"")</f>
        <v>1</v>
      </c>
      <c r="AZ23" s="67">
        <f>IF($A23&lt;&gt;"",1-SUMPRODUCT(('Saisie réservation'!$E$2:$E$22&lt;=AZ$8)*('Saisie réservation'!$F$2:$F$22&gt;=AZ$8+1)*('Saisie réservation'!$I$2:$I$22=$B23)*('Saisie réservation'!$K$2:$K$22=$A23)),"")</f>
        <v>1</v>
      </c>
      <c r="BA23" s="67">
        <f>IF($A23&lt;&gt;"",1-SUMPRODUCT(('Saisie réservation'!$E$2:$E$22&lt;=BA$8)*('Saisie réservation'!$F$2:$F$22&gt;=BA$8+1)*('Saisie réservation'!$I$2:$I$22=$B23)*('Saisie réservation'!$K$2:$K$22=$A23)),"")</f>
        <v>1</v>
      </c>
      <c r="BB23" s="67">
        <f>IF($A23&lt;&gt;"",1-SUMPRODUCT(('Saisie réservation'!$E$2:$E$22&lt;=BB$8)*('Saisie réservation'!$F$2:$F$22&gt;=BB$8+1)*('Saisie réservation'!$I$2:$I$22=$B23)*('Saisie réservation'!$K$2:$K$22=$A23)),"")</f>
        <v>1</v>
      </c>
      <c r="BC23" s="67">
        <f>IF($A23&lt;&gt;"",1-SUMPRODUCT(('Saisie réservation'!$E$2:$E$22&lt;=BC$8)*('Saisie réservation'!$F$2:$F$22&gt;=BC$8+1)*('Saisie réservation'!$I$2:$I$22=$B23)*('Saisie réservation'!$K$2:$K$22=$A23)),"")</f>
        <v>1</v>
      </c>
      <c r="BD23" s="67">
        <f>IF($A23&lt;&gt;"",1-SUMPRODUCT(('Saisie réservation'!$E$2:$E$22&lt;=BD$8)*('Saisie réservation'!$F$2:$F$22&gt;=BD$8+1)*('Saisie réservation'!$I$2:$I$22=$B23)*('Saisie réservation'!$K$2:$K$22=$A23)),"")</f>
        <v>1</v>
      </c>
      <c r="BE23" s="67">
        <f>IF($A23&lt;&gt;"",1-SUMPRODUCT(('Saisie réservation'!$E$2:$E$22&lt;=BE$8)*('Saisie réservation'!$F$2:$F$22&gt;=BE$8+1)*('Saisie réservation'!$I$2:$I$22=$B23)*('Saisie réservation'!$K$2:$K$22=$A23)),"")</f>
        <v>1</v>
      </c>
      <c r="BF23" s="67">
        <f>IF($A23&lt;&gt;"",1-SUMPRODUCT(('Saisie réservation'!$E$2:$E$22&lt;=BF$8)*('Saisie réservation'!$F$2:$F$22&gt;=BF$8+1)*('Saisie réservation'!$I$2:$I$22=$B23)*('Saisie réservation'!$K$2:$K$22=$A23)),"")</f>
        <v>1</v>
      </c>
      <c r="BG23" s="67">
        <f>IF($A23&lt;&gt;"",1-SUMPRODUCT(('Saisie réservation'!$E$2:$E$22&lt;=BG$8)*('Saisie réservation'!$F$2:$F$22&gt;=BG$8+1)*('Saisie réservation'!$I$2:$I$22=$B23)*('Saisie réservation'!$K$2:$K$22=$A23)),"")</f>
        <v>1</v>
      </c>
      <c r="BH23" s="67">
        <f>IF($A23&lt;&gt;"",1-SUMPRODUCT(('Saisie réservation'!$E$2:$E$22&lt;=BH$8)*('Saisie réservation'!$F$2:$F$22&gt;=BH$8+1)*('Saisie réservation'!$I$2:$I$22=$B23)*('Saisie réservation'!$K$2:$K$22=$A23)),"")</f>
        <v>1</v>
      </c>
      <c r="BI23" s="67">
        <f>IF($A23&lt;&gt;"",1-SUMPRODUCT(('Saisie réservation'!$E$2:$E$22&lt;=BI$8)*('Saisie réservation'!$F$2:$F$22&gt;=BI$8+1)*('Saisie réservation'!$I$2:$I$22=$B23)*('Saisie réservation'!$K$2:$K$22=$A23)),"")</f>
        <v>1</v>
      </c>
      <c r="BJ23" s="67">
        <f>IF($A23&lt;&gt;"",1-SUMPRODUCT(('Saisie réservation'!$E$2:$E$22&lt;=BJ$8)*('Saisie réservation'!$F$2:$F$22&gt;=BJ$8+1)*('Saisie réservation'!$I$2:$I$22=$B23)*('Saisie réservation'!$K$2:$K$22=$A23)),"")</f>
        <v>1</v>
      </c>
      <c r="BK23" s="68">
        <f>IF($A23&lt;&gt;"",1-SUMPRODUCT(('Saisie réservation'!$E$2:$E$22&lt;=BK$8)*('Saisie réservation'!$F$2:$F$22&gt;=BK$8+1)*('Saisie réservation'!$I$2:$I$22=$B23)*('Saisie réservation'!$K$2:$K$22=$A23)),"")</f>
        <v>1</v>
      </c>
    </row>
    <row r="24" spans="1:63" ht="15.6" x14ac:dyDescent="0.3">
      <c r="A24" s="59" t="s">
        <v>17</v>
      </c>
      <c r="B24" s="60">
        <v>3</v>
      </c>
      <c r="C24" s="65">
        <f>IF($A24&lt;&gt;"",1-SUMPRODUCT(('Saisie réservation'!$E$2:$E$22&lt;=C$8)*('Saisie réservation'!$F$2:$F$22&gt;=C$8+1)*('Saisie réservation'!$I$2:$I$22=$B24)*('Saisie réservation'!$K$2:$K$22=$A24)),"")</f>
        <v>0</v>
      </c>
      <c r="D24" s="66">
        <f>IF($A24&lt;&gt;"",1-SUMPRODUCT(('Saisie réservation'!$E$2:$E$22&lt;=D$8)*('Saisie réservation'!$F$2:$F$22&gt;=D$8+1)*('Saisie réservation'!$I$2:$I$22=$B24)*('Saisie réservation'!$K$2:$K$22=$A24)),"")</f>
        <v>0</v>
      </c>
      <c r="E24" s="66">
        <f>IF($A24&lt;&gt;"",1-SUMPRODUCT(('Saisie réservation'!$E$2:$E$22&lt;=E$8)*('Saisie réservation'!$F$2:$F$22&gt;=E$8+1)*('Saisie réservation'!$I$2:$I$22=$B24)*('Saisie réservation'!$K$2:$K$22=$A24)),"")</f>
        <v>0</v>
      </c>
      <c r="F24" s="66">
        <f>IF($A24&lt;&gt;"",1-SUMPRODUCT(('Saisie réservation'!$E$2:$E$22&lt;=F$8)*('Saisie réservation'!$F$2:$F$22&gt;=F$8+1)*('Saisie réservation'!$I$2:$I$22=$B24)*('Saisie réservation'!$K$2:$K$22=$A24)),"")</f>
        <v>0</v>
      </c>
      <c r="G24" s="66">
        <f>IF($A24&lt;&gt;"",1-SUMPRODUCT(('Saisie réservation'!$E$2:$E$22&lt;=G$8)*('Saisie réservation'!$F$2:$F$22&gt;=G$8+1)*('Saisie réservation'!$I$2:$I$22=$B24)*('Saisie réservation'!$K$2:$K$22=$A24)),"")</f>
        <v>1</v>
      </c>
      <c r="H24" s="66">
        <f>IF($A24&lt;&gt;"",1-SUMPRODUCT(('Saisie réservation'!$E$2:$E$22&lt;=H$8)*('Saisie réservation'!$F$2:$F$22&gt;=H$8+1)*('Saisie réservation'!$I$2:$I$22=$B24)*('Saisie réservation'!$K$2:$K$22=$A24)),"")</f>
        <v>1</v>
      </c>
      <c r="I24" s="66">
        <f>IF($A24&lt;&gt;"",1-SUMPRODUCT(('Saisie réservation'!$E$2:$E$22&lt;=I$8)*('Saisie réservation'!$F$2:$F$22&gt;=I$8+1)*('Saisie réservation'!$I$2:$I$22=$B24)*('Saisie réservation'!$K$2:$K$22=$A24)),"")</f>
        <v>1</v>
      </c>
      <c r="J24" s="66">
        <f>IF($A24&lt;&gt;"",1-SUMPRODUCT(('Saisie réservation'!$E$2:$E$22&lt;=J$8)*('Saisie réservation'!$F$2:$F$22&gt;=J$8+1)*('Saisie réservation'!$I$2:$I$22=$B24)*('Saisie réservation'!$K$2:$K$22=$A24)),"")</f>
        <v>1</v>
      </c>
      <c r="K24" s="66">
        <f>IF($A24&lt;&gt;"",1-SUMPRODUCT(('Saisie réservation'!$E$2:$E$22&lt;=K$8)*('Saisie réservation'!$F$2:$F$22&gt;=K$8+1)*('Saisie réservation'!$I$2:$I$22=$B24)*('Saisie réservation'!$K$2:$K$22=$A24)),"")</f>
        <v>1</v>
      </c>
      <c r="L24" s="66">
        <f>IF($A24&lt;&gt;"",1-SUMPRODUCT(('Saisie réservation'!$E$2:$E$22&lt;=L$8)*('Saisie réservation'!$F$2:$F$22&gt;=L$8+1)*('Saisie réservation'!$I$2:$I$22=$B24)*('Saisie réservation'!$K$2:$K$22=$A24)),"")</f>
        <v>1</v>
      </c>
      <c r="M24" s="66">
        <f>IF($A24&lt;&gt;"",1-SUMPRODUCT(('Saisie réservation'!$E$2:$E$22&lt;=M$8)*('Saisie réservation'!$F$2:$F$22&gt;=M$8+1)*('Saisie réservation'!$I$2:$I$22=$B24)*('Saisie réservation'!$K$2:$K$22=$A24)),"")</f>
        <v>1</v>
      </c>
      <c r="N24" s="66">
        <f>IF($A24&lt;&gt;"",1-SUMPRODUCT(('Saisie réservation'!$E$2:$E$22&lt;=N$8)*('Saisie réservation'!$F$2:$F$22&gt;=N$8+1)*('Saisie réservation'!$I$2:$I$22=$B24)*('Saisie réservation'!$K$2:$K$22=$A24)),"")</f>
        <v>1</v>
      </c>
      <c r="O24" s="66">
        <f>IF($A24&lt;&gt;"",1-SUMPRODUCT(('Saisie réservation'!$E$2:$E$22&lt;=O$8)*('Saisie réservation'!$F$2:$F$22&gt;=O$8+1)*('Saisie réservation'!$I$2:$I$22=$B24)*('Saisie réservation'!$K$2:$K$22=$A24)),"")</f>
        <v>1</v>
      </c>
      <c r="P24" s="66">
        <f>IF($A24&lt;&gt;"",1-SUMPRODUCT(('Saisie réservation'!$E$2:$E$22&lt;=P$8)*('Saisie réservation'!$F$2:$F$22&gt;=P$8+1)*('Saisie réservation'!$I$2:$I$22=$B24)*('Saisie réservation'!$K$2:$K$22=$A24)),"")</f>
        <v>1</v>
      </c>
      <c r="Q24" s="66">
        <f>IF($A24&lt;&gt;"",1-SUMPRODUCT(('Saisie réservation'!$E$2:$E$22&lt;=Q$8)*('Saisie réservation'!$F$2:$F$22&gt;=Q$8+1)*('Saisie réservation'!$I$2:$I$22=$B24)*('Saisie réservation'!$K$2:$K$22=$A24)),"")</f>
        <v>1</v>
      </c>
      <c r="R24" s="66">
        <f>IF($A24&lt;&gt;"",1-SUMPRODUCT(('Saisie réservation'!$E$2:$E$22&lt;=R$8)*('Saisie réservation'!$F$2:$F$22&gt;=R$8+1)*('Saisie réservation'!$I$2:$I$22=$B24)*('Saisie réservation'!$K$2:$K$22=$A24)),"")</f>
        <v>1</v>
      </c>
      <c r="S24" s="66">
        <f>IF($A24&lt;&gt;"",1-SUMPRODUCT(('Saisie réservation'!$E$2:$E$22&lt;=S$8)*('Saisie réservation'!$F$2:$F$22&gt;=S$8+1)*('Saisie réservation'!$I$2:$I$22=$B24)*('Saisie réservation'!$K$2:$K$22=$A24)),"")</f>
        <v>1</v>
      </c>
      <c r="T24" s="66">
        <f>IF($A24&lt;&gt;"",1-SUMPRODUCT(('Saisie réservation'!$E$2:$E$22&lt;=T$8)*('Saisie réservation'!$F$2:$F$22&gt;=T$8+1)*('Saisie réservation'!$I$2:$I$22=$B24)*('Saisie réservation'!$K$2:$K$22=$A24)),"")</f>
        <v>1</v>
      </c>
      <c r="U24" s="66">
        <f>IF($A24&lt;&gt;"",1-SUMPRODUCT(('Saisie réservation'!$E$2:$E$22&lt;=U$8)*('Saisie réservation'!$F$2:$F$22&gt;=U$8+1)*('Saisie réservation'!$I$2:$I$22=$B24)*('Saisie réservation'!$K$2:$K$22=$A24)),"")</f>
        <v>1</v>
      </c>
      <c r="V24" s="66">
        <f>IF($A24&lt;&gt;"",1-SUMPRODUCT(('Saisie réservation'!$E$2:$E$22&lt;=V$8)*('Saisie réservation'!$F$2:$F$22&gt;=V$8+1)*('Saisie réservation'!$I$2:$I$22=$B24)*('Saisie réservation'!$K$2:$K$22=$A24)),"")</f>
        <v>1</v>
      </c>
      <c r="W24" s="66">
        <f>IF($A24&lt;&gt;"",1-SUMPRODUCT(('Saisie réservation'!$E$2:$E$22&lt;=W$8)*('Saisie réservation'!$F$2:$F$22&gt;=W$8+1)*('Saisie réservation'!$I$2:$I$22=$B24)*('Saisie réservation'!$K$2:$K$22=$A24)),"")</f>
        <v>1</v>
      </c>
      <c r="X24" s="66">
        <f>IF($A24&lt;&gt;"",1-SUMPRODUCT(('Saisie réservation'!$E$2:$E$22&lt;=X$8)*('Saisie réservation'!$F$2:$F$22&gt;=X$8+1)*('Saisie réservation'!$I$2:$I$22=$B24)*('Saisie réservation'!$K$2:$K$22=$A24)),"")</f>
        <v>1</v>
      </c>
      <c r="Y24" s="66">
        <f>IF($A24&lt;&gt;"",1-SUMPRODUCT(('Saisie réservation'!$E$2:$E$22&lt;=Y$8)*('Saisie réservation'!$F$2:$F$22&gt;=Y$8+1)*('Saisie réservation'!$I$2:$I$22=$B24)*('Saisie réservation'!$K$2:$K$22=$A24)),"")</f>
        <v>1</v>
      </c>
      <c r="Z24" s="66">
        <f>IF($A24&lt;&gt;"",1-SUMPRODUCT(('Saisie réservation'!$E$2:$E$22&lt;=Z$8)*('Saisie réservation'!$F$2:$F$22&gt;=Z$8+1)*('Saisie réservation'!$I$2:$I$22=$B24)*('Saisie réservation'!$K$2:$K$22=$A24)),"")</f>
        <v>1</v>
      </c>
      <c r="AA24" s="66">
        <f>IF($A24&lt;&gt;"",1-SUMPRODUCT(('Saisie réservation'!$E$2:$E$22&lt;=AA$8)*('Saisie réservation'!$F$2:$F$22&gt;=AA$8+1)*('Saisie réservation'!$I$2:$I$22=$B24)*('Saisie réservation'!$K$2:$K$22=$A24)),"")</f>
        <v>1</v>
      </c>
      <c r="AB24" s="66">
        <f>IF($A24&lt;&gt;"",1-SUMPRODUCT(('Saisie réservation'!$E$2:$E$22&lt;=AB$8)*('Saisie réservation'!$F$2:$F$22&gt;=AB$8+1)*('Saisie réservation'!$I$2:$I$22=$B24)*('Saisie réservation'!$K$2:$K$22=$A24)),"")</f>
        <v>1</v>
      </c>
      <c r="AC24" s="66">
        <f>IF($A24&lt;&gt;"",1-SUMPRODUCT(('Saisie réservation'!$E$2:$E$22&lt;=AC$8)*('Saisie réservation'!$F$2:$F$22&gt;=AC$8+1)*('Saisie réservation'!$I$2:$I$22=$B24)*('Saisie réservation'!$K$2:$K$22=$A24)),"")</f>
        <v>1</v>
      </c>
      <c r="AD24" s="66">
        <f>IF($A24&lt;&gt;"",1-SUMPRODUCT(('Saisie réservation'!$E$2:$E$22&lt;=AD$8)*('Saisie réservation'!$F$2:$F$22&gt;=AD$8+1)*('Saisie réservation'!$I$2:$I$22=$B24)*('Saisie réservation'!$K$2:$K$22=$A24)),"")</f>
        <v>1</v>
      </c>
      <c r="AE24" s="66">
        <f>IF($A24&lt;&gt;"",1-SUMPRODUCT(('Saisie réservation'!$E$2:$E$22&lt;=AE$8)*('Saisie réservation'!$F$2:$F$22&gt;=AE$8+1)*('Saisie réservation'!$I$2:$I$22=$B24)*('Saisie réservation'!$K$2:$K$22=$A24)),"")</f>
        <v>1</v>
      </c>
      <c r="AF24" s="66">
        <f>IF($A24&lt;&gt;"",1-SUMPRODUCT(('Saisie réservation'!$E$2:$E$22&lt;=AF$8)*('Saisie réservation'!$F$2:$F$22&gt;=AF$8+1)*('Saisie réservation'!$I$2:$I$22=$B24)*('Saisie réservation'!$K$2:$K$22=$A24)),"")</f>
        <v>1</v>
      </c>
      <c r="AG24" s="67">
        <f>IF($A24&lt;&gt;"",1-SUMPRODUCT(('Saisie réservation'!$E$2:$E$22&lt;=AG$8)*('Saisie réservation'!$F$2:$F$22&gt;=AG$8+1)*('Saisie réservation'!$I$2:$I$22=$B24)*('Saisie réservation'!$K$2:$K$22=$A24)),"")</f>
        <v>1</v>
      </c>
      <c r="AH24" s="67">
        <f>IF($A24&lt;&gt;"",1-SUMPRODUCT(('Saisie réservation'!$E$2:$E$22&lt;=AH$8)*('Saisie réservation'!$F$2:$F$22&gt;=AH$8+1)*('Saisie réservation'!$I$2:$I$22=$B24)*('Saisie réservation'!$K$2:$K$22=$A24)),"")</f>
        <v>1</v>
      </c>
      <c r="AI24" s="67">
        <f>IF($A24&lt;&gt;"",1-SUMPRODUCT(('Saisie réservation'!$E$2:$E$22&lt;=AI$8)*('Saisie réservation'!$F$2:$F$22&gt;=AI$8+1)*('Saisie réservation'!$I$2:$I$22=$B24)*('Saisie réservation'!$K$2:$K$22=$A24)),"")</f>
        <v>1</v>
      </c>
      <c r="AJ24" s="67">
        <f>IF($A24&lt;&gt;"",1-SUMPRODUCT(('Saisie réservation'!$E$2:$E$22&lt;=AJ$8)*('Saisie réservation'!$F$2:$F$22&gt;=AJ$8+1)*('Saisie réservation'!$I$2:$I$22=$B24)*('Saisie réservation'!$K$2:$K$22=$A24)),"")</f>
        <v>1</v>
      </c>
      <c r="AK24" s="67">
        <f>IF($A24&lt;&gt;"",1-SUMPRODUCT(('Saisie réservation'!$E$2:$E$22&lt;=AK$8)*('Saisie réservation'!$F$2:$F$22&gt;=AK$8+1)*('Saisie réservation'!$I$2:$I$22=$B24)*('Saisie réservation'!$K$2:$K$22=$A24)),"")</f>
        <v>1</v>
      </c>
      <c r="AL24" s="67">
        <f>IF($A24&lt;&gt;"",1-SUMPRODUCT(('Saisie réservation'!$E$2:$E$22&lt;=AL$8)*('Saisie réservation'!$F$2:$F$22&gt;=AL$8+1)*('Saisie réservation'!$I$2:$I$22=$B24)*('Saisie réservation'!$K$2:$K$22=$A24)),"")</f>
        <v>1</v>
      </c>
      <c r="AM24" s="67">
        <f>IF($A24&lt;&gt;"",1-SUMPRODUCT(('Saisie réservation'!$E$2:$E$22&lt;=AM$8)*('Saisie réservation'!$F$2:$F$22&gt;=AM$8+1)*('Saisie réservation'!$I$2:$I$22=$B24)*('Saisie réservation'!$K$2:$K$22=$A24)),"")</f>
        <v>1</v>
      </c>
      <c r="AN24" s="67">
        <f>IF($A24&lt;&gt;"",1-SUMPRODUCT(('Saisie réservation'!$E$2:$E$22&lt;=AN$8)*('Saisie réservation'!$F$2:$F$22&gt;=AN$8+1)*('Saisie réservation'!$I$2:$I$22=$B24)*('Saisie réservation'!$K$2:$K$22=$A24)),"")</f>
        <v>1</v>
      </c>
      <c r="AO24" s="67">
        <f>IF($A24&lt;&gt;"",1-SUMPRODUCT(('Saisie réservation'!$E$2:$E$22&lt;=AO$8)*('Saisie réservation'!$F$2:$F$22&gt;=AO$8+1)*('Saisie réservation'!$I$2:$I$22=$B24)*('Saisie réservation'!$K$2:$K$22=$A24)),"")</f>
        <v>1</v>
      </c>
      <c r="AP24" s="67">
        <f>IF($A24&lt;&gt;"",1-SUMPRODUCT(('Saisie réservation'!$E$2:$E$22&lt;=AP$8)*('Saisie réservation'!$F$2:$F$22&gt;=AP$8+1)*('Saisie réservation'!$I$2:$I$22=$B24)*('Saisie réservation'!$K$2:$K$22=$A24)),"")</f>
        <v>1</v>
      </c>
      <c r="AQ24" s="67">
        <f>IF($A24&lt;&gt;"",1-SUMPRODUCT(('Saisie réservation'!$E$2:$E$22&lt;=AQ$8)*('Saisie réservation'!$F$2:$F$22&gt;=AQ$8+1)*('Saisie réservation'!$I$2:$I$22=$B24)*('Saisie réservation'!$K$2:$K$22=$A24)),"")</f>
        <v>1</v>
      </c>
      <c r="AR24" s="67">
        <f>IF($A24&lt;&gt;"",1-SUMPRODUCT(('Saisie réservation'!$E$2:$E$22&lt;=AR$8)*('Saisie réservation'!$F$2:$F$22&gt;=AR$8+1)*('Saisie réservation'!$I$2:$I$22=$B24)*('Saisie réservation'!$K$2:$K$22=$A24)),"")</f>
        <v>1</v>
      </c>
      <c r="AS24" s="67">
        <f>IF($A24&lt;&gt;"",1-SUMPRODUCT(('Saisie réservation'!$E$2:$E$22&lt;=AS$8)*('Saisie réservation'!$F$2:$F$22&gt;=AS$8+1)*('Saisie réservation'!$I$2:$I$22=$B24)*('Saisie réservation'!$K$2:$K$22=$A24)),"")</f>
        <v>1</v>
      </c>
      <c r="AT24" s="67">
        <f>IF($A24&lt;&gt;"",1-SUMPRODUCT(('Saisie réservation'!$E$2:$E$22&lt;=AT$8)*('Saisie réservation'!$F$2:$F$22&gt;=AT$8+1)*('Saisie réservation'!$I$2:$I$22=$B24)*('Saisie réservation'!$K$2:$K$22=$A24)),"")</f>
        <v>1</v>
      </c>
      <c r="AU24" s="67">
        <f>IF($A24&lt;&gt;"",1-SUMPRODUCT(('Saisie réservation'!$E$2:$E$22&lt;=AU$8)*('Saisie réservation'!$F$2:$F$22&gt;=AU$8+1)*('Saisie réservation'!$I$2:$I$22=$B24)*('Saisie réservation'!$K$2:$K$22=$A24)),"")</f>
        <v>1</v>
      </c>
      <c r="AV24" s="67">
        <f>IF($A24&lt;&gt;"",1-SUMPRODUCT(('Saisie réservation'!$E$2:$E$22&lt;=AV$8)*('Saisie réservation'!$F$2:$F$22&gt;=AV$8+1)*('Saisie réservation'!$I$2:$I$22=$B24)*('Saisie réservation'!$K$2:$K$22=$A24)),"")</f>
        <v>1</v>
      </c>
      <c r="AW24" s="67">
        <f>IF($A24&lt;&gt;"",1-SUMPRODUCT(('Saisie réservation'!$E$2:$E$22&lt;=AW$8)*('Saisie réservation'!$F$2:$F$22&gt;=AW$8+1)*('Saisie réservation'!$I$2:$I$22=$B24)*('Saisie réservation'!$K$2:$K$22=$A24)),"")</f>
        <v>1</v>
      </c>
      <c r="AX24" s="67">
        <f>IF($A24&lt;&gt;"",1-SUMPRODUCT(('Saisie réservation'!$E$2:$E$22&lt;=AX$8)*('Saisie réservation'!$F$2:$F$22&gt;=AX$8+1)*('Saisie réservation'!$I$2:$I$22=$B24)*('Saisie réservation'!$K$2:$K$22=$A24)),"")</f>
        <v>1</v>
      </c>
      <c r="AY24" s="67">
        <f>IF($A24&lt;&gt;"",1-SUMPRODUCT(('Saisie réservation'!$E$2:$E$22&lt;=AY$8)*('Saisie réservation'!$F$2:$F$22&gt;=AY$8+1)*('Saisie réservation'!$I$2:$I$22=$B24)*('Saisie réservation'!$K$2:$K$22=$A24)),"")</f>
        <v>1</v>
      </c>
      <c r="AZ24" s="67">
        <f>IF($A24&lt;&gt;"",1-SUMPRODUCT(('Saisie réservation'!$E$2:$E$22&lt;=AZ$8)*('Saisie réservation'!$F$2:$F$22&gt;=AZ$8+1)*('Saisie réservation'!$I$2:$I$22=$B24)*('Saisie réservation'!$K$2:$K$22=$A24)),"")</f>
        <v>1</v>
      </c>
      <c r="BA24" s="67">
        <f>IF($A24&lt;&gt;"",1-SUMPRODUCT(('Saisie réservation'!$E$2:$E$22&lt;=BA$8)*('Saisie réservation'!$F$2:$F$22&gt;=BA$8+1)*('Saisie réservation'!$I$2:$I$22=$B24)*('Saisie réservation'!$K$2:$K$22=$A24)),"")</f>
        <v>1</v>
      </c>
      <c r="BB24" s="67">
        <f>IF($A24&lt;&gt;"",1-SUMPRODUCT(('Saisie réservation'!$E$2:$E$22&lt;=BB$8)*('Saisie réservation'!$F$2:$F$22&gt;=BB$8+1)*('Saisie réservation'!$I$2:$I$22=$B24)*('Saisie réservation'!$K$2:$K$22=$A24)),"")</f>
        <v>1</v>
      </c>
      <c r="BC24" s="67">
        <f>IF($A24&lt;&gt;"",1-SUMPRODUCT(('Saisie réservation'!$E$2:$E$22&lt;=BC$8)*('Saisie réservation'!$F$2:$F$22&gt;=BC$8+1)*('Saisie réservation'!$I$2:$I$22=$B24)*('Saisie réservation'!$K$2:$K$22=$A24)),"")</f>
        <v>1</v>
      </c>
      <c r="BD24" s="67">
        <f>IF($A24&lt;&gt;"",1-SUMPRODUCT(('Saisie réservation'!$E$2:$E$22&lt;=BD$8)*('Saisie réservation'!$F$2:$F$22&gt;=BD$8+1)*('Saisie réservation'!$I$2:$I$22=$B24)*('Saisie réservation'!$K$2:$K$22=$A24)),"")</f>
        <v>1</v>
      </c>
      <c r="BE24" s="67">
        <f>IF($A24&lt;&gt;"",1-SUMPRODUCT(('Saisie réservation'!$E$2:$E$22&lt;=BE$8)*('Saisie réservation'!$F$2:$F$22&gt;=BE$8+1)*('Saisie réservation'!$I$2:$I$22=$B24)*('Saisie réservation'!$K$2:$K$22=$A24)),"")</f>
        <v>1</v>
      </c>
      <c r="BF24" s="67">
        <f>IF($A24&lt;&gt;"",1-SUMPRODUCT(('Saisie réservation'!$E$2:$E$22&lt;=BF$8)*('Saisie réservation'!$F$2:$F$22&gt;=BF$8+1)*('Saisie réservation'!$I$2:$I$22=$B24)*('Saisie réservation'!$K$2:$K$22=$A24)),"")</f>
        <v>1</v>
      </c>
      <c r="BG24" s="67">
        <f>IF($A24&lt;&gt;"",1-SUMPRODUCT(('Saisie réservation'!$E$2:$E$22&lt;=BG$8)*('Saisie réservation'!$F$2:$F$22&gt;=BG$8+1)*('Saisie réservation'!$I$2:$I$22=$B24)*('Saisie réservation'!$K$2:$K$22=$A24)),"")</f>
        <v>1</v>
      </c>
      <c r="BH24" s="67">
        <f>IF($A24&lt;&gt;"",1-SUMPRODUCT(('Saisie réservation'!$E$2:$E$22&lt;=BH$8)*('Saisie réservation'!$F$2:$F$22&gt;=BH$8+1)*('Saisie réservation'!$I$2:$I$22=$B24)*('Saisie réservation'!$K$2:$K$22=$A24)),"")</f>
        <v>1</v>
      </c>
      <c r="BI24" s="67">
        <f>IF($A24&lt;&gt;"",1-SUMPRODUCT(('Saisie réservation'!$E$2:$E$22&lt;=BI$8)*('Saisie réservation'!$F$2:$F$22&gt;=BI$8+1)*('Saisie réservation'!$I$2:$I$22=$B24)*('Saisie réservation'!$K$2:$K$22=$A24)),"")</f>
        <v>1</v>
      </c>
      <c r="BJ24" s="67">
        <f>IF($A24&lt;&gt;"",1-SUMPRODUCT(('Saisie réservation'!$E$2:$E$22&lt;=BJ$8)*('Saisie réservation'!$F$2:$F$22&gt;=BJ$8+1)*('Saisie réservation'!$I$2:$I$22=$B24)*('Saisie réservation'!$K$2:$K$22=$A24)),"")</f>
        <v>1</v>
      </c>
      <c r="BK24" s="68">
        <f>IF($A24&lt;&gt;"",1-SUMPRODUCT(('Saisie réservation'!$E$2:$E$22&lt;=BK$8)*('Saisie réservation'!$F$2:$F$22&gt;=BK$8+1)*('Saisie réservation'!$I$2:$I$22=$B24)*('Saisie réservation'!$K$2:$K$22=$A24)),"")</f>
        <v>1</v>
      </c>
    </row>
    <row r="25" spans="1:63" ht="16.2" thickBot="1" x14ac:dyDescent="0.35">
      <c r="A25" s="59" t="s">
        <v>18</v>
      </c>
      <c r="B25" s="60">
        <v>5</v>
      </c>
      <c r="C25" s="71">
        <f>IF($A25&lt;&gt;"",1-SUMPRODUCT(('Saisie réservation'!$E$2:$E$22&lt;=C$8)*('Saisie réservation'!$F$2:$F$22&gt;=C$8+1)*('Saisie réservation'!$I$2:$I$22=$B25)*('Saisie réservation'!$K$2:$K$22=$A25)),"")</f>
        <v>0</v>
      </c>
      <c r="D25" s="72">
        <f>IF($A25&lt;&gt;"",1-SUMPRODUCT(('Saisie réservation'!$E$2:$E$22&lt;=D$8)*('Saisie réservation'!$F$2:$F$22&gt;=D$8+1)*('Saisie réservation'!$I$2:$I$22=$B25)*('Saisie réservation'!$K$2:$K$22=$A25)),"")</f>
        <v>0</v>
      </c>
      <c r="E25" s="72">
        <f>IF($A25&lt;&gt;"",1-SUMPRODUCT(('Saisie réservation'!$E$2:$E$22&lt;=E$8)*('Saisie réservation'!$F$2:$F$22&gt;=E$8+1)*('Saisie réservation'!$I$2:$I$22=$B25)*('Saisie réservation'!$K$2:$K$22=$A25)),"")</f>
        <v>0</v>
      </c>
      <c r="F25" s="72">
        <f>IF($A25&lt;&gt;"",1-SUMPRODUCT(('Saisie réservation'!$E$2:$E$22&lt;=F$8)*('Saisie réservation'!$F$2:$F$22&gt;=F$8+1)*('Saisie réservation'!$I$2:$I$22=$B25)*('Saisie réservation'!$K$2:$K$22=$A25)),"")</f>
        <v>0</v>
      </c>
      <c r="G25" s="72">
        <f>IF($A25&lt;&gt;"",1-SUMPRODUCT(('Saisie réservation'!$E$2:$E$22&lt;=G$8)*('Saisie réservation'!$F$2:$F$22&gt;=G$8+1)*('Saisie réservation'!$I$2:$I$22=$B25)*('Saisie réservation'!$K$2:$K$22=$A25)),"")</f>
        <v>1</v>
      </c>
      <c r="H25" s="72">
        <f>IF($A25&lt;&gt;"",1-SUMPRODUCT(('Saisie réservation'!$E$2:$E$22&lt;=H$8)*('Saisie réservation'!$F$2:$F$22&gt;=H$8+1)*('Saisie réservation'!$I$2:$I$22=$B25)*('Saisie réservation'!$K$2:$K$22=$A25)),"")</f>
        <v>1</v>
      </c>
      <c r="I25" s="72">
        <f>IF($A25&lt;&gt;"",1-SUMPRODUCT(('Saisie réservation'!$E$2:$E$22&lt;=I$8)*('Saisie réservation'!$F$2:$F$22&gt;=I$8+1)*('Saisie réservation'!$I$2:$I$22=$B25)*('Saisie réservation'!$K$2:$K$22=$A25)),"")</f>
        <v>1</v>
      </c>
      <c r="J25" s="72">
        <f>IF($A25&lt;&gt;"",1-SUMPRODUCT(('Saisie réservation'!$E$2:$E$22&lt;=J$8)*('Saisie réservation'!$F$2:$F$22&gt;=J$8+1)*('Saisie réservation'!$I$2:$I$22=$B25)*('Saisie réservation'!$K$2:$K$22=$A25)),"")</f>
        <v>1</v>
      </c>
      <c r="K25" s="72">
        <f>IF($A25&lt;&gt;"",1-SUMPRODUCT(('Saisie réservation'!$E$2:$E$22&lt;=K$8)*('Saisie réservation'!$F$2:$F$22&gt;=K$8+1)*('Saisie réservation'!$I$2:$I$22=$B25)*('Saisie réservation'!$K$2:$K$22=$A25)),"")</f>
        <v>1</v>
      </c>
      <c r="L25" s="72">
        <f>IF($A25&lt;&gt;"",1-SUMPRODUCT(('Saisie réservation'!$E$2:$E$22&lt;=L$8)*('Saisie réservation'!$F$2:$F$22&gt;=L$8+1)*('Saisie réservation'!$I$2:$I$22=$B25)*('Saisie réservation'!$K$2:$K$22=$A25)),"")</f>
        <v>1</v>
      </c>
      <c r="M25" s="72">
        <f>IF($A25&lt;&gt;"",1-SUMPRODUCT(('Saisie réservation'!$E$2:$E$22&lt;=M$8)*('Saisie réservation'!$F$2:$F$22&gt;=M$8+1)*('Saisie réservation'!$I$2:$I$22=$B25)*('Saisie réservation'!$K$2:$K$22=$A25)),"")</f>
        <v>1</v>
      </c>
      <c r="N25" s="72">
        <f>IF($A25&lt;&gt;"",1-SUMPRODUCT(('Saisie réservation'!$E$2:$E$22&lt;=N$8)*('Saisie réservation'!$F$2:$F$22&gt;=N$8+1)*('Saisie réservation'!$I$2:$I$22=$B25)*('Saisie réservation'!$K$2:$K$22=$A25)),"")</f>
        <v>1</v>
      </c>
      <c r="O25" s="72">
        <f>IF($A25&lt;&gt;"",1-SUMPRODUCT(('Saisie réservation'!$E$2:$E$22&lt;=O$8)*('Saisie réservation'!$F$2:$F$22&gt;=O$8+1)*('Saisie réservation'!$I$2:$I$22=$B25)*('Saisie réservation'!$K$2:$K$22=$A25)),"")</f>
        <v>1</v>
      </c>
      <c r="P25" s="72">
        <f>IF($A25&lt;&gt;"",1-SUMPRODUCT(('Saisie réservation'!$E$2:$E$22&lt;=P$8)*('Saisie réservation'!$F$2:$F$22&gt;=P$8+1)*('Saisie réservation'!$I$2:$I$22=$B25)*('Saisie réservation'!$K$2:$K$22=$A25)),"")</f>
        <v>1</v>
      </c>
      <c r="Q25" s="72">
        <f>IF($A25&lt;&gt;"",1-SUMPRODUCT(('Saisie réservation'!$E$2:$E$22&lt;=Q$8)*('Saisie réservation'!$F$2:$F$22&gt;=Q$8+1)*('Saisie réservation'!$I$2:$I$22=$B25)*('Saisie réservation'!$K$2:$K$22=$A25)),"")</f>
        <v>1</v>
      </c>
      <c r="R25" s="72">
        <f>IF($A25&lt;&gt;"",1-SUMPRODUCT(('Saisie réservation'!$E$2:$E$22&lt;=R$8)*('Saisie réservation'!$F$2:$F$22&gt;=R$8+1)*('Saisie réservation'!$I$2:$I$22=$B25)*('Saisie réservation'!$K$2:$K$22=$A25)),"")</f>
        <v>1</v>
      </c>
      <c r="S25" s="72">
        <f>IF($A25&lt;&gt;"",1-SUMPRODUCT(('Saisie réservation'!$E$2:$E$22&lt;=S$8)*('Saisie réservation'!$F$2:$F$22&gt;=S$8+1)*('Saisie réservation'!$I$2:$I$22=$B25)*('Saisie réservation'!$K$2:$K$22=$A25)),"")</f>
        <v>1</v>
      </c>
      <c r="T25" s="72">
        <f>IF($A25&lt;&gt;"",1-SUMPRODUCT(('Saisie réservation'!$E$2:$E$22&lt;=T$8)*('Saisie réservation'!$F$2:$F$22&gt;=T$8+1)*('Saisie réservation'!$I$2:$I$22=$B25)*('Saisie réservation'!$K$2:$K$22=$A25)),"")</f>
        <v>1</v>
      </c>
      <c r="U25" s="72">
        <f>IF($A25&lt;&gt;"",1-SUMPRODUCT(('Saisie réservation'!$E$2:$E$22&lt;=U$8)*('Saisie réservation'!$F$2:$F$22&gt;=U$8+1)*('Saisie réservation'!$I$2:$I$22=$B25)*('Saisie réservation'!$K$2:$K$22=$A25)),"")</f>
        <v>1</v>
      </c>
      <c r="V25" s="72">
        <f>IF($A25&lt;&gt;"",1-SUMPRODUCT(('Saisie réservation'!$E$2:$E$22&lt;=V$8)*('Saisie réservation'!$F$2:$F$22&gt;=V$8+1)*('Saisie réservation'!$I$2:$I$22=$B25)*('Saisie réservation'!$K$2:$K$22=$A25)),"")</f>
        <v>1</v>
      </c>
      <c r="W25" s="72">
        <f>IF($A25&lt;&gt;"",1-SUMPRODUCT(('Saisie réservation'!$E$2:$E$22&lt;=W$8)*('Saisie réservation'!$F$2:$F$22&gt;=W$8+1)*('Saisie réservation'!$I$2:$I$22=$B25)*('Saisie réservation'!$K$2:$K$22=$A25)),"")</f>
        <v>1</v>
      </c>
      <c r="X25" s="72">
        <f>IF($A25&lt;&gt;"",1-SUMPRODUCT(('Saisie réservation'!$E$2:$E$22&lt;=X$8)*('Saisie réservation'!$F$2:$F$22&gt;=X$8+1)*('Saisie réservation'!$I$2:$I$22=$B25)*('Saisie réservation'!$K$2:$K$22=$A25)),"")</f>
        <v>1</v>
      </c>
      <c r="Y25" s="72">
        <f>IF($A25&lt;&gt;"",1-SUMPRODUCT(('Saisie réservation'!$E$2:$E$22&lt;=Y$8)*('Saisie réservation'!$F$2:$F$22&gt;=Y$8+1)*('Saisie réservation'!$I$2:$I$22=$B25)*('Saisie réservation'!$K$2:$K$22=$A25)),"")</f>
        <v>1</v>
      </c>
      <c r="Z25" s="72">
        <f>IF($A25&lt;&gt;"",1-SUMPRODUCT(('Saisie réservation'!$E$2:$E$22&lt;=Z$8)*('Saisie réservation'!$F$2:$F$22&gt;=Z$8+1)*('Saisie réservation'!$I$2:$I$22=$B25)*('Saisie réservation'!$K$2:$K$22=$A25)),"")</f>
        <v>1</v>
      </c>
      <c r="AA25" s="72">
        <f>IF($A25&lt;&gt;"",1-SUMPRODUCT(('Saisie réservation'!$E$2:$E$22&lt;=AA$8)*('Saisie réservation'!$F$2:$F$22&gt;=AA$8+1)*('Saisie réservation'!$I$2:$I$22=$B25)*('Saisie réservation'!$K$2:$K$22=$A25)),"")</f>
        <v>1</v>
      </c>
      <c r="AB25" s="72">
        <f>IF($A25&lt;&gt;"",1-SUMPRODUCT(('Saisie réservation'!$E$2:$E$22&lt;=AB$8)*('Saisie réservation'!$F$2:$F$22&gt;=AB$8+1)*('Saisie réservation'!$I$2:$I$22=$B25)*('Saisie réservation'!$K$2:$K$22=$A25)),"")</f>
        <v>1</v>
      </c>
      <c r="AC25" s="72">
        <f>IF($A25&lt;&gt;"",1-SUMPRODUCT(('Saisie réservation'!$E$2:$E$22&lt;=AC$8)*('Saisie réservation'!$F$2:$F$22&gt;=AC$8+1)*('Saisie réservation'!$I$2:$I$22=$B25)*('Saisie réservation'!$K$2:$K$22=$A25)),"")</f>
        <v>1</v>
      </c>
      <c r="AD25" s="72">
        <f>IF($A25&lt;&gt;"",1-SUMPRODUCT(('Saisie réservation'!$E$2:$E$22&lt;=AD$8)*('Saisie réservation'!$F$2:$F$22&gt;=AD$8+1)*('Saisie réservation'!$I$2:$I$22=$B25)*('Saisie réservation'!$K$2:$K$22=$A25)),"")</f>
        <v>1</v>
      </c>
      <c r="AE25" s="72">
        <f>IF($A25&lt;&gt;"",1-SUMPRODUCT(('Saisie réservation'!$E$2:$E$22&lt;=AE$8)*('Saisie réservation'!$F$2:$F$22&gt;=AE$8+1)*('Saisie réservation'!$I$2:$I$22=$B25)*('Saisie réservation'!$K$2:$K$22=$A25)),"")</f>
        <v>1</v>
      </c>
      <c r="AF25" s="72">
        <f>IF($A25&lt;&gt;"",1-SUMPRODUCT(('Saisie réservation'!$E$2:$E$22&lt;=AF$8)*('Saisie réservation'!$F$2:$F$22&gt;=AF$8+1)*('Saisie réservation'!$I$2:$I$22=$B25)*('Saisie réservation'!$K$2:$K$22=$A25)),"")</f>
        <v>1</v>
      </c>
      <c r="AG25" s="73">
        <f>IF($A25&lt;&gt;"",1-SUMPRODUCT(('Saisie réservation'!$E$2:$E$22&lt;=AG$8)*('Saisie réservation'!$F$2:$F$22&gt;=AG$8+1)*('Saisie réservation'!$I$2:$I$22=$B25)*('Saisie réservation'!$K$2:$K$22=$A25)),"")</f>
        <v>1</v>
      </c>
      <c r="AH25" s="73">
        <f>IF($A25&lt;&gt;"",1-SUMPRODUCT(('Saisie réservation'!$E$2:$E$22&lt;=AH$8)*('Saisie réservation'!$F$2:$F$22&gt;=AH$8+1)*('Saisie réservation'!$I$2:$I$22=$B25)*('Saisie réservation'!$K$2:$K$22=$A25)),"")</f>
        <v>1</v>
      </c>
      <c r="AI25" s="73">
        <f>IF($A25&lt;&gt;"",1-SUMPRODUCT(('Saisie réservation'!$E$2:$E$22&lt;=AI$8)*('Saisie réservation'!$F$2:$F$22&gt;=AI$8+1)*('Saisie réservation'!$I$2:$I$22=$B25)*('Saisie réservation'!$K$2:$K$22=$A25)),"")</f>
        <v>1</v>
      </c>
      <c r="AJ25" s="73">
        <f>IF($A25&lt;&gt;"",1-SUMPRODUCT(('Saisie réservation'!$E$2:$E$22&lt;=AJ$8)*('Saisie réservation'!$F$2:$F$22&gt;=AJ$8+1)*('Saisie réservation'!$I$2:$I$22=$B25)*('Saisie réservation'!$K$2:$K$22=$A25)),"")</f>
        <v>1</v>
      </c>
      <c r="AK25" s="73">
        <f>IF($A25&lt;&gt;"",1-SUMPRODUCT(('Saisie réservation'!$E$2:$E$22&lt;=AK$8)*('Saisie réservation'!$F$2:$F$22&gt;=AK$8+1)*('Saisie réservation'!$I$2:$I$22=$B25)*('Saisie réservation'!$K$2:$K$22=$A25)),"")</f>
        <v>1</v>
      </c>
      <c r="AL25" s="73">
        <f>IF($A25&lt;&gt;"",1-SUMPRODUCT(('Saisie réservation'!$E$2:$E$22&lt;=AL$8)*('Saisie réservation'!$F$2:$F$22&gt;=AL$8+1)*('Saisie réservation'!$I$2:$I$22=$B25)*('Saisie réservation'!$K$2:$K$22=$A25)),"")</f>
        <v>1</v>
      </c>
      <c r="AM25" s="73">
        <f>IF($A25&lt;&gt;"",1-SUMPRODUCT(('Saisie réservation'!$E$2:$E$22&lt;=AM$8)*('Saisie réservation'!$F$2:$F$22&gt;=AM$8+1)*('Saisie réservation'!$I$2:$I$22=$B25)*('Saisie réservation'!$K$2:$K$22=$A25)),"")</f>
        <v>1</v>
      </c>
      <c r="AN25" s="73">
        <f>IF($A25&lt;&gt;"",1-SUMPRODUCT(('Saisie réservation'!$E$2:$E$22&lt;=AN$8)*('Saisie réservation'!$F$2:$F$22&gt;=AN$8+1)*('Saisie réservation'!$I$2:$I$22=$B25)*('Saisie réservation'!$K$2:$K$22=$A25)),"")</f>
        <v>1</v>
      </c>
      <c r="AO25" s="73">
        <f>IF($A25&lt;&gt;"",1-SUMPRODUCT(('Saisie réservation'!$E$2:$E$22&lt;=AO$8)*('Saisie réservation'!$F$2:$F$22&gt;=AO$8+1)*('Saisie réservation'!$I$2:$I$22=$B25)*('Saisie réservation'!$K$2:$K$22=$A25)),"")</f>
        <v>1</v>
      </c>
      <c r="AP25" s="73">
        <f>IF($A25&lt;&gt;"",1-SUMPRODUCT(('Saisie réservation'!$E$2:$E$22&lt;=AP$8)*('Saisie réservation'!$F$2:$F$22&gt;=AP$8+1)*('Saisie réservation'!$I$2:$I$22=$B25)*('Saisie réservation'!$K$2:$K$22=$A25)),"")</f>
        <v>1</v>
      </c>
      <c r="AQ25" s="73">
        <f>IF($A25&lt;&gt;"",1-SUMPRODUCT(('Saisie réservation'!$E$2:$E$22&lt;=AQ$8)*('Saisie réservation'!$F$2:$F$22&gt;=AQ$8+1)*('Saisie réservation'!$I$2:$I$22=$B25)*('Saisie réservation'!$K$2:$K$22=$A25)),"")</f>
        <v>1</v>
      </c>
      <c r="AR25" s="73">
        <f>IF($A25&lt;&gt;"",1-SUMPRODUCT(('Saisie réservation'!$E$2:$E$22&lt;=AR$8)*('Saisie réservation'!$F$2:$F$22&gt;=AR$8+1)*('Saisie réservation'!$I$2:$I$22=$B25)*('Saisie réservation'!$K$2:$K$22=$A25)),"")</f>
        <v>1</v>
      </c>
      <c r="AS25" s="73">
        <f>IF($A25&lt;&gt;"",1-SUMPRODUCT(('Saisie réservation'!$E$2:$E$22&lt;=AS$8)*('Saisie réservation'!$F$2:$F$22&gt;=AS$8+1)*('Saisie réservation'!$I$2:$I$22=$B25)*('Saisie réservation'!$K$2:$K$22=$A25)),"")</f>
        <v>1</v>
      </c>
      <c r="AT25" s="73">
        <f>IF($A25&lt;&gt;"",1-SUMPRODUCT(('Saisie réservation'!$E$2:$E$22&lt;=AT$8)*('Saisie réservation'!$F$2:$F$22&gt;=AT$8+1)*('Saisie réservation'!$I$2:$I$22=$B25)*('Saisie réservation'!$K$2:$K$22=$A25)),"")</f>
        <v>1</v>
      </c>
      <c r="AU25" s="73">
        <f>IF($A25&lt;&gt;"",1-SUMPRODUCT(('Saisie réservation'!$E$2:$E$22&lt;=AU$8)*('Saisie réservation'!$F$2:$F$22&gt;=AU$8+1)*('Saisie réservation'!$I$2:$I$22=$B25)*('Saisie réservation'!$K$2:$K$22=$A25)),"")</f>
        <v>1</v>
      </c>
      <c r="AV25" s="73">
        <f>IF($A25&lt;&gt;"",1-SUMPRODUCT(('Saisie réservation'!$E$2:$E$22&lt;=AV$8)*('Saisie réservation'!$F$2:$F$22&gt;=AV$8+1)*('Saisie réservation'!$I$2:$I$22=$B25)*('Saisie réservation'!$K$2:$K$22=$A25)),"")</f>
        <v>1</v>
      </c>
      <c r="AW25" s="73">
        <f>IF($A25&lt;&gt;"",1-SUMPRODUCT(('Saisie réservation'!$E$2:$E$22&lt;=AW$8)*('Saisie réservation'!$F$2:$F$22&gt;=AW$8+1)*('Saisie réservation'!$I$2:$I$22=$B25)*('Saisie réservation'!$K$2:$K$22=$A25)),"")</f>
        <v>1</v>
      </c>
      <c r="AX25" s="73">
        <f>IF($A25&lt;&gt;"",1-SUMPRODUCT(('Saisie réservation'!$E$2:$E$22&lt;=AX$8)*('Saisie réservation'!$F$2:$F$22&gt;=AX$8+1)*('Saisie réservation'!$I$2:$I$22=$B25)*('Saisie réservation'!$K$2:$K$22=$A25)),"")</f>
        <v>1</v>
      </c>
      <c r="AY25" s="73">
        <f>IF($A25&lt;&gt;"",1-SUMPRODUCT(('Saisie réservation'!$E$2:$E$22&lt;=AY$8)*('Saisie réservation'!$F$2:$F$22&gt;=AY$8+1)*('Saisie réservation'!$I$2:$I$22=$B25)*('Saisie réservation'!$K$2:$K$22=$A25)),"")</f>
        <v>1</v>
      </c>
      <c r="AZ25" s="73">
        <f>IF($A25&lt;&gt;"",1-SUMPRODUCT(('Saisie réservation'!$E$2:$E$22&lt;=AZ$8)*('Saisie réservation'!$F$2:$F$22&gt;=AZ$8+1)*('Saisie réservation'!$I$2:$I$22=$B25)*('Saisie réservation'!$K$2:$K$22=$A25)),"")</f>
        <v>1</v>
      </c>
      <c r="BA25" s="73">
        <f>IF($A25&lt;&gt;"",1-SUMPRODUCT(('Saisie réservation'!$E$2:$E$22&lt;=BA$8)*('Saisie réservation'!$F$2:$F$22&gt;=BA$8+1)*('Saisie réservation'!$I$2:$I$22=$B25)*('Saisie réservation'!$K$2:$K$22=$A25)),"")</f>
        <v>1</v>
      </c>
      <c r="BB25" s="73">
        <f>IF($A25&lt;&gt;"",1-SUMPRODUCT(('Saisie réservation'!$E$2:$E$22&lt;=BB$8)*('Saisie réservation'!$F$2:$F$22&gt;=BB$8+1)*('Saisie réservation'!$I$2:$I$22=$B25)*('Saisie réservation'!$K$2:$K$22=$A25)),"")</f>
        <v>1</v>
      </c>
      <c r="BC25" s="73">
        <f>IF($A25&lt;&gt;"",1-SUMPRODUCT(('Saisie réservation'!$E$2:$E$22&lt;=BC$8)*('Saisie réservation'!$F$2:$F$22&gt;=BC$8+1)*('Saisie réservation'!$I$2:$I$22=$B25)*('Saisie réservation'!$K$2:$K$22=$A25)),"")</f>
        <v>1</v>
      </c>
      <c r="BD25" s="73">
        <f>IF($A25&lt;&gt;"",1-SUMPRODUCT(('Saisie réservation'!$E$2:$E$22&lt;=BD$8)*('Saisie réservation'!$F$2:$F$22&gt;=BD$8+1)*('Saisie réservation'!$I$2:$I$22=$B25)*('Saisie réservation'!$K$2:$K$22=$A25)),"")</f>
        <v>1</v>
      </c>
      <c r="BE25" s="73">
        <f>IF($A25&lt;&gt;"",1-SUMPRODUCT(('Saisie réservation'!$E$2:$E$22&lt;=BE$8)*('Saisie réservation'!$F$2:$F$22&gt;=BE$8+1)*('Saisie réservation'!$I$2:$I$22=$B25)*('Saisie réservation'!$K$2:$K$22=$A25)),"")</f>
        <v>1</v>
      </c>
      <c r="BF25" s="73">
        <f>IF($A25&lt;&gt;"",1-SUMPRODUCT(('Saisie réservation'!$E$2:$E$22&lt;=BF$8)*('Saisie réservation'!$F$2:$F$22&gt;=BF$8+1)*('Saisie réservation'!$I$2:$I$22=$B25)*('Saisie réservation'!$K$2:$K$22=$A25)),"")</f>
        <v>1</v>
      </c>
      <c r="BG25" s="73">
        <f>IF($A25&lt;&gt;"",1-SUMPRODUCT(('Saisie réservation'!$E$2:$E$22&lt;=BG$8)*('Saisie réservation'!$F$2:$F$22&gt;=BG$8+1)*('Saisie réservation'!$I$2:$I$22=$B25)*('Saisie réservation'!$K$2:$K$22=$A25)),"")</f>
        <v>1</v>
      </c>
      <c r="BH25" s="73">
        <f>IF($A25&lt;&gt;"",1-SUMPRODUCT(('Saisie réservation'!$E$2:$E$22&lt;=BH$8)*('Saisie réservation'!$F$2:$F$22&gt;=BH$8+1)*('Saisie réservation'!$I$2:$I$22=$B25)*('Saisie réservation'!$K$2:$K$22=$A25)),"")</f>
        <v>1</v>
      </c>
      <c r="BI25" s="73">
        <f>IF($A25&lt;&gt;"",1-SUMPRODUCT(('Saisie réservation'!$E$2:$E$22&lt;=BI$8)*('Saisie réservation'!$F$2:$F$22&gt;=BI$8+1)*('Saisie réservation'!$I$2:$I$22=$B25)*('Saisie réservation'!$K$2:$K$22=$A25)),"")</f>
        <v>1</v>
      </c>
      <c r="BJ25" s="73">
        <f>IF($A25&lt;&gt;"",1-SUMPRODUCT(('Saisie réservation'!$E$2:$E$22&lt;=BJ$8)*('Saisie réservation'!$F$2:$F$22&gt;=BJ$8+1)*('Saisie réservation'!$I$2:$I$22=$B25)*('Saisie réservation'!$K$2:$K$22=$A25)),"")</f>
        <v>1</v>
      </c>
      <c r="BK25" s="74">
        <f>IF($A25&lt;&gt;"",1-SUMPRODUCT(('Saisie réservation'!$E$2:$E$22&lt;=BK$8)*('Saisie réservation'!$F$2:$F$22&gt;=BK$8+1)*('Saisie réservation'!$I$2:$I$22=$B25)*('Saisie réservation'!$K$2:$K$22=$A25)),"")</f>
        <v>1</v>
      </c>
    </row>
    <row r="26" spans="1:63" ht="13.8" thickTop="1" x14ac:dyDescent="0.25">
      <c r="D26" s="75"/>
    </row>
    <row r="27" spans="1:63" ht="13.8" thickBot="1" x14ac:dyDescent="0.3">
      <c r="D27" s="75"/>
    </row>
    <row r="28" spans="1:63" ht="25.8" thickBot="1" x14ac:dyDescent="0.35">
      <c r="B28" s="76" t="s">
        <v>21</v>
      </c>
      <c r="C28" s="76" t="s">
        <v>22</v>
      </c>
      <c r="D28" s="76" t="s">
        <v>23</v>
      </c>
      <c r="E28" s="76" t="s">
        <v>25</v>
      </c>
      <c r="F28" s="76" t="s">
        <v>26</v>
      </c>
      <c r="G28" s="76" t="s">
        <v>36</v>
      </c>
      <c r="H28" s="76" t="s">
        <v>44</v>
      </c>
      <c r="I28" s="76" t="s">
        <v>43</v>
      </c>
      <c r="J28" s="76" t="s">
        <v>42</v>
      </c>
      <c r="K28" s="76" t="s">
        <v>28</v>
      </c>
      <c r="M28" s="77"/>
    </row>
    <row r="29" spans="1:63" ht="29.25" customHeight="1" thickBot="1" x14ac:dyDescent="0.3">
      <c r="B29" s="6" t="s">
        <v>66</v>
      </c>
      <c r="C29" s="6" t="s">
        <v>67</v>
      </c>
      <c r="D29" s="6" t="s">
        <v>68</v>
      </c>
      <c r="E29" s="7">
        <v>45095</v>
      </c>
      <c r="F29" s="7">
        <v>45096</v>
      </c>
      <c r="G29" s="8" t="s">
        <v>69</v>
      </c>
      <c r="H29" s="78" t="str">
        <f>IF(K29&lt;&gt;"",I29-J29,"")</f>
        <v/>
      </c>
      <c r="I29" s="79" t="str">
        <f>IF(K29&lt;&gt;"",VLOOKUP(K29,Tableau1[],2,FALSE),"")</f>
        <v/>
      </c>
      <c r="J29" s="14"/>
      <c r="K29" s="6"/>
    </row>
  </sheetData>
  <sheetProtection algorithmName="SHA-512" hashValue="CQJtcSDsVRkDStZ++ivXDL2A/3maTB4SKvD4lCfZ/xg520yhwstXR5+wX72s9XYOSXUeyF/zhH3eSgLKqu439w==" saltValue="geRg6gJyFDt/HR9CIJIr9w==" spinCount="100000" sheet="1" objects="1" scenarios="1"/>
  <mergeCells count="11">
    <mergeCell ref="A7:A8"/>
    <mergeCell ref="B7:B8"/>
    <mergeCell ref="A5:B5"/>
    <mergeCell ref="A2:B4"/>
    <mergeCell ref="N1:P1"/>
    <mergeCell ref="N3:P3"/>
    <mergeCell ref="C1:L1"/>
    <mergeCell ref="C3:L3"/>
    <mergeCell ref="R1:V1"/>
    <mergeCell ref="R2:V2"/>
    <mergeCell ref="R3:V3"/>
  </mergeCells>
  <phoneticPr fontId="1" type="noConversion"/>
  <conditionalFormatting sqref="C9:BK25">
    <cfRule type="cellIs" dxfId="16" priority="32" stopIfTrue="1" operator="equal">
      <formula>0</formula>
    </cfRule>
    <cfRule type="cellIs" dxfId="15" priority="33" stopIfTrue="1" operator="equal">
      <formula>1</formula>
    </cfRule>
    <cfRule type="cellIs" dxfId="14" priority="34" stopIfTrue="1" operator="lessThan">
      <formula>0</formula>
    </cfRule>
  </conditionalFormatting>
  <conditionalFormatting sqref="B29:K29">
    <cfRule type="expression" dxfId="13" priority="5" stopIfTrue="1">
      <formula>AND($B29&lt;&gt;"",$F29&lt;TODAY())</formula>
    </cfRule>
    <cfRule type="expression" dxfId="12" priority="6" stopIfTrue="1">
      <formula>AND($B29&lt;&gt;"",$E29&lt;TODAY(),$F29&gt;TODAY())</formula>
    </cfRule>
  </conditionalFormatting>
  <conditionalFormatting sqref="B29:K29">
    <cfRule type="expression" dxfId="11" priority="7" stopIfTrue="1">
      <formula>AND($B29&lt;&gt;"",$F29&lt;TODAY())</formula>
    </cfRule>
    <cfRule type="expression" dxfId="10" priority="8" stopIfTrue="1">
      <formula>AND($B29&lt;&gt;"",$E29&lt;TODAY(),$F29&gt;TODAY())</formula>
    </cfRule>
  </conditionalFormatting>
  <conditionalFormatting sqref="C7:BK7">
    <cfRule type="expression" dxfId="9" priority="3">
      <formula>OR(WEEKDAY(C8)=1,WEEKDAY(C8)=7)</formula>
    </cfRule>
  </conditionalFormatting>
  <pageMargins left="0.3" right="0.28000000000000003" top="0.71" bottom="0.984251969" header="0.5" footer="0.5"/>
  <pageSetup scale="9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4" name="Button 8">
              <controlPr defaultSize="0" print="0" autoFill="0" autoPict="0" macro="[0]!ajout_réservation">
                <anchor moveWithCells="1" sizeWithCells="1">
                  <from>
                    <xdr:col>11</xdr:col>
                    <xdr:colOff>236220</xdr:colOff>
                    <xdr:row>27</xdr:row>
                    <xdr:rowOff>121920</xdr:rowOff>
                  </from>
                  <to>
                    <xdr:col>14</xdr:col>
                    <xdr:colOff>327660</xdr:colOff>
                    <xdr:row>28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5" name="Button 14">
              <controlPr defaultSize="0" print="0" autoFill="0" autoPict="0" macro="[0]!raz">
                <anchor moveWithCells="1" sizeWithCells="1">
                  <from>
                    <xdr:col>17</xdr:col>
                    <xdr:colOff>274320</xdr:colOff>
                    <xdr:row>27</xdr:row>
                    <xdr:rowOff>121920</xdr:rowOff>
                  </from>
                  <to>
                    <xdr:col>20</xdr:col>
                    <xdr:colOff>160020</xdr:colOff>
                    <xdr:row>28</xdr:row>
                    <xdr:rowOff>342900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5A7B5CD-56A6-4413-886D-214052A5ABC3}">
            <xm:f>C8+VLOOKUP(C8,Feuil1!$G$1:$H$24,1,FALSE)</xm:f>
            <x14:dxf>
              <fill>
                <patternFill patternType="lightUp">
                  <fgColor auto="1"/>
                  <bgColor rgb="FF00B0F0"/>
                </patternFill>
              </fill>
            </x14:dxf>
          </x14:cfRule>
          <xm:sqref>C8:BK8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Feuil1!$B$2:$B$18</xm:f>
          </x14:formula1>
          <xm:sqref>K29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1:H23"/>
  <sheetViews>
    <sheetView workbookViewId="0">
      <selection activeCell="B12" sqref="B12"/>
    </sheetView>
  </sheetViews>
  <sheetFormatPr baseColWidth="10" defaultRowHeight="13.2" x14ac:dyDescent="0.25"/>
  <cols>
    <col min="1" max="1" width="14.5546875" bestFit="1" customWidth="1"/>
    <col min="2" max="2" width="26" bestFit="1" customWidth="1"/>
    <col min="7" max="7" width="28.44140625" bestFit="1" customWidth="1"/>
    <col min="8" max="8" width="16.88671875" customWidth="1"/>
  </cols>
  <sheetData>
    <row r="1" spans="2:8" ht="16.2" thickBot="1" x14ac:dyDescent="0.3">
      <c r="B1" s="2" t="s">
        <v>0</v>
      </c>
      <c r="C1" s="3" t="s">
        <v>1</v>
      </c>
      <c r="G1" s="81" t="s">
        <v>46</v>
      </c>
      <c r="H1" s="82" t="s">
        <v>47</v>
      </c>
    </row>
    <row r="2" spans="2:8" ht="16.2" thickBot="1" x14ac:dyDescent="0.3">
      <c r="B2" s="1" t="s">
        <v>2</v>
      </c>
      <c r="C2" s="4">
        <v>5</v>
      </c>
      <c r="G2" s="83">
        <v>44927</v>
      </c>
      <c r="H2" s="84" t="s">
        <v>51</v>
      </c>
    </row>
    <row r="3" spans="2:8" ht="16.2" thickBot="1" x14ac:dyDescent="0.3">
      <c r="B3" s="1" t="s">
        <v>3</v>
      </c>
      <c r="C3" s="4">
        <v>5</v>
      </c>
      <c r="G3" s="83">
        <v>45026</v>
      </c>
      <c r="H3" s="84" t="s">
        <v>49</v>
      </c>
    </row>
    <row r="4" spans="2:8" ht="16.2" thickBot="1" x14ac:dyDescent="0.3">
      <c r="B4" s="1" t="s">
        <v>4</v>
      </c>
      <c r="C4" s="4">
        <v>3</v>
      </c>
      <c r="G4" s="83">
        <v>45047</v>
      </c>
      <c r="H4" s="84" t="s">
        <v>50</v>
      </c>
    </row>
    <row r="5" spans="2:8" ht="16.2" thickBot="1" x14ac:dyDescent="0.3">
      <c r="B5" s="1" t="s">
        <v>5</v>
      </c>
      <c r="C5" s="4">
        <v>0</v>
      </c>
      <c r="G5" s="83">
        <v>45054</v>
      </c>
      <c r="H5" s="84" t="s">
        <v>52</v>
      </c>
    </row>
    <row r="6" spans="2:8" ht="16.2" thickBot="1" x14ac:dyDescent="0.3">
      <c r="B6" s="1" t="s">
        <v>6</v>
      </c>
      <c r="C6" s="4">
        <v>5</v>
      </c>
      <c r="G6" s="83">
        <v>45064</v>
      </c>
      <c r="H6" s="84" t="s">
        <v>53</v>
      </c>
    </row>
    <row r="7" spans="2:8" ht="16.2" thickBot="1" x14ac:dyDescent="0.3">
      <c r="B7" s="1" t="s">
        <v>7</v>
      </c>
      <c r="C7" s="4">
        <v>2</v>
      </c>
      <c r="G7" s="83">
        <v>45075</v>
      </c>
      <c r="H7" s="84" t="s">
        <v>54</v>
      </c>
    </row>
    <row r="8" spans="2:8" ht="16.2" thickBot="1" x14ac:dyDescent="0.3">
      <c r="B8" s="1" t="s">
        <v>8</v>
      </c>
      <c r="C8" s="4">
        <v>5</v>
      </c>
      <c r="G8" s="83">
        <v>45121</v>
      </c>
      <c r="H8" s="84" t="s">
        <v>55</v>
      </c>
    </row>
    <row r="9" spans="2:8" ht="16.2" thickBot="1" x14ac:dyDescent="0.3">
      <c r="B9" s="1" t="s">
        <v>9</v>
      </c>
      <c r="C9" s="4">
        <v>5</v>
      </c>
      <c r="G9" s="83">
        <v>45153</v>
      </c>
      <c r="H9" s="84" t="s">
        <v>56</v>
      </c>
    </row>
    <row r="10" spans="2:8" ht="16.2" thickBot="1" x14ac:dyDescent="0.3">
      <c r="B10" s="1" t="s">
        <v>10</v>
      </c>
      <c r="C10" s="4">
        <v>6</v>
      </c>
      <c r="G10" s="83">
        <v>45231</v>
      </c>
      <c r="H10" s="84" t="s">
        <v>57</v>
      </c>
    </row>
    <row r="11" spans="2:8" ht="16.2" thickBot="1" x14ac:dyDescent="0.3">
      <c r="B11" s="1" t="s">
        <v>11</v>
      </c>
      <c r="C11" s="4">
        <v>5</v>
      </c>
      <c r="G11" s="83">
        <v>45241</v>
      </c>
      <c r="H11" s="84" t="s">
        <v>58</v>
      </c>
    </row>
    <row r="12" spans="2:8" ht="16.2" thickBot="1" x14ac:dyDescent="0.3">
      <c r="B12" s="1" t="s">
        <v>12</v>
      </c>
      <c r="C12" s="4">
        <v>5</v>
      </c>
      <c r="G12" s="83">
        <v>45285</v>
      </c>
      <c r="H12" s="84" t="s">
        <v>48</v>
      </c>
    </row>
    <row r="13" spans="2:8" ht="16.2" thickBot="1" x14ac:dyDescent="0.3">
      <c r="B13" s="1" t="s">
        <v>13</v>
      </c>
      <c r="C13" s="4">
        <v>5</v>
      </c>
      <c r="G13" s="83">
        <v>45292</v>
      </c>
      <c r="H13" s="85" t="s">
        <v>51</v>
      </c>
    </row>
    <row r="14" spans="2:8" ht="16.2" thickBot="1" x14ac:dyDescent="0.3">
      <c r="B14" s="1" t="s">
        <v>14</v>
      </c>
      <c r="C14" s="4">
        <v>3</v>
      </c>
      <c r="G14" s="83">
        <v>45383</v>
      </c>
      <c r="H14" s="85" t="s">
        <v>49</v>
      </c>
    </row>
    <row r="15" spans="2:8" ht="16.2" thickBot="1" x14ac:dyDescent="0.3">
      <c r="B15" s="1" t="s">
        <v>15</v>
      </c>
      <c r="C15" s="4">
        <v>2</v>
      </c>
      <c r="G15" s="83">
        <v>45413</v>
      </c>
      <c r="H15" s="85" t="s">
        <v>50</v>
      </c>
    </row>
    <row r="16" spans="2:8" ht="16.2" thickBot="1" x14ac:dyDescent="0.3">
      <c r="B16" s="1" t="s">
        <v>16</v>
      </c>
      <c r="C16" s="4">
        <v>5</v>
      </c>
      <c r="G16" s="83">
        <v>45420</v>
      </c>
      <c r="H16" s="85" t="s">
        <v>52</v>
      </c>
    </row>
    <row r="17" spans="2:8" ht="16.2" thickBot="1" x14ac:dyDescent="0.3">
      <c r="B17" s="1" t="s">
        <v>17</v>
      </c>
      <c r="C17" s="4">
        <v>3</v>
      </c>
      <c r="G17" s="83">
        <v>45421</v>
      </c>
      <c r="H17" s="85" t="s">
        <v>53</v>
      </c>
    </row>
    <row r="18" spans="2:8" ht="16.2" thickBot="1" x14ac:dyDescent="0.3">
      <c r="B18" s="1" t="s">
        <v>18</v>
      </c>
      <c r="C18" s="5">
        <v>5</v>
      </c>
      <c r="G18" s="83">
        <v>45432</v>
      </c>
      <c r="H18" s="85" t="s">
        <v>54</v>
      </c>
    </row>
    <row r="19" spans="2:8" ht="16.2" thickBot="1" x14ac:dyDescent="0.3">
      <c r="G19" s="83">
        <v>45487</v>
      </c>
      <c r="H19" s="85" t="s">
        <v>55</v>
      </c>
    </row>
    <row r="20" spans="2:8" ht="16.2" thickBot="1" x14ac:dyDescent="0.3">
      <c r="G20" s="83">
        <v>45519</v>
      </c>
      <c r="H20" s="85" t="s">
        <v>56</v>
      </c>
    </row>
    <row r="21" spans="2:8" ht="16.2" thickBot="1" x14ac:dyDescent="0.3">
      <c r="G21" s="83">
        <v>45597</v>
      </c>
      <c r="H21" s="85" t="s">
        <v>57</v>
      </c>
    </row>
    <row r="22" spans="2:8" ht="16.2" thickBot="1" x14ac:dyDescent="0.3">
      <c r="G22" s="83">
        <v>45607</v>
      </c>
      <c r="H22" s="85" t="s">
        <v>58</v>
      </c>
    </row>
    <row r="23" spans="2:8" ht="15.6" x14ac:dyDescent="0.25">
      <c r="G23" s="86">
        <v>45651</v>
      </c>
      <c r="H23" s="87" t="s">
        <v>48</v>
      </c>
    </row>
  </sheetData>
  <conditionalFormatting sqref="C9:BK25">
    <cfRule type="expression" priority="1">
      <formula>C8+rechecheV(C8,$G$1:$H$23,1)</formula>
    </cfRule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Saisie réservation</vt:lpstr>
      <vt:lpstr>Planning</vt:lpstr>
      <vt:lpstr>Feuil1</vt:lpstr>
      <vt:lpstr>Planning!Zone_d_impression</vt:lpstr>
    </vt:vector>
  </TitlesOfParts>
  <Company>Exceltemplate.net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Musadya</dc:creator>
  <cp:lastModifiedBy>Philippe</cp:lastModifiedBy>
  <cp:lastPrinted>2009-08-02T15:02:46Z</cp:lastPrinted>
  <dcterms:created xsi:type="dcterms:W3CDTF">2008-10-29T15:28:11Z</dcterms:created>
  <dcterms:modified xsi:type="dcterms:W3CDTF">2023-06-17T12:37:45Z</dcterms:modified>
</cp:coreProperties>
</file>