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hilippe\Downloads\"/>
    </mc:Choice>
  </mc:AlternateContent>
  <xr:revisionPtr revIDLastSave="0" documentId="13_ncr:1_{ED9C66BE-5B82-47E4-91D1-9F2E497EA60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aisie réservation" sheetId="2" r:id="rId1"/>
    <sheet name="Planning" sheetId="3" r:id="rId2"/>
    <sheet name="Chambres" sheetId="4" state="hidden" r:id="rId3"/>
  </sheets>
  <definedNames>
    <definedName name="_xlnm._FilterDatabase" localSheetId="1" hidden="1">Planning!$A$5:$B$23</definedName>
    <definedName name="_xlnm.Print_Area" localSheetId="1">Planning!$A$3:$T$23</definedName>
  </definedNames>
  <calcPr calcId="191029"/>
</workbook>
</file>

<file path=xl/calcChain.xml><?xml version="1.0" encoding="utf-8"?>
<calcChain xmlns="http://schemas.openxmlformats.org/spreadsheetml/2006/main">
  <c r="H22" i="2" l="1"/>
  <c r="J22" i="2" s="1"/>
  <c r="H21" i="2"/>
  <c r="J21" i="2" s="1"/>
  <c r="J200" i="2"/>
  <c r="J199" i="2"/>
  <c r="J198" i="2"/>
  <c r="J197" i="2"/>
  <c r="J196" i="2"/>
  <c r="J195" i="2"/>
  <c r="J194" i="2"/>
  <c r="J193" i="2"/>
  <c r="J192" i="2"/>
  <c r="J191" i="2"/>
  <c r="J190" i="2"/>
  <c r="J189" i="2"/>
  <c r="J188" i="2"/>
  <c r="J187" i="2"/>
  <c r="J186" i="2"/>
  <c r="J185" i="2"/>
  <c r="J184" i="2"/>
  <c r="J183" i="2"/>
  <c r="J182" i="2"/>
  <c r="J181" i="2"/>
  <c r="J180" i="2"/>
  <c r="J179" i="2"/>
  <c r="J178" i="2"/>
  <c r="J177" i="2"/>
  <c r="J176" i="2"/>
  <c r="J175" i="2"/>
  <c r="J174" i="2"/>
  <c r="J173" i="2"/>
  <c r="J172" i="2"/>
  <c r="J171" i="2"/>
  <c r="J170" i="2"/>
  <c r="J169" i="2"/>
  <c r="J168" i="2"/>
  <c r="J167" i="2"/>
  <c r="J166" i="2"/>
  <c r="J165" i="2"/>
  <c r="J164" i="2"/>
  <c r="J163" i="2"/>
  <c r="J162" i="2"/>
  <c r="J161" i="2"/>
  <c r="J160" i="2"/>
  <c r="J159" i="2"/>
  <c r="J158" i="2"/>
  <c r="J157" i="2"/>
  <c r="J156" i="2"/>
  <c r="J155" i="2"/>
  <c r="J154" i="2"/>
  <c r="J153" i="2"/>
  <c r="J152" i="2"/>
  <c r="J151" i="2"/>
  <c r="J150" i="2"/>
  <c r="J149" i="2"/>
  <c r="J148" i="2"/>
  <c r="J147" i="2"/>
  <c r="J146" i="2"/>
  <c r="J145" i="2"/>
  <c r="J144" i="2"/>
  <c r="J143" i="2"/>
  <c r="J142" i="2"/>
  <c r="J141" i="2"/>
  <c r="J140" i="2"/>
  <c r="J139" i="2"/>
  <c r="J138" i="2"/>
  <c r="J137" i="2"/>
  <c r="J136" i="2"/>
  <c r="J135" i="2"/>
  <c r="J134" i="2"/>
  <c r="J133" i="2"/>
  <c r="J132" i="2"/>
  <c r="J131" i="2"/>
  <c r="J130" i="2"/>
  <c r="J129" i="2"/>
  <c r="J128" i="2"/>
  <c r="J127" i="2"/>
  <c r="J126" i="2"/>
  <c r="J125" i="2"/>
  <c r="J124" i="2"/>
  <c r="J123" i="2"/>
  <c r="J122" i="2"/>
  <c r="J121" i="2"/>
  <c r="J120" i="2"/>
  <c r="J119" i="2"/>
  <c r="J118" i="2"/>
  <c r="J117" i="2"/>
  <c r="J116" i="2"/>
  <c r="J115" i="2"/>
  <c r="J114" i="2"/>
  <c r="J113" i="2"/>
  <c r="J112" i="2"/>
  <c r="J111" i="2"/>
  <c r="J110" i="2"/>
  <c r="J109" i="2"/>
  <c r="J108" i="2"/>
  <c r="J107" i="2"/>
  <c r="J106" i="2"/>
  <c r="J105" i="2"/>
  <c r="J104" i="2"/>
  <c r="J103" i="2"/>
  <c r="J102" i="2"/>
  <c r="J101" i="2"/>
  <c r="J100" i="2"/>
  <c r="J99" i="2"/>
  <c r="J98" i="2"/>
  <c r="J97" i="2"/>
  <c r="J96" i="2"/>
  <c r="J95" i="2"/>
  <c r="J94" i="2"/>
  <c r="J93" i="2"/>
  <c r="J92" i="2"/>
  <c r="J91" i="2"/>
  <c r="J90" i="2"/>
  <c r="J89" i="2"/>
  <c r="J88" i="2"/>
  <c r="J87" i="2"/>
  <c r="J86" i="2"/>
  <c r="J85" i="2"/>
  <c r="J84" i="2"/>
  <c r="J83" i="2"/>
  <c r="J82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18" i="2"/>
  <c r="J18" i="2" s="1"/>
  <c r="H17" i="2"/>
  <c r="J17" i="2" s="1"/>
  <c r="H16" i="2"/>
  <c r="J16" i="2" s="1"/>
  <c r="H15" i="2"/>
  <c r="J15" i="2" s="1"/>
  <c r="H14" i="2"/>
  <c r="J14" i="2" s="1"/>
  <c r="H13" i="2"/>
  <c r="J13" i="2" s="1"/>
  <c r="H12" i="2"/>
  <c r="J12" i="2" s="1"/>
  <c r="H11" i="2"/>
  <c r="J11" i="2" s="1"/>
  <c r="H10" i="2"/>
  <c r="J10" i="2" s="1"/>
  <c r="H9" i="2"/>
  <c r="J9" i="2" s="1"/>
  <c r="H8" i="2"/>
  <c r="J8" i="2" s="1"/>
  <c r="H7" i="2"/>
  <c r="J7" i="2" s="1"/>
  <c r="H6" i="2"/>
  <c r="J6" i="2" s="1"/>
  <c r="H5" i="2"/>
  <c r="J5" i="2" s="1"/>
  <c r="H4" i="2"/>
  <c r="J4" i="2" s="1"/>
  <c r="H3" i="2"/>
  <c r="J3" i="2" s="1"/>
  <c r="H2" i="2"/>
  <c r="J2" i="2" l="1"/>
  <c r="S3" i="3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C6" i="3" l="1"/>
  <c r="C23" i="3" l="1"/>
  <c r="C19" i="3"/>
  <c r="C22" i="3"/>
  <c r="C21" i="3"/>
  <c r="C20" i="3"/>
  <c r="C16" i="3"/>
  <c r="C15" i="3"/>
  <c r="C18" i="3"/>
  <c r="C14" i="3"/>
  <c r="C13" i="3"/>
  <c r="C17" i="3"/>
  <c r="C12" i="3"/>
  <c r="C10" i="3"/>
  <c r="C7" i="3"/>
  <c r="C9" i="3"/>
  <c r="C8" i="3"/>
  <c r="C11" i="3"/>
  <c r="C5" i="3"/>
  <c r="D6" i="3"/>
  <c r="D22" i="3" l="1"/>
  <c r="D21" i="3"/>
  <c r="D20" i="3"/>
  <c r="D18" i="3"/>
  <c r="D23" i="3"/>
  <c r="D17" i="3"/>
  <c r="D13" i="3"/>
  <c r="D16" i="3"/>
  <c r="D12" i="3"/>
  <c r="D19" i="3"/>
  <c r="D15" i="3"/>
  <c r="D11" i="3"/>
  <c r="D14" i="3"/>
  <c r="D9" i="3"/>
  <c r="D7" i="3"/>
  <c r="D8" i="3"/>
  <c r="D10" i="3"/>
  <c r="E6" i="3"/>
  <c r="D5" i="3"/>
  <c r="E21" i="3" l="1"/>
  <c r="E20" i="3"/>
  <c r="E23" i="3"/>
  <c r="E19" i="3"/>
  <c r="E18" i="3"/>
  <c r="E22" i="3"/>
  <c r="E17" i="3"/>
  <c r="E16" i="3"/>
  <c r="E12" i="3"/>
  <c r="E15" i="3"/>
  <c r="E11" i="3"/>
  <c r="E14" i="3"/>
  <c r="E8" i="3"/>
  <c r="E7" i="3"/>
  <c r="E13" i="3"/>
  <c r="E9" i="3"/>
  <c r="E10" i="3"/>
  <c r="E5" i="3"/>
  <c r="F6" i="3"/>
  <c r="F20" i="3" l="1"/>
  <c r="F23" i="3"/>
  <c r="F19" i="3"/>
  <c r="F22" i="3"/>
  <c r="F21" i="3"/>
  <c r="F17" i="3"/>
  <c r="F16" i="3"/>
  <c r="F15" i="3"/>
  <c r="F11" i="3"/>
  <c r="F14" i="3"/>
  <c r="F18" i="3"/>
  <c r="F13" i="3"/>
  <c r="F10" i="3"/>
  <c r="F8" i="3"/>
  <c r="F7" i="3"/>
  <c r="F12" i="3"/>
  <c r="F9" i="3"/>
  <c r="G6" i="3"/>
  <c r="F5" i="3"/>
  <c r="G23" i="3" l="1"/>
  <c r="G19" i="3"/>
  <c r="G22" i="3"/>
  <c r="G21" i="3"/>
  <c r="G16" i="3"/>
  <c r="G15" i="3"/>
  <c r="G18" i="3"/>
  <c r="G14" i="3"/>
  <c r="G17" i="3"/>
  <c r="G13" i="3"/>
  <c r="G20" i="3"/>
  <c r="G12" i="3"/>
  <c r="G10" i="3"/>
  <c r="G11" i="3"/>
  <c r="G9" i="3"/>
  <c r="G8" i="3"/>
  <c r="G7" i="3"/>
  <c r="G5" i="3"/>
  <c r="H6" i="3"/>
  <c r="H22" i="3" l="1"/>
  <c r="H21" i="3"/>
  <c r="H20" i="3"/>
  <c r="H15" i="3"/>
  <c r="H23" i="3"/>
  <c r="H18" i="3"/>
  <c r="H19" i="3"/>
  <c r="H17" i="3"/>
  <c r="H16" i="3"/>
  <c r="H13" i="3"/>
  <c r="H12" i="3"/>
  <c r="H11" i="3"/>
  <c r="H9" i="3"/>
  <c r="H8" i="3"/>
  <c r="H7" i="3"/>
  <c r="H14" i="3"/>
  <c r="H10" i="3"/>
  <c r="H5" i="3"/>
  <c r="I6" i="3"/>
  <c r="I21" i="3" l="1"/>
  <c r="I20" i="3"/>
  <c r="I23" i="3"/>
  <c r="I19" i="3"/>
  <c r="I22" i="3"/>
  <c r="I18" i="3"/>
  <c r="I17" i="3"/>
  <c r="I16" i="3"/>
  <c r="I12" i="3"/>
  <c r="I11" i="3"/>
  <c r="I14" i="3"/>
  <c r="I8" i="3"/>
  <c r="I7" i="3"/>
  <c r="I9" i="3"/>
  <c r="I15" i="3"/>
  <c r="I13" i="3"/>
  <c r="I10" i="3"/>
  <c r="I5" i="3"/>
  <c r="J6" i="3"/>
  <c r="J20" i="3" l="1"/>
  <c r="J23" i="3"/>
  <c r="J19" i="3"/>
  <c r="J22" i="3"/>
  <c r="J17" i="3"/>
  <c r="J16" i="3"/>
  <c r="J15" i="3"/>
  <c r="J11" i="3"/>
  <c r="J18" i="3"/>
  <c r="J14" i="3"/>
  <c r="J21" i="3"/>
  <c r="J13" i="3"/>
  <c r="J8" i="3"/>
  <c r="J7" i="3"/>
  <c r="J12" i="3"/>
  <c r="J10" i="3"/>
  <c r="J9" i="3"/>
  <c r="K6" i="3"/>
  <c r="J5" i="3"/>
  <c r="K23" i="3" l="1"/>
  <c r="K19" i="3"/>
  <c r="K22" i="3"/>
  <c r="K21" i="3"/>
  <c r="K16" i="3"/>
  <c r="K15" i="3"/>
  <c r="K20" i="3"/>
  <c r="K18" i="3"/>
  <c r="K17" i="3"/>
  <c r="K14" i="3"/>
  <c r="K13" i="3"/>
  <c r="K12" i="3"/>
  <c r="K11" i="3"/>
  <c r="K10" i="3"/>
  <c r="K8" i="3"/>
  <c r="K7" i="3"/>
  <c r="K9" i="3"/>
  <c r="L6" i="3"/>
  <c r="K5" i="3"/>
  <c r="L22" i="3" l="1"/>
  <c r="L21" i="3"/>
  <c r="L20" i="3"/>
  <c r="L23" i="3"/>
  <c r="L15" i="3"/>
  <c r="L19" i="3"/>
  <c r="L18" i="3"/>
  <c r="L17" i="3"/>
  <c r="L13" i="3"/>
  <c r="L12" i="3"/>
  <c r="L11" i="3"/>
  <c r="L9" i="3"/>
  <c r="L7" i="3"/>
  <c r="L10" i="3"/>
  <c r="L8" i="3"/>
  <c r="L16" i="3"/>
  <c r="L14" i="3"/>
  <c r="M6" i="3"/>
  <c r="L5" i="3"/>
  <c r="M21" i="3" l="1"/>
  <c r="M20" i="3"/>
  <c r="M23" i="3"/>
  <c r="M19" i="3"/>
  <c r="M18" i="3"/>
  <c r="M17" i="3"/>
  <c r="M16" i="3"/>
  <c r="M12" i="3"/>
  <c r="M11" i="3"/>
  <c r="M22" i="3"/>
  <c r="M15" i="3"/>
  <c r="M14" i="3"/>
  <c r="M8" i="3"/>
  <c r="M7" i="3"/>
  <c r="M13" i="3"/>
  <c r="M10" i="3"/>
  <c r="M9" i="3"/>
  <c r="M5" i="3"/>
  <c r="N6" i="3"/>
  <c r="N20" i="3" l="1"/>
  <c r="N23" i="3"/>
  <c r="N19" i="3"/>
  <c r="N22" i="3"/>
  <c r="N17" i="3"/>
  <c r="N16" i="3"/>
  <c r="N21" i="3"/>
  <c r="N15" i="3"/>
  <c r="N18" i="3"/>
  <c r="N11" i="3"/>
  <c r="N14" i="3"/>
  <c r="N13" i="3"/>
  <c r="N12" i="3"/>
  <c r="N10" i="3"/>
  <c r="N8" i="3"/>
  <c r="N9" i="3"/>
  <c r="N7" i="3"/>
  <c r="O6" i="3"/>
  <c r="N5" i="3"/>
  <c r="O23" i="3" l="1"/>
  <c r="O19" i="3"/>
  <c r="O22" i="3"/>
  <c r="O21" i="3"/>
  <c r="O16" i="3"/>
  <c r="O20" i="3"/>
  <c r="O15" i="3"/>
  <c r="O18" i="3"/>
  <c r="O14" i="3"/>
  <c r="O13" i="3"/>
  <c r="O12" i="3"/>
  <c r="O10" i="3"/>
  <c r="O9" i="3"/>
  <c r="O8" i="3"/>
  <c r="O7" i="3"/>
  <c r="O11" i="3"/>
  <c r="O17" i="3"/>
  <c r="P6" i="3"/>
  <c r="O5" i="3"/>
  <c r="P22" i="3" l="1"/>
  <c r="P21" i="3"/>
  <c r="P20" i="3"/>
  <c r="P19" i="3"/>
  <c r="P15" i="3"/>
  <c r="P18" i="3"/>
  <c r="P17" i="3"/>
  <c r="P13" i="3"/>
  <c r="P12" i="3"/>
  <c r="P23" i="3"/>
  <c r="P16" i="3"/>
  <c r="P11" i="3"/>
  <c r="P9" i="3"/>
  <c r="P14" i="3"/>
  <c r="P8" i="3"/>
  <c r="P7" i="3"/>
  <c r="P10" i="3"/>
  <c r="P5" i="3"/>
  <c r="Q6" i="3"/>
  <c r="Q21" i="3" l="1"/>
  <c r="Q20" i="3"/>
  <c r="Q23" i="3"/>
  <c r="Q19" i="3"/>
  <c r="Q18" i="3"/>
  <c r="Q17" i="3"/>
  <c r="Q22" i="3"/>
  <c r="Q16" i="3"/>
  <c r="Q12" i="3"/>
  <c r="Q15" i="3"/>
  <c r="Q11" i="3"/>
  <c r="Q14" i="3"/>
  <c r="Q13" i="3"/>
  <c r="Q8" i="3"/>
  <c r="Q7" i="3"/>
  <c r="Q9" i="3"/>
  <c r="Q10" i="3"/>
  <c r="Q5" i="3"/>
  <c r="R6" i="3"/>
  <c r="R20" i="3" l="1"/>
  <c r="R23" i="3"/>
  <c r="R19" i="3"/>
  <c r="R22" i="3"/>
  <c r="R17" i="3"/>
  <c r="R21" i="3"/>
  <c r="R16" i="3"/>
  <c r="R15" i="3"/>
  <c r="R11" i="3"/>
  <c r="R14" i="3"/>
  <c r="R13" i="3"/>
  <c r="R12" i="3"/>
  <c r="R10" i="3"/>
  <c r="R7" i="3"/>
  <c r="R18" i="3"/>
  <c r="R9" i="3"/>
  <c r="R8" i="3"/>
  <c r="S6" i="3"/>
  <c r="R5" i="3"/>
  <c r="S23" i="3" l="1"/>
  <c r="S19" i="3"/>
  <c r="S22" i="3"/>
  <c r="S21" i="3"/>
  <c r="S20" i="3"/>
  <c r="S16" i="3"/>
  <c r="S15" i="3"/>
  <c r="S18" i="3"/>
  <c r="S14" i="3"/>
  <c r="S13" i="3"/>
  <c r="S17" i="3"/>
  <c r="S12" i="3"/>
  <c r="S10" i="3"/>
  <c r="S9" i="3"/>
  <c r="S11" i="3"/>
  <c r="S8" i="3"/>
  <c r="S7" i="3"/>
  <c r="S5" i="3"/>
  <c r="T6" i="3"/>
  <c r="T22" i="3" l="1"/>
  <c r="T21" i="3"/>
  <c r="T20" i="3"/>
  <c r="T15" i="3"/>
  <c r="T18" i="3"/>
  <c r="T23" i="3"/>
  <c r="T17" i="3"/>
  <c r="T13" i="3"/>
  <c r="T19" i="3"/>
  <c r="T16" i="3"/>
  <c r="T12" i="3"/>
  <c r="T11" i="3"/>
  <c r="T14" i="3"/>
  <c r="T9" i="3"/>
  <c r="T7" i="3"/>
  <c r="T8" i="3"/>
  <c r="T10" i="3"/>
  <c r="U6" i="3"/>
  <c r="T5" i="3"/>
  <c r="U21" i="3" l="1"/>
  <c r="U20" i="3"/>
  <c r="U23" i="3"/>
  <c r="U19" i="3"/>
  <c r="U18" i="3"/>
  <c r="U22" i="3"/>
  <c r="U17" i="3"/>
  <c r="U16" i="3"/>
  <c r="U15" i="3"/>
  <c r="U12" i="3"/>
  <c r="U11" i="3"/>
  <c r="U14" i="3"/>
  <c r="U8" i="3"/>
  <c r="U9" i="3"/>
  <c r="U10" i="3"/>
  <c r="U13" i="3"/>
  <c r="U7" i="3"/>
  <c r="U5" i="3"/>
  <c r="V6" i="3"/>
  <c r="V20" i="3" l="1"/>
  <c r="V23" i="3"/>
  <c r="V19" i="3"/>
  <c r="V22" i="3"/>
  <c r="V21" i="3"/>
  <c r="V17" i="3"/>
  <c r="V16" i="3"/>
  <c r="V15" i="3"/>
  <c r="V11" i="3"/>
  <c r="V14" i="3"/>
  <c r="V18" i="3"/>
  <c r="V13" i="3"/>
  <c r="V7" i="3"/>
  <c r="V8" i="3"/>
  <c r="V10" i="3"/>
  <c r="V12" i="3"/>
  <c r="V9" i="3"/>
  <c r="V5" i="3"/>
  <c r="W6" i="3"/>
  <c r="W23" i="3" l="1"/>
  <c r="W19" i="3"/>
  <c r="W22" i="3"/>
  <c r="W21" i="3"/>
  <c r="W16" i="3"/>
  <c r="W15" i="3"/>
  <c r="W18" i="3"/>
  <c r="W14" i="3"/>
  <c r="W20" i="3"/>
  <c r="W17" i="3"/>
  <c r="W13" i="3"/>
  <c r="W12" i="3"/>
  <c r="W10" i="3"/>
  <c r="W7" i="3"/>
  <c r="W11" i="3"/>
  <c r="W9" i="3"/>
  <c r="W8" i="3"/>
  <c r="X6" i="3"/>
  <c r="W5" i="3"/>
  <c r="X22" i="3" l="1"/>
  <c r="X21" i="3"/>
  <c r="X20" i="3"/>
  <c r="X15" i="3"/>
  <c r="X23" i="3"/>
  <c r="X18" i="3"/>
  <c r="X19" i="3"/>
  <c r="X17" i="3"/>
  <c r="X16" i="3"/>
  <c r="X13" i="3"/>
  <c r="X12" i="3"/>
  <c r="X11" i="3"/>
  <c r="X9" i="3"/>
  <c r="X7" i="3"/>
  <c r="X10" i="3"/>
  <c r="X8" i="3"/>
  <c r="X14" i="3"/>
  <c r="Y6" i="3"/>
  <c r="X5" i="3"/>
  <c r="Y21" i="3" l="1"/>
  <c r="Y20" i="3"/>
  <c r="Y23" i="3"/>
  <c r="Y19" i="3"/>
  <c r="Y22" i="3"/>
  <c r="Y18" i="3"/>
  <c r="Y17" i="3"/>
  <c r="Y16" i="3"/>
  <c r="Y12" i="3"/>
  <c r="Y11" i="3"/>
  <c r="Y14" i="3"/>
  <c r="Y8" i="3"/>
  <c r="Y9" i="3"/>
  <c r="Y15" i="3"/>
  <c r="Y7" i="3"/>
  <c r="Y13" i="3"/>
  <c r="Y10" i="3"/>
  <c r="Z6" i="3"/>
  <c r="Y5" i="3"/>
  <c r="Z20" i="3" l="1"/>
  <c r="Z23" i="3"/>
  <c r="Z19" i="3"/>
  <c r="Z22" i="3"/>
  <c r="Z17" i="3"/>
  <c r="Z16" i="3"/>
  <c r="Z15" i="3"/>
  <c r="Z11" i="3"/>
  <c r="Z21" i="3"/>
  <c r="Z18" i="3"/>
  <c r="Z14" i="3"/>
  <c r="Z13" i="3"/>
  <c r="Z7" i="3"/>
  <c r="Z12" i="3"/>
  <c r="Z10" i="3"/>
  <c r="Z9" i="3"/>
  <c r="Z8" i="3"/>
  <c r="Z5" i="3"/>
  <c r="AA6" i="3"/>
  <c r="AA23" i="3" l="1"/>
  <c r="AA19" i="3"/>
  <c r="AA22" i="3"/>
  <c r="AA21" i="3"/>
  <c r="AA16" i="3"/>
  <c r="AA15" i="3"/>
  <c r="AA20" i="3"/>
  <c r="AA18" i="3"/>
  <c r="AA17" i="3"/>
  <c r="AA14" i="3"/>
  <c r="AA10" i="3"/>
  <c r="AA13" i="3"/>
  <c r="AA12" i="3"/>
  <c r="AA11" i="3"/>
  <c r="AA9" i="3"/>
  <c r="AA7" i="3"/>
  <c r="AA8" i="3"/>
  <c r="AB6" i="3"/>
  <c r="AA5" i="3"/>
  <c r="AB22" i="3" l="1"/>
  <c r="AB21" i="3"/>
  <c r="AB20" i="3"/>
  <c r="AB23" i="3"/>
  <c r="AB15" i="3"/>
  <c r="AB19" i="3"/>
  <c r="AB18" i="3"/>
  <c r="AB17" i="3"/>
  <c r="AB13" i="3"/>
  <c r="AB12" i="3"/>
  <c r="AB11" i="3"/>
  <c r="AB10" i="3"/>
  <c r="AB9" i="3"/>
  <c r="AB16" i="3"/>
  <c r="AB8" i="3"/>
  <c r="AB7" i="3"/>
  <c r="AB14" i="3"/>
  <c r="AC6" i="3"/>
  <c r="AB5" i="3"/>
  <c r="AC21" i="3" l="1"/>
  <c r="AC20" i="3"/>
  <c r="AC23" i="3"/>
  <c r="AC19" i="3"/>
  <c r="AC18" i="3"/>
  <c r="AC17" i="3"/>
  <c r="AC16" i="3"/>
  <c r="AC12" i="3"/>
  <c r="AC22" i="3"/>
  <c r="AC11" i="3"/>
  <c r="AC15" i="3"/>
  <c r="AC14" i="3"/>
  <c r="AC8" i="3"/>
  <c r="AC7" i="3"/>
  <c r="AC13" i="3"/>
  <c r="AC10" i="3"/>
  <c r="AC9" i="3"/>
  <c r="AD6" i="3"/>
  <c r="AC5" i="3"/>
  <c r="AD20" i="3" l="1"/>
  <c r="AD23" i="3"/>
  <c r="AD19" i="3"/>
  <c r="AD22" i="3"/>
  <c r="AD17" i="3"/>
  <c r="AD16" i="3"/>
  <c r="AD21" i="3"/>
  <c r="AD15" i="3"/>
  <c r="AD18" i="3"/>
  <c r="AD11" i="3"/>
  <c r="AD14" i="3"/>
  <c r="AD13" i="3"/>
  <c r="AD12" i="3"/>
  <c r="AD7" i="3"/>
  <c r="AD8" i="3"/>
  <c r="AD10" i="3"/>
  <c r="AD9" i="3"/>
  <c r="AD5" i="3"/>
  <c r="AE6" i="3"/>
  <c r="AE23" i="3" l="1"/>
  <c r="AE19" i="3"/>
  <c r="AE22" i="3"/>
  <c r="AE21" i="3"/>
  <c r="AE16" i="3"/>
  <c r="AE20" i="3"/>
  <c r="AE15" i="3"/>
  <c r="AE18" i="3"/>
  <c r="AE14" i="3"/>
  <c r="AE10" i="3"/>
  <c r="AE13" i="3"/>
  <c r="AE12" i="3"/>
  <c r="AE11" i="3"/>
  <c r="AE17" i="3"/>
  <c r="AE9" i="3"/>
  <c r="AE8" i="3"/>
  <c r="AE7" i="3"/>
  <c r="AF6" i="3"/>
  <c r="AE5" i="3"/>
  <c r="AF22" i="3" l="1"/>
  <c r="AF18" i="3"/>
  <c r="AF21" i="3"/>
  <c r="AF20" i="3"/>
  <c r="AF19" i="3"/>
  <c r="AF15" i="3"/>
  <c r="AF17" i="3"/>
  <c r="AF13" i="3"/>
  <c r="AF23" i="3"/>
  <c r="AF12" i="3"/>
  <c r="AF16" i="3"/>
  <c r="AF11" i="3"/>
  <c r="AF9" i="3"/>
  <c r="AF14" i="3"/>
  <c r="AF10" i="3"/>
  <c r="AF8" i="3"/>
  <c r="AF7" i="3"/>
  <c r="AG6" i="3"/>
  <c r="AF5" i="3"/>
  <c r="AG21" i="3" l="1"/>
  <c r="AG20" i="3"/>
  <c r="AG23" i="3"/>
  <c r="AG19" i="3"/>
  <c r="AG18" i="3"/>
  <c r="AG17" i="3"/>
  <c r="AG22" i="3"/>
  <c r="AG16" i="3"/>
  <c r="AG12" i="3"/>
  <c r="AG15" i="3"/>
  <c r="AG11" i="3"/>
  <c r="AG14" i="3"/>
  <c r="AG13" i="3"/>
  <c r="AG10" i="3"/>
  <c r="AG8" i="3"/>
  <c r="AG7" i="3"/>
  <c r="AG9" i="3"/>
  <c r="AH6" i="3"/>
  <c r="AG5" i="3"/>
  <c r="AH20" i="3" l="1"/>
  <c r="AH23" i="3"/>
  <c r="AH19" i="3"/>
  <c r="AH22" i="3"/>
  <c r="AH18" i="3"/>
  <c r="AH17" i="3"/>
  <c r="AH21" i="3"/>
  <c r="AH16" i="3"/>
  <c r="AH15" i="3"/>
  <c r="AH11" i="3"/>
  <c r="AH14" i="3"/>
  <c r="AH13" i="3"/>
  <c r="AH7" i="3"/>
  <c r="AH8" i="3"/>
  <c r="AH12" i="3"/>
  <c r="AH9" i="3"/>
  <c r="AH10" i="3"/>
  <c r="AH5" i="3"/>
  <c r="AI6" i="3"/>
  <c r="AI23" i="3" l="1"/>
  <c r="AI19" i="3"/>
  <c r="AI22" i="3"/>
  <c r="AI21" i="3"/>
  <c r="AI20" i="3"/>
  <c r="AI16" i="3"/>
  <c r="AI15" i="3"/>
  <c r="AI14" i="3"/>
  <c r="AI10" i="3"/>
  <c r="AI13" i="3"/>
  <c r="AI17" i="3"/>
  <c r="AI12" i="3"/>
  <c r="AI7" i="3"/>
  <c r="AI18" i="3"/>
  <c r="AI9" i="3"/>
  <c r="AI11" i="3"/>
  <c r="AI8" i="3"/>
  <c r="AJ6" i="3"/>
  <c r="AI5" i="3"/>
  <c r="AJ22" i="3" l="1"/>
  <c r="AJ18" i="3"/>
  <c r="AJ21" i="3"/>
  <c r="AJ20" i="3"/>
  <c r="AJ15" i="3"/>
  <c r="AJ14" i="3"/>
  <c r="AJ23" i="3"/>
  <c r="AJ17" i="3"/>
  <c r="AJ19" i="3"/>
  <c r="AJ13" i="3"/>
  <c r="AJ16" i="3"/>
  <c r="AJ12" i="3"/>
  <c r="AJ11" i="3"/>
  <c r="AJ9" i="3"/>
  <c r="AJ7" i="3"/>
  <c r="AJ8" i="3"/>
  <c r="AJ10" i="3"/>
  <c r="AK6" i="3"/>
  <c r="AJ5" i="3"/>
  <c r="AK21" i="3" l="1"/>
  <c r="AK20" i="3"/>
  <c r="AK23" i="3"/>
  <c r="AK19" i="3"/>
  <c r="AK22" i="3"/>
  <c r="AK17" i="3"/>
  <c r="AK18" i="3"/>
  <c r="AK16" i="3"/>
  <c r="AK15" i="3"/>
  <c r="AK12" i="3"/>
  <c r="AK11" i="3"/>
  <c r="AK14" i="3"/>
  <c r="AK8" i="3"/>
  <c r="AK7" i="3"/>
  <c r="AK9" i="3"/>
  <c r="AK10" i="3"/>
  <c r="AK13" i="3"/>
  <c r="AL6" i="3"/>
  <c r="AK5" i="3"/>
  <c r="AL20" i="3" l="1"/>
  <c r="AL23" i="3"/>
  <c r="AL19" i="3"/>
  <c r="AL22" i="3"/>
  <c r="AL21" i="3"/>
  <c r="AL17" i="3"/>
  <c r="AL18" i="3"/>
  <c r="AL16" i="3"/>
  <c r="AL15" i="3"/>
  <c r="AL11" i="3"/>
  <c r="AL10" i="3"/>
  <c r="AL14" i="3"/>
  <c r="AL13" i="3"/>
  <c r="AL7" i="3"/>
  <c r="AL12" i="3"/>
  <c r="AL9" i="3"/>
  <c r="AL8" i="3"/>
  <c r="AM6" i="3"/>
  <c r="AL5" i="3"/>
  <c r="AM23" i="3" l="1"/>
  <c r="AM19" i="3"/>
  <c r="AM22" i="3"/>
  <c r="AM21" i="3"/>
  <c r="AM18" i="3"/>
  <c r="AM16" i="3"/>
  <c r="AM15" i="3"/>
  <c r="AM20" i="3"/>
  <c r="AM10" i="3"/>
  <c r="AM17" i="3"/>
  <c r="AM14" i="3"/>
  <c r="AM13" i="3"/>
  <c r="AM12" i="3"/>
  <c r="AM11" i="3"/>
  <c r="AM9" i="3"/>
  <c r="AM8" i="3"/>
  <c r="AM7" i="3"/>
  <c r="AM5" i="3"/>
  <c r="AN6" i="3"/>
  <c r="AN22" i="3" l="1"/>
  <c r="AN18" i="3"/>
  <c r="AN21" i="3"/>
  <c r="AN20" i="3"/>
  <c r="AN15" i="3"/>
  <c r="AN23" i="3"/>
  <c r="AN14" i="3"/>
  <c r="AN19" i="3"/>
  <c r="AN17" i="3"/>
  <c r="AN16" i="3"/>
  <c r="AN13" i="3"/>
  <c r="AN12" i="3"/>
  <c r="AN11" i="3"/>
  <c r="AN10" i="3"/>
  <c r="AN9" i="3"/>
  <c r="AN8" i="3"/>
  <c r="AN7" i="3"/>
  <c r="AO6" i="3"/>
  <c r="AN5" i="3"/>
  <c r="AO21" i="3" l="1"/>
  <c r="AO20" i="3"/>
  <c r="AO23" i="3"/>
  <c r="AO19" i="3"/>
  <c r="AO22" i="3"/>
  <c r="AO17" i="3"/>
  <c r="AO16" i="3"/>
  <c r="AO14" i="3"/>
  <c r="AO12" i="3"/>
  <c r="AO11" i="3"/>
  <c r="AO18" i="3"/>
  <c r="AO10" i="3"/>
  <c r="AO15" i="3"/>
  <c r="AO8" i="3"/>
  <c r="AO7" i="3"/>
  <c r="AO13" i="3"/>
  <c r="AO9" i="3"/>
  <c r="AP6" i="3"/>
  <c r="AO5" i="3"/>
  <c r="AP20" i="3" l="1"/>
  <c r="AP23" i="3"/>
  <c r="AP19" i="3"/>
  <c r="AP22" i="3"/>
  <c r="AP17" i="3"/>
  <c r="AP16" i="3"/>
  <c r="AP18" i="3"/>
  <c r="AP15" i="3"/>
  <c r="AP21" i="3"/>
  <c r="AP11" i="3"/>
  <c r="AP10" i="3"/>
  <c r="AP13" i="3"/>
  <c r="AP7" i="3"/>
  <c r="AP14" i="3"/>
  <c r="AP12" i="3"/>
  <c r="AP8" i="3"/>
  <c r="AP9" i="3"/>
  <c r="AP5" i="3"/>
  <c r="AQ6" i="3"/>
  <c r="AQ23" i="3" l="1"/>
  <c r="AQ19" i="3"/>
  <c r="AQ22" i="3"/>
  <c r="AQ21" i="3"/>
  <c r="AQ16" i="3"/>
  <c r="AQ18" i="3"/>
  <c r="AQ15" i="3"/>
  <c r="AQ20" i="3"/>
  <c r="AQ17" i="3"/>
  <c r="AQ10" i="3"/>
  <c r="AQ13" i="3"/>
  <c r="AQ14" i="3"/>
  <c r="AQ12" i="3"/>
  <c r="AQ11" i="3"/>
  <c r="AQ9" i="3"/>
  <c r="AQ7" i="3"/>
  <c r="AQ8" i="3"/>
  <c r="AQ5" i="3"/>
  <c r="AR6" i="3"/>
  <c r="AR22" i="3" l="1"/>
  <c r="AR18" i="3"/>
  <c r="AR21" i="3"/>
  <c r="AR20" i="3"/>
  <c r="AR23" i="3"/>
  <c r="AR15" i="3"/>
  <c r="AR19" i="3"/>
  <c r="AR14" i="3"/>
  <c r="AR17" i="3"/>
  <c r="AR13" i="3"/>
  <c r="AR12" i="3"/>
  <c r="AR11" i="3"/>
  <c r="AR16" i="3"/>
  <c r="AR9" i="3"/>
  <c r="AR10" i="3"/>
  <c r="AR8" i="3"/>
  <c r="AR7" i="3"/>
  <c r="AS6" i="3"/>
  <c r="AR5" i="3"/>
  <c r="AS21" i="3" l="1"/>
  <c r="AS20" i="3"/>
  <c r="AS23" i="3"/>
  <c r="AS19" i="3"/>
  <c r="AS18" i="3"/>
  <c r="AS17" i="3"/>
  <c r="AS16" i="3"/>
  <c r="AS22" i="3"/>
  <c r="AS12" i="3"/>
  <c r="AS14" i="3"/>
  <c r="AS11" i="3"/>
  <c r="AS15" i="3"/>
  <c r="AS10" i="3"/>
  <c r="AS8" i="3"/>
  <c r="AS7" i="3"/>
  <c r="AS13" i="3"/>
  <c r="AS9" i="3"/>
  <c r="AT6" i="3"/>
  <c r="AS5" i="3"/>
  <c r="AT20" i="3" l="1"/>
  <c r="AT23" i="3"/>
  <c r="AT19" i="3"/>
  <c r="AT22" i="3"/>
  <c r="AT17" i="3"/>
  <c r="AT16" i="3"/>
  <c r="AT21" i="3"/>
  <c r="AT15" i="3"/>
  <c r="AT14" i="3"/>
  <c r="AT11" i="3"/>
  <c r="AT18" i="3"/>
  <c r="AT10" i="3"/>
  <c r="AT13" i="3"/>
  <c r="AT12" i="3"/>
  <c r="AT7" i="3"/>
  <c r="AT8" i="3"/>
  <c r="AT9" i="3"/>
  <c r="AU6" i="3"/>
  <c r="AT5" i="3"/>
  <c r="AU23" i="3" l="1"/>
  <c r="AU19" i="3"/>
  <c r="AU22" i="3"/>
  <c r="AU21" i="3"/>
  <c r="AU16" i="3"/>
  <c r="AU20" i="3"/>
  <c r="AU15" i="3"/>
  <c r="AU18" i="3"/>
  <c r="AU10" i="3"/>
  <c r="AU13" i="3"/>
  <c r="AU12" i="3"/>
  <c r="AU17" i="3"/>
  <c r="AU7" i="3"/>
  <c r="AU9" i="3"/>
  <c r="AU14" i="3"/>
  <c r="AU8" i="3"/>
  <c r="AU11" i="3"/>
  <c r="AU5" i="3"/>
  <c r="AV6" i="3"/>
  <c r="AV22" i="3" l="1"/>
  <c r="AV18" i="3"/>
  <c r="AV21" i="3"/>
  <c r="AV20" i="3"/>
  <c r="AV19" i="3"/>
  <c r="AV15" i="3"/>
  <c r="AV14" i="3"/>
  <c r="AV17" i="3"/>
  <c r="AV23" i="3"/>
  <c r="AV13" i="3"/>
  <c r="AV12" i="3"/>
  <c r="AV16" i="3"/>
  <c r="AV11" i="3"/>
  <c r="AV9" i="3"/>
  <c r="AV7" i="3"/>
  <c r="AV8" i="3"/>
  <c r="AV10" i="3"/>
  <c r="AV5" i="3"/>
  <c r="AW6" i="3"/>
  <c r="AW21" i="3" l="1"/>
  <c r="AW20" i="3"/>
  <c r="AW23" i="3"/>
  <c r="AW19" i="3"/>
  <c r="AW18" i="3"/>
  <c r="AW17" i="3"/>
  <c r="AW22" i="3"/>
  <c r="AW16" i="3"/>
  <c r="AW12" i="3"/>
  <c r="AW15" i="3"/>
  <c r="AW11" i="3"/>
  <c r="AW14" i="3"/>
  <c r="AW10" i="3"/>
  <c r="AW13" i="3"/>
  <c r="AW8" i="3"/>
  <c r="AW9" i="3"/>
  <c r="AW7" i="3"/>
  <c r="AX6" i="3"/>
  <c r="AW5" i="3"/>
  <c r="AX20" i="3" l="1"/>
  <c r="AX23" i="3"/>
  <c r="AX19" i="3"/>
  <c r="AX22" i="3"/>
  <c r="AX18" i="3"/>
  <c r="AX17" i="3"/>
  <c r="AX21" i="3"/>
  <c r="AX16" i="3"/>
  <c r="AX15" i="3"/>
  <c r="AX11" i="3"/>
  <c r="AX14" i="3"/>
  <c r="AX10" i="3"/>
  <c r="AX13" i="3"/>
  <c r="AX7" i="3"/>
  <c r="AX9" i="3"/>
  <c r="AX12" i="3"/>
  <c r="AX8" i="3"/>
  <c r="AY6" i="3"/>
  <c r="AX5" i="3"/>
  <c r="AY23" i="3" l="1"/>
  <c r="AY19" i="3"/>
  <c r="AY22" i="3"/>
  <c r="AY21" i="3"/>
  <c r="AY20" i="3"/>
  <c r="AY16" i="3"/>
  <c r="AY15" i="3"/>
  <c r="AY18" i="3"/>
  <c r="AY14" i="3"/>
  <c r="AY10" i="3"/>
  <c r="AY13" i="3"/>
  <c r="AY17" i="3"/>
  <c r="AY12" i="3"/>
  <c r="AY9" i="3"/>
  <c r="AY7" i="3"/>
  <c r="AY11" i="3"/>
  <c r="AY8" i="3"/>
  <c r="AZ6" i="3"/>
  <c r="AY5" i="3"/>
  <c r="AZ22" i="3" l="1"/>
  <c r="AZ18" i="3"/>
  <c r="AZ21" i="3"/>
  <c r="AZ20" i="3"/>
  <c r="AZ15" i="3"/>
  <c r="AZ14" i="3"/>
  <c r="AZ23" i="3"/>
  <c r="AZ17" i="3"/>
  <c r="AZ13" i="3"/>
  <c r="AZ16" i="3"/>
  <c r="AZ12" i="3"/>
  <c r="AZ11" i="3"/>
  <c r="AZ9" i="3"/>
  <c r="AZ10" i="3"/>
  <c r="AZ8" i="3"/>
  <c r="AZ7" i="3"/>
  <c r="AZ19" i="3"/>
  <c r="AZ5" i="3"/>
  <c r="BA6" i="3"/>
  <c r="BA21" i="3" l="1"/>
  <c r="BA20" i="3"/>
  <c r="BA23" i="3"/>
  <c r="BA19" i="3"/>
  <c r="BA22" i="3"/>
  <c r="BA17" i="3"/>
  <c r="BA18" i="3"/>
  <c r="BA16" i="3"/>
  <c r="BA15" i="3"/>
  <c r="BA12" i="3"/>
  <c r="BA11" i="3"/>
  <c r="BA10" i="3"/>
  <c r="BA8" i="3"/>
  <c r="BA13" i="3"/>
  <c r="BA14" i="3"/>
  <c r="BA7" i="3"/>
  <c r="BA9" i="3"/>
  <c r="BB6" i="3"/>
  <c r="BA5" i="3"/>
  <c r="BB20" i="3" l="1"/>
  <c r="BB23" i="3"/>
  <c r="BB19" i="3"/>
  <c r="BB22" i="3"/>
  <c r="BB21" i="3"/>
  <c r="BB17" i="3"/>
  <c r="BB18" i="3"/>
  <c r="BB16" i="3"/>
  <c r="BB15" i="3"/>
  <c r="BB11" i="3"/>
  <c r="BB10" i="3"/>
  <c r="BB14" i="3"/>
  <c r="BB13" i="3"/>
  <c r="BB7" i="3"/>
  <c r="BB8" i="3"/>
  <c r="BB12" i="3"/>
  <c r="BB9" i="3"/>
  <c r="BB5" i="3"/>
  <c r="BC6" i="3"/>
  <c r="BC23" i="3" l="1"/>
  <c r="BC19" i="3"/>
  <c r="BC22" i="3"/>
  <c r="BC21" i="3"/>
  <c r="BC18" i="3"/>
  <c r="BC16" i="3"/>
  <c r="BC15" i="3"/>
  <c r="BC10" i="3"/>
  <c r="BC17" i="3"/>
  <c r="BC14" i="3"/>
  <c r="BC13" i="3"/>
  <c r="BC12" i="3"/>
  <c r="BC11" i="3"/>
  <c r="BC9" i="3"/>
  <c r="BC20" i="3"/>
  <c r="BC8" i="3"/>
  <c r="BC7" i="3"/>
  <c r="BC5" i="3"/>
  <c r="BD6" i="3"/>
  <c r="BD22" i="3" l="1"/>
  <c r="BD18" i="3"/>
  <c r="BD21" i="3"/>
  <c r="BD20" i="3"/>
  <c r="BD15" i="3"/>
  <c r="BD23" i="3"/>
  <c r="BD14" i="3"/>
  <c r="BD19" i="3"/>
  <c r="BD17" i="3"/>
  <c r="BD16" i="3"/>
  <c r="BD13" i="3"/>
  <c r="BD12" i="3"/>
  <c r="BD11" i="3"/>
  <c r="BD10" i="3"/>
  <c r="BD9" i="3"/>
  <c r="BD8" i="3"/>
  <c r="BD7" i="3"/>
  <c r="BE6" i="3"/>
  <c r="BD5" i="3"/>
  <c r="BE21" i="3" l="1"/>
  <c r="BE20" i="3"/>
  <c r="BE23" i="3"/>
  <c r="BE19" i="3"/>
  <c r="BE22" i="3"/>
  <c r="BE17" i="3"/>
  <c r="BE16" i="3"/>
  <c r="BE14" i="3"/>
  <c r="BE12" i="3"/>
  <c r="BE11" i="3"/>
  <c r="BE10" i="3"/>
  <c r="BE18" i="3"/>
  <c r="BE8" i="3"/>
  <c r="BE7" i="3"/>
  <c r="BE15" i="3"/>
  <c r="BE9" i="3"/>
  <c r="BE13" i="3"/>
  <c r="BE5" i="3"/>
  <c r="BF6" i="3"/>
  <c r="BF20" i="3" l="1"/>
  <c r="BF23" i="3"/>
  <c r="BF19" i="3"/>
  <c r="BF22" i="3"/>
  <c r="BF17" i="3"/>
  <c r="BF16" i="3"/>
  <c r="BF18" i="3"/>
  <c r="BF15" i="3"/>
  <c r="BF11" i="3"/>
  <c r="BF10" i="3"/>
  <c r="BF13" i="3"/>
  <c r="BF14" i="3"/>
  <c r="BF7" i="3"/>
  <c r="BF8" i="3"/>
  <c r="BF21" i="3"/>
  <c r="BF12" i="3"/>
  <c r="BF9" i="3"/>
  <c r="BG6" i="3"/>
  <c r="BF5" i="3"/>
  <c r="BG23" i="3" l="1"/>
  <c r="BG19" i="3"/>
  <c r="BG22" i="3"/>
  <c r="BG21" i="3"/>
  <c r="BG16" i="3"/>
  <c r="BG18" i="3"/>
  <c r="BG15" i="3"/>
  <c r="BG20" i="3"/>
  <c r="BG17" i="3"/>
  <c r="BG10" i="3"/>
  <c r="BG13" i="3"/>
  <c r="BG14" i="3"/>
  <c r="BG12" i="3"/>
  <c r="BG11" i="3"/>
  <c r="BG7" i="3"/>
  <c r="BG9" i="3"/>
  <c r="BG8" i="3"/>
  <c r="BH6" i="3"/>
  <c r="BG5" i="3"/>
  <c r="BH22" i="3" l="1"/>
  <c r="BH18" i="3"/>
  <c r="BH21" i="3"/>
  <c r="BH20" i="3"/>
  <c r="BH23" i="3"/>
  <c r="BH15" i="3"/>
  <c r="BH19" i="3"/>
  <c r="BH14" i="3"/>
  <c r="BH17" i="3"/>
  <c r="BH13" i="3"/>
  <c r="BH12" i="3"/>
  <c r="BH11" i="3"/>
  <c r="BH9" i="3"/>
  <c r="BH7" i="3"/>
  <c r="BH16" i="3"/>
  <c r="BH8" i="3"/>
  <c r="BH10" i="3"/>
  <c r="BH5" i="3"/>
  <c r="BI6" i="3"/>
  <c r="BI21" i="3" l="1"/>
  <c r="BI20" i="3"/>
  <c r="BI23" i="3"/>
  <c r="BI19" i="3"/>
  <c r="BI18" i="3"/>
  <c r="BI17" i="3"/>
  <c r="BI16" i="3"/>
  <c r="BI12" i="3"/>
  <c r="BI14" i="3"/>
  <c r="BI11" i="3"/>
  <c r="BI15" i="3"/>
  <c r="BI10" i="3"/>
  <c r="BI22" i="3"/>
  <c r="BI8" i="3"/>
  <c r="BI9" i="3"/>
  <c r="BI13" i="3"/>
  <c r="BI7" i="3"/>
  <c r="BI5" i="3"/>
  <c r="BJ6" i="3"/>
  <c r="BJ20" i="3" l="1"/>
  <c r="BJ23" i="3"/>
  <c r="BJ19" i="3"/>
  <c r="BJ22" i="3"/>
  <c r="BJ18" i="3"/>
  <c r="BJ17" i="3"/>
  <c r="BJ16" i="3"/>
  <c r="BJ21" i="3"/>
  <c r="BJ15" i="3"/>
  <c r="BJ14" i="3"/>
  <c r="BJ11" i="3"/>
  <c r="BJ10" i="3"/>
  <c r="BJ13" i="3"/>
  <c r="BJ12" i="3"/>
  <c r="BJ7" i="3"/>
  <c r="BJ9" i="3"/>
  <c r="BJ8" i="3"/>
  <c r="BJ5" i="3"/>
  <c r="BK6" i="3"/>
  <c r="BK23" i="3" l="1"/>
  <c r="BK19" i="3"/>
  <c r="BK22" i="3"/>
  <c r="BK18" i="3"/>
  <c r="BK21" i="3"/>
  <c r="BK16" i="3"/>
  <c r="BK20" i="3"/>
  <c r="BK15" i="3"/>
  <c r="BK10" i="3"/>
  <c r="BK13" i="3"/>
  <c r="BK12" i="3"/>
  <c r="BK9" i="3"/>
  <c r="BK11" i="3"/>
  <c r="BK8" i="3"/>
  <c r="BK17" i="3"/>
  <c r="BK14" i="3"/>
  <c r="BK7" i="3"/>
  <c r="BK5" i="3"/>
</calcChain>
</file>

<file path=xl/sharedStrings.xml><?xml version="1.0" encoding="utf-8"?>
<sst xmlns="http://schemas.openxmlformats.org/spreadsheetml/2006/main" count="139" uniqueCount="57">
  <si>
    <t>Numéro de chambre</t>
  </si>
  <si>
    <t>Nombre de lit</t>
  </si>
  <si>
    <t>Chambre 007</t>
  </si>
  <si>
    <t>Chambre 011</t>
  </si>
  <si>
    <t>Chambre 013</t>
  </si>
  <si>
    <t>Chambre 015</t>
  </si>
  <si>
    <t>Chambre 016</t>
  </si>
  <si>
    <t>Chambre 018</t>
  </si>
  <si>
    <t>Chambre 021</t>
  </si>
  <si>
    <t>Chambre 023</t>
  </si>
  <si>
    <t>Chambre 024</t>
  </si>
  <si>
    <t>Chambre 027</t>
  </si>
  <si>
    <t>Chambre 029</t>
  </si>
  <si>
    <t>Chambre 032</t>
  </si>
  <si>
    <t>Chambre 034</t>
  </si>
  <si>
    <t>Chambre 035</t>
  </si>
  <si>
    <t>Chambre 037</t>
  </si>
  <si>
    <t>Chambre 039</t>
  </si>
  <si>
    <t>Chambre 043</t>
  </si>
  <si>
    <t>libre</t>
  </si>
  <si>
    <t xml:space="preserve"> Réservé</t>
  </si>
  <si>
    <t>Chevauchement réservation</t>
  </si>
  <si>
    <t>N° de Chambre</t>
  </si>
  <si>
    <t>Nombre de lit total</t>
  </si>
  <si>
    <t>Lieu</t>
  </si>
  <si>
    <t>Tél POC</t>
  </si>
  <si>
    <t>n° réservation</t>
  </si>
  <si>
    <t>Date arrivée</t>
  </si>
  <si>
    <t>Date départ</t>
  </si>
  <si>
    <t>Observations</t>
  </si>
  <si>
    <t>N° chambre</t>
  </si>
  <si>
    <t>Nombre de places réservées</t>
  </si>
  <si>
    <t>La Rochelle</t>
  </si>
  <si>
    <t>Suivi chambre de passage</t>
  </si>
  <si>
    <t>Toulon</t>
  </si>
  <si>
    <t>Indicateur</t>
  </si>
  <si>
    <t>Saisir la date pour avoir un visuel sur les DEUX mois avenir</t>
  </si>
  <si>
    <t>Personne</t>
  </si>
  <si>
    <t>Réservée</t>
  </si>
  <si>
    <t>Dupont</t>
  </si>
  <si>
    <t>Pierre</t>
  </si>
  <si>
    <t>henrie</t>
  </si>
  <si>
    <t>tata</t>
  </si>
  <si>
    <t>tonton</t>
  </si>
  <si>
    <t>philippe</t>
  </si>
  <si>
    <t>eric</t>
  </si>
  <si>
    <t xml:space="preserve">Dupont </t>
  </si>
  <si>
    <t>Martin</t>
  </si>
  <si>
    <t>Yves</t>
  </si>
  <si>
    <t>Sophie</t>
  </si>
  <si>
    <t>Azerty</t>
  </si>
  <si>
    <t>Chambre réservée pour stockage</t>
  </si>
  <si>
    <t>OK complet</t>
  </si>
  <si>
    <t>OK reste 2 lits</t>
  </si>
  <si>
    <t>OK reste 1 lit</t>
  </si>
  <si>
    <t>CHEVAUCHEMENT</t>
  </si>
  <si>
    <t>Lit(s) vacants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</si>
</sst>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"/>
  </numFmts>
  <fonts count="16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Verdana"/>
      <family val="2"/>
    </font>
    <font>
      <sz val="10"/>
      <color indexed="9"/>
      <name val="Verdana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name val="Verdana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2"/>
      <color indexed="9"/>
      <name val="Arial"/>
      <family val="2"/>
    </font>
    <font>
      <b/>
      <sz val="10"/>
      <color indexed="22"/>
      <name val="Arial"/>
      <family val="2"/>
    </font>
    <font>
      <b/>
      <sz val="10"/>
      <color indexed="9"/>
      <name val="Verdana"/>
      <family val="2"/>
    </font>
  </fonts>
  <fills count="15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lightGray">
        <bgColor indexed="12"/>
      </patternFill>
    </fill>
    <fill>
      <patternFill patternType="lightGray"/>
    </fill>
    <fill>
      <patternFill patternType="lightGray">
        <bgColor rgb="FFFFFF00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thick">
        <color theme="1"/>
      </left>
      <right style="thin">
        <color theme="1"/>
      </right>
      <top style="thick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ck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ck">
        <color theme="1"/>
      </top>
      <bottom style="thin">
        <color theme="1"/>
      </bottom>
      <diagonal/>
    </border>
    <border>
      <left style="thin">
        <color theme="1"/>
      </left>
      <right style="thick">
        <color theme="1"/>
      </right>
      <top style="thick">
        <color theme="1"/>
      </top>
      <bottom style="thin">
        <color theme="1"/>
      </bottom>
      <diagonal/>
    </border>
    <border>
      <left style="thick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ck">
        <color theme="1"/>
      </right>
      <top style="thin">
        <color theme="1"/>
      </top>
      <bottom style="thin">
        <color theme="1"/>
      </bottom>
      <diagonal/>
    </border>
    <border>
      <left style="thick">
        <color theme="1"/>
      </left>
      <right style="thin">
        <color theme="1"/>
      </right>
      <top style="thin">
        <color theme="1"/>
      </top>
      <bottom style="thick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ck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ck">
        <color theme="1"/>
      </bottom>
      <diagonal/>
    </border>
    <border>
      <left style="thin">
        <color theme="1"/>
      </left>
      <right style="thick">
        <color theme="1"/>
      </right>
      <top style="thin">
        <color theme="1"/>
      </top>
      <bottom style="thick">
        <color theme="1"/>
      </bottom>
      <diagonal/>
    </border>
    <border>
      <left style="thick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 style="thin">
        <color theme="1"/>
      </left>
      <right style="thick">
        <color theme="1"/>
      </right>
      <top/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8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vertical="center"/>
    </xf>
    <xf numFmtId="0" fontId="9" fillId="0" borderId="1" xfId="0" applyFont="1" applyBorder="1" applyAlignment="1">
      <alignment horizontal="center"/>
    </xf>
    <xf numFmtId="0" fontId="11" fillId="0" borderId="12" xfId="0" applyFont="1" applyBorder="1" applyAlignment="1" applyProtection="1">
      <alignment horizontal="center"/>
      <protection hidden="1"/>
    </xf>
    <xf numFmtId="0" fontId="11" fillId="0" borderId="13" xfId="0" applyFont="1" applyBorder="1" applyAlignment="1" applyProtection="1">
      <alignment horizontal="center"/>
      <protection hidden="1"/>
    </xf>
    <xf numFmtId="0" fontId="9" fillId="7" borderId="1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8" fillId="11" borderId="5" xfId="0" applyFont="1" applyFill="1" applyBorder="1" applyAlignment="1" applyProtection="1">
      <alignment horizontal="center"/>
      <protection locked="0"/>
    </xf>
    <xf numFmtId="0" fontId="8" fillId="12" borderId="5" xfId="0" applyFont="1" applyFill="1" applyBorder="1" applyAlignment="1" applyProtection="1">
      <alignment horizontal="center"/>
      <protection locked="0"/>
    </xf>
    <xf numFmtId="0" fontId="8" fillId="11" borderId="5" xfId="0" applyFont="1" applyFill="1" applyBorder="1" applyAlignment="1">
      <alignment horizontal="center"/>
    </xf>
    <xf numFmtId="0" fontId="11" fillId="0" borderId="18" xfId="0" applyFont="1" applyBorder="1" applyAlignment="1" applyProtection="1">
      <alignment horizontal="center"/>
      <protection hidden="1"/>
    </xf>
    <xf numFmtId="0" fontId="11" fillId="0" borderId="19" xfId="0" applyFont="1" applyBorder="1" applyAlignment="1" applyProtection="1">
      <alignment horizontal="center"/>
      <protection hidden="1"/>
    </xf>
    <xf numFmtId="0" fontId="11" fillId="0" borderId="20" xfId="0" applyFont="1" applyBorder="1" applyAlignment="1" applyProtection="1">
      <alignment horizontal="center"/>
      <protection hidden="1"/>
    </xf>
    <xf numFmtId="0" fontId="11" fillId="0" borderId="21" xfId="0" applyFont="1" applyBorder="1" applyAlignment="1" applyProtection="1">
      <alignment horizontal="center"/>
      <protection hidden="1"/>
    </xf>
    <xf numFmtId="0" fontId="11" fillId="0" borderId="22" xfId="0" applyFont="1" applyBorder="1" applyAlignment="1" applyProtection="1">
      <alignment horizontal="center"/>
      <protection hidden="1"/>
    </xf>
    <xf numFmtId="0" fontId="11" fillId="0" borderId="23" xfId="0" applyFont="1" applyBorder="1" applyAlignment="1" applyProtection="1">
      <alignment horizontal="center"/>
      <protection hidden="1"/>
    </xf>
    <xf numFmtId="0" fontId="11" fillId="0" borderId="24" xfId="0" applyFont="1" applyBorder="1" applyAlignment="1" applyProtection="1">
      <alignment horizontal="center"/>
      <protection hidden="1"/>
    </xf>
    <xf numFmtId="0" fontId="11" fillId="0" borderId="25" xfId="0" applyFont="1" applyBorder="1" applyAlignment="1" applyProtection="1">
      <alignment horizontal="center"/>
      <protection hidden="1"/>
    </xf>
    <xf numFmtId="0" fontId="11" fillId="0" borderId="26" xfId="0" applyFont="1" applyBorder="1" applyAlignment="1" applyProtection="1">
      <alignment horizontal="center"/>
      <protection hidden="1"/>
    </xf>
    <xf numFmtId="0" fontId="11" fillId="0" borderId="27" xfId="0" applyFont="1" applyBorder="1" applyAlignment="1" applyProtection="1">
      <alignment horizontal="center"/>
      <protection hidden="1"/>
    </xf>
    <xf numFmtId="0" fontId="14" fillId="2" borderId="14" xfId="0" applyFont="1" applyFill="1" applyBorder="1" applyAlignment="1">
      <alignment horizontal="center" vertical="center"/>
    </xf>
    <xf numFmtId="0" fontId="14" fillId="2" borderId="15" xfId="0" applyFont="1" applyFill="1" applyBorder="1" applyAlignment="1">
      <alignment horizontal="center" vertical="center"/>
    </xf>
    <xf numFmtId="0" fontId="14" fillId="2" borderId="16" xfId="0" applyFont="1" applyFill="1" applyBorder="1" applyAlignment="1">
      <alignment horizontal="center" vertical="center"/>
    </xf>
    <xf numFmtId="0" fontId="14" fillId="2" borderId="17" xfId="0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164" fontId="10" fillId="2" borderId="20" xfId="0" applyNumberFormat="1" applyFont="1" applyFill="1" applyBorder="1" applyAlignment="1">
      <alignment horizontal="center" vertical="center"/>
    </xf>
    <xf numFmtId="164" fontId="10" fillId="2" borderId="21" xfId="0" applyNumberFormat="1" applyFont="1" applyFill="1" applyBorder="1" applyAlignment="1">
      <alignment horizontal="center" vertical="center"/>
    </xf>
    <xf numFmtId="164" fontId="10" fillId="2" borderId="22" xfId="0" applyNumberFormat="1" applyFont="1" applyFill="1" applyBorder="1" applyAlignment="1">
      <alignment horizontal="center" vertical="center"/>
    </xf>
    <xf numFmtId="164" fontId="10" fillId="2" borderId="23" xfId="0" applyNumberFormat="1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 wrapText="1"/>
    </xf>
    <xf numFmtId="0" fontId="4" fillId="2" borderId="30" xfId="0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 wrapText="1"/>
    </xf>
    <xf numFmtId="0" fontId="3" fillId="0" borderId="28" xfId="0" applyFont="1" applyBorder="1"/>
    <xf numFmtId="1" fontId="3" fillId="0" borderId="28" xfId="0" applyNumberFormat="1" applyFont="1" applyBorder="1" applyAlignment="1">
      <alignment horizontal="center"/>
    </xf>
    <xf numFmtId="0" fontId="7" fillId="0" borderId="28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/>
    </xf>
    <xf numFmtId="0" fontId="3" fillId="0" borderId="33" xfId="0" applyFont="1" applyBorder="1"/>
    <xf numFmtId="0" fontId="3" fillId="0" borderId="35" xfId="0" applyFont="1" applyBorder="1"/>
    <xf numFmtId="1" fontId="3" fillId="0" borderId="35" xfId="0" applyNumberFormat="1" applyFont="1" applyBorder="1" applyAlignment="1">
      <alignment horizontal="center"/>
    </xf>
    <xf numFmtId="0" fontId="3" fillId="0" borderId="36" xfId="0" applyFont="1" applyBorder="1"/>
    <xf numFmtId="15" fontId="3" fillId="0" borderId="28" xfId="0" applyNumberFormat="1" applyFont="1" applyBorder="1" applyAlignment="1">
      <alignment horizontal="center" vertical="center"/>
    </xf>
    <xf numFmtId="15" fontId="3" fillId="0" borderId="35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3" fillId="1" borderId="28" xfId="0" applyNumberFormat="1" applyFont="1" applyFill="1" applyBorder="1" applyAlignment="1">
      <alignment horizontal="center"/>
    </xf>
    <xf numFmtId="1" fontId="3" fillId="1" borderId="28" xfId="0" applyNumberFormat="1" applyFont="1" applyFill="1" applyBorder="1" applyAlignment="1">
      <alignment horizontal="center" vertical="center"/>
    </xf>
    <xf numFmtId="0" fontId="3" fillId="1" borderId="32" xfId="0" applyFont="1" applyFill="1" applyBorder="1" applyAlignment="1">
      <alignment horizontal="center"/>
    </xf>
    <xf numFmtId="0" fontId="3" fillId="1" borderId="34" xfId="0" applyFont="1" applyFill="1" applyBorder="1" applyAlignment="1">
      <alignment horizontal="center"/>
    </xf>
    <xf numFmtId="0" fontId="3" fillId="8" borderId="33" xfId="0" applyFont="1" applyFill="1" applyBorder="1"/>
    <xf numFmtId="0" fontId="3" fillId="13" borderId="33" xfId="0" applyFont="1" applyFill="1" applyBorder="1"/>
    <xf numFmtId="0" fontId="3" fillId="14" borderId="33" xfId="0" applyFont="1" applyFill="1" applyBorder="1"/>
    <xf numFmtId="0" fontId="15" fillId="2" borderId="30" xfId="0" applyFont="1" applyFill="1" applyBorder="1" applyAlignment="1">
      <alignment horizontal="center" vertical="center" wrapText="1"/>
    </xf>
    <xf numFmtId="0" fontId="7" fillId="0" borderId="28" xfId="0" applyFont="1" applyBorder="1"/>
    <xf numFmtId="0" fontId="7" fillId="0" borderId="35" xfId="0" applyFont="1" applyBorder="1"/>
    <xf numFmtId="0" fontId="7" fillId="0" borderId="0" xfId="0" applyFont="1"/>
    <xf numFmtId="0" fontId="11" fillId="8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13" fillId="2" borderId="2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10" borderId="10" xfId="0" applyFont="1" applyFill="1" applyBorder="1" applyAlignment="1">
      <alignment horizontal="center" vertical="center" wrapText="1"/>
    </xf>
    <xf numFmtId="0" fontId="8" fillId="11" borderId="9" xfId="0" applyFont="1" applyFill="1" applyBorder="1" applyAlignment="1">
      <alignment horizontal="center" vertical="center" wrapText="1"/>
    </xf>
    <xf numFmtId="0" fontId="10" fillId="2" borderId="0" xfId="1" applyFont="1" applyFill="1" applyAlignment="1" applyProtection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15" fontId="8" fillId="5" borderId="5" xfId="0" applyNumberFormat="1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15" fontId="12" fillId="9" borderId="11" xfId="0" applyNumberFormat="1" applyFont="1" applyFill="1" applyBorder="1" applyAlignment="1">
      <alignment horizontal="center" vertical="center"/>
    </xf>
    <xf numFmtId="0" fontId="12" fillId="9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ont>
        <color rgb="FF00B050"/>
        <name val="Calibri Light"/>
        <scheme val="none"/>
      </font>
      <fill>
        <patternFill>
          <bgColor rgb="FF00B050"/>
        </patternFill>
      </fill>
    </dxf>
    <dxf>
      <font>
        <color rgb="FFFFFF00"/>
        <name val="Calibri Light"/>
        <scheme val="none"/>
      </font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gray125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gray125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gray125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Verdana"/>
        <scheme val="none"/>
      </font>
      <fill>
        <patternFill patternType="solid">
          <fgColor indexed="64"/>
          <bgColor indexed="12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ill>
        <patternFill>
          <bgColor indexed="44"/>
        </patternFill>
      </fill>
    </dxf>
    <dxf>
      <fill>
        <patternFill>
          <bgColor indexed="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1:L200" totalsRowShown="0" headerRowDxfId="22" headerRowBorderDxfId="21" tableBorderDxfId="20" totalsRowBorderDxfId="19">
  <autoFilter ref="A1:L200" xr:uid="{00000000-0009-0000-0100-000004000000}"/>
  <tableColumns count="12">
    <tableColumn id="1" xr3:uid="{00000000-0010-0000-0000-000001000000}" name="n° réservation" dataDxfId="18"/>
    <tableColumn id="2" xr3:uid="{00000000-0010-0000-0000-000002000000}" name="Personne" dataDxfId="17"/>
    <tableColumn id="3" xr3:uid="{00000000-0010-0000-0000-000003000000}" name="Lieu" dataDxfId="16"/>
    <tableColumn id="4" xr3:uid="{00000000-0010-0000-0000-000004000000}" name="Tél POC" dataDxfId="15"/>
    <tableColumn id="5" xr3:uid="{00000000-0010-0000-0000-000005000000}" name="Date arrivée" dataDxfId="14"/>
    <tableColumn id="6" xr3:uid="{00000000-0010-0000-0000-000006000000}" name="Date départ" dataDxfId="13"/>
    <tableColumn id="7" xr3:uid="{00000000-0010-0000-0000-000007000000}" name="Observations" dataDxfId="12"/>
    <tableColumn id="8" xr3:uid="{00000000-0010-0000-0000-000008000000}" name="Nombre de lit" dataDxfId="11"/>
    <tableColumn id="9" xr3:uid="{00000000-0010-0000-0000-000009000000}" name="Nombre de places réservées" dataDxfId="10"/>
    <tableColumn id="11" xr3:uid="{00000000-0010-0000-0000-00000B000000}" name="Lit(s) vacants" dataDxfId="9">
      <calculatedColumnFormula>IF(I2&lt;&gt;"",H2-I2,"")</calculatedColumnFormula>
    </tableColumn>
    <tableColumn id="10" xr3:uid="{00000000-0010-0000-0000-00000A000000}" name="N° chambre" dataDxfId="8"/>
    <tableColumn id="13" xr3:uid="{00000000-0010-0000-0000-00000D000000}" name="Indicateur" dataDxfId="7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1:C18" totalsRowShown="0" headerRowDxfId="3" dataDxfId="2">
  <autoFilter ref="B1:C18" xr:uid="{00000000-0009-0000-0100-000001000000}"/>
  <tableColumns count="2">
    <tableColumn id="1" xr3:uid="{00000000-0010-0000-0100-000001000000}" name="Numéro de chambre" dataDxfId="1"/>
    <tableColumn id="2" xr3:uid="{40BEE3CB-D8D7-40FD-9B67-0D31507DD27F}" name="Nombre de lit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exceltemplate.net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L200"/>
  <sheetViews>
    <sheetView showGridLines="0" tabSelected="1" topLeftCell="A4" workbookViewId="0">
      <selection activeCell="B17" sqref="B17"/>
    </sheetView>
  </sheetViews>
  <sheetFormatPr baseColWidth="10" defaultColWidth="9.109375" defaultRowHeight="12.6" x14ac:dyDescent="0.2"/>
  <cols>
    <col min="1" max="1" width="14.44140625" style="2" customWidth="1"/>
    <col min="2" max="2" width="17.33203125" style="61" customWidth="1"/>
    <col min="3" max="3" width="12.88671875" style="1" bestFit="1" customWidth="1"/>
    <col min="4" max="4" width="11.77734375" style="1" customWidth="1"/>
    <col min="5" max="5" width="14.6640625" style="50" customWidth="1"/>
    <col min="6" max="6" width="14.44140625" style="50" customWidth="1"/>
    <col min="7" max="7" width="33" style="1" bestFit="1" customWidth="1"/>
    <col min="8" max="8" width="10.88671875" style="1" customWidth="1"/>
    <col min="9" max="9" width="19.88671875" style="61" customWidth="1"/>
    <col min="10" max="10" width="13.6640625" style="1" customWidth="1"/>
    <col min="11" max="11" width="16.44140625" style="2" customWidth="1"/>
    <col min="12" max="12" width="18.44140625" style="1" bestFit="1" customWidth="1"/>
    <col min="13" max="16384" width="9.109375" style="1"/>
  </cols>
  <sheetData>
    <row r="1" spans="1:12" ht="25.8" thickBot="1" x14ac:dyDescent="0.25">
      <c r="A1" s="37" t="s">
        <v>26</v>
      </c>
      <c r="B1" s="58" t="s">
        <v>37</v>
      </c>
      <c r="C1" s="38" t="s">
        <v>24</v>
      </c>
      <c r="D1" s="38" t="s">
        <v>25</v>
      </c>
      <c r="E1" s="38" t="s">
        <v>27</v>
      </c>
      <c r="F1" s="38" t="s">
        <v>28</v>
      </c>
      <c r="G1" s="38" t="s">
        <v>29</v>
      </c>
      <c r="H1" s="38" t="s">
        <v>1</v>
      </c>
      <c r="I1" s="58" t="s">
        <v>31</v>
      </c>
      <c r="J1" s="38" t="s">
        <v>56</v>
      </c>
      <c r="K1" s="38" t="s">
        <v>30</v>
      </c>
      <c r="L1" s="39" t="s">
        <v>35</v>
      </c>
    </row>
    <row r="2" spans="1:12" ht="13.2" thickBot="1" x14ac:dyDescent="0.25">
      <c r="A2" s="53">
        <v>1</v>
      </c>
      <c r="B2" s="59" t="s">
        <v>38</v>
      </c>
      <c r="C2" s="40" t="s">
        <v>32</v>
      </c>
      <c r="D2" s="40"/>
      <c r="E2" s="48">
        <v>44927</v>
      </c>
      <c r="F2" s="48">
        <v>45291</v>
      </c>
      <c r="G2" s="41" t="s">
        <v>51</v>
      </c>
      <c r="H2" s="51">
        <f>IF(Tableau4[[#This Row],[N° chambre]]&lt;&gt;"",VLOOKUP(Tableau4[[#This Row],[N° chambre]],Tableau1[],2,FALSE),"")</f>
        <v>0</v>
      </c>
      <c r="I2" s="42">
        <v>0</v>
      </c>
      <c r="J2" s="52">
        <f t="shared" ref="J2:J65" si="0">IF(I2&lt;&gt;"",H2-I2,"")</f>
        <v>0</v>
      </c>
      <c r="K2" s="43" t="s">
        <v>5</v>
      </c>
      <c r="L2" s="44"/>
    </row>
    <row r="3" spans="1:12" ht="13.2" thickBot="1" x14ac:dyDescent="0.25">
      <c r="A3" s="53">
        <f>IF(B3&lt;&gt;"",A2+1,"")</f>
        <v>2</v>
      </c>
      <c r="B3" s="59" t="s">
        <v>39</v>
      </c>
      <c r="C3" s="40" t="s">
        <v>34</v>
      </c>
      <c r="D3" s="40"/>
      <c r="E3" s="48">
        <v>45087</v>
      </c>
      <c r="F3" s="48">
        <v>45096</v>
      </c>
      <c r="G3" s="41"/>
      <c r="H3" s="51">
        <f>IF(Tableau4[[#This Row],[N° chambre]]&lt;&gt;"",VLOOKUP(Tableau4[[#This Row],[N° chambre]],Tableau1[],2,FALSE),"")</f>
        <v>5</v>
      </c>
      <c r="I3" s="42">
        <v>5</v>
      </c>
      <c r="J3" s="52">
        <f t="shared" si="0"/>
        <v>0</v>
      </c>
      <c r="K3" s="43" t="s">
        <v>2</v>
      </c>
      <c r="L3" s="55" t="s">
        <v>52</v>
      </c>
    </row>
    <row r="4" spans="1:12" ht="13.2" thickBot="1" x14ac:dyDescent="0.25">
      <c r="A4" s="53">
        <f t="shared" ref="A4:A67" si="1">IF(B4&lt;&gt;"",A3+1,"")</f>
        <v>3</v>
      </c>
      <c r="B4" s="59" t="s">
        <v>40</v>
      </c>
      <c r="C4" s="40" t="s">
        <v>34</v>
      </c>
      <c r="D4" s="40"/>
      <c r="E4" s="48">
        <v>45089</v>
      </c>
      <c r="F4" s="48">
        <v>45096</v>
      </c>
      <c r="G4" s="41"/>
      <c r="H4" s="51">
        <f>IF(Tableau4[[#This Row],[N° chambre]]&lt;&gt;"",VLOOKUP(Tableau4[[#This Row],[N° chambre]],Tableau1[],2,FALSE),"")</f>
        <v>5</v>
      </c>
      <c r="I4" s="42">
        <v>5</v>
      </c>
      <c r="J4" s="52">
        <f t="shared" si="0"/>
        <v>0</v>
      </c>
      <c r="K4" s="43" t="s">
        <v>3</v>
      </c>
      <c r="L4" s="55" t="s">
        <v>52</v>
      </c>
    </row>
    <row r="5" spans="1:12" ht="13.2" thickBot="1" x14ac:dyDescent="0.25">
      <c r="A5" s="53">
        <f t="shared" si="1"/>
        <v>4</v>
      </c>
      <c r="B5" s="59" t="s">
        <v>41</v>
      </c>
      <c r="C5" s="40" t="s">
        <v>34</v>
      </c>
      <c r="D5" s="40"/>
      <c r="E5" s="48">
        <v>45089</v>
      </c>
      <c r="F5" s="48">
        <v>45096</v>
      </c>
      <c r="G5" s="41"/>
      <c r="H5" s="51">
        <f>IF(Tableau4[[#This Row],[N° chambre]]&lt;&gt;"",VLOOKUP(Tableau4[[#This Row],[N° chambre]],Tableau1[],2,FALSE),"")</f>
        <v>3</v>
      </c>
      <c r="I5" s="42">
        <v>3</v>
      </c>
      <c r="J5" s="52">
        <f t="shared" si="0"/>
        <v>0</v>
      </c>
      <c r="K5" s="43" t="s">
        <v>4</v>
      </c>
      <c r="L5" s="55" t="s">
        <v>52</v>
      </c>
    </row>
    <row r="6" spans="1:12" ht="13.2" thickBot="1" x14ac:dyDescent="0.25">
      <c r="A6" s="53">
        <f t="shared" si="1"/>
        <v>5</v>
      </c>
      <c r="B6" s="59" t="s">
        <v>42</v>
      </c>
      <c r="C6" s="40" t="s">
        <v>34</v>
      </c>
      <c r="D6" s="40"/>
      <c r="E6" s="48">
        <v>45086</v>
      </c>
      <c r="F6" s="48">
        <v>45096</v>
      </c>
      <c r="G6" s="41"/>
      <c r="H6" s="51">
        <f>IF(Tableau4[[#This Row],[N° chambre]]&lt;&gt;"",VLOOKUP(Tableau4[[#This Row],[N° chambre]],Tableau1[],2,FALSE),"")</f>
        <v>5</v>
      </c>
      <c r="I6" s="42">
        <v>5</v>
      </c>
      <c r="J6" s="52">
        <f t="shared" si="0"/>
        <v>0</v>
      </c>
      <c r="K6" s="43" t="s">
        <v>6</v>
      </c>
      <c r="L6" s="55" t="s">
        <v>52</v>
      </c>
    </row>
    <row r="7" spans="1:12" ht="13.2" thickBot="1" x14ac:dyDescent="0.25">
      <c r="A7" s="53">
        <f t="shared" si="1"/>
        <v>6</v>
      </c>
      <c r="B7" s="59" t="s">
        <v>43</v>
      </c>
      <c r="C7" s="40" t="s">
        <v>34</v>
      </c>
      <c r="D7" s="40"/>
      <c r="E7" s="48">
        <v>45078</v>
      </c>
      <c r="F7" s="48">
        <v>45096</v>
      </c>
      <c r="G7" s="41"/>
      <c r="H7" s="51">
        <f>IF(Tableau4[[#This Row],[N° chambre]]&lt;&gt;"",VLOOKUP(Tableau4[[#This Row],[N° chambre]],Tableau1[],2,FALSE),"")</f>
        <v>2</v>
      </c>
      <c r="I7" s="42">
        <v>2</v>
      </c>
      <c r="J7" s="52">
        <f t="shared" si="0"/>
        <v>0</v>
      </c>
      <c r="K7" s="43" t="s">
        <v>7</v>
      </c>
      <c r="L7" s="55" t="s">
        <v>52</v>
      </c>
    </row>
    <row r="8" spans="1:12" ht="13.2" thickBot="1" x14ac:dyDescent="0.25">
      <c r="A8" s="53">
        <f t="shared" si="1"/>
        <v>7</v>
      </c>
      <c r="B8" s="59" t="s">
        <v>44</v>
      </c>
      <c r="C8" s="40" t="s">
        <v>34</v>
      </c>
      <c r="D8" s="40"/>
      <c r="E8" s="48">
        <v>45095</v>
      </c>
      <c r="F8" s="48">
        <v>45096</v>
      </c>
      <c r="G8" s="41"/>
      <c r="H8" s="51">
        <f>IF(Tableau4[[#This Row],[N° chambre]]&lt;&gt;"",VLOOKUP(Tableau4[[#This Row],[N° chambre]],Tableau1[],2,FALSE),"")</f>
        <v>5</v>
      </c>
      <c r="I8" s="42">
        <v>5</v>
      </c>
      <c r="J8" s="52">
        <f t="shared" si="0"/>
        <v>0</v>
      </c>
      <c r="K8" s="43" t="s">
        <v>8</v>
      </c>
      <c r="L8" s="55" t="s">
        <v>52</v>
      </c>
    </row>
    <row r="9" spans="1:12" ht="13.2" thickBot="1" x14ac:dyDescent="0.25">
      <c r="A9" s="53">
        <f t="shared" si="1"/>
        <v>8</v>
      </c>
      <c r="B9" s="59" t="s">
        <v>45</v>
      </c>
      <c r="C9" s="40" t="s">
        <v>34</v>
      </c>
      <c r="D9" s="40"/>
      <c r="E9" s="48">
        <v>45094</v>
      </c>
      <c r="F9" s="48">
        <v>45096</v>
      </c>
      <c r="G9" s="41"/>
      <c r="H9" s="51">
        <f>IF(Tableau4[[#This Row],[N° chambre]]&lt;&gt;"",VLOOKUP(Tableau4[[#This Row],[N° chambre]],Tableau1[],2,FALSE),"")</f>
        <v>5</v>
      </c>
      <c r="I9" s="42">
        <v>5</v>
      </c>
      <c r="J9" s="52">
        <f t="shared" si="0"/>
        <v>0</v>
      </c>
      <c r="K9" s="43" t="s">
        <v>9</v>
      </c>
      <c r="L9" s="55" t="s">
        <v>52</v>
      </c>
    </row>
    <row r="10" spans="1:12" ht="13.2" thickBot="1" x14ac:dyDescent="0.25">
      <c r="A10" s="53">
        <f t="shared" si="1"/>
        <v>9</v>
      </c>
      <c r="B10" s="59" t="s">
        <v>46</v>
      </c>
      <c r="C10" s="40" t="s">
        <v>34</v>
      </c>
      <c r="D10" s="40"/>
      <c r="E10" s="48">
        <v>45091</v>
      </c>
      <c r="F10" s="48">
        <v>45099</v>
      </c>
      <c r="G10" s="41"/>
      <c r="H10" s="51">
        <f>IF(Tableau4[[#This Row],[N° chambre]]&lt;&gt;"",VLOOKUP(Tableau4[[#This Row],[N° chambre]],Tableau1[],2,FALSE),"")</f>
        <v>6</v>
      </c>
      <c r="I10" s="42">
        <v>6</v>
      </c>
      <c r="J10" s="52">
        <f t="shared" si="0"/>
        <v>0</v>
      </c>
      <c r="K10" s="43" t="s">
        <v>10</v>
      </c>
      <c r="L10" s="55" t="s">
        <v>52</v>
      </c>
    </row>
    <row r="11" spans="1:12" ht="13.2" thickBot="1" x14ac:dyDescent="0.25">
      <c r="A11" s="53">
        <f t="shared" si="1"/>
        <v>10</v>
      </c>
      <c r="B11" s="59" t="s">
        <v>47</v>
      </c>
      <c r="C11" s="40" t="s">
        <v>34</v>
      </c>
      <c r="D11" s="40"/>
      <c r="E11" s="48">
        <v>45082</v>
      </c>
      <c r="F11" s="48">
        <v>45102</v>
      </c>
      <c r="G11" s="41"/>
      <c r="H11" s="51">
        <f>IF(Tableau4[[#This Row],[N° chambre]]&lt;&gt;"",VLOOKUP(Tableau4[[#This Row],[N° chambre]],Tableau1[],2,FALSE),"")</f>
        <v>5</v>
      </c>
      <c r="I11" s="42">
        <v>5</v>
      </c>
      <c r="J11" s="52">
        <f t="shared" si="0"/>
        <v>0</v>
      </c>
      <c r="K11" s="43" t="s">
        <v>11</v>
      </c>
      <c r="L11" s="55" t="s">
        <v>52</v>
      </c>
    </row>
    <row r="12" spans="1:12" ht="13.2" thickBot="1" x14ac:dyDescent="0.25">
      <c r="A12" s="53">
        <f t="shared" si="1"/>
        <v>11</v>
      </c>
      <c r="B12" s="59" t="s">
        <v>48</v>
      </c>
      <c r="C12" s="40" t="s">
        <v>34</v>
      </c>
      <c r="D12" s="40"/>
      <c r="E12" s="48">
        <v>45089</v>
      </c>
      <c r="F12" s="48">
        <v>45096</v>
      </c>
      <c r="G12" s="41"/>
      <c r="H12" s="51">
        <f>IF(Tableau4[[#This Row],[N° chambre]]&lt;&gt;"",VLOOKUP(Tableau4[[#This Row],[N° chambre]],Tableau1[],2,FALSE),"")</f>
        <v>5</v>
      </c>
      <c r="I12" s="42">
        <v>3</v>
      </c>
      <c r="J12" s="52">
        <f t="shared" si="0"/>
        <v>2</v>
      </c>
      <c r="K12" s="43" t="s">
        <v>12</v>
      </c>
      <c r="L12" s="56" t="s">
        <v>53</v>
      </c>
    </row>
    <row r="13" spans="1:12" ht="13.2" thickBot="1" x14ac:dyDescent="0.25">
      <c r="A13" s="53">
        <f t="shared" si="1"/>
        <v>12</v>
      </c>
      <c r="B13" s="59" t="s">
        <v>49</v>
      </c>
      <c r="C13" s="40" t="s">
        <v>34</v>
      </c>
      <c r="D13" s="40"/>
      <c r="E13" s="48">
        <v>45089</v>
      </c>
      <c r="F13" s="48">
        <v>45096</v>
      </c>
      <c r="G13" s="41"/>
      <c r="H13" s="51">
        <f>IF(Tableau4[[#This Row],[N° chambre]]&lt;&gt;"",VLOOKUP(Tableau4[[#This Row],[N° chambre]],Tableau1[],2,FALSE),"")</f>
        <v>5</v>
      </c>
      <c r="I13" s="42">
        <v>5</v>
      </c>
      <c r="J13" s="52">
        <f t="shared" si="0"/>
        <v>0</v>
      </c>
      <c r="K13" s="43" t="s">
        <v>13</v>
      </c>
      <c r="L13" s="55" t="s">
        <v>52</v>
      </c>
    </row>
    <row r="14" spans="1:12" ht="13.2" thickBot="1" x14ac:dyDescent="0.25">
      <c r="A14" s="53">
        <f t="shared" si="1"/>
        <v>13</v>
      </c>
      <c r="B14" s="59" t="s">
        <v>50</v>
      </c>
      <c r="C14" s="40" t="s">
        <v>34</v>
      </c>
      <c r="D14" s="40"/>
      <c r="E14" s="48">
        <v>45089</v>
      </c>
      <c r="F14" s="48">
        <v>45096</v>
      </c>
      <c r="G14" s="41"/>
      <c r="H14" s="51">
        <f>IF(Tableau4[[#This Row],[N° chambre]]&lt;&gt;"",VLOOKUP(Tableau4[[#This Row],[N° chambre]],Tableau1[],2,FALSE),"")</f>
        <v>3</v>
      </c>
      <c r="I14" s="42">
        <v>2</v>
      </c>
      <c r="J14" s="52">
        <f t="shared" si="0"/>
        <v>1</v>
      </c>
      <c r="K14" s="43" t="s">
        <v>14</v>
      </c>
      <c r="L14" s="56" t="s">
        <v>54</v>
      </c>
    </row>
    <row r="15" spans="1:12" ht="13.2" thickBot="1" x14ac:dyDescent="0.25">
      <c r="A15" s="53">
        <f t="shared" si="1"/>
        <v>14</v>
      </c>
      <c r="B15" s="59" t="s">
        <v>43</v>
      </c>
      <c r="C15" s="40" t="s">
        <v>34</v>
      </c>
      <c r="D15" s="40"/>
      <c r="E15" s="48">
        <v>45089</v>
      </c>
      <c r="F15" s="48">
        <v>45096</v>
      </c>
      <c r="G15" s="41"/>
      <c r="H15" s="51">
        <f>IF(Tableau4[[#This Row],[N° chambre]]&lt;&gt;"",VLOOKUP(Tableau4[[#This Row],[N° chambre]],Tableau1[],2,FALSE),"")</f>
        <v>2</v>
      </c>
      <c r="I15" s="42">
        <v>1</v>
      </c>
      <c r="J15" s="52">
        <f t="shared" si="0"/>
        <v>1</v>
      </c>
      <c r="K15" s="43" t="s">
        <v>15</v>
      </c>
      <c r="L15" s="56" t="s">
        <v>54</v>
      </c>
    </row>
    <row r="16" spans="1:12" ht="13.2" thickBot="1" x14ac:dyDescent="0.25">
      <c r="A16" s="53">
        <f t="shared" si="1"/>
        <v>15</v>
      </c>
      <c r="B16" s="59" t="s">
        <v>44</v>
      </c>
      <c r="C16" s="40" t="s">
        <v>34</v>
      </c>
      <c r="D16" s="40"/>
      <c r="E16" s="48">
        <v>45089</v>
      </c>
      <c r="F16" s="48">
        <v>45096</v>
      </c>
      <c r="G16" s="41"/>
      <c r="H16" s="51">
        <f>IF(Tableau4[[#This Row],[N° chambre]]&lt;&gt;"",VLOOKUP(Tableau4[[#This Row],[N° chambre]],Tableau1[],2,FALSE),"")</f>
        <v>5</v>
      </c>
      <c r="I16" s="42">
        <v>5</v>
      </c>
      <c r="J16" s="52">
        <f t="shared" si="0"/>
        <v>0</v>
      </c>
      <c r="K16" s="43" t="s">
        <v>16</v>
      </c>
      <c r="L16" s="55" t="s">
        <v>52</v>
      </c>
    </row>
    <row r="17" spans="1:12" ht="13.2" thickBot="1" x14ac:dyDescent="0.25">
      <c r="A17" s="53">
        <f t="shared" si="1"/>
        <v>16</v>
      </c>
      <c r="B17" s="59" t="s">
        <v>45</v>
      </c>
      <c r="C17" s="40" t="s">
        <v>34</v>
      </c>
      <c r="D17" s="40"/>
      <c r="E17" s="48">
        <v>45093</v>
      </c>
      <c r="F17" s="48">
        <v>45096</v>
      </c>
      <c r="G17" s="41"/>
      <c r="H17" s="51">
        <f>IF(Tableau4[[#This Row],[N° chambre]]&lt;&gt;"",VLOOKUP(Tableau4[[#This Row],[N° chambre]],Tableau1[],2,FALSE),"")</f>
        <v>3</v>
      </c>
      <c r="I17" s="42">
        <v>3</v>
      </c>
      <c r="J17" s="52">
        <f t="shared" si="0"/>
        <v>0</v>
      </c>
      <c r="K17" s="43" t="s">
        <v>17</v>
      </c>
      <c r="L17" s="55" t="s">
        <v>52</v>
      </c>
    </row>
    <row r="18" spans="1:12" ht="13.2" thickBot="1" x14ac:dyDescent="0.25">
      <c r="A18" s="53">
        <f t="shared" si="1"/>
        <v>17</v>
      </c>
      <c r="B18" s="59" t="s">
        <v>46</v>
      </c>
      <c r="C18" s="40" t="s">
        <v>34</v>
      </c>
      <c r="D18" s="40"/>
      <c r="E18" s="48">
        <v>45090</v>
      </c>
      <c r="F18" s="48">
        <v>45099</v>
      </c>
      <c r="G18" s="41"/>
      <c r="H18" s="51">
        <f>IF(Tableau4[[#This Row],[N° chambre]]&lt;&gt;"",VLOOKUP(Tableau4[[#This Row],[N° chambre]],Tableau1[],2,FALSE),"")</f>
        <v>5</v>
      </c>
      <c r="I18" s="42">
        <v>5</v>
      </c>
      <c r="J18" s="52">
        <f t="shared" si="0"/>
        <v>0</v>
      </c>
      <c r="K18" s="43" t="s">
        <v>18</v>
      </c>
      <c r="L18" s="55" t="s">
        <v>52</v>
      </c>
    </row>
    <row r="19" spans="1:12" ht="13.2" thickBot="1" x14ac:dyDescent="0.25">
      <c r="A19" s="53">
        <f t="shared" si="1"/>
        <v>18</v>
      </c>
      <c r="B19" s="59" t="s">
        <v>50</v>
      </c>
      <c r="C19" s="40" t="s">
        <v>34</v>
      </c>
      <c r="D19" s="40"/>
      <c r="E19" s="48">
        <v>45097</v>
      </c>
      <c r="F19" s="48">
        <v>45099</v>
      </c>
      <c r="G19" s="41"/>
      <c r="H19" s="51">
        <v>3</v>
      </c>
      <c r="I19" s="42">
        <v>2</v>
      </c>
      <c r="J19" s="52">
        <v>1</v>
      </c>
      <c r="K19" s="43" t="s">
        <v>14</v>
      </c>
      <c r="L19" s="57" t="s">
        <v>55</v>
      </c>
    </row>
    <row r="20" spans="1:12" ht="13.2" thickBot="1" x14ac:dyDescent="0.25">
      <c r="A20" s="53">
        <f t="shared" si="1"/>
        <v>19</v>
      </c>
      <c r="B20" s="59" t="s">
        <v>43</v>
      </c>
      <c r="C20" s="40" t="s">
        <v>34</v>
      </c>
      <c r="D20" s="40"/>
      <c r="E20" s="48">
        <v>45097</v>
      </c>
      <c r="F20" s="48">
        <v>45099</v>
      </c>
      <c r="G20" s="41"/>
      <c r="H20" s="51">
        <v>2</v>
      </c>
      <c r="I20" s="42">
        <v>2</v>
      </c>
      <c r="J20" s="52">
        <v>0</v>
      </c>
      <c r="K20" s="41" t="s">
        <v>15</v>
      </c>
      <c r="L20" s="55" t="s">
        <v>52</v>
      </c>
    </row>
    <row r="21" spans="1:12" ht="13.2" thickBot="1" x14ac:dyDescent="0.25">
      <c r="A21" s="53">
        <f t="shared" si="1"/>
        <v>20</v>
      </c>
      <c r="B21" s="59" t="s">
        <v>45</v>
      </c>
      <c r="C21" s="40" t="s">
        <v>34</v>
      </c>
      <c r="D21" s="40"/>
      <c r="E21" s="48">
        <v>45093</v>
      </c>
      <c r="F21" s="48">
        <v>45097</v>
      </c>
      <c r="G21" s="41"/>
      <c r="H21" s="51">
        <f>IF(Tableau4[[#This Row],[N° chambre]]&lt;&gt;"",VLOOKUP(Tableau4[[#This Row],[N° chambre]],Tableau1[],2,FALSE),"")</f>
        <v>3</v>
      </c>
      <c r="I21" s="42">
        <v>3</v>
      </c>
      <c r="J21" s="52">
        <f t="shared" ref="J21:J22" si="2">IF(I21&lt;&gt;"",H21-I21,"")</f>
        <v>0</v>
      </c>
      <c r="K21" s="43" t="s">
        <v>17</v>
      </c>
      <c r="L21" s="57" t="s">
        <v>55</v>
      </c>
    </row>
    <row r="22" spans="1:12" ht="13.2" thickBot="1" x14ac:dyDescent="0.25">
      <c r="A22" s="53">
        <f t="shared" si="1"/>
        <v>21</v>
      </c>
      <c r="B22" s="59" t="s">
        <v>46</v>
      </c>
      <c r="C22" s="40" t="s">
        <v>34</v>
      </c>
      <c r="D22" s="40"/>
      <c r="E22" s="48">
        <v>45087</v>
      </c>
      <c r="F22" s="48">
        <v>45089</v>
      </c>
      <c r="G22" s="41"/>
      <c r="H22" s="51">
        <f>IF(Tableau4[[#This Row],[N° chambre]]&lt;&gt;"",VLOOKUP(Tableau4[[#This Row],[N° chambre]],Tableau1[],2,FALSE),"")</f>
        <v>5</v>
      </c>
      <c r="I22" s="42">
        <v>5</v>
      </c>
      <c r="J22" s="52">
        <f t="shared" si="2"/>
        <v>0</v>
      </c>
      <c r="K22" s="43" t="s">
        <v>3</v>
      </c>
      <c r="L22" s="55" t="s">
        <v>52</v>
      </c>
    </row>
    <row r="23" spans="1:12" ht="13.2" thickBot="1" x14ac:dyDescent="0.25">
      <c r="A23" s="53" t="str">
        <f t="shared" si="1"/>
        <v/>
      </c>
      <c r="B23" s="59"/>
      <c r="C23" s="40"/>
      <c r="D23" s="40"/>
      <c r="E23" s="48"/>
      <c r="F23" s="48"/>
      <c r="G23" s="41"/>
      <c r="H23" s="51" t="str">
        <f>IF(Tableau4[[#This Row],[N° chambre]]&lt;&gt;"",VLOOKUP(Tableau4[[#This Row],[N° chambre]],Tableau1[],2,FALSE),"")</f>
        <v/>
      </c>
      <c r="I23" s="42"/>
      <c r="J23" s="52" t="str">
        <f t="shared" si="0"/>
        <v/>
      </c>
      <c r="K23" s="41"/>
      <c r="L23" s="44"/>
    </row>
    <row r="24" spans="1:12" ht="13.2" thickBot="1" x14ac:dyDescent="0.25">
      <c r="A24" s="53" t="str">
        <f t="shared" si="1"/>
        <v/>
      </c>
      <c r="B24" s="59"/>
      <c r="C24" s="40"/>
      <c r="D24" s="40"/>
      <c r="E24" s="48"/>
      <c r="F24" s="48"/>
      <c r="G24" s="41"/>
      <c r="H24" s="51" t="str">
        <f>IF(Tableau4[[#This Row],[N° chambre]]&lt;&gt;"",VLOOKUP(Tableau4[[#This Row],[N° chambre]],Tableau1[],2,FALSE),"")</f>
        <v/>
      </c>
      <c r="I24" s="42"/>
      <c r="J24" s="52" t="str">
        <f t="shared" si="0"/>
        <v/>
      </c>
      <c r="K24" s="41"/>
      <c r="L24" s="44"/>
    </row>
    <row r="25" spans="1:12" ht="13.2" thickBot="1" x14ac:dyDescent="0.25">
      <c r="A25" s="53" t="str">
        <f t="shared" si="1"/>
        <v/>
      </c>
      <c r="B25" s="59"/>
      <c r="C25" s="40"/>
      <c r="D25" s="40"/>
      <c r="E25" s="48"/>
      <c r="F25" s="48"/>
      <c r="G25" s="41"/>
      <c r="H25" s="51" t="str">
        <f>IF(Tableau4[[#This Row],[N° chambre]]&lt;&gt;"",VLOOKUP(Tableau4[[#This Row],[N° chambre]],Tableau1[],2,FALSE),"")</f>
        <v/>
      </c>
      <c r="I25" s="42"/>
      <c r="J25" s="52" t="str">
        <f t="shared" si="0"/>
        <v/>
      </c>
      <c r="K25" s="41"/>
      <c r="L25" s="44"/>
    </row>
    <row r="26" spans="1:12" ht="13.2" thickBot="1" x14ac:dyDescent="0.25">
      <c r="A26" s="53" t="str">
        <f t="shared" si="1"/>
        <v/>
      </c>
      <c r="B26" s="59"/>
      <c r="C26" s="40"/>
      <c r="D26" s="40"/>
      <c r="E26" s="48"/>
      <c r="F26" s="48"/>
      <c r="G26" s="41"/>
      <c r="H26" s="51" t="str">
        <f>IF(Tableau4[[#This Row],[N° chambre]]&lt;&gt;"",VLOOKUP(Tableau4[[#This Row],[N° chambre]],Tableau1[],2,FALSE),"")</f>
        <v/>
      </c>
      <c r="I26" s="42"/>
      <c r="J26" s="52" t="str">
        <f t="shared" si="0"/>
        <v/>
      </c>
      <c r="K26" s="41"/>
      <c r="L26" s="44"/>
    </row>
    <row r="27" spans="1:12" ht="13.2" thickBot="1" x14ac:dyDescent="0.25">
      <c r="A27" s="53" t="str">
        <f t="shared" si="1"/>
        <v/>
      </c>
      <c r="B27" s="59"/>
      <c r="C27" s="40"/>
      <c r="D27" s="40"/>
      <c r="E27" s="48"/>
      <c r="F27" s="48"/>
      <c r="G27" s="41"/>
      <c r="H27" s="51" t="str">
        <f>IF(Tableau4[[#This Row],[N° chambre]]&lt;&gt;"",VLOOKUP(Tableau4[[#This Row],[N° chambre]],Tableau1[],2,FALSE),"")</f>
        <v/>
      </c>
      <c r="I27" s="42"/>
      <c r="J27" s="52" t="str">
        <f t="shared" si="0"/>
        <v/>
      </c>
      <c r="K27" s="41"/>
      <c r="L27" s="44"/>
    </row>
    <row r="28" spans="1:12" ht="13.2" thickBot="1" x14ac:dyDescent="0.25">
      <c r="A28" s="53" t="str">
        <f t="shared" si="1"/>
        <v/>
      </c>
      <c r="B28" s="59"/>
      <c r="C28" s="40"/>
      <c r="D28" s="40"/>
      <c r="E28" s="48"/>
      <c r="F28" s="48"/>
      <c r="G28" s="41"/>
      <c r="H28" s="51" t="str">
        <f>IF(Tableau4[[#This Row],[N° chambre]]&lt;&gt;"",VLOOKUP(Tableau4[[#This Row],[N° chambre]],Tableau1[],2,FALSE),"")</f>
        <v/>
      </c>
      <c r="I28" s="42"/>
      <c r="J28" s="52" t="str">
        <f t="shared" si="0"/>
        <v/>
      </c>
      <c r="K28" s="41"/>
      <c r="L28" s="44"/>
    </row>
    <row r="29" spans="1:12" ht="13.2" thickBot="1" x14ac:dyDescent="0.25">
      <c r="A29" s="53" t="str">
        <f t="shared" si="1"/>
        <v/>
      </c>
      <c r="B29" s="59"/>
      <c r="C29" s="40"/>
      <c r="D29" s="40"/>
      <c r="E29" s="48"/>
      <c r="F29" s="48"/>
      <c r="G29" s="41"/>
      <c r="H29" s="51" t="str">
        <f>IF(Tableau4[[#This Row],[N° chambre]]&lt;&gt;"",VLOOKUP(Tableau4[[#This Row],[N° chambre]],Tableau1[],2,FALSE),"")</f>
        <v/>
      </c>
      <c r="I29" s="42"/>
      <c r="J29" s="52" t="str">
        <f t="shared" si="0"/>
        <v/>
      </c>
      <c r="K29" s="41"/>
      <c r="L29" s="44"/>
    </row>
    <row r="30" spans="1:12" ht="13.2" thickBot="1" x14ac:dyDescent="0.25">
      <c r="A30" s="53" t="str">
        <f t="shared" si="1"/>
        <v/>
      </c>
      <c r="B30" s="59"/>
      <c r="C30" s="40"/>
      <c r="D30" s="40"/>
      <c r="E30" s="48"/>
      <c r="F30" s="48"/>
      <c r="G30" s="41"/>
      <c r="H30" s="51" t="str">
        <f>IF(Tableau4[[#This Row],[N° chambre]]&lt;&gt;"",VLOOKUP(Tableau4[[#This Row],[N° chambre]],Tableau1[],2,FALSE),"")</f>
        <v/>
      </c>
      <c r="I30" s="42"/>
      <c r="J30" s="52" t="str">
        <f t="shared" si="0"/>
        <v/>
      </c>
      <c r="K30" s="41"/>
      <c r="L30" s="44"/>
    </row>
    <row r="31" spans="1:12" ht="13.2" thickBot="1" x14ac:dyDescent="0.25">
      <c r="A31" s="53" t="str">
        <f t="shared" si="1"/>
        <v/>
      </c>
      <c r="B31" s="59"/>
      <c r="C31" s="40"/>
      <c r="D31" s="40"/>
      <c r="E31" s="48"/>
      <c r="F31" s="48"/>
      <c r="G31" s="41"/>
      <c r="H31" s="51" t="str">
        <f>IF(Tableau4[[#This Row],[N° chambre]]&lt;&gt;"",VLOOKUP(Tableau4[[#This Row],[N° chambre]],Tableau1[],2,FALSE),"")</f>
        <v/>
      </c>
      <c r="I31" s="42"/>
      <c r="J31" s="52" t="str">
        <f t="shared" si="0"/>
        <v/>
      </c>
      <c r="K31" s="41"/>
      <c r="L31" s="44"/>
    </row>
    <row r="32" spans="1:12" ht="13.2" thickBot="1" x14ac:dyDescent="0.25">
      <c r="A32" s="53" t="str">
        <f t="shared" si="1"/>
        <v/>
      </c>
      <c r="B32" s="59"/>
      <c r="C32" s="40"/>
      <c r="D32" s="40"/>
      <c r="E32" s="48"/>
      <c r="F32" s="48"/>
      <c r="G32" s="41"/>
      <c r="H32" s="51" t="str">
        <f>IF(Tableau4[[#This Row],[N° chambre]]&lt;&gt;"",VLOOKUP(Tableau4[[#This Row],[N° chambre]],Tableau1[],2,FALSE),"")</f>
        <v/>
      </c>
      <c r="I32" s="42"/>
      <c r="J32" s="52" t="str">
        <f t="shared" si="0"/>
        <v/>
      </c>
      <c r="K32" s="41"/>
      <c r="L32" s="44"/>
    </row>
    <row r="33" spans="1:12" ht="13.2" thickBot="1" x14ac:dyDescent="0.25">
      <c r="A33" s="53" t="str">
        <f t="shared" si="1"/>
        <v/>
      </c>
      <c r="B33" s="59"/>
      <c r="C33" s="40"/>
      <c r="D33" s="40"/>
      <c r="E33" s="48"/>
      <c r="F33" s="48"/>
      <c r="G33" s="41"/>
      <c r="H33" s="51" t="str">
        <f>IF(Tableau4[[#This Row],[N° chambre]]&lt;&gt;"",VLOOKUP(Tableau4[[#This Row],[N° chambre]],Tableau1[],2,FALSE),"")</f>
        <v/>
      </c>
      <c r="I33" s="42"/>
      <c r="J33" s="52" t="str">
        <f t="shared" si="0"/>
        <v/>
      </c>
      <c r="K33" s="41"/>
      <c r="L33" s="44"/>
    </row>
    <row r="34" spans="1:12" ht="13.2" thickBot="1" x14ac:dyDescent="0.25">
      <c r="A34" s="53" t="str">
        <f t="shared" si="1"/>
        <v/>
      </c>
      <c r="B34" s="59"/>
      <c r="C34" s="40"/>
      <c r="D34" s="40"/>
      <c r="E34" s="48"/>
      <c r="F34" s="48"/>
      <c r="G34" s="41"/>
      <c r="H34" s="51" t="str">
        <f>IF(Tableau4[[#This Row],[N° chambre]]&lt;&gt;"",VLOOKUP(Tableau4[[#This Row],[N° chambre]],Tableau1[],2,FALSE),"")</f>
        <v/>
      </c>
      <c r="I34" s="42"/>
      <c r="J34" s="52" t="str">
        <f t="shared" si="0"/>
        <v/>
      </c>
      <c r="K34" s="41"/>
      <c r="L34" s="44"/>
    </row>
    <row r="35" spans="1:12" ht="13.2" thickBot="1" x14ac:dyDescent="0.25">
      <c r="A35" s="53" t="str">
        <f t="shared" si="1"/>
        <v/>
      </c>
      <c r="B35" s="59"/>
      <c r="C35" s="40"/>
      <c r="D35" s="40"/>
      <c r="E35" s="48"/>
      <c r="F35" s="48"/>
      <c r="G35" s="41"/>
      <c r="H35" s="51" t="str">
        <f>IF(Tableau4[[#This Row],[N° chambre]]&lt;&gt;"",VLOOKUP(Tableau4[[#This Row],[N° chambre]],Tableau1[],2,FALSE),"")</f>
        <v/>
      </c>
      <c r="I35" s="42"/>
      <c r="J35" s="52" t="str">
        <f t="shared" si="0"/>
        <v/>
      </c>
      <c r="K35" s="41"/>
      <c r="L35" s="44"/>
    </row>
    <row r="36" spans="1:12" ht="13.2" thickBot="1" x14ac:dyDescent="0.25">
      <c r="A36" s="53" t="str">
        <f t="shared" si="1"/>
        <v/>
      </c>
      <c r="B36" s="59"/>
      <c r="C36" s="40"/>
      <c r="D36" s="40"/>
      <c r="E36" s="48"/>
      <c r="F36" s="48"/>
      <c r="G36" s="41"/>
      <c r="H36" s="51" t="str">
        <f>IF(Tableau4[[#This Row],[N° chambre]]&lt;&gt;"",VLOOKUP(Tableau4[[#This Row],[N° chambre]],Tableau1[],2,FALSE),"")</f>
        <v/>
      </c>
      <c r="I36" s="42"/>
      <c r="J36" s="52" t="str">
        <f t="shared" si="0"/>
        <v/>
      </c>
      <c r="K36" s="41"/>
      <c r="L36" s="44"/>
    </row>
    <row r="37" spans="1:12" ht="13.2" thickBot="1" x14ac:dyDescent="0.25">
      <c r="A37" s="53" t="str">
        <f t="shared" si="1"/>
        <v/>
      </c>
      <c r="B37" s="59"/>
      <c r="C37" s="40"/>
      <c r="D37" s="40"/>
      <c r="E37" s="48"/>
      <c r="F37" s="48"/>
      <c r="G37" s="41"/>
      <c r="H37" s="51" t="str">
        <f>IF(Tableau4[[#This Row],[N° chambre]]&lt;&gt;"",VLOOKUP(Tableau4[[#This Row],[N° chambre]],Tableau1[],2,FALSE),"")</f>
        <v/>
      </c>
      <c r="I37" s="42"/>
      <c r="J37" s="52" t="str">
        <f t="shared" si="0"/>
        <v/>
      </c>
      <c r="K37" s="41"/>
      <c r="L37" s="44"/>
    </row>
    <row r="38" spans="1:12" ht="13.2" thickBot="1" x14ac:dyDescent="0.25">
      <c r="A38" s="53" t="str">
        <f t="shared" si="1"/>
        <v/>
      </c>
      <c r="B38" s="59"/>
      <c r="C38" s="40"/>
      <c r="D38" s="40"/>
      <c r="E38" s="48"/>
      <c r="F38" s="48"/>
      <c r="G38" s="41"/>
      <c r="H38" s="51" t="str">
        <f>IF(Tableau4[[#This Row],[N° chambre]]&lt;&gt;"",VLOOKUP(Tableau4[[#This Row],[N° chambre]],Tableau1[],2,FALSE),"")</f>
        <v/>
      </c>
      <c r="I38" s="42"/>
      <c r="J38" s="52" t="str">
        <f t="shared" si="0"/>
        <v/>
      </c>
      <c r="K38" s="41"/>
      <c r="L38" s="44"/>
    </row>
    <row r="39" spans="1:12" ht="13.2" thickBot="1" x14ac:dyDescent="0.25">
      <c r="A39" s="53" t="str">
        <f t="shared" si="1"/>
        <v/>
      </c>
      <c r="B39" s="59"/>
      <c r="C39" s="40"/>
      <c r="D39" s="40"/>
      <c r="E39" s="48"/>
      <c r="F39" s="48"/>
      <c r="G39" s="41"/>
      <c r="H39" s="51" t="str">
        <f>IF(Tableau4[[#This Row],[N° chambre]]&lt;&gt;"",VLOOKUP(Tableau4[[#This Row],[N° chambre]],Tableau1[],2,FALSE),"")</f>
        <v/>
      </c>
      <c r="I39" s="42"/>
      <c r="J39" s="52" t="str">
        <f t="shared" si="0"/>
        <v/>
      </c>
      <c r="K39" s="41"/>
      <c r="L39" s="44"/>
    </row>
    <row r="40" spans="1:12" ht="13.2" thickBot="1" x14ac:dyDescent="0.25">
      <c r="A40" s="53" t="str">
        <f t="shared" si="1"/>
        <v/>
      </c>
      <c r="B40" s="59"/>
      <c r="C40" s="40"/>
      <c r="D40" s="40"/>
      <c r="E40" s="48"/>
      <c r="F40" s="48"/>
      <c r="G40" s="41"/>
      <c r="H40" s="51" t="str">
        <f>IF(Tableau4[[#This Row],[N° chambre]]&lt;&gt;"",VLOOKUP(Tableau4[[#This Row],[N° chambre]],Tableau1[],2,FALSE),"")</f>
        <v/>
      </c>
      <c r="I40" s="42"/>
      <c r="J40" s="52" t="str">
        <f t="shared" si="0"/>
        <v/>
      </c>
      <c r="K40" s="41"/>
      <c r="L40" s="44"/>
    </row>
    <row r="41" spans="1:12" ht="13.2" thickBot="1" x14ac:dyDescent="0.25">
      <c r="A41" s="53" t="str">
        <f t="shared" si="1"/>
        <v/>
      </c>
      <c r="B41" s="59"/>
      <c r="C41" s="40"/>
      <c r="D41" s="40"/>
      <c r="E41" s="48"/>
      <c r="F41" s="48"/>
      <c r="G41" s="41"/>
      <c r="H41" s="51" t="str">
        <f>IF(Tableau4[[#This Row],[N° chambre]]&lt;&gt;"",VLOOKUP(Tableau4[[#This Row],[N° chambre]],Tableau1[],2,FALSE),"")</f>
        <v/>
      </c>
      <c r="I41" s="42"/>
      <c r="J41" s="52" t="str">
        <f t="shared" si="0"/>
        <v/>
      </c>
      <c r="K41" s="41"/>
      <c r="L41" s="44"/>
    </row>
    <row r="42" spans="1:12" ht="13.2" thickBot="1" x14ac:dyDescent="0.25">
      <c r="A42" s="53" t="str">
        <f t="shared" si="1"/>
        <v/>
      </c>
      <c r="B42" s="59"/>
      <c r="C42" s="40"/>
      <c r="D42" s="40"/>
      <c r="E42" s="48"/>
      <c r="F42" s="48"/>
      <c r="G42" s="41"/>
      <c r="H42" s="51" t="str">
        <f>IF(Tableau4[[#This Row],[N° chambre]]&lt;&gt;"",VLOOKUP(Tableau4[[#This Row],[N° chambre]],Tableau1[],2,FALSE),"")</f>
        <v/>
      </c>
      <c r="I42" s="42"/>
      <c r="J42" s="52" t="str">
        <f t="shared" si="0"/>
        <v/>
      </c>
      <c r="K42" s="41"/>
      <c r="L42" s="44"/>
    </row>
    <row r="43" spans="1:12" ht="13.2" thickBot="1" x14ac:dyDescent="0.25">
      <c r="A43" s="53" t="str">
        <f t="shared" si="1"/>
        <v/>
      </c>
      <c r="B43" s="59"/>
      <c r="C43" s="40"/>
      <c r="D43" s="40"/>
      <c r="E43" s="48"/>
      <c r="F43" s="48"/>
      <c r="G43" s="41"/>
      <c r="H43" s="51" t="str">
        <f>IF(Tableau4[[#This Row],[N° chambre]]&lt;&gt;"",VLOOKUP(Tableau4[[#This Row],[N° chambre]],Tableau1[],2,FALSE),"")</f>
        <v/>
      </c>
      <c r="I43" s="42"/>
      <c r="J43" s="52" t="str">
        <f t="shared" si="0"/>
        <v/>
      </c>
      <c r="K43" s="41"/>
      <c r="L43" s="44"/>
    </row>
    <row r="44" spans="1:12" ht="13.2" thickBot="1" x14ac:dyDescent="0.25">
      <c r="A44" s="53" t="str">
        <f t="shared" si="1"/>
        <v/>
      </c>
      <c r="B44" s="59"/>
      <c r="C44" s="40"/>
      <c r="D44" s="40"/>
      <c r="E44" s="48"/>
      <c r="F44" s="48"/>
      <c r="G44" s="41"/>
      <c r="H44" s="51" t="str">
        <f>IF(Tableau4[[#This Row],[N° chambre]]&lt;&gt;"",VLOOKUP(Tableau4[[#This Row],[N° chambre]],Tableau1[],2,FALSE),"")</f>
        <v/>
      </c>
      <c r="I44" s="42"/>
      <c r="J44" s="52" t="str">
        <f t="shared" si="0"/>
        <v/>
      </c>
      <c r="K44" s="41"/>
      <c r="L44" s="44"/>
    </row>
    <row r="45" spans="1:12" ht="13.2" thickBot="1" x14ac:dyDescent="0.25">
      <c r="A45" s="53" t="str">
        <f t="shared" si="1"/>
        <v/>
      </c>
      <c r="B45" s="59"/>
      <c r="C45" s="40"/>
      <c r="D45" s="40"/>
      <c r="E45" s="48"/>
      <c r="F45" s="48"/>
      <c r="G45" s="41"/>
      <c r="H45" s="51" t="str">
        <f>IF(Tableau4[[#This Row],[N° chambre]]&lt;&gt;"",VLOOKUP(Tableau4[[#This Row],[N° chambre]],Tableau1[],2,FALSE),"")</f>
        <v/>
      </c>
      <c r="I45" s="42"/>
      <c r="J45" s="52" t="str">
        <f t="shared" si="0"/>
        <v/>
      </c>
      <c r="K45" s="41"/>
      <c r="L45" s="44"/>
    </row>
    <row r="46" spans="1:12" ht="13.2" thickBot="1" x14ac:dyDescent="0.25">
      <c r="A46" s="53" t="str">
        <f t="shared" si="1"/>
        <v/>
      </c>
      <c r="B46" s="59"/>
      <c r="C46" s="40"/>
      <c r="D46" s="40"/>
      <c r="E46" s="48"/>
      <c r="F46" s="48"/>
      <c r="G46" s="41"/>
      <c r="H46" s="51" t="str">
        <f>IF(Tableau4[[#This Row],[N° chambre]]&lt;&gt;"",VLOOKUP(Tableau4[[#This Row],[N° chambre]],Tableau1[],2,FALSE),"")</f>
        <v/>
      </c>
      <c r="I46" s="42"/>
      <c r="J46" s="52" t="str">
        <f t="shared" si="0"/>
        <v/>
      </c>
      <c r="K46" s="41"/>
      <c r="L46" s="44"/>
    </row>
    <row r="47" spans="1:12" ht="13.2" thickBot="1" x14ac:dyDescent="0.25">
      <c r="A47" s="53" t="str">
        <f t="shared" si="1"/>
        <v/>
      </c>
      <c r="B47" s="59"/>
      <c r="C47" s="40"/>
      <c r="D47" s="40"/>
      <c r="E47" s="48"/>
      <c r="F47" s="48"/>
      <c r="G47" s="41"/>
      <c r="H47" s="51" t="str">
        <f>IF(Tableau4[[#This Row],[N° chambre]]&lt;&gt;"",VLOOKUP(Tableau4[[#This Row],[N° chambre]],Tableau1[],2,FALSE),"")</f>
        <v/>
      </c>
      <c r="I47" s="42"/>
      <c r="J47" s="52" t="str">
        <f t="shared" si="0"/>
        <v/>
      </c>
      <c r="K47" s="41"/>
      <c r="L47" s="44"/>
    </row>
    <row r="48" spans="1:12" ht="13.2" thickBot="1" x14ac:dyDescent="0.25">
      <c r="A48" s="53" t="str">
        <f t="shared" si="1"/>
        <v/>
      </c>
      <c r="B48" s="59"/>
      <c r="C48" s="40"/>
      <c r="D48" s="40"/>
      <c r="E48" s="48"/>
      <c r="F48" s="48"/>
      <c r="G48" s="41"/>
      <c r="H48" s="51" t="str">
        <f>IF(Tableau4[[#This Row],[N° chambre]]&lt;&gt;"",VLOOKUP(Tableau4[[#This Row],[N° chambre]],Tableau1[],2,FALSE),"")</f>
        <v/>
      </c>
      <c r="I48" s="42"/>
      <c r="J48" s="52" t="str">
        <f t="shared" si="0"/>
        <v/>
      </c>
      <c r="K48" s="41"/>
      <c r="L48" s="44"/>
    </row>
    <row r="49" spans="1:12" ht="13.2" thickBot="1" x14ac:dyDescent="0.25">
      <c r="A49" s="53" t="str">
        <f t="shared" si="1"/>
        <v/>
      </c>
      <c r="B49" s="59"/>
      <c r="C49" s="40"/>
      <c r="D49" s="40"/>
      <c r="E49" s="48"/>
      <c r="F49" s="48"/>
      <c r="G49" s="41"/>
      <c r="H49" s="51" t="str">
        <f>IF(Tableau4[[#This Row],[N° chambre]]&lt;&gt;"",VLOOKUP(Tableau4[[#This Row],[N° chambre]],Tableau1[],2,FALSE),"")</f>
        <v/>
      </c>
      <c r="I49" s="42"/>
      <c r="J49" s="52" t="str">
        <f t="shared" si="0"/>
        <v/>
      </c>
      <c r="K49" s="41"/>
      <c r="L49" s="44"/>
    </row>
    <row r="50" spans="1:12" ht="13.2" thickBot="1" x14ac:dyDescent="0.25">
      <c r="A50" s="53" t="str">
        <f t="shared" si="1"/>
        <v/>
      </c>
      <c r="B50" s="59"/>
      <c r="C50" s="40"/>
      <c r="D50" s="40"/>
      <c r="E50" s="48"/>
      <c r="F50" s="48"/>
      <c r="G50" s="41"/>
      <c r="H50" s="51" t="str">
        <f>IF(Tableau4[[#This Row],[N° chambre]]&lt;&gt;"",VLOOKUP(Tableau4[[#This Row],[N° chambre]],Tableau1[],2,FALSE),"")</f>
        <v/>
      </c>
      <c r="I50" s="42"/>
      <c r="J50" s="52" t="str">
        <f t="shared" si="0"/>
        <v/>
      </c>
      <c r="K50" s="41"/>
      <c r="L50" s="44"/>
    </row>
    <row r="51" spans="1:12" ht="13.2" thickBot="1" x14ac:dyDescent="0.25">
      <c r="A51" s="53" t="str">
        <f t="shared" si="1"/>
        <v/>
      </c>
      <c r="B51" s="59"/>
      <c r="C51" s="40"/>
      <c r="D51" s="40"/>
      <c r="E51" s="48"/>
      <c r="F51" s="48"/>
      <c r="G51" s="41"/>
      <c r="H51" s="51" t="str">
        <f>IF(Tableau4[[#This Row],[N° chambre]]&lt;&gt;"",VLOOKUP(Tableau4[[#This Row],[N° chambre]],Tableau1[],2,FALSE),"")</f>
        <v/>
      </c>
      <c r="I51" s="42"/>
      <c r="J51" s="52" t="str">
        <f t="shared" si="0"/>
        <v/>
      </c>
      <c r="K51" s="41"/>
      <c r="L51" s="44"/>
    </row>
    <row r="52" spans="1:12" ht="13.2" thickBot="1" x14ac:dyDescent="0.25">
      <c r="A52" s="53" t="str">
        <f t="shared" si="1"/>
        <v/>
      </c>
      <c r="B52" s="59"/>
      <c r="C52" s="40"/>
      <c r="D52" s="40"/>
      <c r="E52" s="48"/>
      <c r="F52" s="48"/>
      <c r="G52" s="41"/>
      <c r="H52" s="51" t="str">
        <f>IF(Tableau4[[#This Row],[N° chambre]]&lt;&gt;"",VLOOKUP(Tableau4[[#This Row],[N° chambre]],Tableau1[],2,FALSE),"")</f>
        <v/>
      </c>
      <c r="I52" s="42"/>
      <c r="J52" s="52" t="str">
        <f t="shared" si="0"/>
        <v/>
      </c>
      <c r="K52" s="41"/>
      <c r="L52" s="44"/>
    </row>
    <row r="53" spans="1:12" ht="13.2" thickBot="1" x14ac:dyDescent="0.25">
      <c r="A53" s="53" t="str">
        <f t="shared" si="1"/>
        <v/>
      </c>
      <c r="B53" s="59"/>
      <c r="C53" s="40"/>
      <c r="D53" s="40"/>
      <c r="E53" s="48"/>
      <c r="F53" s="48"/>
      <c r="G53" s="41"/>
      <c r="H53" s="51" t="str">
        <f>IF(Tableau4[[#This Row],[N° chambre]]&lt;&gt;"",VLOOKUP(Tableau4[[#This Row],[N° chambre]],Tableau1[],2,FALSE),"")</f>
        <v/>
      </c>
      <c r="I53" s="42"/>
      <c r="J53" s="52" t="str">
        <f t="shared" si="0"/>
        <v/>
      </c>
      <c r="K53" s="41"/>
      <c r="L53" s="44"/>
    </row>
    <row r="54" spans="1:12" ht="13.2" thickBot="1" x14ac:dyDescent="0.25">
      <c r="A54" s="53" t="str">
        <f t="shared" si="1"/>
        <v/>
      </c>
      <c r="B54" s="59"/>
      <c r="C54" s="40"/>
      <c r="D54" s="40"/>
      <c r="E54" s="48"/>
      <c r="F54" s="48"/>
      <c r="G54" s="41"/>
      <c r="H54" s="51" t="str">
        <f>IF(Tableau4[[#This Row],[N° chambre]]&lt;&gt;"",VLOOKUP(Tableau4[[#This Row],[N° chambre]],Tableau1[],2,FALSE),"")</f>
        <v/>
      </c>
      <c r="I54" s="42"/>
      <c r="J54" s="52" t="str">
        <f t="shared" si="0"/>
        <v/>
      </c>
      <c r="K54" s="41"/>
      <c r="L54" s="44"/>
    </row>
    <row r="55" spans="1:12" ht="13.2" thickBot="1" x14ac:dyDescent="0.25">
      <c r="A55" s="53" t="str">
        <f t="shared" si="1"/>
        <v/>
      </c>
      <c r="B55" s="59"/>
      <c r="C55" s="40"/>
      <c r="D55" s="40"/>
      <c r="E55" s="48"/>
      <c r="F55" s="48"/>
      <c r="G55" s="41"/>
      <c r="H55" s="51" t="str">
        <f>IF(Tableau4[[#This Row],[N° chambre]]&lt;&gt;"",VLOOKUP(Tableau4[[#This Row],[N° chambre]],Tableau1[],2,FALSE),"")</f>
        <v/>
      </c>
      <c r="I55" s="42"/>
      <c r="J55" s="52" t="str">
        <f t="shared" si="0"/>
        <v/>
      </c>
      <c r="K55" s="41"/>
      <c r="L55" s="44"/>
    </row>
    <row r="56" spans="1:12" ht="13.2" thickBot="1" x14ac:dyDescent="0.25">
      <c r="A56" s="53" t="str">
        <f t="shared" si="1"/>
        <v/>
      </c>
      <c r="B56" s="59"/>
      <c r="C56" s="40"/>
      <c r="D56" s="40"/>
      <c r="E56" s="48"/>
      <c r="F56" s="48"/>
      <c r="G56" s="41"/>
      <c r="H56" s="51" t="str">
        <f>IF(Tableau4[[#This Row],[N° chambre]]&lt;&gt;"",VLOOKUP(Tableau4[[#This Row],[N° chambre]],Tableau1[],2,FALSE),"")</f>
        <v/>
      </c>
      <c r="I56" s="42"/>
      <c r="J56" s="52" t="str">
        <f t="shared" si="0"/>
        <v/>
      </c>
      <c r="K56" s="41"/>
      <c r="L56" s="44"/>
    </row>
    <row r="57" spans="1:12" ht="13.2" thickBot="1" x14ac:dyDescent="0.25">
      <c r="A57" s="53" t="str">
        <f t="shared" si="1"/>
        <v/>
      </c>
      <c r="B57" s="59"/>
      <c r="C57" s="40"/>
      <c r="D57" s="40"/>
      <c r="E57" s="48"/>
      <c r="F57" s="48"/>
      <c r="G57" s="41"/>
      <c r="H57" s="51" t="str">
        <f>IF(Tableau4[[#This Row],[N° chambre]]&lt;&gt;"",VLOOKUP(Tableau4[[#This Row],[N° chambre]],Tableau1[],2,FALSE),"")</f>
        <v/>
      </c>
      <c r="I57" s="42"/>
      <c r="J57" s="52" t="str">
        <f t="shared" si="0"/>
        <v/>
      </c>
      <c r="K57" s="41"/>
      <c r="L57" s="44"/>
    </row>
    <row r="58" spans="1:12" ht="13.2" thickBot="1" x14ac:dyDescent="0.25">
      <c r="A58" s="53" t="str">
        <f t="shared" si="1"/>
        <v/>
      </c>
      <c r="B58" s="59"/>
      <c r="C58" s="40"/>
      <c r="D58" s="40"/>
      <c r="E58" s="48"/>
      <c r="F58" s="48"/>
      <c r="G58" s="41"/>
      <c r="H58" s="51" t="str">
        <f>IF(Tableau4[[#This Row],[N° chambre]]&lt;&gt;"",VLOOKUP(Tableau4[[#This Row],[N° chambre]],Tableau1[],2,FALSE),"")</f>
        <v/>
      </c>
      <c r="I58" s="42"/>
      <c r="J58" s="52" t="str">
        <f t="shared" si="0"/>
        <v/>
      </c>
      <c r="K58" s="41"/>
      <c r="L58" s="44"/>
    </row>
    <row r="59" spans="1:12" ht="13.2" thickBot="1" x14ac:dyDescent="0.25">
      <c r="A59" s="53" t="str">
        <f t="shared" si="1"/>
        <v/>
      </c>
      <c r="B59" s="59"/>
      <c r="C59" s="40"/>
      <c r="D59" s="40"/>
      <c r="E59" s="48"/>
      <c r="F59" s="48"/>
      <c r="G59" s="41"/>
      <c r="H59" s="51" t="str">
        <f>IF(Tableau4[[#This Row],[N° chambre]]&lt;&gt;"",VLOOKUP(Tableau4[[#This Row],[N° chambre]],Tableau1[],2,FALSE),"")</f>
        <v/>
      </c>
      <c r="I59" s="42"/>
      <c r="J59" s="52" t="str">
        <f t="shared" si="0"/>
        <v/>
      </c>
      <c r="K59" s="41"/>
      <c r="L59" s="44"/>
    </row>
    <row r="60" spans="1:12" ht="13.2" thickBot="1" x14ac:dyDescent="0.25">
      <c r="A60" s="53" t="str">
        <f t="shared" si="1"/>
        <v/>
      </c>
      <c r="B60" s="59"/>
      <c r="C60" s="40"/>
      <c r="D60" s="40"/>
      <c r="E60" s="48"/>
      <c r="F60" s="48"/>
      <c r="G60" s="41"/>
      <c r="H60" s="51" t="str">
        <f>IF(Tableau4[[#This Row],[N° chambre]]&lt;&gt;"",VLOOKUP(Tableau4[[#This Row],[N° chambre]],Tableau1[],2,FALSE),"")</f>
        <v/>
      </c>
      <c r="I60" s="42"/>
      <c r="J60" s="52" t="str">
        <f t="shared" si="0"/>
        <v/>
      </c>
      <c r="K60" s="41"/>
      <c r="L60" s="44"/>
    </row>
    <row r="61" spans="1:12" ht="13.2" thickBot="1" x14ac:dyDescent="0.25">
      <c r="A61" s="53" t="str">
        <f t="shared" si="1"/>
        <v/>
      </c>
      <c r="B61" s="59"/>
      <c r="C61" s="40"/>
      <c r="D61" s="40"/>
      <c r="E61" s="48"/>
      <c r="F61" s="48"/>
      <c r="G61" s="41"/>
      <c r="H61" s="51" t="str">
        <f>IF(Tableau4[[#This Row],[N° chambre]]&lt;&gt;"",VLOOKUP(Tableau4[[#This Row],[N° chambre]],Tableau1[],2,FALSE),"")</f>
        <v/>
      </c>
      <c r="I61" s="42"/>
      <c r="J61" s="52" t="str">
        <f t="shared" si="0"/>
        <v/>
      </c>
      <c r="K61" s="41"/>
      <c r="L61" s="44"/>
    </row>
    <row r="62" spans="1:12" ht="13.2" thickBot="1" x14ac:dyDescent="0.25">
      <c r="A62" s="53" t="str">
        <f t="shared" si="1"/>
        <v/>
      </c>
      <c r="B62" s="59"/>
      <c r="C62" s="40"/>
      <c r="D62" s="40"/>
      <c r="E62" s="48"/>
      <c r="F62" s="48"/>
      <c r="G62" s="41"/>
      <c r="H62" s="51" t="str">
        <f>IF(Tableau4[[#This Row],[N° chambre]]&lt;&gt;"",VLOOKUP(Tableau4[[#This Row],[N° chambre]],Tableau1[],2,FALSE),"")</f>
        <v/>
      </c>
      <c r="I62" s="42"/>
      <c r="J62" s="52" t="str">
        <f t="shared" si="0"/>
        <v/>
      </c>
      <c r="K62" s="41"/>
      <c r="L62" s="44"/>
    </row>
    <row r="63" spans="1:12" ht="13.2" thickBot="1" x14ac:dyDescent="0.25">
      <c r="A63" s="53" t="str">
        <f t="shared" si="1"/>
        <v/>
      </c>
      <c r="B63" s="59"/>
      <c r="C63" s="40"/>
      <c r="D63" s="40"/>
      <c r="E63" s="48"/>
      <c r="F63" s="48"/>
      <c r="G63" s="41"/>
      <c r="H63" s="51" t="str">
        <f>IF(Tableau4[[#This Row],[N° chambre]]&lt;&gt;"",VLOOKUP(Tableau4[[#This Row],[N° chambre]],Tableau1[],2,FALSE),"")</f>
        <v/>
      </c>
      <c r="I63" s="42"/>
      <c r="J63" s="52" t="str">
        <f t="shared" si="0"/>
        <v/>
      </c>
      <c r="K63" s="41"/>
      <c r="L63" s="44"/>
    </row>
    <row r="64" spans="1:12" ht="13.2" thickBot="1" x14ac:dyDescent="0.25">
      <c r="A64" s="53" t="str">
        <f t="shared" si="1"/>
        <v/>
      </c>
      <c r="B64" s="59"/>
      <c r="C64" s="40"/>
      <c r="D64" s="40"/>
      <c r="E64" s="48"/>
      <c r="F64" s="48"/>
      <c r="G64" s="41"/>
      <c r="H64" s="51" t="str">
        <f>IF(Tableau4[[#This Row],[N° chambre]]&lt;&gt;"",VLOOKUP(Tableau4[[#This Row],[N° chambre]],Tableau1[],2,FALSE),"")</f>
        <v/>
      </c>
      <c r="I64" s="42"/>
      <c r="J64" s="52" t="str">
        <f t="shared" si="0"/>
        <v/>
      </c>
      <c r="K64" s="41"/>
      <c r="L64" s="44"/>
    </row>
    <row r="65" spans="1:12" ht="13.2" thickBot="1" x14ac:dyDescent="0.25">
      <c r="A65" s="53" t="str">
        <f t="shared" si="1"/>
        <v/>
      </c>
      <c r="B65" s="59"/>
      <c r="C65" s="40"/>
      <c r="D65" s="40"/>
      <c r="E65" s="48"/>
      <c r="F65" s="48"/>
      <c r="G65" s="41"/>
      <c r="H65" s="51" t="str">
        <f>IF(Tableau4[[#This Row],[N° chambre]]&lt;&gt;"",VLOOKUP(Tableau4[[#This Row],[N° chambre]],Tableau1[],2,FALSE),"")</f>
        <v/>
      </c>
      <c r="I65" s="42"/>
      <c r="J65" s="52" t="str">
        <f t="shared" si="0"/>
        <v/>
      </c>
      <c r="K65" s="41"/>
      <c r="L65" s="44"/>
    </row>
    <row r="66" spans="1:12" ht="13.2" thickBot="1" x14ac:dyDescent="0.25">
      <c r="A66" s="53" t="str">
        <f t="shared" si="1"/>
        <v/>
      </c>
      <c r="B66" s="59"/>
      <c r="C66" s="40"/>
      <c r="D66" s="40"/>
      <c r="E66" s="48"/>
      <c r="F66" s="48"/>
      <c r="G66" s="41"/>
      <c r="H66" s="51" t="str">
        <f>IF(Tableau4[[#This Row],[N° chambre]]&lt;&gt;"",VLOOKUP(Tableau4[[#This Row],[N° chambre]],Tableau1[],2,FALSE),"")</f>
        <v/>
      </c>
      <c r="I66" s="42"/>
      <c r="J66" s="52" t="str">
        <f t="shared" ref="J66:J129" si="3">IF(I66&lt;&gt;"",H66-I66,"")</f>
        <v/>
      </c>
      <c r="K66" s="41"/>
      <c r="L66" s="44"/>
    </row>
    <row r="67" spans="1:12" ht="13.2" thickBot="1" x14ac:dyDescent="0.25">
      <c r="A67" s="53" t="str">
        <f t="shared" si="1"/>
        <v/>
      </c>
      <c r="B67" s="59"/>
      <c r="C67" s="40"/>
      <c r="D67" s="40"/>
      <c r="E67" s="48"/>
      <c r="F67" s="48"/>
      <c r="G67" s="41"/>
      <c r="H67" s="51" t="str">
        <f>IF(Tableau4[[#This Row],[N° chambre]]&lt;&gt;"",VLOOKUP(Tableau4[[#This Row],[N° chambre]],Tableau1[],2,FALSE),"")</f>
        <v/>
      </c>
      <c r="I67" s="42"/>
      <c r="J67" s="52" t="str">
        <f t="shared" si="3"/>
        <v/>
      </c>
      <c r="K67" s="41"/>
      <c r="L67" s="44"/>
    </row>
    <row r="68" spans="1:12" ht="13.2" thickBot="1" x14ac:dyDescent="0.25">
      <c r="A68" s="53" t="str">
        <f t="shared" ref="A68:A131" si="4">IF(B68&lt;&gt;"",A67+1,"")</f>
        <v/>
      </c>
      <c r="B68" s="59"/>
      <c r="C68" s="40"/>
      <c r="D68" s="40"/>
      <c r="E68" s="48"/>
      <c r="F68" s="48"/>
      <c r="G68" s="41"/>
      <c r="H68" s="51" t="str">
        <f>IF(Tableau4[[#This Row],[N° chambre]]&lt;&gt;"",VLOOKUP(Tableau4[[#This Row],[N° chambre]],Tableau1[],2,FALSE),"")</f>
        <v/>
      </c>
      <c r="I68" s="42"/>
      <c r="J68" s="52" t="str">
        <f t="shared" si="3"/>
        <v/>
      </c>
      <c r="K68" s="41"/>
      <c r="L68" s="44"/>
    </row>
    <row r="69" spans="1:12" ht="13.2" thickBot="1" x14ac:dyDescent="0.25">
      <c r="A69" s="53" t="str">
        <f t="shared" si="4"/>
        <v/>
      </c>
      <c r="B69" s="59"/>
      <c r="C69" s="40"/>
      <c r="D69" s="40"/>
      <c r="E69" s="48"/>
      <c r="F69" s="48"/>
      <c r="G69" s="41"/>
      <c r="H69" s="51" t="str">
        <f>IF(Tableau4[[#This Row],[N° chambre]]&lt;&gt;"",VLOOKUP(Tableau4[[#This Row],[N° chambre]],Tableau1[],2,FALSE),"")</f>
        <v/>
      </c>
      <c r="I69" s="42"/>
      <c r="J69" s="52" t="str">
        <f t="shared" si="3"/>
        <v/>
      </c>
      <c r="K69" s="41"/>
      <c r="L69" s="44"/>
    </row>
    <row r="70" spans="1:12" ht="13.2" thickBot="1" x14ac:dyDescent="0.25">
      <c r="A70" s="53" t="str">
        <f t="shared" si="4"/>
        <v/>
      </c>
      <c r="B70" s="59"/>
      <c r="C70" s="40"/>
      <c r="D70" s="40"/>
      <c r="E70" s="48"/>
      <c r="F70" s="48"/>
      <c r="G70" s="41"/>
      <c r="H70" s="51" t="str">
        <f>IF(Tableau4[[#This Row],[N° chambre]]&lt;&gt;"",VLOOKUP(Tableau4[[#This Row],[N° chambre]],Tableau1[],2,FALSE),"")</f>
        <v/>
      </c>
      <c r="I70" s="42"/>
      <c r="J70" s="52" t="str">
        <f t="shared" si="3"/>
        <v/>
      </c>
      <c r="K70" s="41"/>
      <c r="L70" s="44"/>
    </row>
    <row r="71" spans="1:12" ht="13.2" thickBot="1" x14ac:dyDescent="0.25">
      <c r="A71" s="53" t="str">
        <f t="shared" si="4"/>
        <v/>
      </c>
      <c r="B71" s="59"/>
      <c r="C71" s="40"/>
      <c r="D71" s="40"/>
      <c r="E71" s="48"/>
      <c r="F71" s="48"/>
      <c r="G71" s="41"/>
      <c r="H71" s="51" t="str">
        <f>IF(Tableau4[[#This Row],[N° chambre]]&lt;&gt;"",VLOOKUP(Tableau4[[#This Row],[N° chambre]],Tableau1[],2,FALSE),"")</f>
        <v/>
      </c>
      <c r="I71" s="42"/>
      <c r="J71" s="52" t="str">
        <f t="shared" si="3"/>
        <v/>
      </c>
      <c r="K71" s="41"/>
      <c r="L71" s="44"/>
    </row>
    <row r="72" spans="1:12" ht="13.2" thickBot="1" x14ac:dyDescent="0.25">
      <c r="A72" s="53" t="str">
        <f t="shared" si="4"/>
        <v/>
      </c>
      <c r="B72" s="59"/>
      <c r="C72" s="40"/>
      <c r="D72" s="40"/>
      <c r="E72" s="48"/>
      <c r="F72" s="48"/>
      <c r="G72" s="41"/>
      <c r="H72" s="51" t="str">
        <f>IF(Tableau4[[#This Row],[N° chambre]]&lt;&gt;"",VLOOKUP(Tableau4[[#This Row],[N° chambre]],Tableau1[],2,FALSE),"")</f>
        <v/>
      </c>
      <c r="I72" s="42"/>
      <c r="J72" s="52" t="str">
        <f t="shared" si="3"/>
        <v/>
      </c>
      <c r="K72" s="41"/>
      <c r="L72" s="44"/>
    </row>
    <row r="73" spans="1:12" ht="13.2" thickBot="1" x14ac:dyDescent="0.25">
      <c r="A73" s="53" t="str">
        <f t="shared" si="4"/>
        <v/>
      </c>
      <c r="B73" s="59"/>
      <c r="C73" s="40"/>
      <c r="D73" s="40"/>
      <c r="E73" s="48"/>
      <c r="F73" s="48"/>
      <c r="G73" s="41"/>
      <c r="H73" s="51" t="str">
        <f>IF(Tableau4[[#This Row],[N° chambre]]&lt;&gt;"",VLOOKUP(Tableau4[[#This Row],[N° chambre]],Tableau1[],2,FALSE),"")</f>
        <v/>
      </c>
      <c r="I73" s="42"/>
      <c r="J73" s="52" t="str">
        <f t="shared" si="3"/>
        <v/>
      </c>
      <c r="K73" s="41"/>
      <c r="L73" s="44"/>
    </row>
    <row r="74" spans="1:12" ht="13.2" thickBot="1" x14ac:dyDescent="0.25">
      <c r="A74" s="53" t="str">
        <f t="shared" si="4"/>
        <v/>
      </c>
      <c r="B74" s="59"/>
      <c r="C74" s="40"/>
      <c r="D74" s="40"/>
      <c r="E74" s="48"/>
      <c r="F74" s="48"/>
      <c r="G74" s="41"/>
      <c r="H74" s="51" t="str">
        <f>IF(Tableau4[[#This Row],[N° chambre]]&lt;&gt;"",VLOOKUP(Tableau4[[#This Row],[N° chambre]],Tableau1[],2,FALSE),"")</f>
        <v/>
      </c>
      <c r="I74" s="42"/>
      <c r="J74" s="52" t="str">
        <f t="shared" si="3"/>
        <v/>
      </c>
      <c r="K74" s="41"/>
      <c r="L74" s="44"/>
    </row>
    <row r="75" spans="1:12" ht="13.2" thickBot="1" x14ac:dyDescent="0.25">
      <c r="A75" s="53" t="str">
        <f t="shared" si="4"/>
        <v/>
      </c>
      <c r="B75" s="59"/>
      <c r="C75" s="40"/>
      <c r="D75" s="40"/>
      <c r="E75" s="48"/>
      <c r="F75" s="48"/>
      <c r="G75" s="41"/>
      <c r="H75" s="51" t="str">
        <f>IF(Tableau4[[#This Row],[N° chambre]]&lt;&gt;"",VLOOKUP(Tableau4[[#This Row],[N° chambre]],Tableau1[],2,FALSE),"")</f>
        <v/>
      </c>
      <c r="I75" s="42"/>
      <c r="J75" s="52" t="str">
        <f t="shared" si="3"/>
        <v/>
      </c>
      <c r="K75" s="41"/>
      <c r="L75" s="44"/>
    </row>
    <row r="76" spans="1:12" ht="13.2" thickBot="1" x14ac:dyDescent="0.25">
      <c r="A76" s="53" t="str">
        <f t="shared" si="4"/>
        <v/>
      </c>
      <c r="B76" s="59"/>
      <c r="C76" s="40"/>
      <c r="D76" s="40"/>
      <c r="E76" s="48"/>
      <c r="F76" s="48"/>
      <c r="G76" s="41"/>
      <c r="H76" s="51" t="str">
        <f>IF(Tableau4[[#This Row],[N° chambre]]&lt;&gt;"",VLOOKUP(Tableau4[[#This Row],[N° chambre]],Tableau1[],2,FALSE),"")</f>
        <v/>
      </c>
      <c r="I76" s="42"/>
      <c r="J76" s="52" t="str">
        <f t="shared" si="3"/>
        <v/>
      </c>
      <c r="K76" s="41"/>
      <c r="L76" s="44"/>
    </row>
    <row r="77" spans="1:12" ht="13.2" thickBot="1" x14ac:dyDescent="0.25">
      <c r="A77" s="53" t="str">
        <f t="shared" si="4"/>
        <v/>
      </c>
      <c r="B77" s="59"/>
      <c r="C77" s="40"/>
      <c r="D77" s="40"/>
      <c r="E77" s="48"/>
      <c r="F77" s="48"/>
      <c r="G77" s="41"/>
      <c r="H77" s="51" t="str">
        <f>IF(Tableau4[[#This Row],[N° chambre]]&lt;&gt;"",VLOOKUP(Tableau4[[#This Row],[N° chambre]],Tableau1[],2,FALSE),"")</f>
        <v/>
      </c>
      <c r="I77" s="42"/>
      <c r="J77" s="52" t="str">
        <f t="shared" si="3"/>
        <v/>
      </c>
      <c r="K77" s="41"/>
      <c r="L77" s="44"/>
    </row>
    <row r="78" spans="1:12" ht="13.2" thickBot="1" x14ac:dyDescent="0.25">
      <c r="A78" s="53" t="str">
        <f t="shared" si="4"/>
        <v/>
      </c>
      <c r="B78" s="59"/>
      <c r="C78" s="40"/>
      <c r="D78" s="40"/>
      <c r="E78" s="48"/>
      <c r="F78" s="48"/>
      <c r="G78" s="41"/>
      <c r="H78" s="51" t="str">
        <f>IF(Tableau4[[#This Row],[N° chambre]]&lt;&gt;"",VLOOKUP(Tableau4[[#This Row],[N° chambre]],Tableau1[],2,FALSE),"")</f>
        <v/>
      </c>
      <c r="I78" s="42"/>
      <c r="J78" s="52" t="str">
        <f t="shared" si="3"/>
        <v/>
      </c>
      <c r="K78" s="41"/>
      <c r="L78" s="44"/>
    </row>
    <row r="79" spans="1:12" ht="13.2" thickBot="1" x14ac:dyDescent="0.25">
      <c r="A79" s="53" t="str">
        <f t="shared" si="4"/>
        <v/>
      </c>
      <c r="B79" s="59"/>
      <c r="C79" s="40"/>
      <c r="D79" s="40"/>
      <c r="E79" s="48"/>
      <c r="F79" s="48"/>
      <c r="G79" s="41"/>
      <c r="H79" s="51" t="str">
        <f>IF(Tableau4[[#This Row],[N° chambre]]&lt;&gt;"",VLOOKUP(Tableau4[[#This Row],[N° chambre]],Tableau1[],2,FALSE),"")</f>
        <v/>
      </c>
      <c r="I79" s="42"/>
      <c r="J79" s="52" t="str">
        <f t="shared" si="3"/>
        <v/>
      </c>
      <c r="K79" s="41"/>
      <c r="L79" s="44"/>
    </row>
    <row r="80" spans="1:12" ht="13.2" thickBot="1" x14ac:dyDescent="0.25">
      <c r="A80" s="53" t="str">
        <f t="shared" si="4"/>
        <v/>
      </c>
      <c r="B80" s="59"/>
      <c r="C80" s="40"/>
      <c r="D80" s="40"/>
      <c r="E80" s="48"/>
      <c r="F80" s="48"/>
      <c r="G80" s="41"/>
      <c r="H80" s="51" t="str">
        <f>IF(Tableau4[[#This Row],[N° chambre]]&lt;&gt;"",VLOOKUP(Tableau4[[#This Row],[N° chambre]],Tableau1[],2,FALSE),"")</f>
        <v/>
      </c>
      <c r="I80" s="42"/>
      <c r="J80" s="52" t="str">
        <f t="shared" si="3"/>
        <v/>
      </c>
      <c r="K80" s="41"/>
      <c r="L80" s="44"/>
    </row>
    <row r="81" spans="1:12" ht="13.2" thickBot="1" x14ac:dyDescent="0.25">
      <c r="A81" s="53" t="str">
        <f t="shared" si="4"/>
        <v/>
      </c>
      <c r="B81" s="59"/>
      <c r="C81" s="40"/>
      <c r="D81" s="40"/>
      <c r="E81" s="48"/>
      <c r="F81" s="48"/>
      <c r="G81" s="41"/>
      <c r="H81" s="51" t="str">
        <f>IF(Tableau4[[#This Row],[N° chambre]]&lt;&gt;"",VLOOKUP(Tableau4[[#This Row],[N° chambre]],Tableau1[],2,FALSE),"")</f>
        <v/>
      </c>
      <c r="I81" s="42"/>
      <c r="J81" s="52" t="str">
        <f t="shared" si="3"/>
        <v/>
      </c>
      <c r="K81" s="41"/>
      <c r="L81" s="44"/>
    </row>
    <row r="82" spans="1:12" ht="13.2" thickBot="1" x14ac:dyDescent="0.25">
      <c r="A82" s="53" t="str">
        <f t="shared" si="4"/>
        <v/>
      </c>
      <c r="B82" s="59"/>
      <c r="C82" s="40"/>
      <c r="D82" s="40"/>
      <c r="E82" s="48"/>
      <c r="F82" s="48"/>
      <c r="G82" s="41"/>
      <c r="H82" s="51" t="str">
        <f>IF(Tableau4[[#This Row],[N° chambre]]&lt;&gt;"",VLOOKUP(Tableau4[[#This Row],[N° chambre]],Tableau1[],2,FALSE),"")</f>
        <v/>
      </c>
      <c r="I82" s="42"/>
      <c r="J82" s="52" t="str">
        <f t="shared" si="3"/>
        <v/>
      </c>
      <c r="K82" s="41"/>
      <c r="L82" s="44"/>
    </row>
    <row r="83" spans="1:12" ht="13.2" thickBot="1" x14ac:dyDescent="0.25">
      <c r="A83" s="53" t="str">
        <f t="shared" si="4"/>
        <v/>
      </c>
      <c r="B83" s="59"/>
      <c r="C83" s="40"/>
      <c r="D83" s="40"/>
      <c r="E83" s="48"/>
      <c r="F83" s="48"/>
      <c r="G83" s="41"/>
      <c r="H83" s="51" t="str">
        <f>IF(Tableau4[[#This Row],[N° chambre]]&lt;&gt;"",VLOOKUP(Tableau4[[#This Row],[N° chambre]],Tableau1[],2,FALSE),"")</f>
        <v/>
      </c>
      <c r="I83" s="42"/>
      <c r="J83" s="52" t="str">
        <f t="shared" si="3"/>
        <v/>
      </c>
      <c r="K83" s="41"/>
      <c r="L83" s="44"/>
    </row>
    <row r="84" spans="1:12" ht="13.2" thickBot="1" x14ac:dyDescent="0.25">
      <c r="A84" s="53" t="str">
        <f t="shared" si="4"/>
        <v/>
      </c>
      <c r="B84" s="59"/>
      <c r="C84" s="40"/>
      <c r="D84" s="40"/>
      <c r="E84" s="48"/>
      <c r="F84" s="48"/>
      <c r="G84" s="41"/>
      <c r="H84" s="51" t="str">
        <f>IF(Tableau4[[#This Row],[N° chambre]]&lt;&gt;"",VLOOKUP(Tableau4[[#This Row],[N° chambre]],Tableau1[],2,FALSE),"")</f>
        <v/>
      </c>
      <c r="I84" s="42"/>
      <c r="J84" s="52" t="str">
        <f t="shared" si="3"/>
        <v/>
      </c>
      <c r="K84" s="41"/>
      <c r="L84" s="44"/>
    </row>
    <row r="85" spans="1:12" ht="13.2" thickBot="1" x14ac:dyDescent="0.25">
      <c r="A85" s="53" t="str">
        <f t="shared" si="4"/>
        <v/>
      </c>
      <c r="B85" s="59"/>
      <c r="C85" s="40"/>
      <c r="D85" s="40"/>
      <c r="E85" s="48"/>
      <c r="F85" s="48"/>
      <c r="G85" s="41"/>
      <c r="H85" s="51" t="str">
        <f>IF(Tableau4[[#This Row],[N° chambre]]&lt;&gt;"",VLOOKUP(Tableau4[[#This Row],[N° chambre]],Tableau1[],2,FALSE),"")</f>
        <v/>
      </c>
      <c r="I85" s="42"/>
      <c r="J85" s="52" t="str">
        <f t="shared" si="3"/>
        <v/>
      </c>
      <c r="K85" s="41"/>
      <c r="L85" s="44"/>
    </row>
    <row r="86" spans="1:12" ht="13.2" thickBot="1" x14ac:dyDescent="0.25">
      <c r="A86" s="53" t="str">
        <f t="shared" si="4"/>
        <v/>
      </c>
      <c r="B86" s="59"/>
      <c r="C86" s="40"/>
      <c r="D86" s="40"/>
      <c r="E86" s="48"/>
      <c r="F86" s="48"/>
      <c r="G86" s="41"/>
      <c r="H86" s="51" t="str">
        <f>IF(Tableau4[[#This Row],[N° chambre]]&lt;&gt;"",VLOOKUP(Tableau4[[#This Row],[N° chambre]],Tableau1[],2,FALSE),"")</f>
        <v/>
      </c>
      <c r="I86" s="42"/>
      <c r="J86" s="52" t="str">
        <f t="shared" si="3"/>
        <v/>
      </c>
      <c r="K86" s="41"/>
      <c r="L86" s="44"/>
    </row>
    <row r="87" spans="1:12" ht="13.2" thickBot="1" x14ac:dyDescent="0.25">
      <c r="A87" s="53" t="str">
        <f t="shared" si="4"/>
        <v/>
      </c>
      <c r="B87" s="59"/>
      <c r="C87" s="40"/>
      <c r="D87" s="40"/>
      <c r="E87" s="48"/>
      <c r="F87" s="48"/>
      <c r="G87" s="41"/>
      <c r="H87" s="51" t="str">
        <f>IF(Tableau4[[#This Row],[N° chambre]]&lt;&gt;"",VLOOKUP(Tableau4[[#This Row],[N° chambre]],Tableau1[],2,FALSE),"")</f>
        <v/>
      </c>
      <c r="I87" s="42"/>
      <c r="J87" s="52" t="str">
        <f t="shared" si="3"/>
        <v/>
      </c>
      <c r="K87" s="41"/>
      <c r="L87" s="44"/>
    </row>
    <row r="88" spans="1:12" ht="13.2" thickBot="1" x14ac:dyDescent="0.25">
      <c r="A88" s="53" t="str">
        <f t="shared" si="4"/>
        <v/>
      </c>
      <c r="B88" s="59"/>
      <c r="C88" s="40"/>
      <c r="D88" s="40"/>
      <c r="E88" s="48"/>
      <c r="F88" s="48"/>
      <c r="G88" s="41"/>
      <c r="H88" s="51" t="str">
        <f>IF(Tableau4[[#This Row],[N° chambre]]&lt;&gt;"",VLOOKUP(Tableau4[[#This Row],[N° chambre]],Tableau1[],2,FALSE),"")</f>
        <v/>
      </c>
      <c r="I88" s="42"/>
      <c r="J88" s="52" t="str">
        <f t="shared" si="3"/>
        <v/>
      </c>
      <c r="K88" s="41"/>
      <c r="L88" s="44"/>
    </row>
    <row r="89" spans="1:12" ht="13.2" thickBot="1" x14ac:dyDescent="0.25">
      <c r="A89" s="53" t="str">
        <f t="shared" si="4"/>
        <v/>
      </c>
      <c r="B89" s="59"/>
      <c r="C89" s="40"/>
      <c r="D89" s="40"/>
      <c r="E89" s="48"/>
      <c r="F89" s="48"/>
      <c r="G89" s="41"/>
      <c r="H89" s="51" t="str">
        <f>IF(Tableau4[[#This Row],[N° chambre]]&lt;&gt;"",VLOOKUP(Tableau4[[#This Row],[N° chambre]],Tableau1[],2,FALSE),"")</f>
        <v/>
      </c>
      <c r="I89" s="42"/>
      <c r="J89" s="52" t="str">
        <f t="shared" si="3"/>
        <v/>
      </c>
      <c r="K89" s="41"/>
      <c r="L89" s="44"/>
    </row>
    <row r="90" spans="1:12" ht="13.2" thickBot="1" x14ac:dyDescent="0.25">
      <c r="A90" s="53" t="str">
        <f t="shared" si="4"/>
        <v/>
      </c>
      <c r="B90" s="59"/>
      <c r="C90" s="40"/>
      <c r="D90" s="40"/>
      <c r="E90" s="48"/>
      <c r="F90" s="48"/>
      <c r="G90" s="41"/>
      <c r="H90" s="51" t="str">
        <f>IF(Tableau4[[#This Row],[N° chambre]]&lt;&gt;"",VLOOKUP(Tableau4[[#This Row],[N° chambre]],Tableau1[],2,FALSE),"")</f>
        <v/>
      </c>
      <c r="I90" s="42"/>
      <c r="J90" s="52" t="str">
        <f t="shared" si="3"/>
        <v/>
      </c>
      <c r="K90" s="41"/>
      <c r="L90" s="44"/>
    </row>
    <row r="91" spans="1:12" ht="13.2" thickBot="1" x14ac:dyDescent="0.25">
      <c r="A91" s="53" t="str">
        <f t="shared" si="4"/>
        <v/>
      </c>
      <c r="B91" s="59"/>
      <c r="C91" s="40"/>
      <c r="D91" s="40"/>
      <c r="E91" s="48"/>
      <c r="F91" s="48"/>
      <c r="G91" s="41"/>
      <c r="H91" s="51" t="str">
        <f>IF(Tableau4[[#This Row],[N° chambre]]&lt;&gt;"",VLOOKUP(Tableau4[[#This Row],[N° chambre]],Tableau1[],2,FALSE),"")</f>
        <v/>
      </c>
      <c r="I91" s="42"/>
      <c r="J91" s="52" t="str">
        <f t="shared" si="3"/>
        <v/>
      </c>
      <c r="K91" s="41"/>
      <c r="L91" s="44"/>
    </row>
    <row r="92" spans="1:12" ht="13.2" thickBot="1" x14ac:dyDescent="0.25">
      <c r="A92" s="53" t="str">
        <f t="shared" si="4"/>
        <v/>
      </c>
      <c r="B92" s="59"/>
      <c r="C92" s="40"/>
      <c r="D92" s="40"/>
      <c r="E92" s="48"/>
      <c r="F92" s="48"/>
      <c r="G92" s="41"/>
      <c r="H92" s="51" t="str">
        <f>IF(Tableau4[[#This Row],[N° chambre]]&lt;&gt;"",VLOOKUP(Tableau4[[#This Row],[N° chambre]],Tableau1[],2,FALSE),"")</f>
        <v/>
      </c>
      <c r="I92" s="42"/>
      <c r="J92" s="52" t="str">
        <f t="shared" si="3"/>
        <v/>
      </c>
      <c r="K92" s="41"/>
      <c r="L92" s="44"/>
    </row>
    <row r="93" spans="1:12" ht="13.2" thickBot="1" x14ac:dyDescent="0.25">
      <c r="A93" s="53" t="str">
        <f t="shared" si="4"/>
        <v/>
      </c>
      <c r="B93" s="59"/>
      <c r="C93" s="40"/>
      <c r="D93" s="40"/>
      <c r="E93" s="48"/>
      <c r="F93" s="48"/>
      <c r="G93" s="41"/>
      <c r="H93" s="51" t="str">
        <f>IF(Tableau4[[#This Row],[N° chambre]]&lt;&gt;"",VLOOKUP(Tableau4[[#This Row],[N° chambre]],Tableau1[],2,FALSE),"")</f>
        <v/>
      </c>
      <c r="I93" s="42"/>
      <c r="J93" s="52" t="str">
        <f t="shared" si="3"/>
        <v/>
      </c>
      <c r="K93" s="41"/>
      <c r="L93" s="44"/>
    </row>
    <row r="94" spans="1:12" ht="13.2" thickBot="1" x14ac:dyDescent="0.25">
      <c r="A94" s="53" t="str">
        <f t="shared" si="4"/>
        <v/>
      </c>
      <c r="B94" s="59"/>
      <c r="C94" s="40"/>
      <c r="D94" s="40"/>
      <c r="E94" s="48"/>
      <c r="F94" s="48"/>
      <c r="G94" s="41"/>
      <c r="H94" s="51" t="str">
        <f>IF(Tableau4[[#This Row],[N° chambre]]&lt;&gt;"",VLOOKUP(Tableau4[[#This Row],[N° chambre]],Tableau1[],2,FALSE),"")</f>
        <v/>
      </c>
      <c r="I94" s="42"/>
      <c r="J94" s="52" t="str">
        <f t="shared" si="3"/>
        <v/>
      </c>
      <c r="K94" s="41"/>
      <c r="L94" s="44"/>
    </row>
    <row r="95" spans="1:12" ht="13.2" thickBot="1" x14ac:dyDescent="0.25">
      <c r="A95" s="53" t="str">
        <f t="shared" si="4"/>
        <v/>
      </c>
      <c r="B95" s="59"/>
      <c r="C95" s="40"/>
      <c r="D95" s="40"/>
      <c r="E95" s="48"/>
      <c r="F95" s="48"/>
      <c r="G95" s="41"/>
      <c r="H95" s="51" t="str">
        <f>IF(Tableau4[[#This Row],[N° chambre]]&lt;&gt;"",VLOOKUP(Tableau4[[#This Row],[N° chambre]],Tableau1[],2,FALSE),"")</f>
        <v/>
      </c>
      <c r="I95" s="42"/>
      <c r="J95" s="52" t="str">
        <f t="shared" si="3"/>
        <v/>
      </c>
      <c r="K95" s="41"/>
      <c r="L95" s="44"/>
    </row>
    <row r="96" spans="1:12" ht="13.2" thickBot="1" x14ac:dyDescent="0.25">
      <c r="A96" s="53" t="str">
        <f t="shared" si="4"/>
        <v/>
      </c>
      <c r="B96" s="59"/>
      <c r="C96" s="40"/>
      <c r="D96" s="40"/>
      <c r="E96" s="48"/>
      <c r="F96" s="48"/>
      <c r="G96" s="41"/>
      <c r="H96" s="51" t="str">
        <f>IF(Tableau4[[#This Row],[N° chambre]]&lt;&gt;"",VLOOKUP(Tableau4[[#This Row],[N° chambre]],Tableau1[],2,FALSE),"")</f>
        <v/>
      </c>
      <c r="I96" s="42"/>
      <c r="J96" s="52" t="str">
        <f t="shared" si="3"/>
        <v/>
      </c>
      <c r="K96" s="41"/>
      <c r="L96" s="44"/>
    </row>
    <row r="97" spans="1:12" ht="13.2" thickBot="1" x14ac:dyDescent="0.25">
      <c r="A97" s="53" t="str">
        <f t="shared" si="4"/>
        <v/>
      </c>
      <c r="B97" s="59"/>
      <c r="C97" s="40"/>
      <c r="D97" s="40"/>
      <c r="E97" s="48"/>
      <c r="F97" s="48"/>
      <c r="G97" s="41"/>
      <c r="H97" s="51" t="str">
        <f>IF(Tableau4[[#This Row],[N° chambre]]&lt;&gt;"",VLOOKUP(Tableau4[[#This Row],[N° chambre]],Tableau1[],2,FALSE),"")</f>
        <v/>
      </c>
      <c r="I97" s="42"/>
      <c r="J97" s="52" t="str">
        <f t="shared" si="3"/>
        <v/>
      </c>
      <c r="K97" s="41"/>
      <c r="L97" s="44"/>
    </row>
    <row r="98" spans="1:12" ht="13.2" thickBot="1" x14ac:dyDescent="0.25">
      <c r="A98" s="53" t="str">
        <f t="shared" si="4"/>
        <v/>
      </c>
      <c r="B98" s="59"/>
      <c r="C98" s="40"/>
      <c r="D98" s="40"/>
      <c r="E98" s="48"/>
      <c r="F98" s="48"/>
      <c r="G98" s="41"/>
      <c r="H98" s="51" t="str">
        <f>IF(Tableau4[[#This Row],[N° chambre]]&lt;&gt;"",VLOOKUP(Tableau4[[#This Row],[N° chambre]],Tableau1[],2,FALSE),"")</f>
        <v/>
      </c>
      <c r="I98" s="42"/>
      <c r="J98" s="52" t="str">
        <f t="shared" si="3"/>
        <v/>
      </c>
      <c r="K98" s="41"/>
      <c r="L98" s="44"/>
    </row>
    <row r="99" spans="1:12" ht="13.2" thickBot="1" x14ac:dyDescent="0.25">
      <c r="A99" s="53" t="str">
        <f t="shared" si="4"/>
        <v/>
      </c>
      <c r="B99" s="59"/>
      <c r="C99" s="40"/>
      <c r="D99" s="40"/>
      <c r="E99" s="48"/>
      <c r="F99" s="48"/>
      <c r="G99" s="41"/>
      <c r="H99" s="51" t="str">
        <f>IF(Tableau4[[#This Row],[N° chambre]]&lt;&gt;"",VLOOKUP(Tableau4[[#This Row],[N° chambre]],Tableau1[],2,FALSE),"")</f>
        <v/>
      </c>
      <c r="I99" s="42"/>
      <c r="J99" s="52" t="str">
        <f t="shared" si="3"/>
        <v/>
      </c>
      <c r="K99" s="41"/>
      <c r="L99" s="44"/>
    </row>
    <row r="100" spans="1:12" ht="13.2" thickBot="1" x14ac:dyDescent="0.25">
      <c r="A100" s="53" t="str">
        <f t="shared" si="4"/>
        <v/>
      </c>
      <c r="B100" s="59"/>
      <c r="C100" s="40"/>
      <c r="D100" s="40"/>
      <c r="E100" s="48"/>
      <c r="F100" s="48"/>
      <c r="G100" s="41"/>
      <c r="H100" s="51" t="str">
        <f>IF(Tableau4[[#This Row],[N° chambre]]&lt;&gt;"",VLOOKUP(Tableau4[[#This Row],[N° chambre]],Tableau1[],2,FALSE),"")</f>
        <v/>
      </c>
      <c r="I100" s="42"/>
      <c r="J100" s="52" t="str">
        <f t="shared" si="3"/>
        <v/>
      </c>
      <c r="K100" s="41"/>
      <c r="L100" s="44"/>
    </row>
    <row r="101" spans="1:12" ht="13.2" thickBot="1" x14ac:dyDescent="0.25">
      <c r="A101" s="53" t="str">
        <f t="shared" si="4"/>
        <v/>
      </c>
      <c r="B101" s="59"/>
      <c r="C101" s="40"/>
      <c r="D101" s="40"/>
      <c r="E101" s="48"/>
      <c r="F101" s="48"/>
      <c r="G101" s="41"/>
      <c r="H101" s="51" t="str">
        <f>IF(Tableau4[[#This Row],[N° chambre]]&lt;&gt;"",VLOOKUP(Tableau4[[#This Row],[N° chambre]],Tableau1[],2,FALSE),"")</f>
        <v/>
      </c>
      <c r="I101" s="42"/>
      <c r="J101" s="52" t="str">
        <f t="shared" si="3"/>
        <v/>
      </c>
      <c r="K101" s="41"/>
      <c r="L101" s="44"/>
    </row>
    <row r="102" spans="1:12" ht="13.2" thickBot="1" x14ac:dyDescent="0.25">
      <c r="A102" s="53" t="str">
        <f t="shared" si="4"/>
        <v/>
      </c>
      <c r="B102" s="59"/>
      <c r="C102" s="40"/>
      <c r="D102" s="40"/>
      <c r="E102" s="48"/>
      <c r="F102" s="48"/>
      <c r="G102" s="41"/>
      <c r="H102" s="51" t="str">
        <f>IF(Tableau4[[#This Row],[N° chambre]]&lt;&gt;"",VLOOKUP(Tableau4[[#This Row],[N° chambre]],Tableau1[],2,FALSE),"")</f>
        <v/>
      </c>
      <c r="I102" s="42"/>
      <c r="J102" s="52" t="str">
        <f t="shared" si="3"/>
        <v/>
      </c>
      <c r="K102" s="41"/>
      <c r="L102" s="44"/>
    </row>
    <row r="103" spans="1:12" ht="13.2" thickBot="1" x14ac:dyDescent="0.25">
      <c r="A103" s="53" t="str">
        <f t="shared" si="4"/>
        <v/>
      </c>
      <c r="B103" s="59"/>
      <c r="C103" s="40"/>
      <c r="D103" s="40"/>
      <c r="E103" s="48"/>
      <c r="F103" s="48"/>
      <c r="G103" s="41"/>
      <c r="H103" s="51" t="str">
        <f>IF(Tableau4[[#This Row],[N° chambre]]&lt;&gt;"",VLOOKUP(Tableau4[[#This Row],[N° chambre]],Tableau1[],2,FALSE),"")</f>
        <v/>
      </c>
      <c r="I103" s="42"/>
      <c r="J103" s="52" t="str">
        <f t="shared" si="3"/>
        <v/>
      </c>
      <c r="K103" s="41"/>
      <c r="L103" s="44"/>
    </row>
    <row r="104" spans="1:12" ht="13.2" thickBot="1" x14ac:dyDescent="0.25">
      <c r="A104" s="53" t="str">
        <f t="shared" si="4"/>
        <v/>
      </c>
      <c r="B104" s="59"/>
      <c r="C104" s="40"/>
      <c r="D104" s="40"/>
      <c r="E104" s="48"/>
      <c r="F104" s="48"/>
      <c r="G104" s="41"/>
      <c r="H104" s="51" t="str">
        <f>IF(Tableau4[[#This Row],[N° chambre]]&lt;&gt;"",VLOOKUP(Tableau4[[#This Row],[N° chambre]],Tableau1[],2,FALSE),"")</f>
        <v/>
      </c>
      <c r="I104" s="42"/>
      <c r="J104" s="52" t="str">
        <f t="shared" si="3"/>
        <v/>
      </c>
      <c r="K104" s="41"/>
      <c r="L104" s="44"/>
    </row>
    <row r="105" spans="1:12" ht="13.2" thickBot="1" x14ac:dyDescent="0.25">
      <c r="A105" s="53" t="str">
        <f t="shared" si="4"/>
        <v/>
      </c>
      <c r="B105" s="59"/>
      <c r="C105" s="40"/>
      <c r="D105" s="40"/>
      <c r="E105" s="48"/>
      <c r="F105" s="48"/>
      <c r="G105" s="41"/>
      <c r="H105" s="51" t="str">
        <f>IF(Tableau4[[#This Row],[N° chambre]]&lt;&gt;"",VLOOKUP(Tableau4[[#This Row],[N° chambre]],Tableau1[],2,FALSE),"")</f>
        <v/>
      </c>
      <c r="I105" s="42"/>
      <c r="J105" s="52" t="str">
        <f t="shared" si="3"/>
        <v/>
      </c>
      <c r="K105" s="41"/>
      <c r="L105" s="44"/>
    </row>
    <row r="106" spans="1:12" ht="13.2" thickBot="1" x14ac:dyDescent="0.25">
      <c r="A106" s="53" t="str">
        <f t="shared" si="4"/>
        <v/>
      </c>
      <c r="B106" s="59"/>
      <c r="C106" s="40"/>
      <c r="D106" s="40"/>
      <c r="E106" s="48"/>
      <c r="F106" s="48"/>
      <c r="G106" s="41"/>
      <c r="H106" s="51" t="str">
        <f>IF(Tableau4[[#This Row],[N° chambre]]&lt;&gt;"",VLOOKUP(Tableau4[[#This Row],[N° chambre]],Tableau1[],2,FALSE),"")</f>
        <v/>
      </c>
      <c r="I106" s="42"/>
      <c r="J106" s="52" t="str">
        <f t="shared" si="3"/>
        <v/>
      </c>
      <c r="K106" s="41"/>
      <c r="L106" s="44"/>
    </row>
    <row r="107" spans="1:12" ht="13.2" thickBot="1" x14ac:dyDescent="0.25">
      <c r="A107" s="53" t="str">
        <f t="shared" si="4"/>
        <v/>
      </c>
      <c r="B107" s="59"/>
      <c r="C107" s="40"/>
      <c r="D107" s="40"/>
      <c r="E107" s="48"/>
      <c r="F107" s="48"/>
      <c r="G107" s="41"/>
      <c r="H107" s="51" t="str">
        <f>IF(Tableau4[[#This Row],[N° chambre]]&lt;&gt;"",VLOOKUP(Tableau4[[#This Row],[N° chambre]],Tableau1[],2,FALSE),"")</f>
        <v/>
      </c>
      <c r="I107" s="42"/>
      <c r="J107" s="52" t="str">
        <f t="shared" si="3"/>
        <v/>
      </c>
      <c r="K107" s="41"/>
      <c r="L107" s="44"/>
    </row>
    <row r="108" spans="1:12" ht="13.2" thickBot="1" x14ac:dyDescent="0.25">
      <c r="A108" s="53" t="str">
        <f t="shared" si="4"/>
        <v/>
      </c>
      <c r="B108" s="59"/>
      <c r="C108" s="40"/>
      <c r="D108" s="40"/>
      <c r="E108" s="48"/>
      <c r="F108" s="48"/>
      <c r="G108" s="41"/>
      <c r="H108" s="51" t="str">
        <f>IF(Tableau4[[#This Row],[N° chambre]]&lt;&gt;"",VLOOKUP(Tableau4[[#This Row],[N° chambre]],Tableau1[],2,FALSE),"")</f>
        <v/>
      </c>
      <c r="I108" s="42"/>
      <c r="J108" s="52" t="str">
        <f t="shared" si="3"/>
        <v/>
      </c>
      <c r="K108" s="41"/>
      <c r="L108" s="44"/>
    </row>
    <row r="109" spans="1:12" ht="13.2" thickBot="1" x14ac:dyDescent="0.25">
      <c r="A109" s="53" t="str">
        <f t="shared" si="4"/>
        <v/>
      </c>
      <c r="B109" s="59"/>
      <c r="C109" s="40"/>
      <c r="D109" s="40"/>
      <c r="E109" s="48"/>
      <c r="F109" s="48"/>
      <c r="G109" s="41"/>
      <c r="H109" s="51" t="str">
        <f>IF(Tableau4[[#This Row],[N° chambre]]&lt;&gt;"",VLOOKUP(Tableau4[[#This Row],[N° chambre]],Tableau1[],2,FALSE),"")</f>
        <v/>
      </c>
      <c r="I109" s="42"/>
      <c r="J109" s="52" t="str">
        <f t="shared" si="3"/>
        <v/>
      </c>
      <c r="K109" s="41"/>
      <c r="L109" s="44"/>
    </row>
    <row r="110" spans="1:12" ht="13.2" thickBot="1" x14ac:dyDescent="0.25">
      <c r="A110" s="53" t="str">
        <f t="shared" si="4"/>
        <v/>
      </c>
      <c r="B110" s="59"/>
      <c r="C110" s="40"/>
      <c r="D110" s="40"/>
      <c r="E110" s="48"/>
      <c r="F110" s="48"/>
      <c r="G110" s="41"/>
      <c r="H110" s="51" t="str">
        <f>IF(Tableau4[[#This Row],[N° chambre]]&lt;&gt;"",VLOOKUP(Tableau4[[#This Row],[N° chambre]],Tableau1[],2,FALSE),"")</f>
        <v/>
      </c>
      <c r="I110" s="42"/>
      <c r="J110" s="52" t="str">
        <f t="shared" si="3"/>
        <v/>
      </c>
      <c r="K110" s="41"/>
      <c r="L110" s="44"/>
    </row>
    <row r="111" spans="1:12" ht="13.2" thickBot="1" x14ac:dyDescent="0.25">
      <c r="A111" s="53" t="str">
        <f t="shared" si="4"/>
        <v/>
      </c>
      <c r="B111" s="59"/>
      <c r="C111" s="40"/>
      <c r="D111" s="40"/>
      <c r="E111" s="48"/>
      <c r="F111" s="48"/>
      <c r="G111" s="41"/>
      <c r="H111" s="51" t="str">
        <f>IF(Tableau4[[#This Row],[N° chambre]]&lt;&gt;"",VLOOKUP(Tableau4[[#This Row],[N° chambre]],Tableau1[],2,FALSE),"")</f>
        <v/>
      </c>
      <c r="I111" s="42"/>
      <c r="J111" s="52" t="str">
        <f t="shared" si="3"/>
        <v/>
      </c>
      <c r="K111" s="41"/>
      <c r="L111" s="44"/>
    </row>
    <row r="112" spans="1:12" ht="13.2" thickBot="1" x14ac:dyDescent="0.25">
      <c r="A112" s="53" t="str">
        <f t="shared" si="4"/>
        <v/>
      </c>
      <c r="B112" s="59"/>
      <c r="C112" s="40"/>
      <c r="D112" s="40"/>
      <c r="E112" s="48"/>
      <c r="F112" s="48"/>
      <c r="G112" s="41"/>
      <c r="H112" s="51" t="str">
        <f>IF(Tableau4[[#This Row],[N° chambre]]&lt;&gt;"",VLOOKUP(Tableau4[[#This Row],[N° chambre]],Tableau1[],2,FALSE),"")</f>
        <v/>
      </c>
      <c r="I112" s="42"/>
      <c r="J112" s="52" t="str">
        <f t="shared" si="3"/>
        <v/>
      </c>
      <c r="K112" s="41"/>
      <c r="L112" s="44"/>
    </row>
    <row r="113" spans="1:12" ht="13.2" thickBot="1" x14ac:dyDescent="0.25">
      <c r="A113" s="53" t="str">
        <f t="shared" si="4"/>
        <v/>
      </c>
      <c r="B113" s="59"/>
      <c r="C113" s="40"/>
      <c r="D113" s="40"/>
      <c r="E113" s="48"/>
      <c r="F113" s="48"/>
      <c r="G113" s="41"/>
      <c r="H113" s="51" t="str">
        <f>IF(Tableau4[[#This Row],[N° chambre]]&lt;&gt;"",VLOOKUP(Tableau4[[#This Row],[N° chambre]],Tableau1[],2,FALSE),"")</f>
        <v/>
      </c>
      <c r="I113" s="42"/>
      <c r="J113" s="52" t="str">
        <f t="shared" si="3"/>
        <v/>
      </c>
      <c r="K113" s="41"/>
      <c r="L113" s="44"/>
    </row>
    <row r="114" spans="1:12" ht="13.2" thickBot="1" x14ac:dyDescent="0.25">
      <c r="A114" s="53" t="str">
        <f t="shared" si="4"/>
        <v/>
      </c>
      <c r="B114" s="59"/>
      <c r="C114" s="40"/>
      <c r="D114" s="40"/>
      <c r="E114" s="48"/>
      <c r="F114" s="48"/>
      <c r="G114" s="41"/>
      <c r="H114" s="51" t="str">
        <f>IF(Tableau4[[#This Row],[N° chambre]]&lt;&gt;"",VLOOKUP(Tableau4[[#This Row],[N° chambre]],Tableau1[],2,FALSE),"")</f>
        <v/>
      </c>
      <c r="I114" s="42"/>
      <c r="J114" s="52" t="str">
        <f t="shared" si="3"/>
        <v/>
      </c>
      <c r="K114" s="41"/>
      <c r="L114" s="44"/>
    </row>
    <row r="115" spans="1:12" ht="13.2" thickBot="1" x14ac:dyDescent="0.25">
      <c r="A115" s="53" t="str">
        <f t="shared" si="4"/>
        <v/>
      </c>
      <c r="B115" s="59"/>
      <c r="C115" s="40"/>
      <c r="D115" s="40"/>
      <c r="E115" s="48"/>
      <c r="F115" s="48"/>
      <c r="G115" s="41"/>
      <c r="H115" s="51" t="str">
        <f>IF(Tableau4[[#This Row],[N° chambre]]&lt;&gt;"",VLOOKUP(Tableau4[[#This Row],[N° chambre]],Tableau1[],2,FALSE),"")</f>
        <v/>
      </c>
      <c r="I115" s="42"/>
      <c r="J115" s="52" t="str">
        <f t="shared" si="3"/>
        <v/>
      </c>
      <c r="K115" s="41"/>
      <c r="L115" s="44"/>
    </row>
    <row r="116" spans="1:12" ht="13.2" thickBot="1" x14ac:dyDescent="0.25">
      <c r="A116" s="53" t="str">
        <f t="shared" si="4"/>
        <v/>
      </c>
      <c r="B116" s="59"/>
      <c r="C116" s="40"/>
      <c r="D116" s="40"/>
      <c r="E116" s="48"/>
      <c r="F116" s="48"/>
      <c r="G116" s="41"/>
      <c r="H116" s="51" t="str">
        <f>IF(Tableau4[[#This Row],[N° chambre]]&lt;&gt;"",VLOOKUP(Tableau4[[#This Row],[N° chambre]],Tableau1[],2,FALSE),"")</f>
        <v/>
      </c>
      <c r="I116" s="42"/>
      <c r="J116" s="52" t="str">
        <f t="shared" si="3"/>
        <v/>
      </c>
      <c r="K116" s="41"/>
      <c r="L116" s="44"/>
    </row>
    <row r="117" spans="1:12" ht="13.2" thickBot="1" x14ac:dyDescent="0.25">
      <c r="A117" s="53" t="str">
        <f t="shared" si="4"/>
        <v/>
      </c>
      <c r="B117" s="59"/>
      <c r="C117" s="40"/>
      <c r="D117" s="40"/>
      <c r="E117" s="48"/>
      <c r="F117" s="48"/>
      <c r="G117" s="41"/>
      <c r="H117" s="51" t="str">
        <f>IF(Tableau4[[#This Row],[N° chambre]]&lt;&gt;"",VLOOKUP(Tableau4[[#This Row],[N° chambre]],Tableau1[],2,FALSE),"")</f>
        <v/>
      </c>
      <c r="I117" s="42"/>
      <c r="J117" s="52" t="str">
        <f t="shared" si="3"/>
        <v/>
      </c>
      <c r="K117" s="41"/>
      <c r="L117" s="44"/>
    </row>
    <row r="118" spans="1:12" ht="13.2" thickBot="1" x14ac:dyDescent="0.25">
      <c r="A118" s="53" t="str">
        <f t="shared" si="4"/>
        <v/>
      </c>
      <c r="B118" s="59"/>
      <c r="C118" s="40"/>
      <c r="D118" s="40"/>
      <c r="E118" s="48"/>
      <c r="F118" s="48"/>
      <c r="G118" s="41"/>
      <c r="H118" s="51" t="str">
        <f>IF(Tableau4[[#This Row],[N° chambre]]&lt;&gt;"",VLOOKUP(Tableau4[[#This Row],[N° chambre]],Tableau1[],2,FALSE),"")</f>
        <v/>
      </c>
      <c r="I118" s="42"/>
      <c r="J118" s="52" t="str">
        <f t="shared" si="3"/>
        <v/>
      </c>
      <c r="K118" s="41"/>
      <c r="L118" s="44"/>
    </row>
    <row r="119" spans="1:12" ht="13.2" thickBot="1" x14ac:dyDescent="0.25">
      <c r="A119" s="53" t="str">
        <f t="shared" si="4"/>
        <v/>
      </c>
      <c r="B119" s="59"/>
      <c r="C119" s="40"/>
      <c r="D119" s="40"/>
      <c r="E119" s="48"/>
      <c r="F119" s="48"/>
      <c r="G119" s="41"/>
      <c r="H119" s="51" t="str">
        <f>IF(Tableau4[[#This Row],[N° chambre]]&lt;&gt;"",VLOOKUP(Tableau4[[#This Row],[N° chambre]],Tableau1[],2,FALSE),"")</f>
        <v/>
      </c>
      <c r="I119" s="42"/>
      <c r="J119" s="52" t="str">
        <f t="shared" si="3"/>
        <v/>
      </c>
      <c r="K119" s="41"/>
      <c r="L119" s="44"/>
    </row>
    <row r="120" spans="1:12" ht="13.2" thickBot="1" x14ac:dyDescent="0.25">
      <c r="A120" s="53" t="str">
        <f t="shared" si="4"/>
        <v/>
      </c>
      <c r="B120" s="59"/>
      <c r="C120" s="40"/>
      <c r="D120" s="40"/>
      <c r="E120" s="48"/>
      <c r="F120" s="48"/>
      <c r="G120" s="41"/>
      <c r="H120" s="51" t="str">
        <f>IF(Tableau4[[#This Row],[N° chambre]]&lt;&gt;"",VLOOKUP(Tableau4[[#This Row],[N° chambre]],Tableau1[],2,FALSE),"")</f>
        <v/>
      </c>
      <c r="I120" s="42"/>
      <c r="J120" s="52" t="str">
        <f t="shared" si="3"/>
        <v/>
      </c>
      <c r="K120" s="41"/>
      <c r="L120" s="44"/>
    </row>
    <row r="121" spans="1:12" ht="13.2" thickBot="1" x14ac:dyDescent="0.25">
      <c r="A121" s="53" t="str">
        <f t="shared" si="4"/>
        <v/>
      </c>
      <c r="B121" s="59"/>
      <c r="C121" s="40"/>
      <c r="D121" s="40"/>
      <c r="E121" s="48"/>
      <c r="F121" s="48"/>
      <c r="G121" s="41"/>
      <c r="H121" s="51" t="str">
        <f>IF(Tableau4[[#This Row],[N° chambre]]&lt;&gt;"",VLOOKUP(Tableau4[[#This Row],[N° chambre]],Tableau1[],2,FALSE),"")</f>
        <v/>
      </c>
      <c r="I121" s="42"/>
      <c r="J121" s="52" t="str">
        <f t="shared" si="3"/>
        <v/>
      </c>
      <c r="K121" s="41"/>
      <c r="L121" s="44"/>
    </row>
    <row r="122" spans="1:12" ht="13.2" thickBot="1" x14ac:dyDescent="0.25">
      <c r="A122" s="53" t="str">
        <f t="shared" si="4"/>
        <v/>
      </c>
      <c r="B122" s="59"/>
      <c r="C122" s="40"/>
      <c r="D122" s="40"/>
      <c r="E122" s="48"/>
      <c r="F122" s="48"/>
      <c r="G122" s="41"/>
      <c r="H122" s="51" t="str">
        <f>IF(Tableau4[[#This Row],[N° chambre]]&lt;&gt;"",VLOOKUP(Tableau4[[#This Row],[N° chambre]],Tableau1[],2,FALSE),"")</f>
        <v/>
      </c>
      <c r="I122" s="42"/>
      <c r="J122" s="52" t="str">
        <f t="shared" si="3"/>
        <v/>
      </c>
      <c r="K122" s="41"/>
      <c r="L122" s="44"/>
    </row>
    <row r="123" spans="1:12" ht="13.2" thickBot="1" x14ac:dyDescent="0.25">
      <c r="A123" s="53" t="str">
        <f t="shared" si="4"/>
        <v/>
      </c>
      <c r="B123" s="59"/>
      <c r="C123" s="40"/>
      <c r="D123" s="40"/>
      <c r="E123" s="48"/>
      <c r="F123" s="48"/>
      <c r="G123" s="41"/>
      <c r="H123" s="51" t="str">
        <f>IF(Tableau4[[#This Row],[N° chambre]]&lt;&gt;"",VLOOKUP(Tableau4[[#This Row],[N° chambre]],Tableau1[],2,FALSE),"")</f>
        <v/>
      </c>
      <c r="I123" s="42"/>
      <c r="J123" s="52" t="str">
        <f t="shared" si="3"/>
        <v/>
      </c>
      <c r="K123" s="41"/>
      <c r="L123" s="44"/>
    </row>
    <row r="124" spans="1:12" ht="13.2" thickBot="1" x14ac:dyDescent="0.25">
      <c r="A124" s="53" t="str">
        <f t="shared" si="4"/>
        <v/>
      </c>
      <c r="B124" s="59"/>
      <c r="C124" s="40"/>
      <c r="D124" s="40"/>
      <c r="E124" s="48"/>
      <c r="F124" s="48"/>
      <c r="G124" s="41"/>
      <c r="H124" s="51" t="str">
        <f>IF(Tableau4[[#This Row],[N° chambre]]&lt;&gt;"",VLOOKUP(Tableau4[[#This Row],[N° chambre]],Tableau1[],2,FALSE),"")</f>
        <v/>
      </c>
      <c r="I124" s="42"/>
      <c r="J124" s="52" t="str">
        <f t="shared" si="3"/>
        <v/>
      </c>
      <c r="K124" s="41"/>
      <c r="L124" s="44"/>
    </row>
    <row r="125" spans="1:12" ht="13.2" thickBot="1" x14ac:dyDescent="0.25">
      <c r="A125" s="53" t="str">
        <f t="shared" si="4"/>
        <v/>
      </c>
      <c r="B125" s="59"/>
      <c r="C125" s="40"/>
      <c r="D125" s="40"/>
      <c r="E125" s="48"/>
      <c r="F125" s="48"/>
      <c r="G125" s="41"/>
      <c r="H125" s="51" t="str">
        <f>IF(Tableau4[[#This Row],[N° chambre]]&lt;&gt;"",VLOOKUP(Tableau4[[#This Row],[N° chambre]],Tableau1[],2,FALSE),"")</f>
        <v/>
      </c>
      <c r="I125" s="42"/>
      <c r="J125" s="52" t="str">
        <f t="shared" si="3"/>
        <v/>
      </c>
      <c r="K125" s="41"/>
      <c r="L125" s="44"/>
    </row>
    <row r="126" spans="1:12" ht="13.2" thickBot="1" x14ac:dyDescent="0.25">
      <c r="A126" s="53" t="str">
        <f t="shared" si="4"/>
        <v/>
      </c>
      <c r="B126" s="59"/>
      <c r="C126" s="40"/>
      <c r="D126" s="40"/>
      <c r="E126" s="48"/>
      <c r="F126" s="48"/>
      <c r="G126" s="41"/>
      <c r="H126" s="51" t="str">
        <f>IF(Tableau4[[#This Row],[N° chambre]]&lt;&gt;"",VLOOKUP(Tableau4[[#This Row],[N° chambre]],Tableau1[],2,FALSE),"")</f>
        <v/>
      </c>
      <c r="I126" s="42"/>
      <c r="J126" s="52" t="str">
        <f t="shared" si="3"/>
        <v/>
      </c>
      <c r="K126" s="41"/>
      <c r="L126" s="44"/>
    </row>
    <row r="127" spans="1:12" ht="13.2" thickBot="1" x14ac:dyDescent="0.25">
      <c r="A127" s="53" t="str">
        <f t="shared" si="4"/>
        <v/>
      </c>
      <c r="B127" s="59"/>
      <c r="C127" s="40"/>
      <c r="D127" s="40"/>
      <c r="E127" s="48"/>
      <c r="F127" s="48"/>
      <c r="G127" s="41"/>
      <c r="H127" s="51" t="str">
        <f>IF(Tableau4[[#This Row],[N° chambre]]&lt;&gt;"",VLOOKUP(Tableau4[[#This Row],[N° chambre]],Tableau1[],2,FALSE),"")</f>
        <v/>
      </c>
      <c r="I127" s="42"/>
      <c r="J127" s="52" t="str">
        <f t="shared" si="3"/>
        <v/>
      </c>
      <c r="K127" s="41"/>
      <c r="L127" s="44"/>
    </row>
    <row r="128" spans="1:12" ht="13.2" thickBot="1" x14ac:dyDescent="0.25">
      <c r="A128" s="53" t="str">
        <f t="shared" si="4"/>
        <v/>
      </c>
      <c r="B128" s="59"/>
      <c r="C128" s="40"/>
      <c r="D128" s="40"/>
      <c r="E128" s="48"/>
      <c r="F128" s="48"/>
      <c r="G128" s="41"/>
      <c r="H128" s="51" t="str">
        <f>IF(Tableau4[[#This Row],[N° chambre]]&lt;&gt;"",VLOOKUP(Tableau4[[#This Row],[N° chambre]],Tableau1[],2,FALSE),"")</f>
        <v/>
      </c>
      <c r="I128" s="42"/>
      <c r="J128" s="52" t="str">
        <f t="shared" si="3"/>
        <v/>
      </c>
      <c r="K128" s="41"/>
      <c r="L128" s="44"/>
    </row>
    <row r="129" spans="1:12" ht="13.2" thickBot="1" x14ac:dyDescent="0.25">
      <c r="A129" s="53" t="str">
        <f t="shared" si="4"/>
        <v/>
      </c>
      <c r="B129" s="59"/>
      <c r="C129" s="40"/>
      <c r="D129" s="40"/>
      <c r="E129" s="48"/>
      <c r="F129" s="48"/>
      <c r="G129" s="41"/>
      <c r="H129" s="51" t="str">
        <f>IF(Tableau4[[#This Row],[N° chambre]]&lt;&gt;"",VLOOKUP(Tableau4[[#This Row],[N° chambre]],Tableau1[],2,FALSE),"")</f>
        <v/>
      </c>
      <c r="I129" s="42"/>
      <c r="J129" s="52" t="str">
        <f t="shared" si="3"/>
        <v/>
      </c>
      <c r="K129" s="41"/>
      <c r="L129" s="44"/>
    </row>
    <row r="130" spans="1:12" ht="13.2" thickBot="1" x14ac:dyDescent="0.25">
      <c r="A130" s="53" t="str">
        <f t="shared" si="4"/>
        <v/>
      </c>
      <c r="B130" s="59"/>
      <c r="C130" s="40"/>
      <c r="D130" s="40"/>
      <c r="E130" s="48"/>
      <c r="F130" s="48"/>
      <c r="G130" s="41"/>
      <c r="H130" s="51" t="str">
        <f>IF(Tableau4[[#This Row],[N° chambre]]&lt;&gt;"",VLOOKUP(Tableau4[[#This Row],[N° chambre]],Tableau1[],2,FALSE),"")</f>
        <v/>
      </c>
      <c r="I130" s="42"/>
      <c r="J130" s="52" t="str">
        <f t="shared" ref="J130:J193" si="5">IF(I130&lt;&gt;"",H130-I130,"")</f>
        <v/>
      </c>
      <c r="K130" s="41"/>
      <c r="L130" s="44"/>
    </row>
    <row r="131" spans="1:12" ht="13.2" thickBot="1" x14ac:dyDescent="0.25">
      <c r="A131" s="53" t="str">
        <f t="shared" si="4"/>
        <v/>
      </c>
      <c r="B131" s="59"/>
      <c r="C131" s="40"/>
      <c r="D131" s="40"/>
      <c r="E131" s="48"/>
      <c r="F131" s="48"/>
      <c r="G131" s="41"/>
      <c r="H131" s="51" t="str">
        <f>IF(Tableau4[[#This Row],[N° chambre]]&lt;&gt;"",VLOOKUP(Tableau4[[#This Row],[N° chambre]],Tableau1[],2,FALSE),"")</f>
        <v/>
      </c>
      <c r="I131" s="42"/>
      <c r="J131" s="52" t="str">
        <f t="shared" si="5"/>
        <v/>
      </c>
      <c r="K131" s="41"/>
      <c r="L131" s="44"/>
    </row>
    <row r="132" spans="1:12" ht="13.2" thickBot="1" x14ac:dyDescent="0.25">
      <c r="A132" s="53" t="str">
        <f t="shared" ref="A132:A195" si="6">IF(B132&lt;&gt;"",A131+1,"")</f>
        <v/>
      </c>
      <c r="B132" s="59"/>
      <c r="C132" s="40"/>
      <c r="D132" s="40"/>
      <c r="E132" s="48"/>
      <c r="F132" s="48"/>
      <c r="G132" s="41"/>
      <c r="H132" s="51" t="str">
        <f>IF(Tableau4[[#This Row],[N° chambre]]&lt;&gt;"",VLOOKUP(Tableau4[[#This Row],[N° chambre]],Tableau1[],2,FALSE),"")</f>
        <v/>
      </c>
      <c r="I132" s="42"/>
      <c r="J132" s="52" t="str">
        <f t="shared" si="5"/>
        <v/>
      </c>
      <c r="K132" s="41"/>
      <c r="L132" s="44"/>
    </row>
    <row r="133" spans="1:12" ht="13.2" thickBot="1" x14ac:dyDescent="0.25">
      <c r="A133" s="53" t="str">
        <f t="shared" si="6"/>
        <v/>
      </c>
      <c r="B133" s="59"/>
      <c r="C133" s="40"/>
      <c r="D133" s="40"/>
      <c r="E133" s="48"/>
      <c r="F133" s="48"/>
      <c r="G133" s="41"/>
      <c r="H133" s="51" t="str">
        <f>IF(Tableau4[[#This Row],[N° chambre]]&lt;&gt;"",VLOOKUP(Tableau4[[#This Row],[N° chambre]],Tableau1[],2,FALSE),"")</f>
        <v/>
      </c>
      <c r="I133" s="42"/>
      <c r="J133" s="52" t="str">
        <f t="shared" si="5"/>
        <v/>
      </c>
      <c r="K133" s="41"/>
      <c r="L133" s="44"/>
    </row>
    <row r="134" spans="1:12" ht="13.2" thickBot="1" x14ac:dyDescent="0.25">
      <c r="A134" s="53" t="str">
        <f t="shared" si="6"/>
        <v/>
      </c>
      <c r="B134" s="59"/>
      <c r="C134" s="40"/>
      <c r="D134" s="40"/>
      <c r="E134" s="48"/>
      <c r="F134" s="48"/>
      <c r="G134" s="41"/>
      <c r="H134" s="51" t="str">
        <f>IF(Tableau4[[#This Row],[N° chambre]]&lt;&gt;"",VLOOKUP(Tableau4[[#This Row],[N° chambre]],Tableau1[],2,FALSE),"")</f>
        <v/>
      </c>
      <c r="I134" s="42"/>
      <c r="J134" s="52" t="str">
        <f t="shared" si="5"/>
        <v/>
      </c>
      <c r="K134" s="41"/>
      <c r="L134" s="44"/>
    </row>
    <row r="135" spans="1:12" ht="13.2" thickBot="1" x14ac:dyDescent="0.25">
      <c r="A135" s="53" t="str">
        <f t="shared" si="6"/>
        <v/>
      </c>
      <c r="B135" s="59"/>
      <c r="C135" s="40"/>
      <c r="D135" s="40"/>
      <c r="E135" s="48"/>
      <c r="F135" s="48"/>
      <c r="G135" s="41"/>
      <c r="H135" s="51" t="str">
        <f>IF(Tableau4[[#This Row],[N° chambre]]&lt;&gt;"",VLOOKUP(Tableau4[[#This Row],[N° chambre]],Tableau1[],2,FALSE),"")</f>
        <v/>
      </c>
      <c r="I135" s="42"/>
      <c r="J135" s="52" t="str">
        <f t="shared" si="5"/>
        <v/>
      </c>
      <c r="K135" s="41"/>
      <c r="L135" s="44"/>
    </row>
    <row r="136" spans="1:12" ht="13.2" thickBot="1" x14ac:dyDescent="0.25">
      <c r="A136" s="53" t="str">
        <f t="shared" si="6"/>
        <v/>
      </c>
      <c r="B136" s="59"/>
      <c r="C136" s="40"/>
      <c r="D136" s="40"/>
      <c r="E136" s="48"/>
      <c r="F136" s="48"/>
      <c r="G136" s="41"/>
      <c r="H136" s="51" t="str">
        <f>IF(Tableau4[[#This Row],[N° chambre]]&lt;&gt;"",VLOOKUP(Tableau4[[#This Row],[N° chambre]],Tableau1[],2,FALSE),"")</f>
        <v/>
      </c>
      <c r="I136" s="42"/>
      <c r="J136" s="52" t="str">
        <f t="shared" si="5"/>
        <v/>
      </c>
      <c r="K136" s="41"/>
      <c r="L136" s="44"/>
    </row>
    <row r="137" spans="1:12" ht="13.2" thickBot="1" x14ac:dyDescent="0.25">
      <c r="A137" s="53" t="str">
        <f t="shared" si="6"/>
        <v/>
      </c>
      <c r="B137" s="59"/>
      <c r="C137" s="40"/>
      <c r="D137" s="40"/>
      <c r="E137" s="48"/>
      <c r="F137" s="48"/>
      <c r="G137" s="41"/>
      <c r="H137" s="51" t="str">
        <f>IF(Tableau4[[#This Row],[N° chambre]]&lt;&gt;"",VLOOKUP(Tableau4[[#This Row],[N° chambre]],Tableau1[],2,FALSE),"")</f>
        <v/>
      </c>
      <c r="I137" s="42"/>
      <c r="J137" s="52" t="str">
        <f t="shared" si="5"/>
        <v/>
      </c>
      <c r="K137" s="41"/>
      <c r="L137" s="44"/>
    </row>
    <row r="138" spans="1:12" ht="13.2" thickBot="1" x14ac:dyDescent="0.25">
      <c r="A138" s="53" t="str">
        <f t="shared" si="6"/>
        <v/>
      </c>
      <c r="B138" s="59"/>
      <c r="C138" s="40"/>
      <c r="D138" s="40"/>
      <c r="E138" s="48"/>
      <c r="F138" s="48"/>
      <c r="G138" s="41"/>
      <c r="H138" s="51" t="str">
        <f>IF(Tableau4[[#This Row],[N° chambre]]&lt;&gt;"",VLOOKUP(Tableau4[[#This Row],[N° chambre]],Tableau1[],2,FALSE),"")</f>
        <v/>
      </c>
      <c r="I138" s="42"/>
      <c r="J138" s="52" t="str">
        <f t="shared" si="5"/>
        <v/>
      </c>
      <c r="K138" s="41"/>
      <c r="L138" s="44"/>
    </row>
    <row r="139" spans="1:12" ht="13.2" thickBot="1" x14ac:dyDescent="0.25">
      <c r="A139" s="53" t="str">
        <f t="shared" si="6"/>
        <v/>
      </c>
      <c r="B139" s="59"/>
      <c r="C139" s="40"/>
      <c r="D139" s="40"/>
      <c r="E139" s="48"/>
      <c r="F139" s="48"/>
      <c r="G139" s="41"/>
      <c r="H139" s="51" t="str">
        <f>IF(Tableau4[[#This Row],[N° chambre]]&lt;&gt;"",VLOOKUP(Tableau4[[#This Row],[N° chambre]],Tableau1[],2,FALSE),"")</f>
        <v/>
      </c>
      <c r="I139" s="42"/>
      <c r="J139" s="52" t="str">
        <f t="shared" si="5"/>
        <v/>
      </c>
      <c r="K139" s="41"/>
      <c r="L139" s="44"/>
    </row>
    <row r="140" spans="1:12" ht="13.2" thickBot="1" x14ac:dyDescent="0.25">
      <c r="A140" s="53" t="str">
        <f t="shared" si="6"/>
        <v/>
      </c>
      <c r="B140" s="59"/>
      <c r="C140" s="40"/>
      <c r="D140" s="40"/>
      <c r="E140" s="48"/>
      <c r="F140" s="48"/>
      <c r="G140" s="41"/>
      <c r="H140" s="51" t="str">
        <f>IF(Tableau4[[#This Row],[N° chambre]]&lt;&gt;"",VLOOKUP(Tableau4[[#This Row],[N° chambre]],Tableau1[],2,FALSE),"")</f>
        <v/>
      </c>
      <c r="I140" s="42"/>
      <c r="J140" s="52" t="str">
        <f t="shared" si="5"/>
        <v/>
      </c>
      <c r="K140" s="41"/>
      <c r="L140" s="44"/>
    </row>
    <row r="141" spans="1:12" ht="13.2" thickBot="1" x14ac:dyDescent="0.25">
      <c r="A141" s="53" t="str">
        <f t="shared" si="6"/>
        <v/>
      </c>
      <c r="B141" s="59"/>
      <c r="C141" s="40"/>
      <c r="D141" s="40"/>
      <c r="E141" s="48"/>
      <c r="F141" s="48"/>
      <c r="G141" s="41"/>
      <c r="H141" s="51" t="str">
        <f>IF(Tableau4[[#This Row],[N° chambre]]&lt;&gt;"",VLOOKUP(Tableau4[[#This Row],[N° chambre]],Tableau1[],2,FALSE),"")</f>
        <v/>
      </c>
      <c r="I141" s="42"/>
      <c r="J141" s="52" t="str">
        <f t="shared" si="5"/>
        <v/>
      </c>
      <c r="K141" s="41"/>
      <c r="L141" s="44"/>
    </row>
    <row r="142" spans="1:12" ht="13.2" thickBot="1" x14ac:dyDescent="0.25">
      <c r="A142" s="53" t="str">
        <f t="shared" si="6"/>
        <v/>
      </c>
      <c r="B142" s="59"/>
      <c r="C142" s="40"/>
      <c r="D142" s="40"/>
      <c r="E142" s="48"/>
      <c r="F142" s="48"/>
      <c r="G142" s="41"/>
      <c r="H142" s="51" t="str">
        <f>IF(Tableau4[[#This Row],[N° chambre]]&lt;&gt;"",VLOOKUP(Tableau4[[#This Row],[N° chambre]],Tableau1[],2,FALSE),"")</f>
        <v/>
      </c>
      <c r="I142" s="42"/>
      <c r="J142" s="52" t="str">
        <f t="shared" si="5"/>
        <v/>
      </c>
      <c r="K142" s="41"/>
      <c r="L142" s="44"/>
    </row>
    <row r="143" spans="1:12" ht="13.2" thickBot="1" x14ac:dyDescent="0.25">
      <c r="A143" s="53" t="str">
        <f t="shared" si="6"/>
        <v/>
      </c>
      <c r="B143" s="59"/>
      <c r="C143" s="40"/>
      <c r="D143" s="40"/>
      <c r="E143" s="48"/>
      <c r="F143" s="48"/>
      <c r="G143" s="41"/>
      <c r="H143" s="51" t="str">
        <f>IF(Tableau4[[#This Row],[N° chambre]]&lt;&gt;"",VLOOKUP(Tableau4[[#This Row],[N° chambre]],Tableau1[],2,FALSE),"")</f>
        <v/>
      </c>
      <c r="I143" s="42"/>
      <c r="J143" s="52" t="str">
        <f t="shared" si="5"/>
        <v/>
      </c>
      <c r="K143" s="41"/>
      <c r="L143" s="44"/>
    </row>
    <row r="144" spans="1:12" ht="13.2" thickBot="1" x14ac:dyDescent="0.25">
      <c r="A144" s="53" t="str">
        <f t="shared" si="6"/>
        <v/>
      </c>
      <c r="B144" s="59"/>
      <c r="C144" s="40"/>
      <c r="D144" s="40"/>
      <c r="E144" s="48"/>
      <c r="F144" s="48"/>
      <c r="G144" s="41"/>
      <c r="H144" s="51" t="str">
        <f>IF(Tableau4[[#This Row],[N° chambre]]&lt;&gt;"",VLOOKUP(Tableau4[[#This Row],[N° chambre]],Tableau1[],2,FALSE),"")</f>
        <v/>
      </c>
      <c r="I144" s="42"/>
      <c r="J144" s="52" t="str">
        <f t="shared" si="5"/>
        <v/>
      </c>
      <c r="K144" s="41"/>
      <c r="L144" s="44"/>
    </row>
    <row r="145" spans="1:12" ht="13.2" thickBot="1" x14ac:dyDescent="0.25">
      <c r="A145" s="53" t="str">
        <f t="shared" si="6"/>
        <v/>
      </c>
      <c r="B145" s="59"/>
      <c r="C145" s="40"/>
      <c r="D145" s="40"/>
      <c r="E145" s="48"/>
      <c r="F145" s="48"/>
      <c r="G145" s="41"/>
      <c r="H145" s="51" t="str">
        <f>IF(Tableau4[[#This Row],[N° chambre]]&lt;&gt;"",VLOOKUP(Tableau4[[#This Row],[N° chambre]],Tableau1[],2,FALSE),"")</f>
        <v/>
      </c>
      <c r="I145" s="42"/>
      <c r="J145" s="52" t="str">
        <f t="shared" si="5"/>
        <v/>
      </c>
      <c r="K145" s="41"/>
      <c r="L145" s="44"/>
    </row>
    <row r="146" spans="1:12" ht="13.2" thickBot="1" x14ac:dyDescent="0.25">
      <c r="A146" s="53" t="str">
        <f t="shared" si="6"/>
        <v/>
      </c>
      <c r="B146" s="59"/>
      <c r="C146" s="40"/>
      <c r="D146" s="40"/>
      <c r="E146" s="48"/>
      <c r="F146" s="48"/>
      <c r="G146" s="41"/>
      <c r="H146" s="51" t="str">
        <f>IF(Tableau4[[#This Row],[N° chambre]]&lt;&gt;"",VLOOKUP(Tableau4[[#This Row],[N° chambre]],Tableau1[],2,FALSE),"")</f>
        <v/>
      </c>
      <c r="I146" s="42"/>
      <c r="J146" s="52" t="str">
        <f t="shared" si="5"/>
        <v/>
      </c>
      <c r="K146" s="41"/>
      <c r="L146" s="44"/>
    </row>
    <row r="147" spans="1:12" ht="13.2" thickBot="1" x14ac:dyDescent="0.25">
      <c r="A147" s="53" t="str">
        <f t="shared" si="6"/>
        <v/>
      </c>
      <c r="B147" s="59"/>
      <c r="C147" s="40"/>
      <c r="D147" s="40"/>
      <c r="E147" s="48"/>
      <c r="F147" s="48"/>
      <c r="G147" s="41"/>
      <c r="H147" s="51" t="str">
        <f>IF(Tableau4[[#This Row],[N° chambre]]&lt;&gt;"",VLOOKUP(Tableau4[[#This Row],[N° chambre]],Tableau1[],2,FALSE),"")</f>
        <v/>
      </c>
      <c r="I147" s="42"/>
      <c r="J147" s="52" t="str">
        <f t="shared" si="5"/>
        <v/>
      </c>
      <c r="K147" s="41"/>
      <c r="L147" s="44"/>
    </row>
    <row r="148" spans="1:12" ht="13.2" thickBot="1" x14ac:dyDescent="0.25">
      <c r="A148" s="53" t="str">
        <f t="shared" si="6"/>
        <v/>
      </c>
      <c r="B148" s="59"/>
      <c r="C148" s="40"/>
      <c r="D148" s="40"/>
      <c r="E148" s="48"/>
      <c r="F148" s="48"/>
      <c r="G148" s="41"/>
      <c r="H148" s="51" t="str">
        <f>IF(Tableau4[[#This Row],[N° chambre]]&lt;&gt;"",VLOOKUP(Tableau4[[#This Row],[N° chambre]],Tableau1[],2,FALSE),"")</f>
        <v/>
      </c>
      <c r="I148" s="42"/>
      <c r="J148" s="52" t="str">
        <f t="shared" si="5"/>
        <v/>
      </c>
      <c r="K148" s="41"/>
      <c r="L148" s="44"/>
    </row>
    <row r="149" spans="1:12" ht="13.2" thickBot="1" x14ac:dyDescent="0.25">
      <c r="A149" s="53" t="str">
        <f t="shared" si="6"/>
        <v/>
      </c>
      <c r="B149" s="59"/>
      <c r="C149" s="40"/>
      <c r="D149" s="40"/>
      <c r="E149" s="48"/>
      <c r="F149" s="48"/>
      <c r="G149" s="41"/>
      <c r="H149" s="51" t="str">
        <f>IF(Tableau4[[#This Row],[N° chambre]]&lt;&gt;"",VLOOKUP(Tableau4[[#This Row],[N° chambre]],Tableau1[],2,FALSE),"")</f>
        <v/>
      </c>
      <c r="I149" s="42"/>
      <c r="J149" s="52" t="str">
        <f t="shared" si="5"/>
        <v/>
      </c>
      <c r="K149" s="41"/>
      <c r="L149" s="44"/>
    </row>
    <row r="150" spans="1:12" ht="13.2" thickBot="1" x14ac:dyDescent="0.25">
      <c r="A150" s="53" t="str">
        <f t="shared" si="6"/>
        <v/>
      </c>
      <c r="B150" s="59"/>
      <c r="C150" s="40"/>
      <c r="D150" s="40"/>
      <c r="E150" s="48"/>
      <c r="F150" s="48"/>
      <c r="G150" s="41"/>
      <c r="H150" s="51" t="str">
        <f>IF(Tableau4[[#This Row],[N° chambre]]&lt;&gt;"",VLOOKUP(Tableau4[[#This Row],[N° chambre]],Tableau1[],2,FALSE),"")</f>
        <v/>
      </c>
      <c r="I150" s="42"/>
      <c r="J150" s="52" t="str">
        <f t="shared" si="5"/>
        <v/>
      </c>
      <c r="K150" s="41"/>
      <c r="L150" s="44"/>
    </row>
    <row r="151" spans="1:12" ht="13.2" thickBot="1" x14ac:dyDescent="0.25">
      <c r="A151" s="53" t="str">
        <f t="shared" si="6"/>
        <v/>
      </c>
      <c r="B151" s="59"/>
      <c r="C151" s="40"/>
      <c r="D151" s="40"/>
      <c r="E151" s="48"/>
      <c r="F151" s="48"/>
      <c r="G151" s="41"/>
      <c r="H151" s="51" t="str">
        <f>IF(Tableau4[[#This Row],[N° chambre]]&lt;&gt;"",VLOOKUP(Tableau4[[#This Row],[N° chambre]],Tableau1[],2,FALSE),"")</f>
        <v/>
      </c>
      <c r="I151" s="42"/>
      <c r="J151" s="52" t="str">
        <f t="shared" si="5"/>
        <v/>
      </c>
      <c r="K151" s="41"/>
      <c r="L151" s="44"/>
    </row>
    <row r="152" spans="1:12" ht="13.2" thickBot="1" x14ac:dyDescent="0.25">
      <c r="A152" s="53" t="str">
        <f t="shared" si="6"/>
        <v/>
      </c>
      <c r="B152" s="59"/>
      <c r="C152" s="40"/>
      <c r="D152" s="40"/>
      <c r="E152" s="48"/>
      <c r="F152" s="48"/>
      <c r="G152" s="41"/>
      <c r="H152" s="51" t="str">
        <f>IF(Tableau4[[#This Row],[N° chambre]]&lt;&gt;"",VLOOKUP(Tableau4[[#This Row],[N° chambre]],Tableau1[],2,FALSE),"")</f>
        <v/>
      </c>
      <c r="I152" s="42"/>
      <c r="J152" s="52" t="str">
        <f t="shared" si="5"/>
        <v/>
      </c>
      <c r="K152" s="41"/>
      <c r="L152" s="44"/>
    </row>
    <row r="153" spans="1:12" ht="13.2" thickBot="1" x14ac:dyDescent="0.25">
      <c r="A153" s="53" t="str">
        <f t="shared" si="6"/>
        <v/>
      </c>
      <c r="B153" s="59"/>
      <c r="C153" s="40"/>
      <c r="D153" s="40"/>
      <c r="E153" s="48"/>
      <c r="F153" s="48"/>
      <c r="G153" s="41"/>
      <c r="H153" s="51" t="str">
        <f>IF(Tableau4[[#This Row],[N° chambre]]&lt;&gt;"",VLOOKUP(Tableau4[[#This Row],[N° chambre]],Tableau1[],2,FALSE),"")</f>
        <v/>
      </c>
      <c r="I153" s="42"/>
      <c r="J153" s="52" t="str">
        <f t="shared" si="5"/>
        <v/>
      </c>
      <c r="K153" s="41"/>
      <c r="L153" s="44"/>
    </row>
    <row r="154" spans="1:12" ht="13.2" thickBot="1" x14ac:dyDescent="0.25">
      <c r="A154" s="53" t="str">
        <f t="shared" si="6"/>
        <v/>
      </c>
      <c r="B154" s="59"/>
      <c r="C154" s="40"/>
      <c r="D154" s="40"/>
      <c r="E154" s="48"/>
      <c r="F154" s="48"/>
      <c r="G154" s="41"/>
      <c r="H154" s="51" t="str">
        <f>IF(Tableau4[[#This Row],[N° chambre]]&lt;&gt;"",VLOOKUP(Tableau4[[#This Row],[N° chambre]],Tableau1[],2,FALSE),"")</f>
        <v/>
      </c>
      <c r="I154" s="42"/>
      <c r="J154" s="52" t="str">
        <f t="shared" si="5"/>
        <v/>
      </c>
      <c r="K154" s="41"/>
      <c r="L154" s="44"/>
    </row>
    <row r="155" spans="1:12" ht="13.2" thickBot="1" x14ac:dyDescent="0.25">
      <c r="A155" s="53" t="str">
        <f t="shared" si="6"/>
        <v/>
      </c>
      <c r="B155" s="59"/>
      <c r="C155" s="40"/>
      <c r="D155" s="40"/>
      <c r="E155" s="48"/>
      <c r="F155" s="48"/>
      <c r="G155" s="41"/>
      <c r="H155" s="51" t="str">
        <f>IF(Tableau4[[#This Row],[N° chambre]]&lt;&gt;"",VLOOKUP(Tableau4[[#This Row],[N° chambre]],Tableau1[],2,FALSE),"")</f>
        <v/>
      </c>
      <c r="I155" s="42"/>
      <c r="J155" s="52" t="str">
        <f t="shared" si="5"/>
        <v/>
      </c>
      <c r="K155" s="41"/>
      <c r="L155" s="44"/>
    </row>
    <row r="156" spans="1:12" ht="13.2" thickBot="1" x14ac:dyDescent="0.25">
      <c r="A156" s="53" t="str">
        <f t="shared" si="6"/>
        <v/>
      </c>
      <c r="B156" s="59"/>
      <c r="C156" s="40"/>
      <c r="D156" s="40"/>
      <c r="E156" s="48"/>
      <c r="F156" s="48"/>
      <c r="G156" s="41"/>
      <c r="H156" s="51" t="str">
        <f>IF(Tableau4[[#This Row],[N° chambre]]&lt;&gt;"",VLOOKUP(Tableau4[[#This Row],[N° chambre]],Tableau1[],2,FALSE),"")</f>
        <v/>
      </c>
      <c r="I156" s="42"/>
      <c r="J156" s="52" t="str">
        <f t="shared" si="5"/>
        <v/>
      </c>
      <c r="K156" s="41"/>
      <c r="L156" s="44"/>
    </row>
    <row r="157" spans="1:12" ht="13.2" thickBot="1" x14ac:dyDescent="0.25">
      <c r="A157" s="53" t="str">
        <f t="shared" si="6"/>
        <v/>
      </c>
      <c r="B157" s="59"/>
      <c r="C157" s="40"/>
      <c r="D157" s="40"/>
      <c r="E157" s="48"/>
      <c r="F157" s="48"/>
      <c r="G157" s="41"/>
      <c r="H157" s="51" t="str">
        <f>IF(Tableau4[[#This Row],[N° chambre]]&lt;&gt;"",VLOOKUP(Tableau4[[#This Row],[N° chambre]],Tableau1[],2,FALSE),"")</f>
        <v/>
      </c>
      <c r="I157" s="42"/>
      <c r="J157" s="52" t="str">
        <f t="shared" si="5"/>
        <v/>
      </c>
      <c r="K157" s="41"/>
      <c r="L157" s="44"/>
    </row>
    <row r="158" spans="1:12" ht="13.2" thickBot="1" x14ac:dyDescent="0.25">
      <c r="A158" s="53" t="str">
        <f t="shared" si="6"/>
        <v/>
      </c>
      <c r="B158" s="59"/>
      <c r="C158" s="40"/>
      <c r="D158" s="40"/>
      <c r="E158" s="48"/>
      <c r="F158" s="48"/>
      <c r="G158" s="41"/>
      <c r="H158" s="51" t="str">
        <f>IF(Tableau4[[#This Row],[N° chambre]]&lt;&gt;"",VLOOKUP(Tableau4[[#This Row],[N° chambre]],Tableau1[],2,FALSE),"")</f>
        <v/>
      </c>
      <c r="I158" s="42"/>
      <c r="J158" s="52" t="str">
        <f t="shared" si="5"/>
        <v/>
      </c>
      <c r="K158" s="41"/>
      <c r="L158" s="44"/>
    </row>
    <row r="159" spans="1:12" ht="13.2" thickBot="1" x14ac:dyDescent="0.25">
      <c r="A159" s="53" t="str">
        <f t="shared" si="6"/>
        <v/>
      </c>
      <c r="B159" s="59"/>
      <c r="C159" s="40"/>
      <c r="D159" s="40"/>
      <c r="E159" s="48"/>
      <c r="F159" s="48"/>
      <c r="G159" s="41"/>
      <c r="H159" s="51" t="str">
        <f>IF(Tableau4[[#This Row],[N° chambre]]&lt;&gt;"",VLOOKUP(Tableau4[[#This Row],[N° chambre]],Tableau1[],2,FALSE),"")</f>
        <v/>
      </c>
      <c r="I159" s="42"/>
      <c r="J159" s="52" t="str">
        <f t="shared" si="5"/>
        <v/>
      </c>
      <c r="K159" s="41"/>
      <c r="L159" s="44"/>
    </row>
    <row r="160" spans="1:12" ht="13.2" thickBot="1" x14ac:dyDescent="0.25">
      <c r="A160" s="53" t="str">
        <f t="shared" si="6"/>
        <v/>
      </c>
      <c r="B160" s="59"/>
      <c r="C160" s="40"/>
      <c r="D160" s="40"/>
      <c r="E160" s="48"/>
      <c r="F160" s="48"/>
      <c r="G160" s="41"/>
      <c r="H160" s="51" t="str">
        <f>IF(Tableau4[[#This Row],[N° chambre]]&lt;&gt;"",VLOOKUP(Tableau4[[#This Row],[N° chambre]],Tableau1[],2,FALSE),"")</f>
        <v/>
      </c>
      <c r="I160" s="42"/>
      <c r="J160" s="52" t="str">
        <f t="shared" si="5"/>
        <v/>
      </c>
      <c r="K160" s="41"/>
      <c r="L160" s="44"/>
    </row>
    <row r="161" spans="1:12" ht="13.2" thickBot="1" x14ac:dyDescent="0.25">
      <c r="A161" s="53" t="str">
        <f t="shared" si="6"/>
        <v/>
      </c>
      <c r="B161" s="59"/>
      <c r="C161" s="40"/>
      <c r="D161" s="40"/>
      <c r="E161" s="48"/>
      <c r="F161" s="48"/>
      <c r="G161" s="41"/>
      <c r="H161" s="51" t="str">
        <f>IF(Tableau4[[#This Row],[N° chambre]]&lt;&gt;"",VLOOKUP(Tableau4[[#This Row],[N° chambre]],Tableau1[],2,FALSE),"")</f>
        <v/>
      </c>
      <c r="I161" s="42"/>
      <c r="J161" s="52" t="str">
        <f t="shared" si="5"/>
        <v/>
      </c>
      <c r="K161" s="41"/>
      <c r="L161" s="44"/>
    </row>
    <row r="162" spans="1:12" ht="13.2" thickBot="1" x14ac:dyDescent="0.25">
      <c r="A162" s="53" t="str">
        <f t="shared" si="6"/>
        <v/>
      </c>
      <c r="B162" s="59"/>
      <c r="C162" s="40"/>
      <c r="D162" s="40"/>
      <c r="E162" s="48"/>
      <c r="F162" s="48"/>
      <c r="G162" s="41"/>
      <c r="H162" s="51" t="str">
        <f>IF(Tableau4[[#This Row],[N° chambre]]&lt;&gt;"",VLOOKUP(Tableau4[[#This Row],[N° chambre]],Tableau1[],2,FALSE),"")</f>
        <v/>
      </c>
      <c r="I162" s="42"/>
      <c r="J162" s="52" t="str">
        <f t="shared" si="5"/>
        <v/>
      </c>
      <c r="K162" s="41"/>
      <c r="L162" s="44"/>
    </row>
    <row r="163" spans="1:12" ht="13.2" thickBot="1" x14ac:dyDescent="0.25">
      <c r="A163" s="53" t="str">
        <f t="shared" si="6"/>
        <v/>
      </c>
      <c r="B163" s="59"/>
      <c r="C163" s="40"/>
      <c r="D163" s="40"/>
      <c r="E163" s="48"/>
      <c r="F163" s="48"/>
      <c r="G163" s="41"/>
      <c r="H163" s="51" t="str">
        <f>IF(Tableau4[[#This Row],[N° chambre]]&lt;&gt;"",VLOOKUP(Tableau4[[#This Row],[N° chambre]],Tableau1[],2,FALSE),"")</f>
        <v/>
      </c>
      <c r="I163" s="42"/>
      <c r="J163" s="52" t="str">
        <f t="shared" si="5"/>
        <v/>
      </c>
      <c r="K163" s="41"/>
      <c r="L163" s="44"/>
    </row>
    <row r="164" spans="1:12" ht="13.2" thickBot="1" x14ac:dyDescent="0.25">
      <c r="A164" s="53" t="str">
        <f t="shared" si="6"/>
        <v/>
      </c>
      <c r="B164" s="59"/>
      <c r="C164" s="40"/>
      <c r="D164" s="40"/>
      <c r="E164" s="48"/>
      <c r="F164" s="48"/>
      <c r="G164" s="41"/>
      <c r="H164" s="51" t="str">
        <f>IF(Tableau4[[#This Row],[N° chambre]]&lt;&gt;"",VLOOKUP(Tableau4[[#This Row],[N° chambre]],Tableau1[],2,FALSE),"")</f>
        <v/>
      </c>
      <c r="I164" s="42"/>
      <c r="J164" s="52" t="str">
        <f t="shared" si="5"/>
        <v/>
      </c>
      <c r="K164" s="41"/>
      <c r="L164" s="44"/>
    </row>
    <row r="165" spans="1:12" ht="13.2" thickBot="1" x14ac:dyDescent="0.25">
      <c r="A165" s="53" t="str">
        <f t="shared" si="6"/>
        <v/>
      </c>
      <c r="B165" s="59"/>
      <c r="C165" s="40"/>
      <c r="D165" s="40"/>
      <c r="E165" s="48"/>
      <c r="F165" s="48"/>
      <c r="G165" s="41"/>
      <c r="H165" s="51" t="str">
        <f>IF(Tableau4[[#This Row],[N° chambre]]&lt;&gt;"",VLOOKUP(Tableau4[[#This Row],[N° chambre]],Tableau1[],2,FALSE),"")</f>
        <v/>
      </c>
      <c r="I165" s="42"/>
      <c r="J165" s="52" t="str">
        <f t="shared" si="5"/>
        <v/>
      </c>
      <c r="K165" s="41"/>
      <c r="L165" s="44"/>
    </row>
    <row r="166" spans="1:12" ht="13.2" thickBot="1" x14ac:dyDescent="0.25">
      <c r="A166" s="53" t="str">
        <f t="shared" si="6"/>
        <v/>
      </c>
      <c r="B166" s="59"/>
      <c r="C166" s="40"/>
      <c r="D166" s="40"/>
      <c r="E166" s="48"/>
      <c r="F166" s="48"/>
      <c r="G166" s="41"/>
      <c r="H166" s="51" t="str">
        <f>IF(Tableau4[[#This Row],[N° chambre]]&lt;&gt;"",VLOOKUP(Tableau4[[#This Row],[N° chambre]],Tableau1[],2,FALSE),"")</f>
        <v/>
      </c>
      <c r="I166" s="42"/>
      <c r="J166" s="52" t="str">
        <f t="shared" si="5"/>
        <v/>
      </c>
      <c r="K166" s="41"/>
      <c r="L166" s="44"/>
    </row>
    <row r="167" spans="1:12" ht="13.2" thickBot="1" x14ac:dyDescent="0.25">
      <c r="A167" s="53" t="str">
        <f t="shared" si="6"/>
        <v/>
      </c>
      <c r="B167" s="59"/>
      <c r="C167" s="40"/>
      <c r="D167" s="40"/>
      <c r="E167" s="48"/>
      <c r="F167" s="48"/>
      <c r="G167" s="41"/>
      <c r="H167" s="51" t="str">
        <f>IF(Tableau4[[#This Row],[N° chambre]]&lt;&gt;"",VLOOKUP(Tableau4[[#This Row],[N° chambre]],Tableau1[],2,FALSE),"")</f>
        <v/>
      </c>
      <c r="I167" s="42"/>
      <c r="J167" s="52" t="str">
        <f t="shared" si="5"/>
        <v/>
      </c>
      <c r="K167" s="41"/>
      <c r="L167" s="44"/>
    </row>
    <row r="168" spans="1:12" ht="13.2" thickBot="1" x14ac:dyDescent="0.25">
      <c r="A168" s="53" t="str">
        <f t="shared" si="6"/>
        <v/>
      </c>
      <c r="B168" s="59"/>
      <c r="C168" s="40"/>
      <c r="D168" s="40"/>
      <c r="E168" s="48"/>
      <c r="F168" s="48"/>
      <c r="G168" s="41"/>
      <c r="H168" s="51" t="str">
        <f>IF(Tableau4[[#This Row],[N° chambre]]&lt;&gt;"",VLOOKUP(Tableau4[[#This Row],[N° chambre]],Tableau1[],2,FALSE),"")</f>
        <v/>
      </c>
      <c r="I168" s="42"/>
      <c r="J168" s="52" t="str">
        <f t="shared" si="5"/>
        <v/>
      </c>
      <c r="K168" s="41"/>
      <c r="L168" s="44"/>
    </row>
    <row r="169" spans="1:12" ht="13.2" thickBot="1" x14ac:dyDescent="0.25">
      <c r="A169" s="53" t="str">
        <f t="shared" si="6"/>
        <v/>
      </c>
      <c r="B169" s="59"/>
      <c r="C169" s="40"/>
      <c r="D169" s="40"/>
      <c r="E169" s="48"/>
      <c r="F169" s="48"/>
      <c r="G169" s="41"/>
      <c r="H169" s="51" t="str">
        <f>IF(Tableau4[[#This Row],[N° chambre]]&lt;&gt;"",VLOOKUP(Tableau4[[#This Row],[N° chambre]],Tableau1[],2,FALSE),"")</f>
        <v/>
      </c>
      <c r="I169" s="42"/>
      <c r="J169" s="52" t="str">
        <f t="shared" si="5"/>
        <v/>
      </c>
      <c r="K169" s="41"/>
      <c r="L169" s="44"/>
    </row>
    <row r="170" spans="1:12" ht="13.2" thickBot="1" x14ac:dyDescent="0.25">
      <c r="A170" s="53" t="str">
        <f t="shared" si="6"/>
        <v/>
      </c>
      <c r="B170" s="59"/>
      <c r="C170" s="40"/>
      <c r="D170" s="40"/>
      <c r="E170" s="48"/>
      <c r="F170" s="48"/>
      <c r="G170" s="41"/>
      <c r="H170" s="51" t="str">
        <f>IF(Tableau4[[#This Row],[N° chambre]]&lt;&gt;"",VLOOKUP(Tableau4[[#This Row],[N° chambre]],Tableau1[],2,FALSE),"")</f>
        <v/>
      </c>
      <c r="I170" s="42"/>
      <c r="J170" s="52" t="str">
        <f t="shared" si="5"/>
        <v/>
      </c>
      <c r="K170" s="41"/>
      <c r="L170" s="44"/>
    </row>
    <row r="171" spans="1:12" ht="13.2" thickBot="1" x14ac:dyDescent="0.25">
      <c r="A171" s="53" t="str">
        <f t="shared" si="6"/>
        <v/>
      </c>
      <c r="B171" s="59"/>
      <c r="C171" s="40"/>
      <c r="D171" s="40"/>
      <c r="E171" s="48"/>
      <c r="F171" s="48"/>
      <c r="G171" s="41"/>
      <c r="H171" s="51" t="str">
        <f>IF(Tableau4[[#This Row],[N° chambre]]&lt;&gt;"",VLOOKUP(Tableau4[[#This Row],[N° chambre]],Tableau1[],2,FALSE),"")</f>
        <v/>
      </c>
      <c r="I171" s="42"/>
      <c r="J171" s="52" t="str">
        <f t="shared" si="5"/>
        <v/>
      </c>
      <c r="K171" s="41"/>
      <c r="L171" s="44"/>
    </row>
    <row r="172" spans="1:12" ht="13.2" thickBot="1" x14ac:dyDescent="0.25">
      <c r="A172" s="53" t="str">
        <f t="shared" si="6"/>
        <v/>
      </c>
      <c r="B172" s="59"/>
      <c r="C172" s="40"/>
      <c r="D172" s="40"/>
      <c r="E172" s="48"/>
      <c r="F172" s="48"/>
      <c r="G172" s="41"/>
      <c r="H172" s="51" t="str">
        <f>IF(Tableau4[[#This Row],[N° chambre]]&lt;&gt;"",VLOOKUP(Tableau4[[#This Row],[N° chambre]],Tableau1[],2,FALSE),"")</f>
        <v/>
      </c>
      <c r="I172" s="42"/>
      <c r="J172" s="52" t="str">
        <f t="shared" si="5"/>
        <v/>
      </c>
      <c r="K172" s="41"/>
      <c r="L172" s="44"/>
    </row>
    <row r="173" spans="1:12" ht="13.2" thickBot="1" x14ac:dyDescent="0.25">
      <c r="A173" s="53" t="str">
        <f t="shared" si="6"/>
        <v/>
      </c>
      <c r="B173" s="59"/>
      <c r="C173" s="40"/>
      <c r="D173" s="40"/>
      <c r="E173" s="48"/>
      <c r="F173" s="48"/>
      <c r="G173" s="41"/>
      <c r="H173" s="51" t="str">
        <f>IF(Tableau4[[#This Row],[N° chambre]]&lt;&gt;"",VLOOKUP(Tableau4[[#This Row],[N° chambre]],Tableau1[],2,FALSE),"")</f>
        <v/>
      </c>
      <c r="I173" s="42"/>
      <c r="J173" s="52" t="str">
        <f t="shared" si="5"/>
        <v/>
      </c>
      <c r="K173" s="41"/>
      <c r="L173" s="44"/>
    </row>
    <row r="174" spans="1:12" ht="13.2" thickBot="1" x14ac:dyDescent="0.25">
      <c r="A174" s="53" t="str">
        <f t="shared" si="6"/>
        <v/>
      </c>
      <c r="B174" s="59"/>
      <c r="C174" s="40"/>
      <c r="D174" s="40"/>
      <c r="E174" s="48"/>
      <c r="F174" s="48"/>
      <c r="G174" s="41"/>
      <c r="H174" s="51" t="str">
        <f>IF(Tableau4[[#This Row],[N° chambre]]&lt;&gt;"",VLOOKUP(Tableau4[[#This Row],[N° chambre]],Tableau1[],2,FALSE),"")</f>
        <v/>
      </c>
      <c r="I174" s="42"/>
      <c r="J174" s="52" t="str">
        <f t="shared" si="5"/>
        <v/>
      </c>
      <c r="K174" s="41"/>
      <c r="L174" s="44"/>
    </row>
    <row r="175" spans="1:12" ht="13.2" thickBot="1" x14ac:dyDescent="0.25">
      <c r="A175" s="53" t="str">
        <f t="shared" si="6"/>
        <v/>
      </c>
      <c r="B175" s="59"/>
      <c r="C175" s="40"/>
      <c r="D175" s="40"/>
      <c r="E175" s="48"/>
      <c r="F175" s="48"/>
      <c r="G175" s="41"/>
      <c r="H175" s="51" t="str">
        <f>IF(Tableau4[[#This Row],[N° chambre]]&lt;&gt;"",VLOOKUP(Tableau4[[#This Row],[N° chambre]],Tableau1[],2,FALSE),"")</f>
        <v/>
      </c>
      <c r="I175" s="42"/>
      <c r="J175" s="52" t="str">
        <f t="shared" si="5"/>
        <v/>
      </c>
      <c r="K175" s="41"/>
      <c r="L175" s="44"/>
    </row>
    <row r="176" spans="1:12" ht="13.2" thickBot="1" x14ac:dyDescent="0.25">
      <c r="A176" s="53" t="str">
        <f t="shared" si="6"/>
        <v/>
      </c>
      <c r="B176" s="59"/>
      <c r="C176" s="40"/>
      <c r="D176" s="40"/>
      <c r="E176" s="48"/>
      <c r="F176" s="48"/>
      <c r="G176" s="41"/>
      <c r="H176" s="51" t="str">
        <f>IF(Tableau4[[#This Row],[N° chambre]]&lt;&gt;"",VLOOKUP(Tableau4[[#This Row],[N° chambre]],Tableau1[],2,FALSE),"")</f>
        <v/>
      </c>
      <c r="I176" s="42"/>
      <c r="J176" s="52" t="str">
        <f t="shared" si="5"/>
        <v/>
      </c>
      <c r="K176" s="41"/>
      <c r="L176" s="44"/>
    </row>
    <row r="177" spans="1:12" ht="13.2" thickBot="1" x14ac:dyDescent="0.25">
      <c r="A177" s="53" t="str">
        <f t="shared" si="6"/>
        <v/>
      </c>
      <c r="B177" s="59"/>
      <c r="C177" s="40"/>
      <c r="D177" s="40"/>
      <c r="E177" s="48"/>
      <c r="F177" s="48"/>
      <c r="G177" s="41"/>
      <c r="H177" s="51" t="str">
        <f>IF(Tableau4[[#This Row],[N° chambre]]&lt;&gt;"",VLOOKUP(Tableau4[[#This Row],[N° chambre]],Tableau1[],2,FALSE),"")</f>
        <v/>
      </c>
      <c r="I177" s="42"/>
      <c r="J177" s="52" t="str">
        <f t="shared" si="5"/>
        <v/>
      </c>
      <c r="K177" s="41"/>
      <c r="L177" s="44"/>
    </row>
    <row r="178" spans="1:12" ht="13.2" thickBot="1" x14ac:dyDescent="0.25">
      <c r="A178" s="53" t="str">
        <f t="shared" si="6"/>
        <v/>
      </c>
      <c r="B178" s="59"/>
      <c r="C178" s="40"/>
      <c r="D178" s="40"/>
      <c r="E178" s="48"/>
      <c r="F178" s="48"/>
      <c r="G178" s="41"/>
      <c r="H178" s="51" t="str">
        <f>IF(Tableau4[[#This Row],[N° chambre]]&lt;&gt;"",VLOOKUP(Tableau4[[#This Row],[N° chambre]],Tableau1[],2,FALSE),"")</f>
        <v/>
      </c>
      <c r="I178" s="42"/>
      <c r="J178" s="52" t="str">
        <f t="shared" si="5"/>
        <v/>
      </c>
      <c r="K178" s="41"/>
      <c r="L178" s="44"/>
    </row>
    <row r="179" spans="1:12" ht="13.2" thickBot="1" x14ac:dyDescent="0.25">
      <c r="A179" s="53" t="str">
        <f t="shared" si="6"/>
        <v/>
      </c>
      <c r="B179" s="59"/>
      <c r="C179" s="40"/>
      <c r="D179" s="40"/>
      <c r="E179" s="48"/>
      <c r="F179" s="48"/>
      <c r="G179" s="41"/>
      <c r="H179" s="51" t="str">
        <f>IF(Tableau4[[#This Row],[N° chambre]]&lt;&gt;"",VLOOKUP(Tableau4[[#This Row],[N° chambre]],Tableau1[],2,FALSE),"")</f>
        <v/>
      </c>
      <c r="I179" s="42"/>
      <c r="J179" s="52" t="str">
        <f t="shared" si="5"/>
        <v/>
      </c>
      <c r="K179" s="41"/>
      <c r="L179" s="44"/>
    </row>
    <row r="180" spans="1:12" ht="13.2" thickBot="1" x14ac:dyDescent="0.25">
      <c r="A180" s="53" t="str">
        <f t="shared" si="6"/>
        <v/>
      </c>
      <c r="B180" s="59"/>
      <c r="C180" s="40"/>
      <c r="D180" s="40"/>
      <c r="E180" s="48"/>
      <c r="F180" s="48"/>
      <c r="G180" s="41"/>
      <c r="H180" s="51" t="str">
        <f>IF(Tableau4[[#This Row],[N° chambre]]&lt;&gt;"",VLOOKUP(Tableau4[[#This Row],[N° chambre]],Tableau1[],2,FALSE),"")</f>
        <v/>
      </c>
      <c r="I180" s="42"/>
      <c r="J180" s="52" t="str">
        <f t="shared" si="5"/>
        <v/>
      </c>
      <c r="K180" s="41"/>
      <c r="L180" s="44"/>
    </row>
    <row r="181" spans="1:12" ht="13.2" thickBot="1" x14ac:dyDescent="0.25">
      <c r="A181" s="53" t="str">
        <f t="shared" si="6"/>
        <v/>
      </c>
      <c r="B181" s="59"/>
      <c r="C181" s="40"/>
      <c r="D181" s="40"/>
      <c r="E181" s="48"/>
      <c r="F181" s="48"/>
      <c r="G181" s="41"/>
      <c r="H181" s="51" t="str">
        <f>IF(Tableau4[[#This Row],[N° chambre]]&lt;&gt;"",VLOOKUP(Tableau4[[#This Row],[N° chambre]],Tableau1[],2,FALSE),"")</f>
        <v/>
      </c>
      <c r="I181" s="42"/>
      <c r="J181" s="52" t="str">
        <f t="shared" si="5"/>
        <v/>
      </c>
      <c r="K181" s="41"/>
      <c r="L181" s="44"/>
    </row>
    <row r="182" spans="1:12" ht="13.2" thickBot="1" x14ac:dyDescent="0.25">
      <c r="A182" s="53" t="str">
        <f t="shared" si="6"/>
        <v/>
      </c>
      <c r="B182" s="59"/>
      <c r="C182" s="40"/>
      <c r="D182" s="40"/>
      <c r="E182" s="48"/>
      <c r="F182" s="48"/>
      <c r="G182" s="41"/>
      <c r="H182" s="51" t="str">
        <f>IF(Tableau4[[#This Row],[N° chambre]]&lt;&gt;"",VLOOKUP(Tableau4[[#This Row],[N° chambre]],Tableau1[],2,FALSE),"")</f>
        <v/>
      </c>
      <c r="I182" s="42"/>
      <c r="J182" s="52" t="str">
        <f t="shared" si="5"/>
        <v/>
      </c>
      <c r="K182" s="41"/>
      <c r="L182" s="44"/>
    </row>
    <row r="183" spans="1:12" ht="13.2" thickBot="1" x14ac:dyDescent="0.25">
      <c r="A183" s="53" t="str">
        <f t="shared" si="6"/>
        <v/>
      </c>
      <c r="B183" s="59"/>
      <c r="C183" s="40"/>
      <c r="D183" s="40"/>
      <c r="E183" s="48"/>
      <c r="F183" s="48"/>
      <c r="G183" s="41"/>
      <c r="H183" s="51" t="str">
        <f>IF(Tableau4[[#This Row],[N° chambre]]&lt;&gt;"",VLOOKUP(Tableau4[[#This Row],[N° chambre]],Tableau1[],2,FALSE),"")</f>
        <v/>
      </c>
      <c r="I183" s="42"/>
      <c r="J183" s="52" t="str">
        <f t="shared" si="5"/>
        <v/>
      </c>
      <c r="K183" s="41"/>
      <c r="L183" s="44"/>
    </row>
    <row r="184" spans="1:12" ht="13.2" thickBot="1" x14ac:dyDescent="0.25">
      <c r="A184" s="53" t="str">
        <f t="shared" si="6"/>
        <v/>
      </c>
      <c r="B184" s="59"/>
      <c r="C184" s="40"/>
      <c r="D184" s="40"/>
      <c r="E184" s="48"/>
      <c r="F184" s="48"/>
      <c r="G184" s="41"/>
      <c r="H184" s="51" t="str">
        <f>IF(Tableau4[[#This Row],[N° chambre]]&lt;&gt;"",VLOOKUP(Tableau4[[#This Row],[N° chambre]],Tableau1[],2,FALSE),"")</f>
        <v/>
      </c>
      <c r="I184" s="42"/>
      <c r="J184" s="52" t="str">
        <f t="shared" si="5"/>
        <v/>
      </c>
      <c r="K184" s="41"/>
      <c r="L184" s="44"/>
    </row>
    <row r="185" spans="1:12" ht="13.2" thickBot="1" x14ac:dyDescent="0.25">
      <c r="A185" s="53" t="str">
        <f t="shared" si="6"/>
        <v/>
      </c>
      <c r="B185" s="59"/>
      <c r="C185" s="40"/>
      <c r="D185" s="40"/>
      <c r="E185" s="48"/>
      <c r="F185" s="48"/>
      <c r="G185" s="41"/>
      <c r="H185" s="51" t="str">
        <f>IF(Tableau4[[#This Row],[N° chambre]]&lt;&gt;"",VLOOKUP(Tableau4[[#This Row],[N° chambre]],Tableau1[],2,FALSE),"")</f>
        <v/>
      </c>
      <c r="I185" s="42"/>
      <c r="J185" s="52" t="str">
        <f t="shared" si="5"/>
        <v/>
      </c>
      <c r="K185" s="41"/>
      <c r="L185" s="44"/>
    </row>
    <row r="186" spans="1:12" ht="13.2" thickBot="1" x14ac:dyDescent="0.25">
      <c r="A186" s="53" t="str">
        <f t="shared" si="6"/>
        <v/>
      </c>
      <c r="B186" s="59"/>
      <c r="C186" s="40"/>
      <c r="D186" s="40"/>
      <c r="E186" s="48"/>
      <c r="F186" s="48"/>
      <c r="G186" s="41"/>
      <c r="H186" s="51" t="str">
        <f>IF(Tableau4[[#This Row],[N° chambre]]&lt;&gt;"",VLOOKUP(Tableau4[[#This Row],[N° chambre]],Tableau1[],2,FALSE),"")</f>
        <v/>
      </c>
      <c r="I186" s="42"/>
      <c r="J186" s="52" t="str">
        <f t="shared" si="5"/>
        <v/>
      </c>
      <c r="K186" s="41"/>
      <c r="L186" s="44"/>
    </row>
    <row r="187" spans="1:12" ht="13.2" thickBot="1" x14ac:dyDescent="0.25">
      <c r="A187" s="53" t="str">
        <f t="shared" si="6"/>
        <v/>
      </c>
      <c r="B187" s="59"/>
      <c r="C187" s="40"/>
      <c r="D187" s="40"/>
      <c r="E187" s="48"/>
      <c r="F187" s="48"/>
      <c r="G187" s="41"/>
      <c r="H187" s="51" t="str">
        <f>IF(Tableau4[[#This Row],[N° chambre]]&lt;&gt;"",VLOOKUP(Tableau4[[#This Row],[N° chambre]],Tableau1[],2,FALSE),"")</f>
        <v/>
      </c>
      <c r="I187" s="42"/>
      <c r="J187" s="52" t="str">
        <f t="shared" si="5"/>
        <v/>
      </c>
      <c r="K187" s="41"/>
      <c r="L187" s="44"/>
    </row>
    <row r="188" spans="1:12" ht="13.2" thickBot="1" x14ac:dyDescent="0.25">
      <c r="A188" s="53" t="str">
        <f t="shared" si="6"/>
        <v/>
      </c>
      <c r="B188" s="59"/>
      <c r="C188" s="40"/>
      <c r="D188" s="40"/>
      <c r="E188" s="48"/>
      <c r="F188" s="48"/>
      <c r="G188" s="41"/>
      <c r="H188" s="51" t="str">
        <f>IF(Tableau4[[#This Row],[N° chambre]]&lt;&gt;"",VLOOKUP(Tableau4[[#This Row],[N° chambre]],Tableau1[],2,FALSE),"")</f>
        <v/>
      </c>
      <c r="I188" s="42"/>
      <c r="J188" s="52" t="str">
        <f t="shared" si="5"/>
        <v/>
      </c>
      <c r="K188" s="41"/>
      <c r="L188" s="44"/>
    </row>
    <row r="189" spans="1:12" ht="13.2" thickBot="1" x14ac:dyDescent="0.25">
      <c r="A189" s="53" t="str">
        <f t="shared" si="6"/>
        <v/>
      </c>
      <c r="B189" s="59"/>
      <c r="C189" s="40"/>
      <c r="D189" s="40"/>
      <c r="E189" s="48"/>
      <c r="F189" s="48"/>
      <c r="G189" s="41"/>
      <c r="H189" s="51" t="str">
        <f>IF(Tableau4[[#This Row],[N° chambre]]&lt;&gt;"",VLOOKUP(Tableau4[[#This Row],[N° chambre]],Tableau1[],2,FALSE),"")</f>
        <v/>
      </c>
      <c r="I189" s="42"/>
      <c r="J189" s="52" t="str">
        <f t="shared" si="5"/>
        <v/>
      </c>
      <c r="K189" s="41"/>
      <c r="L189" s="44"/>
    </row>
    <row r="190" spans="1:12" ht="13.2" thickBot="1" x14ac:dyDescent="0.25">
      <c r="A190" s="53" t="str">
        <f t="shared" si="6"/>
        <v/>
      </c>
      <c r="B190" s="59"/>
      <c r="C190" s="40"/>
      <c r="D190" s="40"/>
      <c r="E190" s="48"/>
      <c r="F190" s="48"/>
      <c r="G190" s="41"/>
      <c r="H190" s="51" t="str">
        <f>IF(Tableau4[[#This Row],[N° chambre]]&lt;&gt;"",VLOOKUP(Tableau4[[#This Row],[N° chambre]],Tableau1[],2,FALSE),"")</f>
        <v/>
      </c>
      <c r="I190" s="42"/>
      <c r="J190" s="52" t="str">
        <f t="shared" si="5"/>
        <v/>
      </c>
      <c r="K190" s="41"/>
      <c r="L190" s="44"/>
    </row>
    <row r="191" spans="1:12" ht="13.2" thickBot="1" x14ac:dyDescent="0.25">
      <c r="A191" s="53" t="str">
        <f t="shared" si="6"/>
        <v/>
      </c>
      <c r="B191" s="59"/>
      <c r="C191" s="40"/>
      <c r="D191" s="40"/>
      <c r="E191" s="48"/>
      <c r="F191" s="48"/>
      <c r="G191" s="41"/>
      <c r="H191" s="51" t="str">
        <f>IF(Tableau4[[#This Row],[N° chambre]]&lt;&gt;"",VLOOKUP(Tableau4[[#This Row],[N° chambre]],Tableau1[],2,FALSE),"")</f>
        <v/>
      </c>
      <c r="I191" s="42"/>
      <c r="J191" s="52" t="str">
        <f t="shared" si="5"/>
        <v/>
      </c>
      <c r="K191" s="41"/>
      <c r="L191" s="44"/>
    </row>
    <row r="192" spans="1:12" ht="13.2" thickBot="1" x14ac:dyDescent="0.25">
      <c r="A192" s="53" t="str">
        <f t="shared" si="6"/>
        <v/>
      </c>
      <c r="B192" s="59"/>
      <c r="C192" s="40"/>
      <c r="D192" s="40"/>
      <c r="E192" s="48"/>
      <c r="F192" s="48"/>
      <c r="G192" s="41"/>
      <c r="H192" s="51" t="str">
        <f>IF(Tableau4[[#This Row],[N° chambre]]&lt;&gt;"",VLOOKUP(Tableau4[[#This Row],[N° chambre]],Tableau1[],2,FALSE),"")</f>
        <v/>
      </c>
      <c r="I192" s="42"/>
      <c r="J192" s="52" t="str">
        <f t="shared" si="5"/>
        <v/>
      </c>
      <c r="K192" s="41"/>
      <c r="L192" s="44"/>
    </row>
    <row r="193" spans="1:12" ht="13.2" thickBot="1" x14ac:dyDescent="0.25">
      <c r="A193" s="53" t="str">
        <f t="shared" si="6"/>
        <v/>
      </c>
      <c r="B193" s="59"/>
      <c r="C193" s="40"/>
      <c r="D193" s="40"/>
      <c r="E193" s="48"/>
      <c r="F193" s="48"/>
      <c r="G193" s="41"/>
      <c r="H193" s="51" t="str">
        <f>IF(Tableau4[[#This Row],[N° chambre]]&lt;&gt;"",VLOOKUP(Tableau4[[#This Row],[N° chambre]],Tableau1[],2,FALSE),"")</f>
        <v/>
      </c>
      <c r="I193" s="42"/>
      <c r="J193" s="52" t="str">
        <f t="shared" si="5"/>
        <v/>
      </c>
      <c r="K193" s="41"/>
      <c r="L193" s="44"/>
    </row>
    <row r="194" spans="1:12" ht="13.2" thickBot="1" x14ac:dyDescent="0.25">
      <c r="A194" s="53" t="str">
        <f t="shared" si="6"/>
        <v/>
      </c>
      <c r="B194" s="59"/>
      <c r="C194" s="40"/>
      <c r="D194" s="40"/>
      <c r="E194" s="48"/>
      <c r="F194" s="48"/>
      <c r="G194" s="41"/>
      <c r="H194" s="51" t="str">
        <f>IF(Tableau4[[#This Row],[N° chambre]]&lt;&gt;"",VLOOKUP(Tableau4[[#This Row],[N° chambre]],Tableau1[],2,FALSE),"")</f>
        <v/>
      </c>
      <c r="I194" s="42"/>
      <c r="J194" s="52" t="str">
        <f t="shared" ref="J194:J200" si="7">IF(I194&lt;&gt;"",H194-I194,"")</f>
        <v/>
      </c>
      <c r="K194" s="41"/>
      <c r="L194" s="44"/>
    </row>
    <row r="195" spans="1:12" ht="13.2" thickBot="1" x14ac:dyDescent="0.25">
      <c r="A195" s="53" t="str">
        <f t="shared" si="6"/>
        <v/>
      </c>
      <c r="B195" s="59"/>
      <c r="C195" s="40"/>
      <c r="D195" s="40"/>
      <c r="E195" s="48"/>
      <c r="F195" s="48"/>
      <c r="G195" s="41"/>
      <c r="H195" s="51" t="str">
        <f>IF(Tableau4[[#This Row],[N° chambre]]&lt;&gt;"",VLOOKUP(Tableau4[[#This Row],[N° chambre]],Tableau1[],2,FALSE),"")</f>
        <v/>
      </c>
      <c r="I195" s="42"/>
      <c r="J195" s="52" t="str">
        <f t="shared" si="7"/>
        <v/>
      </c>
      <c r="K195" s="41"/>
      <c r="L195" s="44"/>
    </row>
    <row r="196" spans="1:12" ht="13.2" thickBot="1" x14ac:dyDescent="0.25">
      <c r="A196" s="53" t="str">
        <f t="shared" ref="A196:A200" si="8">IF(B196&lt;&gt;"",A195+1,"")</f>
        <v/>
      </c>
      <c r="B196" s="59"/>
      <c r="C196" s="40"/>
      <c r="D196" s="40"/>
      <c r="E196" s="48"/>
      <c r="F196" s="48"/>
      <c r="G196" s="41"/>
      <c r="H196" s="51" t="str">
        <f>IF(Tableau4[[#This Row],[N° chambre]]&lt;&gt;"",VLOOKUP(Tableau4[[#This Row],[N° chambre]],Tableau1[],2,FALSE),"")</f>
        <v/>
      </c>
      <c r="I196" s="42"/>
      <c r="J196" s="52" t="str">
        <f t="shared" si="7"/>
        <v/>
      </c>
      <c r="K196" s="41"/>
      <c r="L196" s="44"/>
    </row>
    <row r="197" spans="1:12" ht="13.2" thickBot="1" x14ac:dyDescent="0.25">
      <c r="A197" s="53" t="str">
        <f t="shared" si="8"/>
        <v/>
      </c>
      <c r="B197" s="59"/>
      <c r="C197" s="40"/>
      <c r="D197" s="40"/>
      <c r="E197" s="48"/>
      <c r="F197" s="48"/>
      <c r="G197" s="41"/>
      <c r="H197" s="51" t="str">
        <f>IF(Tableau4[[#This Row],[N° chambre]]&lt;&gt;"",VLOOKUP(Tableau4[[#This Row],[N° chambre]],Tableau1[],2,FALSE),"")</f>
        <v/>
      </c>
      <c r="I197" s="42"/>
      <c r="J197" s="52" t="str">
        <f t="shared" si="7"/>
        <v/>
      </c>
      <c r="K197" s="41"/>
      <c r="L197" s="44"/>
    </row>
    <row r="198" spans="1:12" ht="13.2" thickBot="1" x14ac:dyDescent="0.25">
      <c r="A198" s="53" t="str">
        <f t="shared" si="8"/>
        <v/>
      </c>
      <c r="B198" s="59"/>
      <c r="C198" s="40"/>
      <c r="D198" s="40"/>
      <c r="E198" s="48"/>
      <c r="F198" s="48"/>
      <c r="G198" s="41"/>
      <c r="H198" s="51" t="str">
        <f>IF(Tableau4[[#This Row],[N° chambre]]&lt;&gt;"",VLOOKUP(Tableau4[[#This Row],[N° chambre]],Tableau1[],2,FALSE),"")</f>
        <v/>
      </c>
      <c r="I198" s="42"/>
      <c r="J198" s="52" t="str">
        <f t="shared" si="7"/>
        <v/>
      </c>
      <c r="K198" s="41"/>
      <c r="L198" s="44"/>
    </row>
    <row r="199" spans="1:12" ht="13.2" thickBot="1" x14ac:dyDescent="0.25">
      <c r="A199" s="53" t="str">
        <f t="shared" si="8"/>
        <v/>
      </c>
      <c r="B199" s="59"/>
      <c r="C199" s="40"/>
      <c r="D199" s="40"/>
      <c r="E199" s="48"/>
      <c r="F199" s="48"/>
      <c r="G199" s="41"/>
      <c r="H199" s="51" t="str">
        <f>IF(Tableau4[[#This Row],[N° chambre]]&lt;&gt;"",VLOOKUP(Tableau4[[#This Row],[N° chambre]],Tableau1[],2,FALSE),"")</f>
        <v/>
      </c>
      <c r="I199" s="42"/>
      <c r="J199" s="52" t="str">
        <f t="shared" si="7"/>
        <v/>
      </c>
      <c r="K199" s="41"/>
      <c r="L199" s="44"/>
    </row>
    <row r="200" spans="1:12" ht="13.2" thickBot="1" x14ac:dyDescent="0.25">
      <c r="A200" s="54" t="str">
        <f t="shared" si="8"/>
        <v/>
      </c>
      <c r="B200" s="60"/>
      <c r="C200" s="45"/>
      <c r="D200" s="45"/>
      <c r="E200" s="49"/>
      <c r="F200" s="49"/>
      <c r="G200" s="46"/>
      <c r="H200" s="51" t="str">
        <f>IF(Tableau4[[#This Row],[N° chambre]]&lt;&gt;"",VLOOKUP(Tableau4[[#This Row],[N° chambre]],Tableau1[],2,FALSE),"")</f>
        <v/>
      </c>
      <c r="I200" s="42"/>
      <c r="J200" s="52" t="str">
        <f t="shared" si="7"/>
        <v/>
      </c>
      <c r="K200" s="41"/>
      <c r="L200" s="47"/>
    </row>
  </sheetData>
  <phoneticPr fontId="2" type="noConversion"/>
  <conditionalFormatting sqref="A2:K200">
    <cfRule type="expression" dxfId="24" priority="187" stopIfTrue="1">
      <formula>AND($B2&lt;&gt;"",$F2&lt;TODAY())</formula>
    </cfRule>
    <cfRule type="expression" dxfId="23" priority="188" stopIfTrue="1">
      <formula>AND($B2&lt;&gt;"",$E2&lt;TODAY(),$F2&gt;TODAY())</formula>
    </cfRule>
  </conditionalFormatting>
  <pageMargins left="0.78740157499999996" right="0.78740157499999996" top="0.984251969" bottom="0.984251969" header="0.5" footer="0.5"/>
  <pageSetup paperSize="9" orientation="portrait" r:id="rId1"/>
  <headerFooter alignWithMargins="0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Chambres!$B$2:$B$18</xm:f>
          </x14:formula1>
          <xm:sqref>K2:K200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BK29"/>
  <sheetViews>
    <sheetView showGridLines="0" workbookViewId="0">
      <pane ySplit="2592" topLeftCell="A7" activePane="bottomLeft"/>
      <selection pane="bottomLeft" activeCell="A7" sqref="A7:A23"/>
    </sheetView>
  </sheetViews>
  <sheetFormatPr baseColWidth="10" defaultColWidth="9.109375" defaultRowHeight="13.2" x14ac:dyDescent="0.25"/>
  <cols>
    <col min="1" max="1" width="18.33203125" style="8" bestFit="1" customWidth="1"/>
    <col min="2" max="2" width="11.44140625" style="8" customWidth="1"/>
    <col min="3" max="63" width="6.6640625" style="8" customWidth="1"/>
    <col min="64" max="16384" width="9.109375" style="8"/>
  </cols>
  <sheetData>
    <row r="1" spans="1:63" ht="20.100000000000001" customHeight="1" x14ac:dyDescent="0.25">
      <c r="A1" s="70" t="s">
        <v>33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W1" s="62" t="s">
        <v>19</v>
      </c>
      <c r="X1" s="63"/>
      <c r="Y1" s="63"/>
      <c r="Z1" s="63"/>
      <c r="AA1" s="63"/>
    </row>
    <row r="2" spans="1:63" ht="20.100000000000001" customHeight="1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W2" s="64" t="s">
        <v>21</v>
      </c>
      <c r="X2" s="63"/>
      <c r="Y2" s="63"/>
      <c r="Z2" s="63"/>
      <c r="AA2" s="63"/>
    </row>
    <row r="3" spans="1:63" ht="20.100000000000001" customHeight="1" x14ac:dyDescent="0.25">
      <c r="A3" s="72" t="s">
        <v>36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3"/>
      <c r="Q3" s="74">
        <v>45078</v>
      </c>
      <c r="R3" s="75"/>
      <c r="S3" s="76">
        <f>Q3+30</f>
        <v>45108</v>
      </c>
      <c r="T3" s="77"/>
      <c r="W3" s="65" t="s">
        <v>20</v>
      </c>
      <c r="X3" s="63"/>
      <c r="Y3" s="63"/>
      <c r="Z3" s="63"/>
      <c r="AA3" s="63"/>
    </row>
    <row r="4" spans="1:63" ht="13.8" thickBot="1" x14ac:dyDescent="0.3"/>
    <row r="5" spans="1:63" s="32" customFormat="1" ht="19.5" customHeight="1" thickTop="1" x14ac:dyDescent="0.25">
      <c r="A5" s="66" t="s">
        <v>22</v>
      </c>
      <c r="B5" s="68" t="s">
        <v>23</v>
      </c>
      <c r="C5" s="28" t="str">
        <f>TEXT(WEEKDAY(C6),"jjj")</f>
        <v>jeu</v>
      </c>
      <c r="D5" s="29" t="str">
        <f t="shared" ref="D5:Q5" si="0">TEXT(WEEKDAY(D6),"jjj")</f>
        <v>ven</v>
      </c>
      <c r="E5" s="29" t="str">
        <f t="shared" si="0"/>
        <v>sam</v>
      </c>
      <c r="F5" s="29" t="str">
        <f t="shared" si="0"/>
        <v>dim</v>
      </c>
      <c r="G5" s="29" t="str">
        <f t="shared" si="0"/>
        <v>lun</v>
      </c>
      <c r="H5" s="29" t="str">
        <f t="shared" si="0"/>
        <v>mar</v>
      </c>
      <c r="I5" s="29" t="str">
        <f t="shared" si="0"/>
        <v>mer</v>
      </c>
      <c r="J5" s="29" t="str">
        <f t="shared" si="0"/>
        <v>jeu</v>
      </c>
      <c r="K5" s="29" t="str">
        <f t="shared" si="0"/>
        <v>ven</v>
      </c>
      <c r="L5" s="29" t="str">
        <f t="shared" si="0"/>
        <v>sam</v>
      </c>
      <c r="M5" s="29" t="str">
        <f t="shared" si="0"/>
        <v>dim</v>
      </c>
      <c r="N5" s="29" t="str">
        <f t="shared" si="0"/>
        <v>lun</v>
      </c>
      <c r="O5" s="29" t="str">
        <f t="shared" si="0"/>
        <v>mar</v>
      </c>
      <c r="P5" s="29" t="str">
        <f t="shared" si="0"/>
        <v>mer</v>
      </c>
      <c r="Q5" s="29" t="str">
        <f t="shared" si="0"/>
        <v>jeu</v>
      </c>
      <c r="R5" s="29" t="str">
        <f t="shared" ref="R5:BK5" si="1">TEXT(WEEKDAY(R6),"jjj")</f>
        <v>ven</v>
      </c>
      <c r="S5" s="29" t="str">
        <f t="shared" si="1"/>
        <v>sam</v>
      </c>
      <c r="T5" s="29" t="str">
        <f t="shared" si="1"/>
        <v>dim</v>
      </c>
      <c r="U5" s="29" t="str">
        <f t="shared" si="1"/>
        <v>lun</v>
      </c>
      <c r="V5" s="29" t="str">
        <f t="shared" si="1"/>
        <v>mar</v>
      </c>
      <c r="W5" s="29" t="str">
        <f t="shared" si="1"/>
        <v>mer</v>
      </c>
      <c r="X5" s="29" t="str">
        <f t="shared" si="1"/>
        <v>jeu</v>
      </c>
      <c r="Y5" s="29" t="str">
        <f t="shared" si="1"/>
        <v>ven</v>
      </c>
      <c r="Z5" s="29" t="str">
        <f t="shared" si="1"/>
        <v>sam</v>
      </c>
      <c r="AA5" s="29" t="str">
        <f t="shared" si="1"/>
        <v>dim</v>
      </c>
      <c r="AB5" s="29" t="str">
        <f t="shared" si="1"/>
        <v>lun</v>
      </c>
      <c r="AC5" s="29" t="str">
        <f t="shared" si="1"/>
        <v>mar</v>
      </c>
      <c r="AD5" s="29" t="str">
        <f t="shared" si="1"/>
        <v>mer</v>
      </c>
      <c r="AE5" s="29" t="str">
        <f t="shared" si="1"/>
        <v>jeu</v>
      </c>
      <c r="AF5" s="29" t="str">
        <f t="shared" si="1"/>
        <v>ven</v>
      </c>
      <c r="AG5" s="30" t="str">
        <f t="shared" si="1"/>
        <v>sam</v>
      </c>
      <c r="AH5" s="30" t="str">
        <f t="shared" si="1"/>
        <v>dim</v>
      </c>
      <c r="AI5" s="30" t="str">
        <f t="shared" si="1"/>
        <v>lun</v>
      </c>
      <c r="AJ5" s="30" t="str">
        <f t="shared" si="1"/>
        <v>mar</v>
      </c>
      <c r="AK5" s="30" t="str">
        <f t="shared" si="1"/>
        <v>mer</v>
      </c>
      <c r="AL5" s="30" t="str">
        <f t="shared" si="1"/>
        <v>jeu</v>
      </c>
      <c r="AM5" s="30" t="str">
        <f t="shared" si="1"/>
        <v>ven</v>
      </c>
      <c r="AN5" s="30" t="str">
        <f t="shared" si="1"/>
        <v>sam</v>
      </c>
      <c r="AO5" s="30" t="str">
        <f t="shared" si="1"/>
        <v>dim</v>
      </c>
      <c r="AP5" s="30" t="str">
        <f t="shared" si="1"/>
        <v>lun</v>
      </c>
      <c r="AQ5" s="30" t="str">
        <f t="shared" si="1"/>
        <v>mar</v>
      </c>
      <c r="AR5" s="30" t="str">
        <f t="shared" si="1"/>
        <v>mer</v>
      </c>
      <c r="AS5" s="30" t="str">
        <f t="shared" si="1"/>
        <v>jeu</v>
      </c>
      <c r="AT5" s="30" t="str">
        <f t="shared" si="1"/>
        <v>ven</v>
      </c>
      <c r="AU5" s="30" t="str">
        <f t="shared" si="1"/>
        <v>sam</v>
      </c>
      <c r="AV5" s="30" t="str">
        <f t="shared" si="1"/>
        <v>dim</v>
      </c>
      <c r="AW5" s="30" t="str">
        <f t="shared" si="1"/>
        <v>lun</v>
      </c>
      <c r="AX5" s="30" t="str">
        <f t="shared" si="1"/>
        <v>mar</v>
      </c>
      <c r="AY5" s="30" t="str">
        <f t="shared" si="1"/>
        <v>mer</v>
      </c>
      <c r="AZ5" s="30" t="str">
        <f t="shared" si="1"/>
        <v>jeu</v>
      </c>
      <c r="BA5" s="30" t="str">
        <f t="shared" si="1"/>
        <v>ven</v>
      </c>
      <c r="BB5" s="30" t="str">
        <f t="shared" si="1"/>
        <v>sam</v>
      </c>
      <c r="BC5" s="30" t="str">
        <f t="shared" si="1"/>
        <v>dim</v>
      </c>
      <c r="BD5" s="30" t="str">
        <f t="shared" si="1"/>
        <v>lun</v>
      </c>
      <c r="BE5" s="30" t="str">
        <f t="shared" si="1"/>
        <v>mar</v>
      </c>
      <c r="BF5" s="30" t="str">
        <f t="shared" si="1"/>
        <v>mer</v>
      </c>
      <c r="BG5" s="30" t="str">
        <f t="shared" si="1"/>
        <v>jeu</v>
      </c>
      <c r="BH5" s="30" t="str">
        <f t="shared" si="1"/>
        <v>ven</v>
      </c>
      <c r="BI5" s="30" t="str">
        <f t="shared" si="1"/>
        <v>sam</v>
      </c>
      <c r="BJ5" s="30" t="str">
        <f t="shared" si="1"/>
        <v>dim</v>
      </c>
      <c r="BK5" s="31" t="str">
        <f t="shared" si="1"/>
        <v>lun</v>
      </c>
    </row>
    <row r="6" spans="1:63" s="32" customFormat="1" ht="24" customHeight="1" thickBot="1" x14ac:dyDescent="0.3">
      <c r="A6" s="67"/>
      <c r="B6" s="69"/>
      <c r="C6" s="33">
        <f>Q3</f>
        <v>45078</v>
      </c>
      <c r="D6" s="34">
        <f>C6+1</f>
        <v>45079</v>
      </c>
      <c r="E6" s="34">
        <f t="shared" ref="E6:Q6" si="2">D6+1</f>
        <v>45080</v>
      </c>
      <c r="F6" s="34">
        <f t="shared" si="2"/>
        <v>45081</v>
      </c>
      <c r="G6" s="34">
        <f t="shared" si="2"/>
        <v>45082</v>
      </c>
      <c r="H6" s="34">
        <f t="shared" si="2"/>
        <v>45083</v>
      </c>
      <c r="I6" s="34">
        <f t="shared" si="2"/>
        <v>45084</v>
      </c>
      <c r="J6" s="34">
        <f t="shared" si="2"/>
        <v>45085</v>
      </c>
      <c r="K6" s="34">
        <f t="shared" si="2"/>
        <v>45086</v>
      </c>
      <c r="L6" s="34">
        <f t="shared" si="2"/>
        <v>45087</v>
      </c>
      <c r="M6" s="34">
        <f t="shared" si="2"/>
        <v>45088</v>
      </c>
      <c r="N6" s="34">
        <f t="shared" si="2"/>
        <v>45089</v>
      </c>
      <c r="O6" s="34">
        <f t="shared" si="2"/>
        <v>45090</v>
      </c>
      <c r="P6" s="34">
        <f t="shared" si="2"/>
        <v>45091</v>
      </c>
      <c r="Q6" s="34">
        <f t="shared" si="2"/>
        <v>45092</v>
      </c>
      <c r="R6" s="34">
        <f t="shared" ref="R6:AG6" si="3">Q6+1</f>
        <v>45093</v>
      </c>
      <c r="S6" s="34">
        <f t="shared" si="3"/>
        <v>45094</v>
      </c>
      <c r="T6" s="34">
        <f t="shared" si="3"/>
        <v>45095</v>
      </c>
      <c r="U6" s="34">
        <f t="shared" si="3"/>
        <v>45096</v>
      </c>
      <c r="V6" s="34">
        <f t="shared" si="3"/>
        <v>45097</v>
      </c>
      <c r="W6" s="34">
        <f t="shared" si="3"/>
        <v>45098</v>
      </c>
      <c r="X6" s="34">
        <f t="shared" si="3"/>
        <v>45099</v>
      </c>
      <c r="Y6" s="34">
        <f t="shared" si="3"/>
        <v>45100</v>
      </c>
      <c r="Z6" s="34">
        <f t="shared" si="3"/>
        <v>45101</v>
      </c>
      <c r="AA6" s="34">
        <f t="shared" si="3"/>
        <v>45102</v>
      </c>
      <c r="AB6" s="34">
        <f t="shared" si="3"/>
        <v>45103</v>
      </c>
      <c r="AC6" s="34">
        <f t="shared" si="3"/>
        <v>45104</v>
      </c>
      <c r="AD6" s="34">
        <f t="shared" si="3"/>
        <v>45105</v>
      </c>
      <c r="AE6" s="34">
        <f t="shared" si="3"/>
        <v>45106</v>
      </c>
      <c r="AF6" s="34">
        <f t="shared" si="3"/>
        <v>45107</v>
      </c>
      <c r="AG6" s="35">
        <f t="shared" si="3"/>
        <v>45108</v>
      </c>
      <c r="AH6" s="35">
        <f t="shared" ref="AH6" si="4">AG6+1</f>
        <v>45109</v>
      </c>
      <c r="AI6" s="35">
        <f t="shared" ref="AI6" si="5">AH6+1</f>
        <v>45110</v>
      </c>
      <c r="AJ6" s="35">
        <f t="shared" ref="AJ6" si="6">AI6+1</f>
        <v>45111</v>
      </c>
      <c r="AK6" s="35">
        <f t="shared" ref="AK6" si="7">AJ6+1</f>
        <v>45112</v>
      </c>
      <c r="AL6" s="35">
        <f t="shared" ref="AL6" si="8">AK6+1</f>
        <v>45113</v>
      </c>
      <c r="AM6" s="35">
        <f t="shared" ref="AM6" si="9">AL6+1</f>
        <v>45114</v>
      </c>
      <c r="AN6" s="35">
        <f t="shared" ref="AN6" si="10">AM6+1</f>
        <v>45115</v>
      </c>
      <c r="AO6" s="35">
        <f t="shared" ref="AO6" si="11">AN6+1</f>
        <v>45116</v>
      </c>
      <c r="AP6" s="35">
        <f t="shared" ref="AP6" si="12">AO6+1</f>
        <v>45117</v>
      </c>
      <c r="AQ6" s="35">
        <f t="shared" ref="AQ6" si="13">AP6+1</f>
        <v>45118</v>
      </c>
      <c r="AR6" s="35">
        <f t="shared" ref="AR6" si="14">AQ6+1</f>
        <v>45119</v>
      </c>
      <c r="AS6" s="35">
        <f t="shared" ref="AS6" si="15">AR6+1</f>
        <v>45120</v>
      </c>
      <c r="AT6" s="35">
        <f t="shared" ref="AT6" si="16">AS6+1</f>
        <v>45121</v>
      </c>
      <c r="AU6" s="35">
        <f t="shared" ref="AU6" si="17">AT6+1</f>
        <v>45122</v>
      </c>
      <c r="AV6" s="35">
        <f t="shared" ref="AV6" si="18">AU6+1</f>
        <v>45123</v>
      </c>
      <c r="AW6" s="35">
        <f t="shared" ref="AW6" si="19">AV6+1</f>
        <v>45124</v>
      </c>
      <c r="AX6" s="35">
        <f t="shared" ref="AX6" si="20">AW6+1</f>
        <v>45125</v>
      </c>
      <c r="AY6" s="35">
        <f t="shared" ref="AY6" si="21">AX6+1</f>
        <v>45126</v>
      </c>
      <c r="AZ6" s="35">
        <f t="shared" ref="AZ6" si="22">AY6+1</f>
        <v>45127</v>
      </c>
      <c r="BA6" s="35">
        <f t="shared" ref="BA6" si="23">AZ6+1</f>
        <v>45128</v>
      </c>
      <c r="BB6" s="35">
        <f t="shared" ref="BB6" si="24">BA6+1</f>
        <v>45129</v>
      </c>
      <c r="BC6" s="35">
        <f t="shared" ref="BC6" si="25">BB6+1</f>
        <v>45130</v>
      </c>
      <c r="BD6" s="35">
        <f t="shared" ref="BD6" si="26">BC6+1</f>
        <v>45131</v>
      </c>
      <c r="BE6" s="35">
        <f t="shared" ref="BE6" si="27">BD6+1</f>
        <v>45132</v>
      </c>
      <c r="BF6" s="35">
        <f t="shared" ref="BF6" si="28">BE6+1</f>
        <v>45133</v>
      </c>
      <c r="BG6" s="35">
        <f t="shared" ref="BG6" si="29">BF6+1</f>
        <v>45134</v>
      </c>
      <c r="BH6" s="35">
        <f t="shared" ref="BH6" si="30">BG6+1</f>
        <v>45135</v>
      </c>
      <c r="BI6" s="35">
        <f t="shared" ref="BI6" si="31">BH6+1</f>
        <v>45136</v>
      </c>
      <c r="BJ6" s="35">
        <f t="shared" ref="BJ6" si="32">BI6+1</f>
        <v>45137</v>
      </c>
      <c r="BK6" s="36">
        <f t="shared" ref="BK6" si="33">BJ6+1</f>
        <v>45138</v>
      </c>
    </row>
    <row r="7" spans="1:63" ht="16.2" thickTop="1" x14ac:dyDescent="0.3">
      <c r="A7" s="10" t="s">
        <v>2</v>
      </c>
      <c r="B7" s="15">
        <v>5</v>
      </c>
      <c r="C7" s="24">
        <f>IF($A7&lt;&gt;"",1-SUMPRODUCT(('Saisie réservation'!$E$2:$E$200&lt;=C$6)*('Saisie réservation'!$F$2:$F$200&gt;=C$6+1)*('Saisie réservation'!$I$2:$I$200=$B7)*('Saisie réservation'!$K$2:$K$200=$A7)),"")</f>
        <v>1</v>
      </c>
      <c r="D7" s="25">
        <f>IF($A7&lt;&gt;"",1-SUMPRODUCT(('Saisie réservation'!$E$2:$E$200&lt;=D$6)*('Saisie réservation'!$F$2:$F$200&gt;=D$6+1)*('Saisie réservation'!$I$2:$I$200=$B7)*('Saisie réservation'!$K$2:$K$200=$A7)),"")</f>
        <v>1</v>
      </c>
      <c r="E7" s="25">
        <f>IF($A7&lt;&gt;"",1-SUMPRODUCT(('Saisie réservation'!$E$2:$E$200&lt;=E$6)*('Saisie réservation'!$F$2:$F$200&gt;=E$6+1)*('Saisie réservation'!$I$2:$I$200=$B7)*('Saisie réservation'!$K$2:$K$200=$A7)),"")</f>
        <v>1</v>
      </c>
      <c r="F7" s="25">
        <f>IF($A7&lt;&gt;"",1-SUMPRODUCT(('Saisie réservation'!$E$2:$E$200&lt;=F$6)*('Saisie réservation'!$F$2:$F$200&gt;=F$6+1)*('Saisie réservation'!$I$2:$I$200=$B7)*('Saisie réservation'!$K$2:$K$200=$A7)),"")</f>
        <v>1</v>
      </c>
      <c r="G7" s="25">
        <f>IF($A7&lt;&gt;"",1-SUMPRODUCT(('Saisie réservation'!$E$2:$E$200&lt;=G$6)*('Saisie réservation'!$F$2:$F$200&gt;=G$6+1)*('Saisie réservation'!$I$2:$I$200=$B7)*('Saisie réservation'!$K$2:$K$200=$A7)),"")</f>
        <v>1</v>
      </c>
      <c r="H7" s="25">
        <f>IF($A7&lt;&gt;"",1-SUMPRODUCT(('Saisie réservation'!$E$2:$E$200&lt;=H$6)*('Saisie réservation'!$F$2:$F$200&gt;=H$6+1)*('Saisie réservation'!$I$2:$I$200=$B7)*('Saisie réservation'!$K$2:$K$200=$A7)),"")</f>
        <v>1</v>
      </c>
      <c r="I7" s="25">
        <f>IF($A7&lt;&gt;"",1-SUMPRODUCT(('Saisie réservation'!$E$2:$E$200&lt;=I$6)*('Saisie réservation'!$F$2:$F$200&gt;=I$6+1)*('Saisie réservation'!$I$2:$I$200=$B7)*('Saisie réservation'!$K$2:$K$200=$A7)),"")</f>
        <v>1</v>
      </c>
      <c r="J7" s="25">
        <f>IF($A7&lt;&gt;"",1-SUMPRODUCT(('Saisie réservation'!$E$2:$E$200&lt;=J$6)*('Saisie réservation'!$F$2:$F$200&gt;=J$6+1)*('Saisie réservation'!$I$2:$I$200=$B7)*('Saisie réservation'!$K$2:$K$200=$A7)),"")</f>
        <v>1</v>
      </c>
      <c r="K7" s="25">
        <f>IF($A7&lt;&gt;"",1-SUMPRODUCT(('Saisie réservation'!$E$2:$E$200&lt;=K$6)*('Saisie réservation'!$F$2:$F$200&gt;=K$6+1)*('Saisie réservation'!$I$2:$I$200=$B7)*('Saisie réservation'!$K$2:$K$200=$A7)),"")</f>
        <v>1</v>
      </c>
      <c r="L7" s="25">
        <f>IF($A7&lt;&gt;"",1-SUMPRODUCT(('Saisie réservation'!$E$2:$E$200&lt;=L$6)*('Saisie réservation'!$F$2:$F$200&gt;=L$6+1)*('Saisie réservation'!$I$2:$I$200=$B7)*('Saisie réservation'!$K$2:$K$200=$A7)),"")</f>
        <v>0</v>
      </c>
      <c r="M7" s="25">
        <f>IF($A7&lt;&gt;"",1-SUMPRODUCT(('Saisie réservation'!$E$2:$E$200&lt;=M$6)*('Saisie réservation'!$F$2:$F$200&gt;=M$6+1)*('Saisie réservation'!$I$2:$I$200=$B7)*('Saisie réservation'!$K$2:$K$200=$A7)),"")</f>
        <v>0</v>
      </c>
      <c r="N7" s="25">
        <f>IF($A7&lt;&gt;"",1-SUMPRODUCT(('Saisie réservation'!$E$2:$E$200&lt;=N$6)*('Saisie réservation'!$F$2:$F$200&gt;=N$6+1)*('Saisie réservation'!$I$2:$I$200=$B7)*('Saisie réservation'!$K$2:$K$200=$A7)),"")</f>
        <v>0</v>
      </c>
      <c r="O7" s="25">
        <f>IF($A7&lt;&gt;"",1-SUMPRODUCT(('Saisie réservation'!$E$2:$E$200&lt;=O$6)*('Saisie réservation'!$F$2:$F$200&gt;=O$6+1)*('Saisie réservation'!$I$2:$I$200=$B7)*('Saisie réservation'!$K$2:$K$200=$A7)),"")</f>
        <v>0</v>
      </c>
      <c r="P7" s="25">
        <f>IF($A7&lt;&gt;"",1-SUMPRODUCT(('Saisie réservation'!$E$2:$E$200&lt;=P$6)*('Saisie réservation'!$F$2:$F$200&gt;=P$6+1)*('Saisie réservation'!$I$2:$I$200=$B7)*('Saisie réservation'!$K$2:$K$200=$A7)),"")</f>
        <v>0</v>
      </c>
      <c r="Q7" s="25">
        <f>IF($A7&lt;&gt;"",1-SUMPRODUCT(('Saisie réservation'!$E$2:$E$200&lt;=Q$6)*('Saisie réservation'!$F$2:$F$200&gt;=Q$6+1)*('Saisie réservation'!$I$2:$I$200=$B7)*('Saisie réservation'!$K$2:$K$200=$A7)),"")</f>
        <v>0</v>
      </c>
      <c r="R7" s="25">
        <f>IF($A7&lt;&gt;"",1-SUMPRODUCT(('Saisie réservation'!$E$2:$E$200&lt;=R$6)*('Saisie réservation'!$F$2:$F$200&gt;=R$6+1)*('Saisie réservation'!$I$2:$I$200=$B7)*('Saisie réservation'!$K$2:$K$200=$A7)),"")</f>
        <v>0</v>
      </c>
      <c r="S7" s="25">
        <f>IF($A7&lt;&gt;"",1-SUMPRODUCT(('Saisie réservation'!$E$2:$E$200&lt;=S$6)*('Saisie réservation'!$F$2:$F$200&gt;=S$6+1)*('Saisie réservation'!$I$2:$I$200=$B7)*('Saisie réservation'!$K$2:$K$200=$A7)),"")</f>
        <v>0</v>
      </c>
      <c r="T7" s="25">
        <f>IF($A7&lt;&gt;"",1-SUMPRODUCT(('Saisie réservation'!$E$2:$E$200&lt;=T$6)*('Saisie réservation'!$F$2:$F$200&gt;=T$6+1)*('Saisie réservation'!$I$2:$I$200=$B7)*('Saisie réservation'!$K$2:$K$200=$A7)),"")</f>
        <v>0</v>
      </c>
      <c r="U7" s="25">
        <f>IF($A7&lt;&gt;"",1-SUMPRODUCT(('Saisie réservation'!$E$2:$E$200&lt;=U$6)*('Saisie réservation'!$F$2:$F$200&gt;=U$6+1)*('Saisie réservation'!$I$2:$I$200=$B7)*('Saisie réservation'!$K$2:$K$200=$A7)),"")</f>
        <v>1</v>
      </c>
      <c r="V7" s="25">
        <f>IF($A7&lt;&gt;"",1-SUMPRODUCT(('Saisie réservation'!$E$2:$E$200&lt;=V$6)*('Saisie réservation'!$F$2:$F$200&gt;=V$6+1)*('Saisie réservation'!$I$2:$I$200=$B7)*('Saisie réservation'!$K$2:$K$200=$A7)),"")</f>
        <v>1</v>
      </c>
      <c r="W7" s="25">
        <f>IF($A7&lt;&gt;"",1-SUMPRODUCT(('Saisie réservation'!$E$2:$E$200&lt;=W$6)*('Saisie réservation'!$F$2:$F$200&gt;=W$6+1)*('Saisie réservation'!$I$2:$I$200=$B7)*('Saisie réservation'!$K$2:$K$200=$A7)),"")</f>
        <v>1</v>
      </c>
      <c r="X7" s="25">
        <f>IF($A7&lt;&gt;"",1-SUMPRODUCT(('Saisie réservation'!$E$2:$E$200&lt;=X$6)*('Saisie réservation'!$F$2:$F$200&gt;=X$6+1)*('Saisie réservation'!$I$2:$I$200=$B7)*('Saisie réservation'!$K$2:$K$200=$A7)),"")</f>
        <v>1</v>
      </c>
      <c r="Y7" s="25">
        <f>IF($A7&lt;&gt;"",1-SUMPRODUCT(('Saisie réservation'!$E$2:$E$200&lt;=Y$6)*('Saisie réservation'!$F$2:$F$200&gt;=Y$6+1)*('Saisie réservation'!$I$2:$I$200=$B7)*('Saisie réservation'!$K$2:$K$200=$A7)),"")</f>
        <v>1</v>
      </c>
      <c r="Z7" s="25">
        <f>IF($A7&lt;&gt;"",1-SUMPRODUCT(('Saisie réservation'!$E$2:$E$200&lt;=Z$6)*('Saisie réservation'!$F$2:$F$200&gt;=Z$6+1)*('Saisie réservation'!$I$2:$I$200=$B7)*('Saisie réservation'!$K$2:$K$200=$A7)),"")</f>
        <v>1</v>
      </c>
      <c r="AA7" s="25">
        <f>IF($A7&lt;&gt;"",1-SUMPRODUCT(('Saisie réservation'!$E$2:$E$200&lt;=AA$6)*('Saisie réservation'!$F$2:$F$200&gt;=AA$6+1)*('Saisie réservation'!$I$2:$I$200=$B7)*('Saisie réservation'!$K$2:$K$200=$A7)),"")</f>
        <v>1</v>
      </c>
      <c r="AB7" s="25">
        <f>IF($A7&lt;&gt;"",1-SUMPRODUCT(('Saisie réservation'!$E$2:$E$200&lt;=AB$6)*('Saisie réservation'!$F$2:$F$200&gt;=AB$6+1)*('Saisie réservation'!$I$2:$I$200=$B7)*('Saisie réservation'!$K$2:$K$200=$A7)),"")</f>
        <v>1</v>
      </c>
      <c r="AC7" s="25">
        <f>IF($A7&lt;&gt;"",1-SUMPRODUCT(('Saisie réservation'!$E$2:$E$200&lt;=AC$6)*('Saisie réservation'!$F$2:$F$200&gt;=AC$6+1)*('Saisie réservation'!$I$2:$I$200=$B7)*('Saisie réservation'!$K$2:$K$200=$A7)),"")</f>
        <v>1</v>
      </c>
      <c r="AD7" s="25">
        <f>IF($A7&lt;&gt;"",1-SUMPRODUCT(('Saisie réservation'!$E$2:$E$200&lt;=AD$6)*('Saisie réservation'!$F$2:$F$200&gt;=AD$6+1)*('Saisie réservation'!$I$2:$I$200=$B7)*('Saisie réservation'!$K$2:$K$200=$A7)),"")</f>
        <v>1</v>
      </c>
      <c r="AE7" s="25">
        <f>IF($A7&lt;&gt;"",1-SUMPRODUCT(('Saisie réservation'!$E$2:$E$200&lt;=AE$6)*('Saisie réservation'!$F$2:$F$200&gt;=AE$6+1)*('Saisie réservation'!$I$2:$I$200=$B7)*('Saisie réservation'!$K$2:$K$200=$A7)),"")</f>
        <v>1</v>
      </c>
      <c r="AF7" s="25">
        <f>IF($A7&lt;&gt;"",1-SUMPRODUCT(('Saisie réservation'!$E$2:$E$200&lt;=AF$6)*('Saisie réservation'!$F$2:$F$200&gt;=AF$6+1)*('Saisie réservation'!$I$2:$I$200=$B7)*('Saisie réservation'!$K$2:$K$200=$A7)),"")</f>
        <v>1</v>
      </c>
      <c r="AG7" s="26">
        <f>IF($A7&lt;&gt;"",1-SUMPRODUCT(('Saisie réservation'!$E$2:$E$200&lt;=AG$6)*('Saisie réservation'!$F$2:$F$200&gt;=AG$6+1)*('Saisie réservation'!$I$2:$I$200=$B7)*('Saisie réservation'!$K$2:$K$200=$A7)),"")</f>
        <v>1</v>
      </c>
      <c r="AH7" s="26">
        <f>IF($A7&lt;&gt;"",1-SUMPRODUCT(('Saisie réservation'!$E$2:$E$200&lt;=AH$6)*('Saisie réservation'!$F$2:$F$200&gt;=AH$6+1)*('Saisie réservation'!$I$2:$I$200=$B7)*('Saisie réservation'!$K$2:$K$200=$A7)),"")</f>
        <v>1</v>
      </c>
      <c r="AI7" s="26">
        <f>IF($A7&lt;&gt;"",1-SUMPRODUCT(('Saisie réservation'!$E$2:$E$200&lt;=AI$6)*('Saisie réservation'!$F$2:$F$200&gt;=AI$6+1)*('Saisie réservation'!$I$2:$I$200=$B7)*('Saisie réservation'!$K$2:$K$200=$A7)),"")</f>
        <v>1</v>
      </c>
      <c r="AJ7" s="26">
        <f>IF($A7&lt;&gt;"",1-SUMPRODUCT(('Saisie réservation'!$E$2:$E$200&lt;=AJ$6)*('Saisie réservation'!$F$2:$F$200&gt;=AJ$6+1)*('Saisie réservation'!$I$2:$I$200=$B7)*('Saisie réservation'!$K$2:$K$200=$A7)),"")</f>
        <v>1</v>
      </c>
      <c r="AK7" s="26">
        <f>IF($A7&lt;&gt;"",1-SUMPRODUCT(('Saisie réservation'!$E$2:$E$200&lt;=AK$6)*('Saisie réservation'!$F$2:$F$200&gt;=AK$6+1)*('Saisie réservation'!$I$2:$I$200=$B7)*('Saisie réservation'!$K$2:$K$200=$A7)),"")</f>
        <v>1</v>
      </c>
      <c r="AL7" s="26">
        <f>IF($A7&lt;&gt;"",1-SUMPRODUCT(('Saisie réservation'!$E$2:$E$200&lt;=AL$6)*('Saisie réservation'!$F$2:$F$200&gt;=AL$6+1)*('Saisie réservation'!$I$2:$I$200=$B7)*('Saisie réservation'!$K$2:$K$200=$A7)),"")</f>
        <v>1</v>
      </c>
      <c r="AM7" s="26">
        <f>IF($A7&lt;&gt;"",1-SUMPRODUCT(('Saisie réservation'!$E$2:$E$200&lt;=AM$6)*('Saisie réservation'!$F$2:$F$200&gt;=AM$6+1)*('Saisie réservation'!$I$2:$I$200=$B7)*('Saisie réservation'!$K$2:$K$200=$A7)),"")</f>
        <v>1</v>
      </c>
      <c r="AN7" s="26">
        <f>IF($A7&lt;&gt;"",1-SUMPRODUCT(('Saisie réservation'!$E$2:$E$200&lt;=AN$6)*('Saisie réservation'!$F$2:$F$200&gt;=AN$6+1)*('Saisie réservation'!$I$2:$I$200=$B7)*('Saisie réservation'!$K$2:$K$200=$A7)),"")</f>
        <v>1</v>
      </c>
      <c r="AO7" s="26">
        <f>IF($A7&lt;&gt;"",1-SUMPRODUCT(('Saisie réservation'!$E$2:$E$200&lt;=AO$6)*('Saisie réservation'!$F$2:$F$200&gt;=AO$6+1)*('Saisie réservation'!$I$2:$I$200=$B7)*('Saisie réservation'!$K$2:$K$200=$A7)),"")</f>
        <v>1</v>
      </c>
      <c r="AP7" s="26">
        <f>IF($A7&lt;&gt;"",1-SUMPRODUCT(('Saisie réservation'!$E$2:$E$200&lt;=AP$6)*('Saisie réservation'!$F$2:$F$200&gt;=AP$6+1)*('Saisie réservation'!$I$2:$I$200=$B7)*('Saisie réservation'!$K$2:$K$200=$A7)),"")</f>
        <v>1</v>
      </c>
      <c r="AQ7" s="26">
        <f>IF($A7&lt;&gt;"",1-SUMPRODUCT(('Saisie réservation'!$E$2:$E$200&lt;=AQ$6)*('Saisie réservation'!$F$2:$F$200&gt;=AQ$6+1)*('Saisie réservation'!$I$2:$I$200=$B7)*('Saisie réservation'!$K$2:$K$200=$A7)),"")</f>
        <v>1</v>
      </c>
      <c r="AR7" s="26">
        <f>IF($A7&lt;&gt;"",1-SUMPRODUCT(('Saisie réservation'!$E$2:$E$200&lt;=AR$6)*('Saisie réservation'!$F$2:$F$200&gt;=AR$6+1)*('Saisie réservation'!$I$2:$I$200=$B7)*('Saisie réservation'!$K$2:$K$200=$A7)),"")</f>
        <v>1</v>
      </c>
      <c r="AS7" s="26">
        <f>IF($A7&lt;&gt;"",1-SUMPRODUCT(('Saisie réservation'!$E$2:$E$200&lt;=AS$6)*('Saisie réservation'!$F$2:$F$200&gt;=AS$6+1)*('Saisie réservation'!$I$2:$I$200=$B7)*('Saisie réservation'!$K$2:$K$200=$A7)),"")</f>
        <v>1</v>
      </c>
      <c r="AT7" s="26">
        <f>IF($A7&lt;&gt;"",1-SUMPRODUCT(('Saisie réservation'!$E$2:$E$200&lt;=AT$6)*('Saisie réservation'!$F$2:$F$200&gt;=AT$6+1)*('Saisie réservation'!$I$2:$I$200=$B7)*('Saisie réservation'!$K$2:$K$200=$A7)),"")</f>
        <v>1</v>
      </c>
      <c r="AU7" s="26">
        <f>IF($A7&lt;&gt;"",1-SUMPRODUCT(('Saisie réservation'!$E$2:$E$200&lt;=AU$6)*('Saisie réservation'!$F$2:$F$200&gt;=AU$6+1)*('Saisie réservation'!$I$2:$I$200=$B7)*('Saisie réservation'!$K$2:$K$200=$A7)),"")</f>
        <v>1</v>
      </c>
      <c r="AV7" s="26">
        <f>IF($A7&lt;&gt;"",1-SUMPRODUCT(('Saisie réservation'!$E$2:$E$200&lt;=AV$6)*('Saisie réservation'!$F$2:$F$200&gt;=AV$6+1)*('Saisie réservation'!$I$2:$I$200=$B7)*('Saisie réservation'!$K$2:$K$200=$A7)),"")</f>
        <v>1</v>
      </c>
      <c r="AW7" s="26">
        <f>IF($A7&lt;&gt;"",1-SUMPRODUCT(('Saisie réservation'!$E$2:$E$200&lt;=AW$6)*('Saisie réservation'!$F$2:$F$200&gt;=AW$6+1)*('Saisie réservation'!$I$2:$I$200=$B7)*('Saisie réservation'!$K$2:$K$200=$A7)),"")</f>
        <v>1</v>
      </c>
      <c r="AX7" s="26">
        <f>IF($A7&lt;&gt;"",1-SUMPRODUCT(('Saisie réservation'!$E$2:$E$200&lt;=AX$6)*('Saisie réservation'!$F$2:$F$200&gt;=AX$6+1)*('Saisie réservation'!$I$2:$I$200=$B7)*('Saisie réservation'!$K$2:$K$200=$A7)),"")</f>
        <v>1</v>
      </c>
      <c r="AY7" s="26">
        <f>IF($A7&lt;&gt;"",1-SUMPRODUCT(('Saisie réservation'!$E$2:$E$200&lt;=AY$6)*('Saisie réservation'!$F$2:$F$200&gt;=AY$6+1)*('Saisie réservation'!$I$2:$I$200=$B7)*('Saisie réservation'!$K$2:$K$200=$A7)),"")</f>
        <v>1</v>
      </c>
      <c r="AZ7" s="26">
        <f>IF($A7&lt;&gt;"",1-SUMPRODUCT(('Saisie réservation'!$E$2:$E$200&lt;=AZ$6)*('Saisie réservation'!$F$2:$F$200&gt;=AZ$6+1)*('Saisie réservation'!$I$2:$I$200=$B7)*('Saisie réservation'!$K$2:$K$200=$A7)),"")</f>
        <v>1</v>
      </c>
      <c r="BA7" s="26">
        <f>IF($A7&lt;&gt;"",1-SUMPRODUCT(('Saisie réservation'!$E$2:$E$200&lt;=BA$6)*('Saisie réservation'!$F$2:$F$200&gt;=BA$6+1)*('Saisie réservation'!$I$2:$I$200=$B7)*('Saisie réservation'!$K$2:$K$200=$A7)),"")</f>
        <v>1</v>
      </c>
      <c r="BB7" s="26">
        <f>IF($A7&lt;&gt;"",1-SUMPRODUCT(('Saisie réservation'!$E$2:$E$200&lt;=BB$6)*('Saisie réservation'!$F$2:$F$200&gt;=BB$6+1)*('Saisie réservation'!$I$2:$I$200=$B7)*('Saisie réservation'!$K$2:$K$200=$A7)),"")</f>
        <v>1</v>
      </c>
      <c r="BC7" s="26">
        <f>IF($A7&lt;&gt;"",1-SUMPRODUCT(('Saisie réservation'!$E$2:$E$200&lt;=BC$6)*('Saisie réservation'!$F$2:$F$200&gt;=BC$6+1)*('Saisie réservation'!$I$2:$I$200=$B7)*('Saisie réservation'!$K$2:$K$200=$A7)),"")</f>
        <v>1</v>
      </c>
      <c r="BD7" s="26">
        <f>IF($A7&lt;&gt;"",1-SUMPRODUCT(('Saisie réservation'!$E$2:$E$200&lt;=BD$6)*('Saisie réservation'!$F$2:$F$200&gt;=BD$6+1)*('Saisie réservation'!$I$2:$I$200=$B7)*('Saisie réservation'!$K$2:$K$200=$A7)),"")</f>
        <v>1</v>
      </c>
      <c r="BE7" s="26">
        <f>IF($A7&lt;&gt;"",1-SUMPRODUCT(('Saisie réservation'!$E$2:$E$200&lt;=BE$6)*('Saisie réservation'!$F$2:$F$200&gt;=BE$6+1)*('Saisie réservation'!$I$2:$I$200=$B7)*('Saisie réservation'!$K$2:$K$200=$A7)),"")</f>
        <v>1</v>
      </c>
      <c r="BF7" s="26">
        <f>IF($A7&lt;&gt;"",1-SUMPRODUCT(('Saisie réservation'!$E$2:$E$200&lt;=BF$6)*('Saisie réservation'!$F$2:$F$200&gt;=BF$6+1)*('Saisie réservation'!$I$2:$I$200=$B7)*('Saisie réservation'!$K$2:$K$200=$A7)),"")</f>
        <v>1</v>
      </c>
      <c r="BG7" s="26">
        <f>IF($A7&lt;&gt;"",1-SUMPRODUCT(('Saisie réservation'!$E$2:$E$200&lt;=BG$6)*('Saisie réservation'!$F$2:$F$200&gt;=BG$6+1)*('Saisie réservation'!$I$2:$I$200=$B7)*('Saisie réservation'!$K$2:$K$200=$A7)),"")</f>
        <v>1</v>
      </c>
      <c r="BH7" s="26">
        <f>IF($A7&lt;&gt;"",1-SUMPRODUCT(('Saisie réservation'!$E$2:$E$200&lt;=BH$6)*('Saisie réservation'!$F$2:$F$200&gt;=BH$6+1)*('Saisie réservation'!$I$2:$I$200=$B7)*('Saisie réservation'!$K$2:$K$200=$A7)),"")</f>
        <v>1</v>
      </c>
      <c r="BI7" s="26">
        <f>IF($A7&lt;&gt;"",1-SUMPRODUCT(('Saisie réservation'!$E$2:$E$200&lt;=BI$6)*('Saisie réservation'!$F$2:$F$200&gt;=BI$6+1)*('Saisie réservation'!$I$2:$I$200=$B7)*('Saisie réservation'!$K$2:$K$200=$A7)),"")</f>
        <v>1</v>
      </c>
      <c r="BJ7" s="26">
        <f>IF($A7&lt;&gt;"",1-SUMPRODUCT(('Saisie réservation'!$E$2:$E$200&lt;=BJ$6)*('Saisie réservation'!$F$2:$F$200&gt;=BJ$6+1)*('Saisie réservation'!$I$2:$I$200=$B7)*('Saisie réservation'!$K$2:$K$200=$A7)),"")</f>
        <v>1</v>
      </c>
      <c r="BK7" s="27">
        <f>IF($A7&lt;&gt;"",1-SUMPRODUCT(('Saisie réservation'!$E$2:$E$200&lt;=BK$6)*('Saisie réservation'!$F$2:$F$200&gt;=BK$6+1)*('Saisie réservation'!$I$2:$I$200=$B7)*('Saisie réservation'!$K$2:$K$200=$A7)),"")</f>
        <v>1</v>
      </c>
    </row>
    <row r="8" spans="1:63" ht="15.6" x14ac:dyDescent="0.3">
      <c r="A8" s="10" t="s">
        <v>3</v>
      </c>
      <c r="B8" s="15">
        <v>5</v>
      </c>
      <c r="C8" s="18">
        <f>IF($A8&lt;&gt;"",1-SUMPRODUCT(('Saisie réservation'!$E$2:$E$200&lt;=C$6)*('Saisie réservation'!$F$2:$F$200&gt;=C$6+1)*('Saisie réservation'!$I$2:$I$200=$B8)*('Saisie réservation'!$K$2:$K$200=$A8)),"")</f>
        <v>1</v>
      </c>
      <c r="D8" s="11">
        <f>IF($A8&lt;&gt;"",1-SUMPRODUCT(('Saisie réservation'!$E$2:$E$200&lt;=D$6)*('Saisie réservation'!$F$2:$F$200&gt;=D$6+1)*('Saisie réservation'!$I$2:$I$200=$B8)*('Saisie réservation'!$K$2:$K$200=$A8)),"")</f>
        <v>1</v>
      </c>
      <c r="E8" s="11">
        <f>IF($A8&lt;&gt;"",1-SUMPRODUCT(('Saisie réservation'!$E$2:$E$200&lt;=E$6)*('Saisie réservation'!$F$2:$F$200&gt;=E$6+1)*('Saisie réservation'!$I$2:$I$200=$B8)*('Saisie réservation'!$K$2:$K$200=$A8)),"")</f>
        <v>1</v>
      </c>
      <c r="F8" s="11">
        <f>IF($A8&lt;&gt;"",1-SUMPRODUCT(('Saisie réservation'!$E$2:$E$200&lt;=F$6)*('Saisie réservation'!$F$2:$F$200&gt;=F$6+1)*('Saisie réservation'!$I$2:$I$200=$B8)*('Saisie réservation'!$K$2:$K$200=$A8)),"")</f>
        <v>1</v>
      </c>
      <c r="G8" s="11">
        <f>IF($A8&lt;&gt;"",1-SUMPRODUCT(('Saisie réservation'!$E$2:$E$200&lt;=G$6)*('Saisie réservation'!$F$2:$F$200&gt;=G$6+1)*('Saisie réservation'!$I$2:$I$200=$B8)*('Saisie réservation'!$K$2:$K$200=$A8)),"")</f>
        <v>1</v>
      </c>
      <c r="H8" s="11">
        <f>IF($A8&lt;&gt;"",1-SUMPRODUCT(('Saisie réservation'!$E$2:$E$200&lt;=H$6)*('Saisie réservation'!$F$2:$F$200&gt;=H$6+1)*('Saisie réservation'!$I$2:$I$200=$B8)*('Saisie réservation'!$K$2:$K$200=$A8)),"")</f>
        <v>1</v>
      </c>
      <c r="I8" s="11">
        <f>IF($A8&lt;&gt;"",1-SUMPRODUCT(('Saisie réservation'!$E$2:$E$200&lt;=I$6)*('Saisie réservation'!$F$2:$F$200&gt;=I$6+1)*('Saisie réservation'!$I$2:$I$200=$B8)*('Saisie réservation'!$K$2:$K$200=$A8)),"")</f>
        <v>1</v>
      </c>
      <c r="J8" s="11">
        <f>IF($A8&lt;&gt;"",1-SUMPRODUCT(('Saisie réservation'!$E$2:$E$200&lt;=J$6)*('Saisie réservation'!$F$2:$F$200&gt;=J$6+1)*('Saisie réservation'!$I$2:$I$200=$B8)*('Saisie réservation'!$K$2:$K$200=$A8)),"")</f>
        <v>1</v>
      </c>
      <c r="K8" s="11">
        <f>IF($A8&lt;&gt;"",1-SUMPRODUCT(('Saisie réservation'!$E$2:$E$200&lt;=K$6)*('Saisie réservation'!$F$2:$F$200&gt;=K$6+1)*('Saisie réservation'!$I$2:$I$200=$B8)*('Saisie réservation'!$K$2:$K$200=$A8)),"")</f>
        <v>1</v>
      </c>
      <c r="L8" s="11">
        <f>IF($A8&lt;&gt;"",1-SUMPRODUCT(('Saisie réservation'!$E$2:$E$200&lt;=L$6)*('Saisie réservation'!$F$2:$F$200&gt;=L$6+1)*('Saisie réservation'!$I$2:$I$200=$B8)*('Saisie réservation'!$K$2:$K$200=$A8)),"")</f>
        <v>0</v>
      </c>
      <c r="M8" s="11">
        <f>IF($A8&lt;&gt;"",1-SUMPRODUCT(('Saisie réservation'!$E$2:$E$200&lt;=M$6)*('Saisie réservation'!$F$2:$F$200&gt;=M$6+1)*('Saisie réservation'!$I$2:$I$200=$B8)*('Saisie réservation'!$K$2:$K$200=$A8)),"")</f>
        <v>0</v>
      </c>
      <c r="N8" s="11">
        <f>IF($A8&lt;&gt;"",1-SUMPRODUCT(('Saisie réservation'!$E$2:$E$200&lt;=N$6)*('Saisie réservation'!$F$2:$F$200&gt;=N$6+1)*('Saisie réservation'!$I$2:$I$200=$B8)*('Saisie réservation'!$K$2:$K$200=$A8)),"")</f>
        <v>0</v>
      </c>
      <c r="O8" s="11">
        <f>IF($A8&lt;&gt;"",1-SUMPRODUCT(('Saisie réservation'!$E$2:$E$200&lt;=O$6)*('Saisie réservation'!$F$2:$F$200&gt;=O$6+1)*('Saisie réservation'!$I$2:$I$200=$B8)*('Saisie réservation'!$K$2:$K$200=$A8)),"")</f>
        <v>0</v>
      </c>
      <c r="P8" s="11">
        <f>IF($A8&lt;&gt;"",1-SUMPRODUCT(('Saisie réservation'!$E$2:$E$200&lt;=P$6)*('Saisie réservation'!$F$2:$F$200&gt;=P$6+1)*('Saisie réservation'!$I$2:$I$200=$B8)*('Saisie réservation'!$K$2:$K$200=$A8)),"")</f>
        <v>0</v>
      </c>
      <c r="Q8" s="11">
        <f>IF($A8&lt;&gt;"",1-SUMPRODUCT(('Saisie réservation'!$E$2:$E$200&lt;=Q$6)*('Saisie réservation'!$F$2:$F$200&gt;=Q$6+1)*('Saisie réservation'!$I$2:$I$200=$B8)*('Saisie réservation'!$K$2:$K$200=$A8)),"")</f>
        <v>0</v>
      </c>
      <c r="R8" s="11">
        <f>IF($A8&lt;&gt;"",1-SUMPRODUCT(('Saisie réservation'!$E$2:$E$200&lt;=R$6)*('Saisie réservation'!$F$2:$F$200&gt;=R$6+1)*('Saisie réservation'!$I$2:$I$200=$B8)*('Saisie réservation'!$K$2:$K$200=$A8)),"")</f>
        <v>0</v>
      </c>
      <c r="S8" s="11">
        <f>IF($A8&lt;&gt;"",1-SUMPRODUCT(('Saisie réservation'!$E$2:$E$200&lt;=S$6)*('Saisie réservation'!$F$2:$F$200&gt;=S$6+1)*('Saisie réservation'!$I$2:$I$200=$B8)*('Saisie réservation'!$K$2:$K$200=$A8)),"")</f>
        <v>0</v>
      </c>
      <c r="T8" s="11">
        <f>IF($A8&lt;&gt;"",1-SUMPRODUCT(('Saisie réservation'!$E$2:$E$200&lt;=T$6)*('Saisie réservation'!$F$2:$F$200&gt;=T$6+1)*('Saisie réservation'!$I$2:$I$200=$B8)*('Saisie réservation'!$K$2:$K$200=$A8)),"")</f>
        <v>0</v>
      </c>
      <c r="U8" s="11">
        <f>IF($A8&lt;&gt;"",1-SUMPRODUCT(('Saisie réservation'!$E$2:$E$200&lt;=U$6)*('Saisie réservation'!$F$2:$F$200&gt;=U$6+1)*('Saisie réservation'!$I$2:$I$200=$B8)*('Saisie réservation'!$K$2:$K$200=$A8)),"")</f>
        <v>1</v>
      </c>
      <c r="V8" s="11">
        <f>IF($A8&lt;&gt;"",1-SUMPRODUCT(('Saisie réservation'!$E$2:$E$200&lt;=V$6)*('Saisie réservation'!$F$2:$F$200&gt;=V$6+1)*('Saisie réservation'!$I$2:$I$200=$B8)*('Saisie réservation'!$K$2:$K$200=$A8)),"")</f>
        <v>1</v>
      </c>
      <c r="W8" s="11">
        <f>IF($A8&lt;&gt;"",1-SUMPRODUCT(('Saisie réservation'!$E$2:$E$200&lt;=W$6)*('Saisie réservation'!$F$2:$F$200&gt;=W$6+1)*('Saisie réservation'!$I$2:$I$200=$B8)*('Saisie réservation'!$K$2:$K$200=$A8)),"")</f>
        <v>1</v>
      </c>
      <c r="X8" s="11">
        <f>IF($A8&lt;&gt;"",1-SUMPRODUCT(('Saisie réservation'!$E$2:$E$200&lt;=X$6)*('Saisie réservation'!$F$2:$F$200&gt;=X$6+1)*('Saisie réservation'!$I$2:$I$200=$B8)*('Saisie réservation'!$K$2:$K$200=$A8)),"")</f>
        <v>1</v>
      </c>
      <c r="Y8" s="11">
        <f>IF($A8&lt;&gt;"",1-SUMPRODUCT(('Saisie réservation'!$E$2:$E$200&lt;=Y$6)*('Saisie réservation'!$F$2:$F$200&gt;=Y$6+1)*('Saisie réservation'!$I$2:$I$200=$B8)*('Saisie réservation'!$K$2:$K$200=$A8)),"")</f>
        <v>1</v>
      </c>
      <c r="Z8" s="11">
        <f>IF($A8&lt;&gt;"",1-SUMPRODUCT(('Saisie réservation'!$E$2:$E$200&lt;=Z$6)*('Saisie réservation'!$F$2:$F$200&gt;=Z$6+1)*('Saisie réservation'!$I$2:$I$200=$B8)*('Saisie réservation'!$K$2:$K$200=$A8)),"")</f>
        <v>1</v>
      </c>
      <c r="AA8" s="11">
        <f>IF($A8&lt;&gt;"",1-SUMPRODUCT(('Saisie réservation'!$E$2:$E$200&lt;=AA$6)*('Saisie réservation'!$F$2:$F$200&gt;=AA$6+1)*('Saisie réservation'!$I$2:$I$200=$B8)*('Saisie réservation'!$K$2:$K$200=$A8)),"")</f>
        <v>1</v>
      </c>
      <c r="AB8" s="11">
        <f>IF($A8&lt;&gt;"",1-SUMPRODUCT(('Saisie réservation'!$E$2:$E$200&lt;=AB$6)*('Saisie réservation'!$F$2:$F$200&gt;=AB$6+1)*('Saisie réservation'!$I$2:$I$200=$B8)*('Saisie réservation'!$K$2:$K$200=$A8)),"")</f>
        <v>1</v>
      </c>
      <c r="AC8" s="11">
        <f>IF($A8&lt;&gt;"",1-SUMPRODUCT(('Saisie réservation'!$E$2:$E$200&lt;=AC$6)*('Saisie réservation'!$F$2:$F$200&gt;=AC$6+1)*('Saisie réservation'!$I$2:$I$200=$B8)*('Saisie réservation'!$K$2:$K$200=$A8)),"")</f>
        <v>1</v>
      </c>
      <c r="AD8" s="11">
        <f>IF($A8&lt;&gt;"",1-SUMPRODUCT(('Saisie réservation'!$E$2:$E$200&lt;=AD$6)*('Saisie réservation'!$F$2:$F$200&gt;=AD$6+1)*('Saisie réservation'!$I$2:$I$200=$B8)*('Saisie réservation'!$K$2:$K$200=$A8)),"")</f>
        <v>1</v>
      </c>
      <c r="AE8" s="11">
        <f>IF($A8&lt;&gt;"",1-SUMPRODUCT(('Saisie réservation'!$E$2:$E$200&lt;=AE$6)*('Saisie réservation'!$F$2:$F$200&gt;=AE$6+1)*('Saisie réservation'!$I$2:$I$200=$B8)*('Saisie réservation'!$K$2:$K$200=$A8)),"")</f>
        <v>1</v>
      </c>
      <c r="AF8" s="11">
        <f>IF($A8&lt;&gt;"",1-SUMPRODUCT(('Saisie réservation'!$E$2:$E$200&lt;=AF$6)*('Saisie réservation'!$F$2:$F$200&gt;=AF$6+1)*('Saisie réservation'!$I$2:$I$200=$B8)*('Saisie réservation'!$K$2:$K$200=$A8)),"")</f>
        <v>1</v>
      </c>
      <c r="AG8" s="12">
        <f>IF($A8&lt;&gt;"",1-SUMPRODUCT(('Saisie réservation'!$E$2:$E$200&lt;=AG$6)*('Saisie réservation'!$F$2:$F$200&gt;=AG$6+1)*('Saisie réservation'!$I$2:$I$200=$B8)*('Saisie réservation'!$K$2:$K$200=$A8)),"")</f>
        <v>1</v>
      </c>
      <c r="AH8" s="12">
        <f>IF($A8&lt;&gt;"",1-SUMPRODUCT(('Saisie réservation'!$E$2:$E$200&lt;=AH$6)*('Saisie réservation'!$F$2:$F$200&gt;=AH$6+1)*('Saisie réservation'!$I$2:$I$200=$B8)*('Saisie réservation'!$K$2:$K$200=$A8)),"")</f>
        <v>1</v>
      </c>
      <c r="AI8" s="12">
        <f>IF($A8&lt;&gt;"",1-SUMPRODUCT(('Saisie réservation'!$E$2:$E$200&lt;=AI$6)*('Saisie réservation'!$F$2:$F$200&gt;=AI$6+1)*('Saisie réservation'!$I$2:$I$200=$B8)*('Saisie réservation'!$K$2:$K$200=$A8)),"")</f>
        <v>1</v>
      </c>
      <c r="AJ8" s="12">
        <f>IF($A8&lt;&gt;"",1-SUMPRODUCT(('Saisie réservation'!$E$2:$E$200&lt;=AJ$6)*('Saisie réservation'!$F$2:$F$200&gt;=AJ$6+1)*('Saisie réservation'!$I$2:$I$200=$B8)*('Saisie réservation'!$K$2:$K$200=$A8)),"")</f>
        <v>1</v>
      </c>
      <c r="AK8" s="12">
        <f>IF($A8&lt;&gt;"",1-SUMPRODUCT(('Saisie réservation'!$E$2:$E$200&lt;=AK$6)*('Saisie réservation'!$F$2:$F$200&gt;=AK$6+1)*('Saisie réservation'!$I$2:$I$200=$B8)*('Saisie réservation'!$K$2:$K$200=$A8)),"")</f>
        <v>1</v>
      </c>
      <c r="AL8" s="12">
        <f>IF($A8&lt;&gt;"",1-SUMPRODUCT(('Saisie réservation'!$E$2:$E$200&lt;=AL$6)*('Saisie réservation'!$F$2:$F$200&gt;=AL$6+1)*('Saisie réservation'!$I$2:$I$200=$B8)*('Saisie réservation'!$K$2:$K$200=$A8)),"")</f>
        <v>1</v>
      </c>
      <c r="AM8" s="12">
        <f>IF($A8&lt;&gt;"",1-SUMPRODUCT(('Saisie réservation'!$E$2:$E$200&lt;=AM$6)*('Saisie réservation'!$F$2:$F$200&gt;=AM$6+1)*('Saisie réservation'!$I$2:$I$200=$B8)*('Saisie réservation'!$K$2:$K$200=$A8)),"")</f>
        <v>1</v>
      </c>
      <c r="AN8" s="12">
        <f>IF($A8&lt;&gt;"",1-SUMPRODUCT(('Saisie réservation'!$E$2:$E$200&lt;=AN$6)*('Saisie réservation'!$F$2:$F$200&gt;=AN$6+1)*('Saisie réservation'!$I$2:$I$200=$B8)*('Saisie réservation'!$K$2:$K$200=$A8)),"")</f>
        <v>1</v>
      </c>
      <c r="AO8" s="12">
        <f>IF($A8&lt;&gt;"",1-SUMPRODUCT(('Saisie réservation'!$E$2:$E$200&lt;=AO$6)*('Saisie réservation'!$F$2:$F$200&gt;=AO$6+1)*('Saisie réservation'!$I$2:$I$200=$B8)*('Saisie réservation'!$K$2:$K$200=$A8)),"")</f>
        <v>1</v>
      </c>
      <c r="AP8" s="12">
        <f>IF($A8&lt;&gt;"",1-SUMPRODUCT(('Saisie réservation'!$E$2:$E$200&lt;=AP$6)*('Saisie réservation'!$F$2:$F$200&gt;=AP$6+1)*('Saisie réservation'!$I$2:$I$200=$B8)*('Saisie réservation'!$K$2:$K$200=$A8)),"")</f>
        <v>1</v>
      </c>
      <c r="AQ8" s="12">
        <f>IF($A8&lt;&gt;"",1-SUMPRODUCT(('Saisie réservation'!$E$2:$E$200&lt;=AQ$6)*('Saisie réservation'!$F$2:$F$200&gt;=AQ$6+1)*('Saisie réservation'!$I$2:$I$200=$B8)*('Saisie réservation'!$K$2:$K$200=$A8)),"")</f>
        <v>1</v>
      </c>
      <c r="AR8" s="12">
        <f>IF($A8&lt;&gt;"",1-SUMPRODUCT(('Saisie réservation'!$E$2:$E$200&lt;=AR$6)*('Saisie réservation'!$F$2:$F$200&gt;=AR$6+1)*('Saisie réservation'!$I$2:$I$200=$B8)*('Saisie réservation'!$K$2:$K$200=$A8)),"")</f>
        <v>1</v>
      </c>
      <c r="AS8" s="12">
        <f>IF($A8&lt;&gt;"",1-SUMPRODUCT(('Saisie réservation'!$E$2:$E$200&lt;=AS$6)*('Saisie réservation'!$F$2:$F$200&gt;=AS$6+1)*('Saisie réservation'!$I$2:$I$200=$B8)*('Saisie réservation'!$K$2:$K$200=$A8)),"")</f>
        <v>1</v>
      </c>
      <c r="AT8" s="12">
        <f>IF($A8&lt;&gt;"",1-SUMPRODUCT(('Saisie réservation'!$E$2:$E$200&lt;=AT$6)*('Saisie réservation'!$F$2:$F$200&gt;=AT$6+1)*('Saisie réservation'!$I$2:$I$200=$B8)*('Saisie réservation'!$K$2:$K$200=$A8)),"")</f>
        <v>1</v>
      </c>
      <c r="AU8" s="12">
        <f>IF($A8&lt;&gt;"",1-SUMPRODUCT(('Saisie réservation'!$E$2:$E$200&lt;=AU$6)*('Saisie réservation'!$F$2:$F$200&gt;=AU$6+1)*('Saisie réservation'!$I$2:$I$200=$B8)*('Saisie réservation'!$K$2:$K$200=$A8)),"")</f>
        <v>1</v>
      </c>
      <c r="AV8" s="12">
        <f>IF($A8&lt;&gt;"",1-SUMPRODUCT(('Saisie réservation'!$E$2:$E$200&lt;=AV$6)*('Saisie réservation'!$F$2:$F$200&gt;=AV$6+1)*('Saisie réservation'!$I$2:$I$200=$B8)*('Saisie réservation'!$K$2:$K$200=$A8)),"")</f>
        <v>1</v>
      </c>
      <c r="AW8" s="12">
        <f>IF($A8&lt;&gt;"",1-SUMPRODUCT(('Saisie réservation'!$E$2:$E$200&lt;=AW$6)*('Saisie réservation'!$F$2:$F$200&gt;=AW$6+1)*('Saisie réservation'!$I$2:$I$200=$B8)*('Saisie réservation'!$K$2:$K$200=$A8)),"")</f>
        <v>1</v>
      </c>
      <c r="AX8" s="12">
        <f>IF($A8&lt;&gt;"",1-SUMPRODUCT(('Saisie réservation'!$E$2:$E$200&lt;=AX$6)*('Saisie réservation'!$F$2:$F$200&gt;=AX$6+1)*('Saisie réservation'!$I$2:$I$200=$B8)*('Saisie réservation'!$K$2:$K$200=$A8)),"")</f>
        <v>1</v>
      </c>
      <c r="AY8" s="12">
        <f>IF($A8&lt;&gt;"",1-SUMPRODUCT(('Saisie réservation'!$E$2:$E$200&lt;=AY$6)*('Saisie réservation'!$F$2:$F$200&gt;=AY$6+1)*('Saisie réservation'!$I$2:$I$200=$B8)*('Saisie réservation'!$K$2:$K$200=$A8)),"")</f>
        <v>1</v>
      </c>
      <c r="AZ8" s="12">
        <f>IF($A8&lt;&gt;"",1-SUMPRODUCT(('Saisie réservation'!$E$2:$E$200&lt;=AZ$6)*('Saisie réservation'!$F$2:$F$200&gt;=AZ$6+1)*('Saisie réservation'!$I$2:$I$200=$B8)*('Saisie réservation'!$K$2:$K$200=$A8)),"")</f>
        <v>1</v>
      </c>
      <c r="BA8" s="12">
        <f>IF($A8&lt;&gt;"",1-SUMPRODUCT(('Saisie réservation'!$E$2:$E$200&lt;=BA$6)*('Saisie réservation'!$F$2:$F$200&gt;=BA$6+1)*('Saisie réservation'!$I$2:$I$200=$B8)*('Saisie réservation'!$K$2:$K$200=$A8)),"")</f>
        <v>1</v>
      </c>
      <c r="BB8" s="12">
        <f>IF($A8&lt;&gt;"",1-SUMPRODUCT(('Saisie réservation'!$E$2:$E$200&lt;=BB$6)*('Saisie réservation'!$F$2:$F$200&gt;=BB$6+1)*('Saisie réservation'!$I$2:$I$200=$B8)*('Saisie réservation'!$K$2:$K$200=$A8)),"")</f>
        <v>1</v>
      </c>
      <c r="BC8" s="12">
        <f>IF($A8&lt;&gt;"",1-SUMPRODUCT(('Saisie réservation'!$E$2:$E$200&lt;=BC$6)*('Saisie réservation'!$F$2:$F$200&gt;=BC$6+1)*('Saisie réservation'!$I$2:$I$200=$B8)*('Saisie réservation'!$K$2:$K$200=$A8)),"")</f>
        <v>1</v>
      </c>
      <c r="BD8" s="12">
        <f>IF($A8&lt;&gt;"",1-SUMPRODUCT(('Saisie réservation'!$E$2:$E$200&lt;=BD$6)*('Saisie réservation'!$F$2:$F$200&gt;=BD$6+1)*('Saisie réservation'!$I$2:$I$200=$B8)*('Saisie réservation'!$K$2:$K$200=$A8)),"")</f>
        <v>1</v>
      </c>
      <c r="BE8" s="12">
        <f>IF($A8&lt;&gt;"",1-SUMPRODUCT(('Saisie réservation'!$E$2:$E$200&lt;=BE$6)*('Saisie réservation'!$F$2:$F$200&gt;=BE$6+1)*('Saisie réservation'!$I$2:$I$200=$B8)*('Saisie réservation'!$K$2:$K$200=$A8)),"")</f>
        <v>1</v>
      </c>
      <c r="BF8" s="12">
        <f>IF($A8&lt;&gt;"",1-SUMPRODUCT(('Saisie réservation'!$E$2:$E$200&lt;=BF$6)*('Saisie réservation'!$F$2:$F$200&gt;=BF$6+1)*('Saisie réservation'!$I$2:$I$200=$B8)*('Saisie réservation'!$K$2:$K$200=$A8)),"")</f>
        <v>1</v>
      </c>
      <c r="BG8" s="12">
        <f>IF($A8&lt;&gt;"",1-SUMPRODUCT(('Saisie réservation'!$E$2:$E$200&lt;=BG$6)*('Saisie réservation'!$F$2:$F$200&gt;=BG$6+1)*('Saisie réservation'!$I$2:$I$200=$B8)*('Saisie réservation'!$K$2:$K$200=$A8)),"")</f>
        <v>1</v>
      </c>
      <c r="BH8" s="12">
        <f>IF($A8&lt;&gt;"",1-SUMPRODUCT(('Saisie réservation'!$E$2:$E$200&lt;=BH$6)*('Saisie réservation'!$F$2:$F$200&gt;=BH$6+1)*('Saisie réservation'!$I$2:$I$200=$B8)*('Saisie réservation'!$K$2:$K$200=$A8)),"")</f>
        <v>1</v>
      </c>
      <c r="BI8" s="12">
        <f>IF($A8&lt;&gt;"",1-SUMPRODUCT(('Saisie réservation'!$E$2:$E$200&lt;=BI$6)*('Saisie réservation'!$F$2:$F$200&gt;=BI$6+1)*('Saisie réservation'!$I$2:$I$200=$B8)*('Saisie réservation'!$K$2:$K$200=$A8)),"")</f>
        <v>1</v>
      </c>
      <c r="BJ8" s="12">
        <f>IF($A8&lt;&gt;"",1-SUMPRODUCT(('Saisie réservation'!$E$2:$E$200&lt;=BJ$6)*('Saisie réservation'!$F$2:$F$200&gt;=BJ$6+1)*('Saisie réservation'!$I$2:$I$200=$B8)*('Saisie réservation'!$K$2:$K$200=$A8)),"")</f>
        <v>1</v>
      </c>
      <c r="BK8" s="19">
        <f>IF($A8&lt;&gt;"",1-SUMPRODUCT(('Saisie réservation'!$E$2:$E$200&lt;=BK$6)*('Saisie réservation'!$F$2:$F$200&gt;=BK$6+1)*('Saisie réservation'!$I$2:$I$200=$B8)*('Saisie réservation'!$K$2:$K$200=$A8)),"")</f>
        <v>1</v>
      </c>
    </row>
    <row r="9" spans="1:63" ht="15.6" x14ac:dyDescent="0.3">
      <c r="A9" s="10" t="s">
        <v>4</v>
      </c>
      <c r="B9" s="15">
        <v>3</v>
      </c>
      <c r="C9" s="18">
        <f>IF($A9&lt;&gt;"",1-SUMPRODUCT(('Saisie réservation'!$E$2:$E$200&lt;=C$6)*('Saisie réservation'!$F$2:$F$200&gt;=C$6+1)*('Saisie réservation'!$I$2:$I$200=$B9)*('Saisie réservation'!$K$2:$K$200=$A9)),"")</f>
        <v>1</v>
      </c>
      <c r="D9" s="11">
        <f>IF($A9&lt;&gt;"",1-SUMPRODUCT(('Saisie réservation'!$E$2:$E$200&lt;=D$6)*('Saisie réservation'!$F$2:$F$200&gt;=D$6+1)*('Saisie réservation'!$I$2:$I$200=$B9)*('Saisie réservation'!$K$2:$K$200=$A9)),"")</f>
        <v>1</v>
      </c>
      <c r="E9" s="11">
        <f>IF($A9&lt;&gt;"",1-SUMPRODUCT(('Saisie réservation'!$E$2:$E$200&lt;=E$6)*('Saisie réservation'!$F$2:$F$200&gt;=E$6+1)*('Saisie réservation'!$I$2:$I$200=$B9)*('Saisie réservation'!$K$2:$K$200=$A9)),"")</f>
        <v>1</v>
      </c>
      <c r="F9" s="11">
        <f>IF($A9&lt;&gt;"",1-SUMPRODUCT(('Saisie réservation'!$E$2:$E$200&lt;=F$6)*('Saisie réservation'!$F$2:$F$200&gt;=F$6+1)*('Saisie réservation'!$I$2:$I$200=$B9)*('Saisie réservation'!$K$2:$K$200=$A9)),"")</f>
        <v>1</v>
      </c>
      <c r="G9" s="11">
        <f>IF($A9&lt;&gt;"",1-SUMPRODUCT(('Saisie réservation'!$E$2:$E$200&lt;=G$6)*('Saisie réservation'!$F$2:$F$200&gt;=G$6+1)*('Saisie réservation'!$I$2:$I$200=$B9)*('Saisie réservation'!$K$2:$K$200=$A9)),"")</f>
        <v>1</v>
      </c>
      <c r="H9" s="11">
        <f>IF($A9&lt;&gt;"",1-SUMPRODUCT(('Saisie réservation'!$E$2:$E$200&lt;=H$6)*('Saisie réservation'!$F$2:$F$200&gt;=H$6+1)*('Saisie réservation'!$I$2:$I$200=$B9)*('Saisie réservation'!$K$2:$K$200=$A9)),"")</f>
        <v>1</v>
      </c>
      <c r="I9" s="11">
        <f>IF($A9&lt;&gt;"",1-SUMPRODUCT(('Saisie réservation'!$E$2:$E$200&lt;=I$6)*('Saisie réservation'!$F$2:$F$200&gt;=I$6+1)*('Saisie réservation'!$I$2:$I$200=$B9)*('Saisie réservation'!$K$2:$K$200=$A9)),"")</f>
        <v>1</v>
      </c>
      <c r="J9" s="11">
        <f>IF($A9&lt;&gt;"",1-SUMPRODUCT(('Saisie réservation'!$E$2:$E$200&lt;=J$6)*('Saisie réservation'!$F$2:$F$200&gt;=J$6+1)*('Saisie réservation'!$I$2:$I$200=$B9)*('Saisie réservation'!$K$2:$K$200=$A9)),"")</f>
        <v>1</v>
      </c>
      <c r="K9" s="11">
        <f>IF($A9&lt;&gt;"",1-SUMPRODUCT(('Saisie réservation'!$E$2:$E$200&lt;=K$6)*('Saisie réservation'!$F$2:$F$200&gt;=K$6+1)*('Saisie réservation'!$I$2:$I$200=$B9)*('Saisie réservation'!$K$2:$K$200=$A9)),"")</f>
        <v>1</v>
      </c>
      <c r="L9" s="11">
        <f>IF($A9&lt;&gt;"",1-SUMPRODUCT(('Saisie réservation'!$E$2:$E$200&lt;=L$6)*('Saisie réservation'!$F$2:$F$200&gt;=L$6+1)*('Saisie réservation'!$I$2:$I$200=$B9)*('Saisie réservation'!$K$2:$K$200=$A9)),"")</f>
        <v>1</v>
      </c>
      <c r="M9" s="11">
        <f>IF($A9&lt;&gt;"",1-SUMPRODUCT(('Saisie réservation'!$E$2:$E$200&lt;=M$6)*('Saisie réservation'!$F$2:$F$200&gt;=M$6+1)*('Saisie réservation'!$I$2:$I$200=$B9)*('Saisie réservation'!$K$2:$K$200=$A9)),"")</f>
        <v>1</v>
      </c>
      <c r="N9" s="11">
        <f>IF($A9&lt;&gt;"",1-SUMPRODUCT(('Saisie réservation'!$E$2:$E$200&lt;=N$6)*('Saisie réservation'!$F$2:$F$200&gt;=N$6+1)*('Saisie réservation'!$I$2:$I$200=$B9)*('Saisie réservation'!$K$2:$K$200=$A9)),"")</f>
        <v>0</v>
      </c>
      <c r="O9" s="11">
        <f>IF($A9&lt;&gt;"",1-SUMPRODUCT(('Saisie réservation'!$E$2:$E$200&lt;=O$6)*('Saisie réservation'!$F$2:$F$200&gt;=O$6+1)*('Saisie réservation'!$I$2:$I$200=$B9)*('Saisie réservation'!$K$2:$K$200=$A9)),"")</f>
        <v>0</v>
      </c>
      <c r="P9" s="11">
        <f>IF($A9&lt;&gt;"",1-SUMPRODUCT(('Saisie réservation'!$E$2:$E$200&lt;=P$6)*('Saisie réservation'!$F$2:$F$200&gt;=P$6+1)*('Saisie réservation'!$I$2:$I$200=$B9)*('Saisie réservation'!$K$2:$K$200=$A9)),"")</f>
        <v>0</v>
      </c>
      <c r="Q9" s="11">
        <f>IF($A9&lt;&gt;"",1-SUMPRODUCT(('Saisie réservation'!$E$2:$E$200&lt;=Q$6)*('Saisie réservation'!$F$2:$F$200&gt;=Q$6+1)*('Saisie réservation'!$I$2:$I$200=$B9)*('Saisie réservation'!$K$2:$K$200=$A9)),"")</f>
        <v>0</v>
      </c>
      <c r="R9" s="11">
        <f>IF($A9&lt;&gt;"",1-SUMPRODUCT(('Saisie réservation'!$E$2:$E$200&lt;=R$6)*('Saisie réservation'!$F$2:$F$200&gt;=R$6+1)*('Saisie réservation'!$I$2:$I$200=$B9)*('Saisie réservation'!$K$2:$K$200=$A9)),"")</f>
        <v>0</v>
      </c>
      <c r="S9" s="11">
        <f>IF($A9&lt;&gt;"",1-SUMPRODUCT(('Saisie réservation'!$E$2:$E$200&lt;=S$6)*('Saisie réservation'!$F$2:$F$200&gt;=S$6+1)*('Saisie réservation'!$I$2:$I$200=$B9)*('Saisie réservation'!$K$2:$K$200=$A9)),"")</f>
        <v>0</v>
      </c>
      <c r="T9" s="11">
        <f>IF($A9&lt;&gt;"",1-SUMPRODUCT(('Saisie réservation'!$E$2:$E$200&lt;=T$6)*('Saisie réservation'!$F$2:$F$200&gt;=T$6+1)*('Saisie réservation'!$I$2:$I$200=$B9)*('Saisie réservation'!$K$2:$K$200=$A9)),"")</f>
        <v>0</v>
      </c>
      <c r="U9" s="11">
        <f>IF($A9&lt;&gt;"",1-SUMPRODUCT(('Saisie réservation'!$E$2:$E$200&lt;=U$6)*('Saisie réservation'!$F$2:$F$200&gt;=U$6+1)*('Saisie réservation'!$I$2:$I$200=$B9)*('Saisie réservation'!$K$2:$K$200=$A9)),"")</f>
        <v>1</v>
      </c>
      <c r="V9" s="11">
        <f>IF($A9&lt;&gt;"",1-SUMPRODUCT(('Saisie réservation'!$E$2:$E$200&lt;=V$6)*('Saisie réservation'!$F$2:$F$200&gt;=V$6+1)*('Saisie réservation'!$I$2:$I$200=$B9)*('Saisie réservation'!$K$2:$K$200=$A9)),"")</f>
        <v>1</v>
      </c>
      <c r="W9" s="11">
        <f>IF($A9&lt;&gt;"",1-SUMPRODUCT(('Saisie réservation'!$E$2:$E$200&lt;=W$6)*('Saisie réservation'!$F$2:$F$200&gt;=W$6+1)*('Saisie réservation'!$I$2:$I$200=$B9)*('Saisie réservation'!$K$2:$K$200=$A9)),"")</f>
        <v>1</v>
      </c>
      <c r="X9" s="11">
        <f>IF($A9&lt;&gt;"",1-SUMPRODUCT(('Saisie réservation'!$E$2:$E$200&lt;=X$6)*('Saisie réservation'!$F$2:$F$200&gt;=X$6+1)*('Saisie réservation'!$I$2:$I$200=$B9)*('Saisie réservation'!$K$2:$K$200=$A9)),"")</f>
        <v>1</v>
      </c>
      <c r="Y9" s="11">
        <f>IF($A9&lt;&gt;"",1-SUMPRODUCT(('Saisie réservation'!$E$2:$E$200&lt;=Y$6)*('Saisie réservation'!$F$2:$F$200&gt;=Y$6+1)*('Saisie réservation'!$I$2:$I$200=$B9)*('Saisie réservation'!$K$2:$K$200=$A9)),"")</f>
        <v>1</v>
      </c>
      <c r="Z9" s="11">
        <f>IF($A9&lt;&gt;"",1-SUMPRODUCT(('Saisie réservation'!$E$2:$E$200&lt;=Z$6)*('Saisie réservation'!$F$2:$F$200&gt;=Z$6+1)*('Saisie réservation'!$I$2:$I$200=$B9)*('Saisie réservation'!$K$2:$K$200=$A9)),"")</f>
        <v>1</v>
      </c>
      <c r="AA9" s="11">
        <f>IF($A9&lt;&gt;"",1-SUMPRODUCT(('Saisie réservation'!$E$2:$E$200&lt;=AA$6)*('Saisie réservation'!$F$2:$F$200&gt;=AA$6+1)*('Saisie réservation'!$I$2:$I$200=$B9)*('Saisie réservation'!$K$2:$K$200=$A9)),"")</f>
        <v>1</v>
      </c>
      <c r="AB9" s="11">
        <f>IF($A9&lt;&gt;"",1-SUMPRODUCT(('Saisie réservation'!$E$2:$E$200&lt;=AB$6)*('Saisie réservation'!$F$2:$F$200&gt;=AB$6+1)*('Saisie réservation'!$I$2:$I$200=$B9)*('Saisie réservation'!$K$2:$K$200=$A9)),"")</f>
        <v>1</v>
      </c>
      <c r="AC9" s="11">
        <f>IF($A9&lt;&gt;"",1-SUMPRODUCT(('Saisie réservation'!$E$2:$E$200&lt;=AC$6)*('Saisie réservation'!$F$2:$F$200&gt;=AC$6+1)*('Saisie réservation'!$I$2:$I$200=$B9)*('Saisie réservation'!$K$2:$K$200=$A9)),"")</f>
        <v>1</v>
      </c>
      <c r="AD9" s="11">
        <f>IF($A9&lt;&gt;"",1-SUMPRODUCT(('Saisie réservation'!$E$2:$E$200&lt;=AD$6)*('Saisie réservation'!$F$2:$F$200&gt;=AD$6+1)*('Saisie réservation'!$I$2:$I$200=$B9)*('Saisie réservation'!$K$2:$K$200=$A9)),"")</f>
        <v>1</v>
      </c>
      <c r="AE9" s="11">
        <f>IF($A9&lt;&gt;"",1-SUMPRODUCT(('Saisie réservation'!$E$2:$E$200&lt;=AE$6)*('Saisie réservation'!$F$2:$F$200&gt;=AE$6+1)*('Saisie réservation'!$I$2:$I$200=$B9)*('Saisie réservation'!$K$2:$K$200=$A9)),"")</f>
        <v>1</v>
      </c>
      <c r="AF9" s="11">
        <f>IF($A9&lt;&gt;"",1-SUMPRODUCT(('Saisie réservation'!$E$2:$E$200&lt;=AF$6)*('Saisie réservation'!$F$2:$F$200&gt;=AF$6+1)*('Saisie réservation'!$I$2:$I$200=$B9)*('Saisie réservation'!$K$2:$K$200=$A9)),"")</f>
        <v>1</v>
      </c>
      <c r="AG9" s="12">
        <f>IF($A9&lt;&gt;"",1-SUMPRODUCT(('Saisie réservation'!$E$2:$E$200&lt;=AG$6)*('Saisie réservation'!$F$2:$F$200&gt;=AG$6+1)*('Saisie réservation'!$I$2:$I$200=$B9)*('Saisie réservation'!$K$2:$K$200=$A9)),"")</f>
        <v>1</v>
      </c>
      <c r="AH9" s="12">
        <f>IF($A9&lt;&gt;"",1-SUMPRODUCT(('Saisie réservation'!$E$2:$E$200&lt;=AH$6)*('Saisie réservation'!$F$2:$F$200&gt;=AH$6+1)*('Saisie réservation'!$I$2:$I$200=$B9)*('Saisie réservation'!$K$2:$K$200=$A9)),"")</f>
        <v>1</v>
      </c>
      <c r="AI9" s="12">
        <f>IF($A9&lt;&gt;"",1-SUMPRODUCT(('Saisie réservation'!$E$2:$E$200&lt;=AI$6)*('Saisie réservation'!$F$2:$F$200&gt;=AI$6+1)*('Saisie réservation'!$I$2:$I$200=$B9)*('Saisie réservation'!$K$2:$K$200=$A9)),"")</f>
        <v>1</v>
      </c>
      <c r="AJ9" s="12">
        <f>IF($A9&lt;&gt;"",1-SUMPRODUCT(('Saisie réservation'!$E$2:$E$200&lt;=AJ$6)*('Saisie réservation'!$F$2:$F$200&gt;=AJ$6+1)*('Saisie réservation'!$I$2:$I$200=$B9)*('Saisie réservation'!$K$2:$K$200=$A9)),"")</f>
        <v>1</v>
      </c>
      <c r="AK9" s="12">
        <f>IF($A9&lt;&gt;"",1-SUMPRODUCT(('Saisie réservation'!$E$2:$E$200&lt;=AK$6)*('Saisie réservation'!$F$2:$F$200&gt;=AK$6+1)*('Saisie réservation'!$I$2:$I$200=$B9)*('Saisie réservation'!$K$2:$K$200=$A9)),"")</f>
        <v>1</v>
      </c>
      <c r="AL9" s="12">
        <f>IF($A9&lt;&gt;"",1-SUMPRODUCT(('Saisie réservation'!$E$2:$E$200&lt;=AL$6)*('Saisie réservation'!$F$2:$F$200&gt;=AL$6+1)*('Saisie réservation'!$I$2:$I$200=$B9)*('Saisie réservation'!$K$2:$K$200=$A9)),"")</f>
        <v>1</v>
      </c>
      <c r="AM9" s="12">
        <f>IF($A9&lt;&gt;"",1-SUMPRODUCT(('Saisie réservation'!$E$2:$E$200&lt;=AM$6)*('Saisie réservation'!$F$2:$F$200&gt;=AM$6+1)*('Saisie réservation'!$I$2:$I$200=$B9)*('Saisie réservation'!$K$2:$K$200=$A9)),"")</f>
        <v>1</v>
      </c>
      <c r="AN9" s="12">
        <f>IF($A9&lt;&gt;"",1-SUMPRODUCT(('Saisie réservation'!$E$2:$E$200&lt;=AN$6)*('Saisie réservation'!$F$2:$F$200&gt;=AN$6+1)*('Saisie réservation'!$I$2:$I$200=$B9)*('Saisie réservation'!$K$2:$K$200=$A9)),"")</f>
        <v>1</v>
      </c>
      <c r="AO9" s="12">
        <f>IF($A9&lt;&gt;"",1-SUMPRODUCT(('Saisie réservation'!$E$2:$E$200&lt;=AO$6)*('Saisie réservation'!$F$2:$F$200&gt;=AO$6+1)*('Saisie réservation'!$I$2:$I$200=$B9)*('Saisie réservation'!$K$2:$K$200=$A9)),"")</f>
        <v>1</v>
      </c>
      <c r="AP9" s="12">
        <f>IF($A9&lt;&gt;"",1-SUMPRODUCT(('Saisie réservation'!$E$2:$E$200&lt;=AP$6)*('Saisie réservation'!$F$2:$F$200&gt;=AP$6+1)*('Saisie réservation'!$I$2:$I$200=$B9)*('Saisie réservation'!$K$2:$K$200=$A9)),"")</f>
        <v>1</v>
      </c>
      <c r="AQ9" s="12">
        <f>IF($A9&lt;&gt;"",1-SUMPRODUCT(('Saisie réservation'!$E$2:$E$200&lt;=AQ$6)*('Saisie réservation'!$F$2:$F$200&gt;=AQ$6+1)*('Saisie réservation'!$I$2:$I$200=$B9)*('Saisie réservation'!$K$2:$K$200=$A9)),"")</f>
        <v>1</v>
      </c>
      <c r="AR9" s="12">
        <f>IF($A9&lt;&gt;"",1-SUMPRODUCT(('Saisie réservation'!$E$2:$E$200&lt;=AR$6)*('Saisie réservation'!$F$2:$F$200&gt;=AR$6+1)*('Saisie réservation'!$I$2:$I$200=$B9)*('Saisie réservation'!$K$2:$K$200=$A9)),"")</f>
        <v>1</v>
      </c>
      <c r="AS9" s="12">
        <f>IF($A9&lt;&gt;"",1-SUMPRODUCT(('Saisie réservation'!$E$2:$E$200&lt;=AS$6)*('Saisie réservation'!$F$2:$F$200&gt;=AS$6+1)*('Saisie réservation'!$I$2:$I$200=$B9)*('Saisie réservation'!$K$2:$K$200=$A9)),"")</f>
        <v>1</v>
      </c>
      <c r="AT9" s="12">
        <f>IF($A9&lt;&gt;"",1-SUMPRODUCT(('Saisie réservation'!$E$2:$E$200&lt;=AT$6)*('Saisie réservation'!$F$2:$F$200&gt;=AT$6+1)*('Saisie réservation'!$I$2:$I$200=$B9)*('Saisie réservation'!$K$2:$K$200=$A9)),"")</f>
        <v>1</v>
      </c>
      <c r="AU9" s="12">
        <f>IF($A9&lt;&gt;"",1-SUMPRODUCT(('Saisie réservation'!$E$2:$E$200&lt;=AU$6)*('Saisie réservation'!$F$2:$F$200&gt;=AU$6+1)*('Saisie réservation'!$I$2:$I$200=$B9)*('Saisie réservation'!$K$2:$K$200=$A9)),"")</f>
        <v>1</v>
      </c>
      <c r="AV9" s="12">
        <f>IF($A9&lt;&gt;"",1-SUMPRODUCT(('Saisie réservation'!$E$2:$E$200&lt;=AV$6)*('Saisie réservation'!$F$2:$F$200&gt;=AV$6+1)*('Saisie réservation'!$I$2:$I$200=$B9)*('Saisie réservation'!$K$2:$K$200=$A9)),"")</f>
        <v>1</v>
      </c>
      <c r="AW9" s="12">
        <f>IF($A9&lt;&gt;"",1-SUMPRODUCT(('Saisie réservation'!$E$2:$E$200&lt;=AW$6)*('Saisie réservation'!$F$2:$F$200&gt;=AW$6+1)*('Saisie réservation'!$I$2:$I$200=$B9)*('Saisie réservation'!$K$2:$K$200=$A9)),"")</f>
        <v>1</v>
      </c>
      <c r="AX9" s="12">
        <f>IF($A9&lt;&gt;"",1-SUMPRODUCT(('Saisie réservation'!$E$2:$E$200&lt;=AX$6)*('Saisie réservation'!$F$2:$F$200&gt;=AX$6+1)*('Saisie réservation'!$I$2:$I$200=$B9)*('Saisie réservation'!$K$2:$K$200=$A9)),"")</f>
        <v>1</v>
      </c>
      <c r="AY9" s="12">
        <f>IF($A9&lt;&gt;"",1-SUMPRODUCT(('Saisie réservation'!$E$2:$E$200&lt;=AY$6)*('Saisie réservation'!$F$2:$F$200&gt;=AY$6+1)*('Saisie réservation'!$I$2:$I$200=$B9)*('Saisie réservation'!$K$2:$K$200=$A9)),"")</f>
        <v>1</v>
      </c>
      <c r="AZ9" s="12">
        <f>IF($A9&lt;&gt;"",1-SUMPRODUCT(('Saisie réservation'!$E$2:$E$200&lt;=AZ$6)*('Saisie réservation'!$F$2:$F$200&gt;=AZ$6+1)*('Saisie réservation'!$I$2:$I$200=$B9)*('Saisie réservation'!$K$2:$K$200=$A9)),"")</f>
        <v>1</v>
      </c>
      <c r="BA9" s="12">
        <f>IF($A9&lt;&gt;"",1-SUMPRODUCT(('Saisie réservation'!$E$2:$E$200&lt;=BA$6)*('Saisie réservation'!$F$2:$F$200&gt;=BA$6+1)*('Saisie réservation'!$I$2:$I$200=$B9)*('Saisie réservation'!$K$2:$K$200=$A9)),"")</f>
        <v>1</v>
      </c>
      <c r="BB9" s="12">
        <f>IF($A9&lt;&gt;"",1-SUMPRODUCT(('Saisie réservation'!$E$2:$E$200&lt;=BB$6)*('Saisie réservation'!$F$2:$F$200&gt;=BB$6+1)*('Saisie réservation'!$I$2:$I$200=$B9)*('Saisie réservation'!$K$2:$K$200=$A9)),"")</f>
        <v>1</v>
      </c>
      <c r="BC9" s="12">
        <f>IF($A9&lt;&gt;"",1-SUMPRODUCT(('Saisie réservation'!$E$2:$E$200&lt;=BC$6)*('Saisie réservation'!$F$2:$F$200&gt;=BC$6+1)*('Saisie réservation'!$I$2:$I$200=$B9)*('Saisie réservation'!$K$2:$K$200=$A9)),"")</f>
        <v>1</v>
      </c>
      <c r="BD9" s="12">
        <f>IF($A9&lt;&gt;"",1-SUMPRODUCT(('Saisie réservation'!$E$2:$E$200&lt;=BD$6)*('Saisie réservation'!$F$2:$F$200&gt;=BD$6+1)*('Saisie réservation'!$I$2:$I$200=$B9)*('Saisie réservation'!$K$2:$K$200=$A9)),"")</f>
        <v>1</v>
      </c>
      <c r="BE9" s="12">
        <f>IF($A9&lt;&gt;"",1-SUMPRODUCT(('Saisie réservation'!$E$2:$E$200&lt;=BE$6)*('Saisie réservation'!$F$2:$F$200&gt;=BE$6+1)*('Saisie réservation'!$I$2:$I$200=$B9)*('Saisie réservation'!$K$2:$K$200=$A9)),"")</f>
        <v>1</v>
      </c>
      <c r="BF9" s="12">
        <f>IF($A9&lt;&gt;"",1-SUMPRODUCT(('Saisie réservation'!$E$2:$E$200&lt;=BF$6)*('Saisie réservation'!$F$2:$F$200&gt;=BF$6+1)*('Saisie réservation'!$I$2:$I$200=$B9)*('Saisie réservation'!$K$2:$K$200=$A9)),"")</f>
        <v>1</v>
      </c>
      <c r="BG9" s="12">
        <f>IF($A9&lt;&gt;"",1-SUMPRODUCT(('Saisie réservation'!$E$2:$E$200&lt;=BG$6)*('Saisie réservation'!$F$2:$F$200&gt;=BG$6+1)*('Saisie réservation'!$I$2:$I$200=$B9)*('Saisie réservation'!$K$2:$K$200=$A9)),"")</f>
        <v>1</v>
      </c>
      <c r="BH9" s="12">
        <f>IF($A9&lt;&gt;"",1-SUMPRODUCT(('Saisie réservation'!$E$2:$E$200&lt;=BH$6)*('Saisie réservation'!$F$2:$F$200&gt;=BH$6+1)*('Saisie réservation'!$I$2:$I$200=$B9)*('Saisie réservation'!$K$2:$K$200=$A9)),"")</f>
        <v>1</v>
      </c>
      <c r="BI9" s="12">
        <f>IF($A9&lt;&gt;"",1-SUMPRODUCT(('Saisie réservation'!$E$2:$E$200&lt;=BI$6)*('Saisie réservation'!$F$2:$F$200&gt;=BI$6+1)*('Saisie réservation'!$I$2:$I$200=$B9)*('Saisie réservation'!$K$2:$K$200=$A9)),"")</f>
        <v>1</v>
      </c>
      <c r="BJ9" s="12">
        <f>IF($A9&lt;&gt;"",1-SUMPRODUCT(('Saisie réservation'!$E$2:$E$200&lt;=BJ$6)*('Saisie réservation'!$F$2:$F$200&gt;=BJ$6+1)*('Saisie réservation'!$I$2:$I$200=$B9)*('Saisie réservation'!$K$2:$K$200=$A9)),"")</f>
        <v>1</v>
      </c>
      <c r="BK9" s="19">
        <f>IF($A9&lt;&gt;"",1-SUMPRODUCT(('Saisie réservation'!$E$2:$E$200&lt;=BK$6)*('Saisie réservation'!$F$2:$F$200&gt;=BK$6+1)*('Saisie réservation'!$I$2:$I$200=$B9)*('Saisie réservation'!$K$2:$K$200=$A9)),"")</f>
        <v>1</v>
      </c>
    </row>
    <row r="10" spans="1:63" ht="15.6" x14ac:dyDescent="0.3">
      <c r="A10" s="13" t="s">
        <v>5</v>
      </c>
      <c r="B10" s="16">
        <v>0</v>
      </c>
      <c r="C10" s="18">
        <f>IF($A10&lt;&gt;"",1-SUMPRODUCT(('Saisie réservation'!$E$2:$E$200&lt;=C$6)*('Saisie réservation'!$F$2:$F$200&gt;=C$6+1)*('Saisie réservation'!$I$2:$I$200=$B10)*('Saisie réservation'!$K$2:$K$200=$A10)),"")</f>
        <v>0</v>
      </c>
      <c r="D10" s="11">
        <f>IF($A10&lt;&gt;"",1-SUMPRODUCT(('Saisie réservation'!$E$2:$E$200&lt;=D$6)*('Saisie réservation'!$F$2:$F$200&gt;=D$6+1)*('Saisie réservation'!$I$2:$I$200=$B10)*('Saisie réservation'!$K$2:$K$200=$A10)),"")</f>
        <v>0</v>
      </c>
      <c r="E10" s="11">
        <f>IF($A10&lt;&gt;"",1-SUMPRODUCT(('Saisie réservation'!$E$2:$E$200&lt;=E$6)*('Saisie réservation'!$F$2:$F$200&gt;=E$6+1)*('Saisie réservation'!$I$2:$I$200=$B10)*('Saisie réservation'!$K$2:$K$200=$A10)),"")</f>
        <v>0</v>
      </c>
      <c r="F10" s="11">
        <f>IF($A10&lt;&gt;"",1-SUMPRODUCT(('Saisie réservation'!$E$2:$E$200&lt;=F$6)*('Saisie réservation'!$F$2:$F$200&gt;=F$6+1)*('Saisie réservation'!$I$2:$I$200=$B10)*('Saisie réservation'!$K$2:$K$200=$A10)),"")</f>
        <v>0</v>
      </c>
      <c r="G10" s="11">
        <f>IF($A10&lt;&gt;"",1-SUMPRODUCT(('Saisie réservation'!$E$2:$E$200&lt;=G$6)*('Saisie réservation'!$F$2:$F$200&gt;=G$6+1)*('Saisie réservation'!$I$2:$I$200=$B10)*('Saisie réservation'!$K$2:$K$200=$A10)),"")</f>
        <v>0</v>
      </c>
      <c r="H10" s="11">
        <f>IF($A10&lt;&gt;"",1-SUMPRODUCT(('Saisie réservation'!$E$2:$E$200&lt;=H$6)*('Saisie réservation'!$F$2:$F$200&gt;=H$6+1)*('Saisie réservation'!$I$2:$I$200=$B10)*('Saisie réservation'!$K$2:$K$200=$A10)),"")</f>
        <v>0</v>
      </c>
      <c r="I10" s="11">
        <f>IF($A10&lt;&gt;"",1-SUMPRODUCT(('Saisie réservation'!$E$2:$E$200&lt;=I$6)*('Saisie réservation'!$F$2:$F$200&gt;=I$6+1)*('Saisie réservation'!$I$2:$I$200=$B10)*('Saisie réservation'!$K$2:$K$200=$A10)),"")</f>
        <v>0</v>
      </c>
      <c r="J10" s="11">
        <f>IF($A10&lt;&gt;"",1-SUMPRODUCT(('Saisie réservation'!$E$2:$E$200&lt;=J$6)*('Saisie réservation'!$F$2:$F$200&gt;=J$6+1)*('Saisie réservation'!$I$2:$I$200=$B10)*('Saisie réservation'!$K$2:$K$200=$A10)),"")</f>
        <v>0</v>
      </c>
      <c r="K10" s="11">
        <f>IF($A10&lt;&gt;"",1-SUMPRODUCT(('Saisie réservation'!$E$2:$E$200&lt;=K$6)*('Saisie réservation'!$F$2:$F$200&gt;=K$6+1)*('Saisie réservation'!$I$2:$I$200=$B10)*('Saisie réservation'!$K$2:$K$200=$A10)),"")</f>
        <v>0</v>
      </c>
      <c r="L10" s="11">
        <f>IF($A10&lt;&gt;"",1-SUMPRODUCT(('Saisie réservation'!$E$2:$E$200&lt;=L$6)*('Saisie réservation'!$F$2:$F$200&gt;=L$6+1)*('Saisie réservation'!$I$2:$I$200=$B10)*('Saisie réservation'!$K$2:$K$200=$A10)),"")</f>
        <v>0</v>
      </c>
      <c r="M10" s="11">
        <f>IF($A10&lt;&gt;"",1-SUMPRODUCT(('Saisie réservation'!$E$2:$E$200&lt;=M$6)*('Saisie réservation'!$F$2:$F$200&gt;=M$6+1)*('Saisie réservation'!$I$2:$I$200=$B10)*('Saisie réservation'!$K$2:$K$200=$A10)),"")</f>
        <v>0</v>
      </c>
      <c r="N10" s="11">
        <f>IF($A10&lt;&gt;"",1-SUMPRODUCT(('Saisie réservation'!$E$2:$E$200&lt;=N$6)*('Saisie réservation'!$F$2:$F$200&gt;=N$6+1)*('Saisie réservation'!$I$2:$I$200=$B10)*('Saisie réservation'!$K$2:$K$200=$A10)),"")</f>
        <v>0</v>
      </c>
      <c r="O10" s="11">
        <f>IF($A10&lt;&gt;"",1-SUMPRODUCT(('Saisie réservation'!$E$2:$E$200&lt;=O$6)*('Saisie réservation'!$F$2:$F$200&gt;=O$6+1)*('Saisie réservation'!$I$2:$I$200=$B10)*('Saisie réservation'!$K$2:$K$200=$A10)),"")</f>
        <v>0</v>
      </c>
      <c r="P10" s="11">
        <f>IF($A10&lt;&gt;"",1-SUMPRODUCT(('Saisie réservation'!$E$2:$E$200&lt;=P$6)*('Saisie réservation'!$F$2:$F$200&gt;=P$6+1)*('Saisie réservation'!$I$2:$I$200=$B10)*('Saisie réservation'!$K$2:$K$200=$A10)),"")</f>
        <v>0</v>
      </c>
      <c r="Q10" s="11">
        <f>IF($A10&lt;&gt;"",1-SUMPRODUCT(('Saisie réservation'!$E$2:$E$200&lt;=Q$6)*('Saisie réservation'!$F$2:$F$200&gt;=Q$6+1)*('Saisie réservation'!$I$2:$I$200=$B10)*('Saisie réservation'!$K$2:$K$200=$A10)),"")</f>
        <v>0</v>
      </c>
      <c r="R10" s="11">
        <f>IF($A10&lt;&gt;"",1-SUMPRODUCT(('Saisie réservation'!$E$2:$E$200&lt;=R$6)*('Saisie réservation'!$F$2:$F$200&gt;=R$6+1)*('Saisie réservation'!$I$2:$I$200=$B10)*('Saisie réservation'!$K$2:$K$200=$A10)),"")</f>
        <v>0</v>
      </c>
      <c r="S10" s="11">
        <f>IF($A10&lt;&gt;"",1-SUMPRODUCT(('Saisie réservation'!$E$2:$E$200&lt;=S$6)*('Saisie réservation'!$F$2:$F$200&gt;=S$6+1)*('Saisie réservation'!$I$2:$I$200=$B10)*('Saisie réservation'!$K$2:$K$200=$A10)),"")</f>
        <v>0</v>
      </c>
      <c r="T10" s="11">
        <f>IF($A10&lt;&gt;"",1-SUMPRODUCT(('Saisie réservation'!$E$2:$E$200&lt;=T$6)*('Saisie réservation'!$F$2:$F$200&gt;=T$6+1)*('Saisie réservation'!$I$2:$I$200=$B10)*('Saisie réservation'!$K$2:$K$200=$A10)),"")</f>
        <v>0</v>
      </c>
      <c r="U10" s="11">
        <f>IF($A10&lt;&gt;"",1-SUMPRODUCT(('Saisie réservation'!$E$2:$E$200&lt;=U$6)*('Saisie réservation'!$F$2:$F$200&gt;=U$6+1)*('Saisie réservation'!$I$2:$I$200=$B10)*('Saisie réservation'!$K$2:$K$200=$A10)),"")</f>
        <v>0</v>
      </c>
      <c r="V10" s="11">
        <f>IF($A10&lt;&gt;"",1-SUMPRODUCT(('Saisie réservation'!$E$2:$E$200&lt;=V$6)*('Saisie réservation'!$F$2:$F$200&gt;=V$6+1)*('Saisie réservation'!$I$2:$I$200=$B10)*('Saisie réservation'!$K$2:$K$200=$A10)),"")</f>
        <v>0</v>
      </c>
      <c r="W10" s="11">
        <f>IF($A10&lt;&gt;"",1-SUMPRODUCT(('Saisie réservation'!$E$2:$E$200&lt;=W$6)*('Saisie réservation'!$F$2:$F$200&gt;=W$6+1)*('Saisie réservation'!$I$2:$I$200=$B10)*('Saisie réservation'!$K$2:$K$200=$A10)),"")</f>
        <v>0</v>
      </c>
      <c r="X10" s="11">
        <f>IF($A10&lt;&gt;"",1-SUMPRODUCT(('Saisie réservation'!$E$2:$E$200&lt;=X$6)*('Saisie réservation'!$F$2:$F$200&gt;=X$6+1)*('Saisie réservation'!$I$2:$I$200=$B10)*('Saisie réservation'!$K$2:$K$200=$A10)),"")</f>
        <v>0</v>
      </c>
      <c r="Y10" s="11">
        <f>IF($A10&lt;&gt;"",1-SUMPRODUCT(('Saisie réservation'!$E$2:$E$200&lt;=Y$6)*('Saisie réservation'!$F$2:$F$200&gt;=Y$6+1)*('Saisie réservation'!$I$2:$I$200=$B10)*('Saisie réservation'!$K$2:$K$200=$A10)),"")</f>
        <v>0</v>
      </c>
      <c r="Z10" s="11">
        <f>IF($A10&lt;&gt;"",1-SUMPRODUCT(('Saisie réservation'!$E$2:$E$200&lt;=Z$6)*('Saisie réservation'!$F$2:$F$200&gt;=Z$6+1)*('Saisie réservation'!$I$2:$I$200=$B10)*('Saisie réservation'!$K$2:$K$200=$A10)),"")</f>
        <v>0</v>
      </c>
      <c r="AA10" s="11">
        <f>IF($A10&lt;&gt;"",1-SUMPRODUCT(('Saisie réservation'!$E$2:$E$200&lt;=AA$6)*('Saisie réservation'!$F$2:$F$200&gt;=AA$6+1)*('Saisie réservation'!$I$2:$I$200=$B10)*('Saisie réservation'!$K$2:$K$200=$A10)),"")</f>
        <v>0</v>
      </c>
      <c r="AB10" s="11">
        <f>IF($A10&lt;&gt;"",1-SUMPRODUCT(('Saisie réservation'!$E$2:$E$200&lt;=AB$6)*('Saisie réservation'!$F$2:$F$200&gt;=AB$6+1)*('Saisie réservation'!$I$2:$I$200=$B10)*('Saisie réservation'!$K$2:$K$200=$A10)),"")</f>
        <v>0</v>
      </c>
      <c r="AC10" s="11">
        <f>IF($A10&lt;&gt;"",1-SUMPRODUCT(('Saisie réservation'!$E$2:$E$200&lt;=AC$6)*('Saisie réservation'!$F$2:$F$200&gt;=AC$6+1)*('Saisie réservation'!$I$2:$I$200=$B10)*('Saisie réservation'!$K$2:$K$200=$A10)),"")</f>
        <v>0</v>
      </c>
      <c r="AD10" s="11">
        <f>IF($A10&lt;&gt;"",1-SUMPRODUCT(('Saisie réservation'!$E$2:$E$200&lt;=AD$6)*('Saisie réservation'!$F$2:$F$200&gt;=AD$6+1)*('Saisie réservation'!$I$2:$I$200=$B10)*('Saisie réservation'!$K$2:$K$200=$A10)),"")</f>
        <v>0</v>
      </c>
      <c r="AE10" s="11">
        <f>IF($A10&lt;&gt;"",1-SUMPRODUCT(('Saisie réservation'!$E$2:$E$200&lt;=AE$6)*('Saisie réservation'!$F$2:$F$200&gt;=AE$6+1)*('Saisie réservation'!$I$2:$I$200=$B10)*('Saisie réservation'!$K$2:$K$200=$A10)),"")</f>
        <v>0</v>
      </c>
      <c r="AF10" s="11">
        <f>IF($A10&lt;&gt;"",1-SUMPRODUCT(('Saisie réservation'!$E$2:$E$200&lt;=AF$6)*('Saisie réservation'!$F$2:$F$200&gt;=AF$6+1)*('Saisie réservation'!$I$2:$I$200=$B10)*('Saisie réservation'!$K$2:$K$200=$A10)),"")</f>
        <v>0</v>
      </c>
      <c r="AG10" s="12">
        <f>IF($A10&lt;&gt;"",1-SUMPRODUCT(('Saisie réservation'!$E$2:$E$200&lt;=AG$6)*('Saisie réservation'!$F$2:$F$200&gt;=AG$6+1)*('Saisie réservation'!$I$2:$I$200=$B10)*('Saisie réservation'!$K$2:$K$200=$A10)),"")</f>
        <v>0</v>
      </c>
      <c r="AH10" s="12">
        <f>IF($A10&lt;&gt;"",1-SUMPRODUCT(('Saisie réservation'!$E$2:$E$200&lt;=AH$6)*('Saisie réservation'!$F$2:$F$200&gt;=AH$6+1)*('Saisie réservation'!$I$2:$I$200=$B10)*('Saisie réservation'!$K$2:$K$200=$A10)),"")</f>
        <v>0</v>
      </c>
      <c r="AI10" s="12">
        <f>IF($A10&lt;&gt;"",1-SUMPRODUCT(('Saisie réservation'!$E$2:$E$200&lt;=AI$6)*('Saisie réservation'!$F$2:$F$200&gt;=AI$6+1)*('Saisie réservation'!$I$2:$I$200=$B10)*('Saisie réservation'!$K$2:$K$200=$A10)),"")</f>
        <v>0</v>
      </c>
      <c r="AJ10" s="12">
        <f>IF($A10&lt;&gt;"",1-SUMPRODUCT(('Saisie réservation'!$E$2:$E$200&lt;=AJ$6)*('Saisie réservation'!$F$2:$F$200&gt;=AJ$6+1)*('Saisie réservation'!$I$2:$I$200=$B10)*('Saisie réservation'!$K$2:$K$200=$A10)),"")</f>
        <v>0</v>
      </c>
      <c r="AK10" s="12">
        <f>IF($A10&lt;&gt;"",1-SUMPRODUCT(('Saisie réservation'!$E$2:$E$200&lt;=AK$6)*('Saisie réservation'!$F$2:$F$200&gt;=AK$6+1)*('Saisie réservation'!$I$2:$I$200=$B10)*('Saisie réservation'!$K$2:$K$200=$A10)),"")</f>
        <v>0</v>
      </c>
      <c r="AL10" s="12">
        <f>IF($A10&lt;&gt;"",1-SUMPRODUCT(('Saisie réservation'!$E$2:$E$200&lt;=AL$6)*('Saisie réservation'!$F$2:$F$200&gt;=AL$6+1)*('Saisie réservation'!$I$2:$I$200=$B10)*('Saisie réservation'!$K$2:$K$200=$A10)),"")</f>
        <v>0</v>
      </c>
      <c r="AM10" s="12">
        <f>IF($A10&lt;&gt;"",1-SUMPRODUCT(('Saisie réservation'!$E$2:$E$200&lt;=AM$6)*('Saisie réservation'!$F$2:$F$200&gt;=AM$6+1)*('Saisie réservation'!$I$2:$I$200=$B10)*('Saisie réservation'!$K$2:$K$200=$A10)),"")</f>
        <v>0</v>
      </c>
      <c r="AN10" s="12">
        <f>IF($A10&lt;&gt;"",1-SUMPRODUCT(('Saisie réservation'!$E$2:$E$200&lt;=AN$6)*('Saisie réservation'!$F$2:$F$200&gt;=AN$6+1)*('Saisie réservation'!$I$2:$I$200=$B10)*('Saisie réservation'!$K$2:$K$200=$A10)),"")</f>
        <v>0</v>
      </c>
      <c r="AO10" s="12">
        <f>IF($A10&lt;&gt;"",1-SUMPRODUCT(('Saisie réservation'!$E$2:$E$200&lt;=AO$6)*('Saisie réservation'!$F$2:$F$200&gt;=AO$6+1)*('Saisie réservation'!$I$2:$I$200=$B10)*('Saisie réservation'!$K$2:$K$200=$A10)),"")</f>
        <v>0</v>
      </c>
      <c r="AP10" s="12">
        <f>IF($A10&lt;&gt;"",1-SUMPRODUCT(('Saisie réservation'!$E$2:$E$200&lt;=AP$6)*('Saisie réservation'!$F$2:$F$200&gt;=AP$6+1)*('Saisie réservation'!$I$2:$I$200=$B10)*('Saisie réservation'!$K$2:$K$200=$A10)),"")</f>
        <v>0</v>
      </c>
      <c r="AQ10" s="12">
        <f>IF($A10&lt;&gt;"",1-SUMPRODUCT(('Saisie réservation'!$E$2:$E$200&lt;=AQ$6)*('Saisie réservation'!$F$2:$F$200&gt;=AQ$6+1)*('Saisie réservation'!$I$2:$I$200=$B10)*('Saisie réservation'!$K$2:$K$200=$A10)),"")</f>
        <v>0</v>
      </c>
      <c r="AR10" s="12">
        <f>IF($A10&lt;&gt;"",1-SUMPRODUCT(('Saisie réservation'!$E$2:$E$200&lt;=AR$6)*('Saisie réservation'!$F$2:$F$200&gt;=AR$6+1)*('Saisie réservation'!$I$2:$I$200=$B10)*('Saisie réservation'!$K$2:$K$200=$A10)),"")</f>
        <v>0</v>
      </c>
      <c r="AS10" s="12">
        <f>IF($A10&lt;&gt;"",1-SUMPRODUCT(('Saisie réservation'!$E$2:$E$200&lt;=AS$6)*('Saisie réservation'!$F$2:$F$200&gt;=AS$6+1)*('Saisie réservation'!$I$2:$I$200=$B10)*('Saisie réservation'!$K$2:$K$200=$A10)),"")</f>
        <v>0</v>
      </c>
      <c r="AT10" s="12">
        <f>IF($A10&lt;&gt;"",1-SUMPRODUCT(('Saisie réservation'!$E$2:$E$200&lt;=AT$6)*('Saisie réservation'!$F$2:$F$200&gt;=AT$6+1)*('Saisie réservation'!$I$2:$I$200=$B10)*('Saisie réservation'!$K$2:$K$200=$A10)),"")</f>
        <v>0</v>
      </c>
      <c r="AU10" s="12">
        <f>IF($A10&lt;&gt;"",1-SUMPRODUCT(('Saisie réservation'!$E$2:$E$200&lt;=AU$6)*('Saisie réservation'!$F$2:$F$200&gt;=AU$6+1)*('Saisie réservation'!$I$2:$I$200=$B10)*('Saisie réservation'!$K$2:$K$200=$A10)),"")</f>
        <v>0</v>
      </c>
      <c r="AV10" s="12">
        <f>IF($A10&lt;&gt;"",1-SUMPRODUCT(('Saisie réservation'!$E$2:$E$200&lt;=AV$6)*('Saisie réservation'!$F$2:$F$200&gt;=AV$6+1)*('Saisie réservation'!$I$2:$I$200=$B10)*('Saisie réservation'!$K$2:$K$200=$A10)),"")</f>
        <v>0</v>
      </c>
      <c r="AW10" s="12">
        <f>IF($A10&lt;&gt;"",1-SUMPRODUCT(('Saisie réservation'!$E$2:$E$200&lt;=AW$6)*('Saisie réservation'!$F$2:$F$200&gt;=AW$6+1)*('Saisie réservation'!$I$2:$I$200=$B10)*('Saisie réservation'!$K$2:$K$200=$A10)),"")</f>
        <v>0</v>
      </c>
      <c r="AX10" s="12">
        <f>IF($A10&lt;&gt;"",1-SUMPRODUCT(('Saisie réservation'!$E$2:$E$200&lt;=AX$6)*('Saisie réservation'!$F$2:$F$200&gt;=AX$6+1)*('Saisie réservation'!$I$2:$I$200=$B10)*('Saisie réservation'!$K$2:$K$200=$A10)),"")</f>
        <v>0</v>
      </c>
      <c r="AY10" s="12">
        <f>IF($A10&lt;&gt;"",1-SUMPRODUCT(('Saisie réservation'!$E$2:$E$200&lt;=AY$6)*('Saisie réservation'!$F$2:$F$200&gt;=AY$6+1)*('Saisie réservation'!$I$2:$I$200=$B10)*('Saisie réservation'!$K$2:$K$200=$A10)),"")</f>
        <v>0</v>
      </c>
      <c r="AZ10" s="12">
        <f>IF($A10&lt;&gt;"",1-SUMPRODUCT(('Saisie réservation'!$E$2:$E$200&lt;=AZ$6)*('Saisie réservation'!$F$2:$F$200&gt;=AZ$6+1)*('Saisie réservation'!$I$2:$I$200=$B10)*('Saisie réservation'!$K$2:$K$200=$A10)),"")</f>
        <v>0</v>
      </c>
      <c r="BA10" s="12">
        <f>IF($A10&lt;&gt;"",1-SUMPRODUCT(('Saisie réservation'!$E$2:$E$200&lt;=BA$6)*('Saisie réservation'!$F$2:$F$200&gt;=BA$6+1)*('Saisie réservation'!$I$2:$I$200=$B10)*('Saisie réservation'!$K$2:$K$200=$A10)),"")</f>
        <v>0</v>
      </c>
      <c r="BB10" s="12">
        <f>IF($A10&lt;&gt;"",1-SUMPRODUCT(('Saisie réservation'!$E$2:$E$200&lt;=BB$6)*('Saisie réservation'!$F$2:$F$200&gt;=BB$6+1)*('Saisie réservation'!$I$2:$I$200=$B10)*('Saisie réservation'!$K$2:$K$200=$A10)),"")</f>
        <v>0</v>
      </c>
      <c r="BC10" s="12">
        <f>IF($A10&lt;&gt;"",1-SUMPRODUCT(('Saisie réservation'!$E$2:$E$200&lt;=BC$6)*('Saisie réservation'!$F$2:$F$200&gt;=BC$6+1)*('Saisie réservation'!$I$2:$I$200=$B10)*('Saisie réservation'!$K$2:$K$200=$A10)),"")</f>
        <v>0</v>
      </c>
      <c r="BD10" s="12">
        <f>IF($A10&lt;&gt;"",1-SUMPRODUCT(('Saisie réservation'!$E$2:$E$200&lt;=BD$6)*('Saisie réservation'!$F$2:$F$200&gt;=BD$6+1)*('Saisie réservation'!$I$2:$I$200=$B10)*('Saisie réservation'!$K$2:$K$200=$A10)),"")</f>
        <v>0</v>
      </c>
      <c r="BE10" s="12">
        <f>IF($A10&lt;&gt;"",1-SUMPRODUCT(('Saisie réservation'!$E$2:$E$200&lt;=BE$6)*('Saisie réservation'!$F$2:$F$200&gt;=BE$6+1)*('Saisie réservation'!$I$2:$I$200=$B10)*('Saisie réservation'!$K$2:$K$200=$A10)),"")</f>
        <v>0</v>
      </c>
      <c r="BF10" s="12">
        <f>IF($A10&lt;&gt;"",1-SUMPRODUCT(('Saisie réservation'!$E$2:$E$200&lt;=BF$6)*('Saisie réservation'!$F$2:$F$200&gt;=BF$6+1)*('Saisie réservation'!$I$2:$I$200=$B10)*('Saisie réservation'!$K$2:$K$200=$A10)),"")</f>
        <v>0</v>
      </c>
      <c r="BG10" s="12">
        <f>IF($A10&lt;&gt;"",1-SUMPRODUCT(('Saisie réservation'!$E$2:$E$200&lt;=BG$6)*('Saisie réservation'!$F$2:$F$200&gt;=BG$6+1)*('Saisie réservation'!$I$2:$I$200=$B10)*('Saisie réservation'!$K$2:$K$200=$A10)),"")</f>
        <v>0</v>
      </c>
      <c r="BH10" s="12">
        <f>IF($A10&lt;&gt;"",1-SUMPRODUCT(('Saisie réservation'!$E$2:$E$200&lt;=BH$6)*('Saisie réservation'!$F$2:$F$200&gt;=BH$6+1)*('Saisie réservation'!$I$2:$I$200=$B10)*('Saisie réservation'!$K$2:$K$200=$A10)),"")</f>
        <v>0</v>
      </c>
      <c r="BI10" s="12">
        <f>IF($A10&lt;&gt;"",1-SUMPRODUCT(('Saisie réservation'!$E$2:$E$200&lt;=BI$6)*('Saisie réservation'!$F$2:$F$200&gt;=BI$6+1)*('Saisie réservation'!$I$2:$I$200=$B10)*('Saisie réservation'!$K$2:$K$200=$A10)),"")</f>
        <v>0</v>
      </c>
      <c r="BJ10" s="12">
        <f>IF($A10&lt;&gt;"",1-SUMPRODUCT(('Saisie réservation'!$E$2:$E$200&lt;=BJ$6)*('Saisie réservation'!$F$2:$F$200&gt;=BJ$6+1)*('Saisie réservation'!$I$2:$I$200=$B10)*('Saisie réservation'!$K$2:$K$200=$A10)),"")</f>
        <v>0</v>
      </c>
      <c r="BK10" s="19">
        <f>IF($A10&lt;&gt;"",1-SUMPRODUCT(('Saisie réservation'!$E$2:$E$200&lt;=BK$6)*('Saisie réservation'!$F$2:$F$200&gt;=BK$6+1)*('Saisie réservation'!$I$2:$I$200=$B10)*('Saisie réservation'!$K$2:$K$200=$A10)),"")</f>
        <v>0</v>
      </c>
    </row>
    <row r="11" spans="1:63" ht="15.6" x14ac:dyDescent="0.3">
      <c r="A11" s="10" t="s">
        <v>6</v>
      </c>
      <c r="B11" s="15">
        <v>5</v>
      </c>
      <c r="C11" s="18">
        <f>IF($A11&lt;&gt;"",1-SUMPRODUCT(('Saisie réservation'!$E$2:$E$200&lt;=C$6)*('Saisie réservation'!$F$2:$F$200&gt;=C$6+1)*('Saisie réservation'!$I$2:$I$200=$B11)*('Saisie réservation'!$K$2:$K$200=$A11)),"")</f>
        <v>1</v>
      </c>
      <c r="D11" s="11">
        <f>IF($A11&lt;&gt;"",1-SUMPRODUCT(('Saisie réservation'!$E$2:$E$200&lt;=D$6)*('Saisie réservation'!$F$2:$F$200&gt;=D$6+1)*('Saisie réservation'!$I$2:$I$200=$B11)*('Saisie réservation'!$K$2:$K$200=$A11)),"")</f>
        <v>1</v>
      </c>
      <c r="E11" s="11">
        <f>IF($A11&lt;&gt;"",1-SUMPRODUCT(('Saisie réservation'!$E$2:$E$200&lt;=E$6)*('Saisie réservation'!$F$2:$F$200&gt;=E$6+1)*('Saisie réservation'!$I$2:$I$200=$B11)*('Saisie réservation'!$K$2:$K$200=$A11)),"")</f>
        <v>1</v>
      </c>
      <c r="F11" s="11">
        <f>IF($A11&lt;&gt;"",1-SUMPRODUCT(('Saisie réservation'!$E$2:$E$200&lt;=F$6)*('Saisie réservation'!$F$2:$F$200&gt;=F$6+1)*('Saisie réservation'!$I$2:$I$200=$B11)*('Saisie réservation'!$K$2:$K$200=$A11)),"")</f>
        <v>1</v>
      </c>
      <c r="G11" s="11">
        <f>IF($A11&lt;&gt;"",1-SUMPRODUCT(('Saisie réservation'!$E$2:$E$200&lt;=G$6)*('Saisie réservation'!$F$2:$F$200&gt;=G$6+1)*('Saisie réservation'!$I$2:$I$200=$B11)*('Saisie réservation'!$K$2:$K$200=$A11)),"")</f>
        <v>1</v>
      </c>
      <c r="H11" s="11">
        <f>IF($A11&lt;&gt;"",1-SUMPRODUCT(('Saisie réservation'!$E$2:$E$200&lt;=H$6)*('Saisie réservation'!$F$2:$F$200&gt;=H$6+1)*('Saisie réservation'!$I$2:$I$200=$B11)*('Saisie réservation'!$K$2:$K$200=$A11)),"")</f>
        <v>1</v>
      </c>
      <c r="I11" s="11">
        <f>IF($A11&lt;&gt;"",1-SUMPRODUCT(('Saisie réservation'!$E$2:$E$200&lt;=I$6)*('Saisie réservation'!$F$2:$F$200&gt;=I$6+1)*('Saisie réservation'!$I$2:$I$200=$B11)*('Saisie réservation'!$K$2:$K$200=$A11)),"")</f>
        <v>1</v>
      </c>
      <c r="J11" s="11">
        <f>IF($A11&lt;&gt;"",1-SUMPRODUCT(('Saisie réservation'!$E$2:$E$200&lt;=J$6)*('Saisie réservation'!$F$2:$F$200&gt;=J$6+1)*('Saisie réservation'!$I$2:$I$200=$B11)*('Saisie réservation'!$K$2:$K$200=$A11)),"")</f>
        <v>1</v>
      </c>
      <c r="K11" s="11">
        <f>IF($A11&lt;&gt;"",1-SUMPRODUCT(('Saisie réservation'!$E$2:$E$200&lt;=K$6)*('Saisie réservation'!$F$2:$F$200&gt;=K$6+1)*('Saisie réservation'!$I$2:$I$200=$B11)*('Saisie réservation'!$K$2:$K$200=$A11)),"")</f>
        <v>0</v>
      </c>
      <c r="L11" s="11">
        <f>IF($A11&lt;&gt;"",1-SUMPRODUCT(('Saisie réservation'!$E$2:$E$200&lt;=L$6)*('Saisie réservation'!$F$2:$F$200&gt;=L$6+1)*('Saisie réservation'!$I$2:$I$200=$B11)*('Saisie réservation'!$K$2:$K$200=$A11)),"")</f>
        <v>0</v>
      </c>
      <c r="M11" s="11">
        <f>IF($A11&lt;&gt;"",1-SUMPRODUCT(('Saisie réservation'!$E$2:$E$200&lt;=M$6)*('Saisie réservation'!$F$2:$F$200&gt;=M$6+1)*('Saisie réservation'!$I$2:$I$200=$B11)*('Saisie réservation'!$K$2:$K$200=$A11)),"")</f>
        <v>0</v>
      </c>
      <c r="N11" s="11">
        <f>IF($A11&lt;&gt;"",1-SUMPRODUCT(('Saisie réservation'!$E$2:$E$200&lt;=N$6)*('Saisie réservation'!$F$2:$F$200&gt;=N$6+1)*('Saisie réservation'!$I$2:$I$200=$B11)*('Saisie réservation'!$K$2:$K$200=$A11)),"")</f>
        <v>0</v>
      </c>
      <c r="O11" s="11">
        <f>IF($A11&lt;&gt;"",1-SUMPRODUCT(('Saisie réservation'!$E$2:$E$200&lt;=O$6)*('Saisie réservation'!$F$2:$F$200&gt;=O$6+1)*('Saisie réservation'!$I$2:$I$200=$B11)*('Saisie réservation'!$K$2:$K$200=$A11)),"")</f>
        <v>0</v>
      </c>
      <c r="P11" s="11">
        <f>IF($A11&lt;&gt;"",1-SUMPRODUCT(('Saisie réservation'!$E$2:$E$200&lt;=P$6)*('Saisie réservation'!$F$2:$F$200&gt;=P$6+1)*('Saisie réservation'!$I$2:$I$200=$B11)*('Saisie réservation'!$K$2:$K$200=$A11)),"")</f>
        <v>0</v>
      </c>
      <c r="Q11" s="11">
        <f>IF($A11&lt;&gt;"",1-SUMPRODUCT(('Saisie réservation'!$E$2:$E$200&lt;=Q$6)*('Saisie réservation'!$F$2:$F$200&gt;=Q$6+1)*('Saisie réservation'!$I$2:$I$200=$B11)*('Saisie réservation'!$K$2:$K$200=$A11)),"")</f>
        <v>0</v>
      </c>
      <c r="R11" s="11">
        <f>IF($A11&lt;&gt;"",1-SUMPRODUCT(('Saisie réservation'!$E$2:$E$200&lt;=R$6)*('Saisie réservation'!$F$2:$F$200&gt;=R$6+1)*('Saisie réservation'!$I$2:$I$200=$B11)*('Saisie réservation'!$K$2:$K$200=$A11)),"")</f>
        <v>0</v>
      </c>
      <c r="S11" s="11">
        <f>IF($A11&lt;&gt;"",1-SUMPRODUCT(('Saisie réservation'!$E$2:$E$200&lt;=S$6)*('Saisie réservation'!$F$2:$F$200&gt;=S$6+1)*('Saisie réservation'!$I$2:$I$200=$B11)*('Saisie réservation'!$K$2:$K$200=$A11)),"")</f>
        <v>0</v>
      </c>
      <c r="T11" s="11">
        <f>IF($A11&lt;&gt;"",1-SUMPRODUCT(('Saisie réservation'!$E$2:$E$200&lt;=T$6)*('Saisie réservation'!$F$2:$F$200&gt;=T$6+1)*('Saisie réservation'!$I$2:$I$200=$B11)*('Saisie réservation'!$K$2:$K$200=$A11)),"")</f>
        <v>0</v>
      </c>
      <c r="U11" s="11">
        <f>IF($A11&lt;&gt;"",1-SUMPRODUCT(('Saisie réservation'!$E$2:$E$200&lt;=U$6)*('Saisie réservation'!$F$2:$F$200&gt;=U$6+1)*('Saisie réservation'!$I$2:$I$200=$B11)*('Saisie réservation'!$K$2:$K$200=$A11)),"")</f>
        <v>1</v>
      </c>
      <c r="V11" s="11">
        <f>IF($A11&lt;&gt;"",1-SUMPRODUCT(('Saisie réservation'!$E$2:$E$200&lt;=V$6)*('Saisie réservation'!$F$2:$F$200&gt;=V$6+1)*('Saisie réservation'!$I$2:$I$200=$B11)*('Saisie réservation'!$K$2:$K$200=$A11)),"")</f>
        <v>1</v>
      </c>
      <c r="W11" s="11">
        <f>IF($A11&lt;&gt;"",1-SUMPRODUCT(('Saisie réservation'!$E$2:$E$200&lt;=W$6)*('Saisie réservation'!$F$2:$F$200&gt;=W$6+1)*('Saisie réservation'!$I$2:$I$200=$B11)*('Saisie réservation'!$K$2:$K$200=$A11)),"")</f>
        <v>1</v>
      </c>
      <c r="X11" s="11">
        <f>IF($A11&lt;&gt;"",1-SUMPRODUCT(('Saisie réservation'!$E$2:$E$200&lt;=X$6)*('Saisie réservation'!$F$2:$F$200&gt;=X$6+1)*('Saisie réservation'!$I$2:$I$200=$B11)*('Saisie réservation'!$K$2:$K$200=$A11)),"")</f>
        <v>1</v>
      </c>
      <c r="Y11" s="11">
        <f>IF($A11&lt;&gt;"",1-SUMPRODUCT(('Saisie réservation'!$E$2:$E$200&lt;=Y$6)*('Saisie réservation'!$F$2:$F$200&gt;=Y$6+1)*('Saisie réservation'!$I$2:$I$200=$B11)*('Saisie réservation'!$K$2:$K$200=$A11)),"")</f>
        <v>1</v>
      </c>
      <c r="Z11" s="11">
        <f>IF($A11&lt;&gt;"",1-SUMPRODUCT(('Saisie réservation'!$E$2:$E$200&lt;=Z$6)*('Saisie réservation'!$F$2:$F$200&gt;=Z$6+1)*('Saisie réservation'!$I$2:$I$200=$B11)*('Saisie réservation'!$K$2:$K$200=$A11)),"")</f>
        <v>1</v>
      </c>
      <c r="AA11" s="11">
        <f>IF($A11&lt;&gt;"",1-SUMPRODUCT(('Saisie réservation'!$E$2:$E$200&lt;=AA$6)*('Saisie réservation'!$F$2:$F$200&gt;=AA$6+1)*('Saisie réservation'!$I$2:$I$200=$B11)*('Saisie réservation'!$K$2:$K$200=$A11)),"")</f>
        <v>1</v>
      </c>
      <c r="AB11" s="11">
        <f>IF($A11&lt;&gt;"",1-SUMPRODUCT(('Saisie réservation'!$E$2:$E$200&lt;=AB$6)*('Saisie réservation'!$F$2:$F$200&gt;=AB$6+1)*('Saisie réservation'!$I$2:$I$200=$B11)*('Saisie réservation'!$K$2:$K$200=$A11)),"")</f>
        <v>1</v>
      </c>
      <c r="AC11" s="11">
        <f>IF($A11&lt;&gt;"",1-SUMPRODUCT(('Saisie réservation'!$E$2:$E$200&lt;=AC$6)*('Saisie réservation'!$F$2:$F$200&gt;=AC$6+1)*('Saisie réservation'!$I$2:$I$200=$B11)*('Saisie réservation'!$K$2:$K$200=$A11)),"")</f>
        <v>1</v>
      </c>
      <c r="AD11" s="11">
        <f>IF($A11&lt;&gt;"",1-SUMPRODUCT(('Saisie réservation'!$E$2:$E$200&lt;=AD$6)*('Saisie réservation'!$F$2:$F$200&gt;=AD$6+1)*('Saisie réservation'!$I$2:$I$200=$B11)*('Saisie réservation'!$K$2:$K$200=$A11)),"")</f>
        <v>1</v>
      </c>
      <c r="AE11" s="11">
        <f>IF($A11&lt;&gt;"",1-SUMPRODUCT(('Saisie réservation'!$E$2:$E$200&lt;=AE$6)*('Saisie réservation'!$F$2:$F$200&gt;=AE$6+1)*('Saisie réservation'!$I$2:$I$200=$B11)*('Saisie réservation'!$K$2:$K$200=$A11)),"")</f>
        <v>1</v>
      </c>
      <c r="AF11" s="11">
        <f>IF($A11&lt;&gt;"",1-SUMPRODUCT(('Saisie réservation'!$E$2:$E$200&lt;=AF$6)*('Saisie réservation'!$F$2:$F$200&gt;=AF$6+1)*('Saisie réservation'!$I$2:$I$200=$B11)*('Saisie réservation'!$K$2:$K$200=$A11)),"")</f>
        <v>1</v>
      </c>
      <c r="AG11" s="12">
        <f>IF($A11&lt;&gt;"",1-SUMPRODUCT(('Saisie réservation'!$E$2:$E$200&lt;=AG$6)*('Saisie réservation'!$F$2:$F$200&gt;=AG$6+1)*('Saisie réservation'!$I$2:$I$200=$B11)*('Saisie réservation'!$K$2:$K$200=$A11)),"")</f>
        <v>1</v>
      </c>
      <c r="AH11" s="12">
        <f>IF($A11&lt;&gt;"",1-SUMPRODUCT(('Saisie réservation'!$E$2:$E$200&lt;=AH$6)*('Saisie réservation'!$F$2:$F$200&gt;=AH$6+1)*('Saisie réservation'!$I$2:$I$200=$B11)*('Saisie réservation'!$K$2:$K$200=$A11)),"")</f>
        <v>1</v>
      </c>
      <c r="AI11" s="12">
        <f>IF($A11&lt;&gt;"",1-SUMPRODUCT(('Saisie réservation'!$E$2:$E$200&lt;=AI$6)*('Saisie réservation'!$F$2:$F$200&gt;=AI$6+1)*('Saisie réservation'!$I$2:$I$200=$B11)*('Saisie réservation'!$K$2:$K$200=$A11)),"")</f>
        <v>1</v>
      </c>
      <c r="AJ11" s="12">
        <f>IF($A11&lt;&gt;"",1-SUMPRODUCT(('Saisie réservation'!$E$2:$E$200&lt;=AJ$6)*('Saisie réservation'!$F$2:$F$200&gt;=AJ$6+1)*('Saisie réservation'!$I$2:$I$200=$B11)*('Saisie réservation'!$K$2:$K$200=$A11)),"")</f>
        <v>1</v>
      </c>
      <c r="AK11" s="12">
        <f>IF($A11&lt;&gt;"",1-SUMPRODUCT(('Saisie réservation'!$E$2:$E$200&lt;=AK$6)*('Saisie réservation'!$F$2:$F$200&gt;=AK$6+1)*('Saisie réservation'!$I$2:$I$200=$B11)*('Saisie réservation'!$K$2:$K$200=$A11)),"")</f>
        <v>1</v>
      </c>
      <c r="AL11" s="12">
        <f>IF($A11&lt;&gt;"",1-SUMPRODUCT(('Saisie réservation'!$E$2:$E$200&lt;=AL$6)*('Saisie réservation'!$F$2:$F$200&gt;=AL$6+1)*('Saisie réservation'!$I$2:$I$200=$B11)*('Saisie réservation'!$K$2:$K$200=$A11)),"")</f>
        <v>1</v>
      </c>
      <c r="AM11" s="12">
        <f>IF($A11&lt;&gt;"",1-SUMPRODUCT(('Saisie réservation'!$E$2:$E$200&lt;=AM$6)*('Saisie réservation'!$F$2:$F$200&gt;=AM$6+1)*('Saisie réservation'!$I$2:$I$200=$B11)*('Saisie réservation'!$K$2:$K$200=$A11)),"")</f>
        <v>1</v>
      </c>
      <c r="AN11" s="12">
        <f>IF($A11&lt;&gt;"",1-SUMPRODUCT(('Saisie réservation'!$E$2:$E$200&lt;=AN$6)*('Saisie réservation'!$F$2:$F$200&gt;=AN$6+1)*('Saisie réservation'!$I$2:$I$200=$B11)*('Saisie réservation'!$K$2:$K$200=$A11)),"")</f>
        <v>1</v>
      </c>
      <c r="AO11" s="12">
        <f>IF($A11&lt;&gt;"",1-SUMPRODUCT(('Saisie réservation'!$E$2:$E$200&lt;=AO$6)*('Saisie réservation'!$F$2:$F$200&gt;=AO$6+1)*('Saisie réservation'!$I$2:$I$200=$B11)*('Saisie réservation'!$K$2:$K$200=$A11)),"")</f>
        <v>1</v>
      </c>
      <c r="AP11" s="12">
        <f>IF($A11&lt;&gt;"",1-SUMPRODUCT(('Saisie réservation'!$E$2:$E$200&lt;=AP$6)*('Saisie réservation'!$F$2:$F$200&gt;=AP$6+1)*('Saisie réservation'!$I$2:$I$200=$B11)*('Saisie réservation'!$K$2:$K$200=$A11)),"")</f>
        <v>1</v>
      </c>
      <c r="AQ11" s="12">
        <f>IF($A11&lt;&gt;"",1-SUMPRODUCT(('Saisie réservation'!$E$2:$E$200&lt;=AQ$6)*('Saisie réservation'!$F$2:$F$200&gt;=AQ$6+1)*('Saisie réservation'!$I$2:$I$200=$B11)*('Saisie réservation'!$K$2:$K$200=$A11)),"")</f>
        <v>1</v>
      </c>
      <c r="AR11" s="12">
        <f>IF($A11&lt;&gt;"",1-SUMPRODUCT(('Saisie réservation'!$E$2:$E$200&lt;=AR$6)*('Saisie réservation'!$F$2:$F$200&gt;=AR$6+1)*('Saisie réservation'!$I$2:$I$200=$B11)*('Saisie réservation'!$K$2:$K$200=$A11)),"")</f>
        <v>1</v>
      </c>
      <c r="AS11" s="12">
        <f>IF($A11&lt;&gt;"",1-SUMPRODUCT(('Saisie réservation'!$E$2:$E$200&lt;=AS$6)*('Saisie réservation'!$F$2:$F$200&gt;=AS$6+1)*('Saisie réservation'!$I$2:$I$200=$B11)*('Saisie réservation'!$K$2:$K$200=$A11)),"")</f>
        <v>1</v>
      </c>
      <c r="AT11" s="12">
        <f>IF($A11&lt;&gt;"",1-SUMPRODUCT(('Saisie réservation'!$E$2:$E$200&lt;=AT$6)*('Saisie réservation'!$F$2:$F$200&gt;=AT$6+1)*('Saisie réservation'!$I$2:$I$200=$B11)*('Saisie réservation'!$K$2:$K$200=$A11)),"")</f>
        <v>1</v>
      </c>
      <c r="AU11" s="12">
        <f>IF($A11&lt;&gt;"",1-SUMPRODUCT(('Saisie réservation'!$E$2:$E$200&lt;=AU$6)*('Saisie réservation'!$F$2:$F$200&gt;=AU$6+1)*('Saisie réservation'!$I$2:$I$200=$B11)*('Saisie réservation'!$K$2:$K$200=$A11)),"")</f>
        <v>1</v>
      </c>
      <c r="AV11" s="12">
        <f>IF($A11&lt;&gt;"",1-SUMPRODUCT(('Saisie réservation'!$E$2:$E$200&lt;=AV$6)*('Saisie réservation'!$F$2:$F$200&gt;=AV$6+1)*('Saisie réservation'!$I$2:$I$200=$B11)*('Saisie réservation'!$K$2:$K$200=$A11)),"")</f>
        <v>1</v>
      </c>
      <c r="AW11" s="12">
        <f>IF($A11&lt;&gt;"",1-SUMPRODUCT(('Saisie réservation'!$E$2:$E$200&lt;=AW$6)*('Saisie réservation'!$F$2:$F$200&gt;=AW$6+1)*('Saisie réservation'!$I$2:$I$200=$B11)*('Saisie réservation'!$K$2:$K$200=$A11)),"")</f>
        <v>1</v>
      </c>
      <c r="AX11" s="12">
        <f>IF($A11&lt;&gt;"",1-SUMPRODUCT(('Saisie réservation'!$E$2:$E$200&lt;=AX$6)*('Saisie réservation'!$F$2:$F$200&gt;=AX$6+1)*('Saisie réservation'!$I$2:$I$200=$B11)*('Saisie réservation'!$K$2:$K$200=$A11)),"")</f>
        <v>1</v>
      </c>
      <c r="AY11" s="12">
        <f>IF($A11&lt;&gt;"",1-SUMPRODUCT(('Saisie réservation'!$E$2:$E$200&lt;=AY$6)*('Saisie réservation'!$F$2:$F$200&gt;=AY$6+1)*('Saisie réservation'!$I$2:$I$200=$B11)*('Saisie réservation'!$K$2:$K$200=$A11)),"")</f>
        <v>1</v>
      </c>
      <c r="AZ11" s="12">
        <f>IF($A11&lt;&gt;"",1-SUMPRODUCT(('Saisie réservation'!$E$2:$E$200&lt;=AZ$6)*('Saisie réservation'!$F$2:$F$200&gt;=AZ$6+1)*('Saisie réservation'!$I$2:$I$200=$B11)*('Saisie réservation'!$K$2:$K$200=$A11)),"")</f>
        <v>1</v>
      </c>
      <c r="BA11" s="12">
        <f>IF($A11&lt;&gt;"",1-SUMPRODUCT(('Saisie réservation'!$E$2:$E$200&lt;=BA$6)*('Saisie réservation'!$F$2:$F$200&gt;=BA$6+1)*('Saisie réservation'!$I$2:$I$200=$B11)*('Saisie réservation'!$K$2:$K$200=$A11)),"")</f>
        <v>1</v>
      </c>
      <c r="BB11" s="12">
        <f>IF($A11&lt;&gt;"",1-SUMPRODUCT(('Saisie réservation'!$E$2:$E$200&lt;=BB$6)*('Saisie réservation'!$F$2:$F$200&gt;=BB$6+1)*('Saisie réservation'!$I$2:$I$200=$B11)*('Saisie réservation'!$K$2:$K$200=$A11)),"")</f>
        <v>1</v>
      </c>
      <c r="BC11" s="12">
        <f>IF($A11&lt;&gt;"",1-SUMPRODUCT(('Saisie réservation'!$E$2:$E$200&lt;=BC$6)*('Saisie réservation'!$F$2:$F$200&gt;=BC$6+1)*('Saisie réservation'!$I$2:$I$200=$B11)*('Saisie réservation'!$K$2:$K$200=$A11)),"")</f>
        <v>1</v>
      </c>
      <c r="BD11" s="12">
        <f>IF($A11&lt;&gt;"",1-SUMPRODUCT(('Saisie réservation'!$E$2:$E$200&lt;=BD$6)*('Saisie réservation'!$F$2:$F$200&gt;=BD$6+1)*('Saisie réservation'!$I$2:$I$200=$B11)*('Saisie réservation'!$K$2:$K$200=$A11)),"")</f>
        <v>1</v>
      </c>
      <c r="BE11" s="12">
        <f>IF($A11&lt;&gt;"",1-SUMPRODUCT(('Saisie réservation'!$E$2:$E$200&lt;=BE$6)*('Saisie réservation'!$F$2:$F$200&gt;=BE$6+1)*('Saisie réservation'!$I$2:$I$200=$B11)*('Saisie réservation'!$K$2:$K$200=$A11)),"")</f>
        <v>1</v>
      </c>
      <c r="BF11" s="12">
        <f>IF($A11&lt;&gt;"",1-SUMPRODUCT(('Saisie réservation'!$E$2:$E$200&lt;=BF$6)*('Saisie réservation'!$F$2:$F$200&gt;=BF$6+1)*('Saisie réservation'!$I$2:$I$200=$B11)*('Saisie réservation'!$K$2:$K$200=$A11)),"")</f>
        <v>1</v>
      </c>
      <c r="BG11" s="12">
        <f>IF($A11&lt;&gt;"",1-SUMPRODUCT(('Saisie réservation'!$E$2:$E$200&lt;=BG$6)*('Saisie réservation'!$F$2:$F$200&gt;=BG$6+1)*('Saisie réservation'!$I$2:$I$200=$B11)*('Saisie réservation'!$K$2:$K$200=$A11)),"")</f>
        <v>1</v>
      </c>
      <c r="BH11" s="12">
        <f>IF($A11&lt;&gt;"",1-SUMPRODUCT(('Saisie réservation'!$E$2:$E$200&lt;=BH$6)*('Saisie réservation'!$F$2:$F$200&gt;=BH$6+1)*('Saisie réservation'!$I$2:$I$200=$B11)*('Saisie réservation'!$K$2:$K$200=$A11)),"")</f>
        <v>1</v>
      </c>
      <c r="BI11" s="12">
        <f>IF($A11&lt;&gt;"",1-SUMPRODUCT(('Saisie réservation'!$E$2:$E$200&lt;=BI$6)*('Saisie réservation'!$F$2:$F$200&gt;=BI$6+1)*('Saisie réservation'!$I$2:$I$200=$B11)*('Saisie réservation'!$K$2:$K$200=$A11)),"")</f>
        <v>1</v>
      </c>
      <c r="BJ11" s="12">
        <f>IF($A11&lt;&gt;"",1-SUMPRODUCT(('Saisie réservation'!$E$2:$E$200&lt;=BJ$6)*('Saisie réservation'!$F$2:$F$200&gt;=BJ$6+1)*('Saisie réservation'!$I$2:$I$200=$B11)*('Saisie réservation'!$K$2:$K$200=$A11)),"")</f>
        <v>1</v>
      </c>
      <c r="BK11" s="19">
        <f>IF($A11&lt;&gt;"",1-SUMPRODUCT(('Saisie réservation'!$E$2:$E$200&lt;=BK$6)*('Saisie réservation'!$F$2:$F$200&gt;=BK$6+1)*('Saisie réservation'!$I$2:$I$200=$B11)*('Saisie réservation'!$K$2:$K$200=$A11)),"")</f>
        <v>1</v>
      </c>
    </row>
    <row r="12" spans="1:63" ht="15.6" x14ac:dyDescent="0.3">
      <c r="A12" s="10" t="s">
        <v>7</v>
      </c>
      <c r="B12" s="15">
        <v>2</v>
      </c>
      <c r="C12" s="18">
        <f>IF($A12&lt;&gt;"",1-SUMPRODUCT(('Saisie réservation'!$E$2:$E$200&lt;=C$6)*('Saisie réservation'!$F$2:$F$200&gt;=C$6+1)*('Saisie réservation'!$I$2:$I$200=$B12)*('Saisie réservation'!$K$2:$K$200=$A12)),"")</f>
        <v>0</v>
      </c>
      <c r="D12" s="11">
        <f>IF($A12&lt;&gt;"",1-SUMPRODUCT(('Saisie réservation'!$E$2:$E$200&lt;=D$6)*('Saisie réservation'!$F$2:$F$200&gt;=D$6+1)*('Saisie réservation'!$I$2:$I$200=$B12)*('Saisie réservation'!$K$2:$K$200=$A12)),"")</f>
        <v>0</v>
      </c>
      <c r="E12" s="11">
        <f>IF($A12&lt;&gt;"",1-SUMPRODUCT(('Saisie réservation'!$E$2:$E$200&lt;=E$6)*('Saisie réservation'!$F$2:$F$200&gt;=E$6+1)*('Saisie réservation'!$I$2:$I$200=$B12)*('Saisie réservation'!$K$2:$K$200=$A12)),"")</f>
        <v>0</v>
      </c>
      <c r="F12" s="11">
        <f>IF($A12&lt;&gt;"",1-SUMPRODUCT(('Saisie réservation'!$E$2:$E$200&lt;=F$6)*('Saisie réservation'!$F$2:$F$200&gt;=F$6+1)*('Saisie réservation'!$I$2:$I$200=$B12)*('Saisie réservation'!$K$2:$K$200=$A12)),"")</f>
        <v>0</v>
      </c>
      <c r="G12" s="11">
        <f>IF($A12&lt;&gt;"",1-SUMPRODUCT(('Saisie réservation'!$E$2:$E$200&lt;=G$6)*('Saisie réservation'!$F$2:$F$200&gt;=G$6+1)*('Saisie réservation'!$I$2:$I$200=$B12)*('Saisie réservation'!$K$2:$K$200=$A12)),"")</f>
        <v>0</v>
      </c>
      <c r="H12" s="11">
        <f>IF($A12&lt;&gt;"",1-SUMPRODUCT(('Saisie réservation'!$E$2:$E$200&lt;=H$6)*('Saisie réservation'!$F$2:$F$200&gt;=H$6+1)*('Saisie réservation'!$I$2:$I$200=$B12)*('Saisie réservation'!$K$2:$K$200=$A12)),"")</f>
        <v>0</v>
      </c>
      <c r="I12" s="11">
        <f>IF($A12&lt;&gt;"",1-SUMPRODUCT(('Saisie réservation'!$E$2:$E$200&lt;=I$6)*('Saisie réservation'!$F$2:$F$200&gt;=I$6+1)*('Saisie réservation'!$I$2:$I$200=$B12)*('Saisie réservation'!$K$2:$K$200=$A12)),"")</f>
        <v>0</v>
      </c>
      <c r="J12" s="11">
        <f>IF($A12&lt;&gt;"",1-SUMPRODUCT(('Saisie réservation'!$E$2:$E$200&lt;=J$6)*('Saisie réservation'!$F$2:$F$200&gt;=J$6+1)*('Saisie réservation'!$I$2:$I$200=$B12)*('Saisie réservation'!$K$2:$K$200=$A12)),"")</f>
        <v>0</v>
      </c>
      <c r="K12" s="11">
        <f>IF($A12&lt;&gt;"",1-SUMPRODUCT(('Saisie réservation'!$E$2:$E$200&lt;=K$6)*('Saisie réservation'!$F$2:$F$200&gt;=K$6+1)*('Saisie réservation'!$I$2:$I$200=$B12)*('Saisie réservation'!$K$2:$K$200=$A12)),"")</f>
        <v>0</v>
      </c>
      <c r="L12" s="11">
        <f>IF($A12&lt;&gt;"",1-SUMPRODUCT(('Saisie réservation'!$E$2:$E$200&lt;=L$6)*('Saisie réservation'!$F$2:$F$200&gt;=L$6+1)*('Saisie réservation'!$I$2:$I$200=$B12)*('Saisie réservation'!$K$2:$K$200=$A12)),"")</f>
        <v>0</v>
      </c>
      <c r="M12" s="11">
        <f>IF($A12&lt;&gt;"",1-SUMPRODUCT(('Saisie réservation'!$E$2:$E$200&lt;=M$6)*('Saisie réservation'!$F$2:$F$200&gt;=M$6+1)*('Saisie réservation'!$I$2:$I$200=$B12)*('Saisie réservation'!$K$2:$K$200=$A12)),"")</f>
        <v>0</v>
      </c>
      <c r="N12" s="11">
        <f>IF($A12&lt;&gt;"",1-SUMPRODUCT(('Saisie réservation'!$E$2:$E$200&lt;=N$6)*('Saisie réservation'!$F$2:$F$200&gt;=N$6+1)*('Saisie réservation'!$I$2:$I$200=$B12)*('Saisie réservation'!$K$2:$K$200=$A12)),"")</f>
        <v>0</v>
      </c>
      <c r="O12" s="11">
        <f>IF($A12&lt;&gt;"",1-SUMPRODUCT(('Saisie réservation'!$E$2:$E$200&lt;=O$6)*('Saisie réservation'!$F$2:$F$200&gt;=O$6+1)*('Saisie réservation'!$I$2:$I$200=$B12)*('Saisie réservation'!$K$2:$K$200=$A12)),"")</f>
        <v>0</v>
      </c>
      <c r="P12" s="11">
        <f>IF($A12&lt;&gt;"",1-SUMPRODUCT(('Saisie réservation'!$E$2:$E$200&lt;=P$6)*('Saisie réservation'!$F$2:$F$200&gt;=P$6+1)*('Saisie réservation'!$I$2:$I$200=$B12)*('Saisie réservation'!$K$2:$K$200=$A12)),"")</f>
        <v>0</v>
      </c>
      <c r="Q12" s="11">
        <f>IF($A12&lt;&gt;"",1-SUMPRODUCT(('Saisie réservation'!$E$2:$E$200&lt;=Q$6)*('Saisie réservation'!$F$2:$F$200&gt;=Q$6+1)*('Saisie réservation'!$I$2:$I$200=$B12)*('Saisie réservation'!$K$2:$K$200=$A12)),"")</f>
        <v>0</v>
      </c>
      <c r="R12" s="11">
        <f>IF($A12&lt;&gt;"",1-SUMPRODUCT(('Saisie réservation'!$E$2:$E$200&lt;=R$6)*('Saisie réservation'!$F$2:$F$200&gt;=R$6+1)*('Saisie réservation'!$I$2:$I$200=$B12)*('Saisie réservation'!$K$2:$K$200=$A12)),"")</f>
        <v>0</v>
      </c>
      <c r="S12" s="11">
        <f>IF($A12&lt;&gt;"",1-SUMPRODUCT(('Saisie réservation'!$E$2:$E$200&lt;=S$6)*('Saisie réservation'!$F$2:$F$200&gt;=S$6+1)*('Saisie réservation'!$I$2:$I$200=$B12)*('Saisie réservation'!$K$2:$K$200=$A12)),"")</f>
        <v>0</v>
      </c>
      <c r="T12" s="11">
        <f>IF($A12&lt;&gt;"",1-SUMPRODUCT(('Saisie réservation'!$E$2:$E$200&lt;=T$6)*('Saisie réservation'!$F$2:$F$200&gt;=T$6+1)*('Saisie réservation'!$I$2:$I$200=$B12)*('Saisie réservation'!$K$2:$K$200=$A12)),"")</f>
        <v>0</v>
      </c>
      <c r="U12" s="11">
        <f>IF($A12&lt;&gt;"",1-SUMPRODUCT(('Saisie réservation'!$E$2:$E$200&lt;=U$6)*('Saisie réservation'!$F$2:$F$200&gt;=U$6+1)*('Saisie réservation'!$I$2:$I$200=$B12)*('Saisie réservation'!$K$2:$K$200=$A12)),"")</f>
        <v>1</v>
      </c>
      <c r="V12" s="11">
        <f>IF($A12&lt;&gt;"",1-SUMPRODUCT(('Saisie réservation'!$E$2:$E$200&lt;=V$6)*('Saisie réservation'!$F$2:$F$200&gt;=V$6+1)*('Saisie réservation'!$I$2:$I$200=$B12)*('Saisie réservation'!$K$2:$K$200=$A12)),"")</f>
        <v>1</v>
      </c>
      <c r="W12" s="11">
        <f>IF($A12&lt;&gt;"",1-SUMPRODUCT(('Saisie réservation'!$E$2:$E$200&lt;=W$6)*('Saisie réservation'!$F$2:$F$200&gt;=W$6+1)*('Saisie réservation'!$I$2:$I$200=$B12)*('Saisie réservation'!$K$2:$K$200=$A12)),"")</f>
        <v>1</v>
      </c>
      <c r="X12" s="11">
        <f>IF($A12&lt;&gt;"",1-SUMPRODUCT(('Saisie réservation'!$E$2:$E$200&lt;=X$6)*('Saisie réservation'!$F$2:$F$200&gt;=X$6+1)*('Saisie réservation'!$I$2:$I$200=$B12)*('Saisie réservation'!$K$2:$K$200=$A12)),"")</f>
        <v>1</v>
      </c>
      <c r="Y12" s="11">
        <f>IF($A12&lt;&gt;"",1-SUMPRODUCT(('Saisie réservation'!$E$2:$E$200&lt;=Y$6)*('Saisie réservation'!$F$2:$F$200&gt;=Y$6+1)*('Saisie réservation'!$I$2:$I$200=$B12)*('Saisie réservation'!$K$2:$K$200=$A12)),"")</f>
        <v>1</v>
      </c>
      <c r="Z12" s="11">
        <f>IF($A12&lt;&gt;"",1-SUMPRODUCT(('Saisie réservation'!$E$2:$E$200&lt;=Z$6)*('Saisie réservation'!$F$2:$F$200&gt;=Z$6+1)*('Saisie réservation'!$I$2:$I$200=$B12)*('Saisie réservation'!$K$2:$K$200=$A12)),"")</f>
        <v>1</v>
      </c>
      <c r="AA12" s="11">
        <f>IF($A12&lt;&gt;"",1-SUMPRODUCT(('Saisie réservation'!$E$2:$E$200&lt;=AA$6)*('Saisie réservation'!$F$2:$F$200&gt;=AA$6+1)*('Saisie réservation'!$I$2:$I$200=$B12)*('Saisie réservation'!$K$2:$K$200=$A12)),"")</f>
        <v>1</v>
      </c>
      <c r="AB12" s="11">
        <f>IF($A12&lt;&gt;"",1-SUMPRODUCT(('Saisie réservation'!$E$2:$E$200&lt;=AB$6)*('Saisie réservation'!$F$2:$F$200&gt;=AB$6+1)*('Saisie réservation'!$I$2:$I$200=$B12)*('Saisie réservation'!$K$2:$K$200=$A12)),"")</f>
        <v>1</v>
      </c>
      <c r="AC12" s="11">
        <f>IF($A12&lt;&gt;"",1-SUMPRODUCT(('Saisie réservation'!$E$2:$E$200&lt;=AC$6)*('Saisie réservation'!$F$2:$F$200&gt;=AC$6+1)*('Saisie réservation'!$I$2:$I$200=$B12)*('Saisie réservation'!$K$2:$K$200=$A12)),"")</f>
        <v>1</v>
      </c>
      <c r="AD12" s="11">
        <f>IF($A12&lt;&gt;"",1-SUMPRODUCT(('Saisie réservation'!$E$2:$E$200&lt;=AD$6)*('Saisie réservation'!$F$2:$F$200&gt;=AD$6+1)*('Saisie réservation'!$I$2:$I$200=$B12)*('Saisie réservation'!$K$2:$K$200=$A12)),"")</f>
        <v>1</v>
      </c>
      <c r="AE12" s="11">
        <f>IF($A12&lt;&gt;"",1-SUMPRODUCT(('Saisie réservation'!$E$2:$E$200&lt;=AE$6)*('Saisie réservation'!$F$2:$F$200&gt;=AE$6+1)*('Saisie réservation'!$I$2:$I$200=$B12)*('Saisie réservation'!$K$2:$K$200=$A12)),"")</f>
        <v>1</v>
      </c>
      <c r="AF12" s="11">
        <f>IF($A12&lt;&gt;"",1-SUMPRODUCT(('Saisie réservation'!$E$2:$E$200&lt;=AF$6)*('Saisie réservation'!$F$2:$F$200&gt;=AF$6+1)*('Saisie réservation'!$I$2:$I$200=$B12)*('Saisie réservation'!$K$2:$K$200=$A12)),"")</f>
        <v>1</v>
      </c>
      <c r="AG12" s="12">
        <f>IF($A12&lt;&gt;"",1-SUMPRODUCT(('Saisie réservation'!$E$2:$E$200&lt;=AG$6)*('Saisie réservation'!$F$2:$F$200&gt;=AG$6+1)*('Saisie réservation'!$I$2:$I$200=$B12)*('Saisie réservation'!$K$2:$K$200=$A12)),"")</f>
        <v>1</v>
      </c>
      <c r="AH12" s="12">
        <f>IF($A12&lt;&gt;"",1-SUMPRODUCT(('Saisie réservation'!$E$2:$E$200&lt;=AH$6)*('Saisie réservation'!$F$2:$F$200&gt;=AH$6+1)*('Saisie réservation'!$I$2:$I$200=$B12)*('Saisie réservation'!$K$2:$K$200=$A12)),"")</f>
        <v>1</v>
      </c>
      <c r="AI12" s="12">
        <f>IF($A12&lt;&gt;"",1-SUMPRODUCT(('Saisie réservation'!$E$2:$E$200&lt;=AI$6)*('Saisie réservation'!$F$2:$F$200&gt;=AI$6+1)*('Saisie réservation'!$I$2:$I$200=$B12)*('Saisie réservation'!$K$2:$K$200=$A12)),"")</f>
        <v>1</v>
      </c>
      <c r="AJ12" s="12">
        <f>IF($A12&lt;&gt;"",1-SUMPRODUCT(('Saisie réservation'!$E$2:$E$200&lt;=AJ$6)*('Saisie réservation'!$F$2:$F$200&gt;=AJ$6+1)*('Saisie réservation'!$I$2:$I$200=$B12)*('Saisie réservation'!$K$2:$K$200=$A12)),"")</f>
        <v>1</v>
      </c>
      <c r="AK12" s="12">
        <f>IF($A12&lt;&gt;"",1-SUMPRODUCT(('Saisie réservation'!$E$2:$E$200&lt;=AK$6)*('Saisie réservation'!$F$2:$F$200&gt;=AK$6+1)*('Saisie réservation'!$I$2:$I$200=$B12)*('Saisie réservation'!$K$2:$K$200=$A12)),"")</f>
        <v>1</v>
      </c>
      <c r="AL12" s="12">
        <f>IF($A12&lt;&gt;"",1-SUMPRODUCT(('Saisie réservation'!$E$2:$E$200&lt;=AL$6)*('Saisie réservation'!$F$2:$F$200&gt;=AL$6+1)*('Saisie réservation'!$I$2:$I$200=$B12)*('Saisie réservation'!$K$2:$K$200=$A12)),"")</f>
        <v>1</v>
      </c>
      <c r="AM12" s="12">
        <f>IF($A12&lt;&gt;"",1-SUMPRODUCT(('Saisie réservation'!$E$2:$E$200&lt;=AM$6)*('Saisie réservation'!$F$2:$F$200&gt;=AM$6+1)*('Saisie réservation'!$I$2:$I$200=$B12)*('Saisie réservation'!$K$2:$K$200=$A12)),"")</f>
        <v>1</v>
      </c>
      <c r="AN12" s="12">
        <f>IF($A12&lt;&gt;"",1-SUMPRODUCT(('Saisie réservation'!$E$2:$E$200&lt;=AN$6)*('Saisie réservation'!$F$2:$F$200&gt;=AN$6+1)*('Saisie réservation'!$I$2:$I$200=$B12)*('Saisie réservation'!$K$2:$K$200=$A12)),"")</f>
        <v>1</v>
      </c>
      <c r="AO12" s="12">
        <f>IF($A12&lt;&gt;"",1-SUMPRODUCT(('Saisie réservation'!$E$2:$E$200&lt;=AO$6)*('Saisie réservation'!$F$2:$F$200&gt;=AO$6+1)*('Saisie réservation'!$I$2:$I$200=$B12)*('Saisie réservation'!$K$2:$K$200=$A12)),"")</f>
        <v>1</v>
      </c>
      <c r="AP12" s="12">
        <f>IF($A12&lt;&gt;"",1-SUMPRODUCT(('Saisie réservation'!$E$2:$E$200&lt;=AP$6)*('Saisie réservation'!$F$2:$F$200&gt;=AP$6+1)*('Saisie réservation'!$I$2:$I$200=$B12)*('Saisie réservation'!$K$2:$K$200=$A12)),"")</f>
        <v>1</v>
      </c>
      <c r="AQ12" s="12">
        <f>IF($A12&lt;&gt;"",1-SUMPRODUCT(('Saisie réservation'!$E$2:$E$200&lt;=AQ$6)*('Saisie réservation'!$F$2:$F$200&gt;=AQ$6+1)*('Saisie réservation'!$I$2:$I$200=$B12)*('Saisie réservation'!$K$2:$K$200=$A12)),"")</f>
        <v>1</v>
      </c>
      <c r="AR12" s="12">
        <f>IF($A12&lt;&gt;"",1-SUMPRODUCT(('Saisie réservation'!$E$2:$E$200&lt;=AR$6)*('Saisie réservation'!$F$2:$F$200&gt;=AR$6+1)*('Saisie réservation'!$I$2:$I$200=$B12)*('Saisie réservation'!$K$2:$K$200=$A12)),"")</f>
        <v>1</v>
      </c>
      <c r="AS12" s="12">
        <f>IF($A12&lt;&gt;"",1-SUMPRODUCT(('Saisie réservation'!$E$2:$E$200&lt;=AS$6)*('Saisie réservation'!$F$2:$F$200&gt;=AS$6+1)*('Saisie réservation'!$I$2:$I$200=$B12)*('Saisie réservation'!$K$2:$K$200=$A12)),"")</f>
        <v>1</v>
      </c>
      <c r="AT12" s="12">
        <f>IF($A12&lt;&gt;"",1-SUMPRODUCT(('Saisie réservation'!$E$2:$E$200&lt;=AT$6)*('Saisie réservation'!$F$2:$F$200&gt;=AT$6+1)*('Saisie réservation'!$I$2:$I$200=$B12)*('Saisie réservation'!$K$2:$K$200=$A12)),"")</f>
        <v>1</v>
      </c>
      <c r="AU12" s="12">
        <f>IF($A12&lt;&gt;"",1-SUMPRODUCT(('Saisie réservation'!$E$2:$E$200&lt;=AU$6)*('Saisie réservation'!$F$2:$F$200&gt;=AU$6+1)*('Saisie réservation'!$I$2:$I$200=$B12)*('Saisie réservation'!$K$2:$K$200=$A12)),"")</f>
        <v>1</v>
      </c>
      <c r="AV12" s="12">
        <f>IF($A12&lt;&gt;"",1-SUMPRODUCT(('Saisie réservation'!$E$2:$E$200&lt;=AV$6)*('Saisie réservation'!$F$2:$F$200&gt;=AV$6+1)*('Saisie réservation'!$I$2:$I$200=$B12)*('Saisie réservation'!$K$2:$K$200=$A12)),"")</f>
        <v>1</v>
      </c>
      <c r="AW12" s="12">
        <f>IF($A12&lt;&gt;"",1-SUMPRODUCT(('Saisie réservation'!$E$2:$E$200&lt;=AW$6)*('Saisie réservation'!$F$2:$F$200&gt;=AW$6+1)*('Saisie réservation'!$I$2:$I$200=$B12)*('Saisie réservation'!$K$2:$K$200=$A12)),"")</f>
        <v>1</v>
      </c>
      <c r="AX12" s="12">
        <f>IF($A12&lt;&gt;"",1-SUMPRODUCT(('Saisie réservation'!$E$2:$E$200&lt;=AX$6)*('Saisie réservation'!$F$2:$F$200&gt;=AX$6+1)*('Saisie réservation'!$I$2:$I$200=$B12)*('Saisie réservation'!$K$2:$K$200=$A12)),"")</f>
        <v>1</v>
      </c>
      <c r="AY12" s="12">
        <f>IF($A12&lt;&gt;"",1-SUMPRODUCT(('Saisie réservation'!$E$2:$E$200&lt;=AY$6)*('Saisie réservation'!$F$2:$F$200&gt;=AY$6+1)*('Saisie réservation'!$I$2:$I$200=$B12)*('Saisie réservation'!$K$2:$K$200=$A12)),"")</f>
        <v>1</v>
      </c>
      <c r="AZ12" s="12">
        <f>IF($A12&lt;&gt;"",1-SUMPRODUCT(('Saisie réservation'!$E$2:$E$200&lt;=AZ$6)*('Saisie réservation'!$F$2:$F$200&gt;=AZ$6+1)*('Saisie réservation'!$I$2:$I$200=$B12)*('Saisie réservation'!$K$2:$K$200=$A12)),"")</f>
        <v>1</v>
      </c>
      <c r="BA12" s="12">
        <f>IF($A12&lt;&gt;"",1-SUMPRODUCT(('Saisie réservation'!$E$2:$E$200&lt;=BA$6)*('Saisie réservation'!$F$2:$F$200&gt;=BA$6+1)*('Saisie réservation'!$I$2:$I$200=$B12)*('Saisie réservation'!$K$2:$K$200=$A12)),"")</f>
        <v>1</v>
      </c>
      <c r="BB12" s="12">
        <f>IF($A12&lt;&gt;"",1-SUMPRODUCT(('Saisie réservation'!$E$2:$E$200&lt;=BB$6)*('Saisie réservation'!$F$2:$F$200&gt;=BB$6+1)*('Saisie réservation'!$I$2:$I$200=$B12)*('Saisie réservation'!$K$2:$K$200=$A12)),"")</f>
        <v>1</v>
      </c>
      <c r="BC12" s="12">
        <f>IF($A12&lt;&gt;"",1-SUMPRODUCT(('Saisie réservation'!$E$2:$E$200&lt;=BC$6)*('Saisie réservation'!$F$2:$F$200&gt;=BC$6+1)*('Saisie réservation'!$I$2:$I$200=$B12)*('Saisie réservation'!$K$2:$K$200=$A12)),"")</f>
        <v>1</v>
      </c>
      <c r="BD12" s="12">
        <f>IF($A12&lt;&gt;"",1-SUMPRODUCT(('Saisie réservation'!$E$2:$E$200&lt;=BD$6)*('Saisie réservation'!$F$2:$F$200&gt;=BD$6+1)*('Saisie réservation'!$I$2:$I$200=$B12)*('Saisie réservation'!$K$2:$K$200=$A12)),"")</f>
        <v>1</v>
      </c>
      <c r="BE12" s="12">
        <f>IF($A12&lt;&gt;"",1-SUMPRODUCT(('Saisie réservation'!$E$2:$E$200&lt;=BE$6)*('Saisie réservation'!$F$2:$F$200&gt;=BE$6+1)*('Saisie réservation'!$I$2:$I$200=$B12)*('Saisie réservation'!$K$2:$K$200=$A12)),"")</f>
        <v>1</v>
      </c>
      <c r="BF12" s="12">
        <f>IF($A12&lt;&gt;"",1-SUMPRODUCT(('Saisie réservation'!$E$2:$E$200&lt;=BF$6)*('Saisie réservation'!$F$2:$F$200&gt;=BF$6+1)*('Saisie réservation'!$I$2:$I$200=$B12)*('Saisie réservation'!$K$2:$K$200=$A12)),"")</f>
        <v>1</v>
      </c>
      <c r="BG12" s="12">
        <f>IF($A12&lt;&gt;"",1-SUMPRODUCT(('Saisie réservation'!$E$2:$E$200&lt;=BG$6)*('Saisie réservation'!$F$2:$F$200&gt;=BG$6+1)*('Saisie réservation'!$I$2:$I$200=$B12)*('Saisie réservation'!$K$2:$K$200=$A12)),"")</f>
        <v>1</v>
      </c>
      <c r="BH12" s="12">
        <f>IF($A12&lt;&gt;"",1-SUMPRODUCT(('Saisie réservation'!$E$2:$E$200&lt;=BH$6)*('Saisie réservation'!$F$2:$F$200&gt;=BH$6+1)*('Saisie réservation'!$I$2:$I$200=$B12)*('Saisie réservation'!$K$2:$K$200=$A12)),"")</f>
        <v>1</v>
      </c>
      <c r="BI12" s="12">
        <f>IF($A12&lt;&gt;"",1-SUMPRODUCT(('Saisie réservation'!$E$2:$E$200&lt;=BI$6)*('Saisie réservation'!$F$2:$F$200&gt;=BI$6+1)*('Saisie réservation'!$I$2:$I$200=$B12)*('Saisie réservation'!$K$2:$K$200=$A12)),"")</f>
        <v>1</v>
      </c>
      <c r="BJ12" s="12">
        <f>IF($A12&lt;&gt;"",1-SUMPRODUCT(('Saisie réservation'!$E$2:$E$200&lt;=BJ$6)*('Saisie réservation'!$F$2:$F$200&gt;=BJ$6+1)*('Saisie réservation'!$I$2:$I$200=$B12)*('Saisie réservation'!$K$2:$K$200=$A12)),"")</f>
        <v>1</v>
      </c>
      <c r="BK12" s="19">
        <f>IF($A12&lt;&gt;"",1-SUMPRODUCT(('Saisie réservation'!$E$2:$E$200&lt;=BK$6)*('Saisie réservation'!$F$2:$F$200&gt;=BK$6+1)*('Saisie réservation'!$I$2:$I$200=$B12)*('Saisie réservation'!$K$2:$K$200=$A12)),"")</f>
        <v>1</v>
      </c>
    </row>
    <row r="13" spans="1:63" ht="15.6" x14ac:dyDescent="0.3">
      <c r="A13" s="10" t="s">
        <v>8</v>
      </c>
      <c r="B13" s="15">
        <v>5</v>
      </c>
      <c r="C13" s="18">
        <f>IF($A13&lt;&gt;"",1-SUMPRODUCT(('Saisie réservation'!$E$2:$E$200&lt;=C$6)*('Saisie réservation'!$F$2:$F$200&gt;=C$6+1)*('Saisie réservation'!$I$2:$I$200=$B13)*('Saisie réservation'!$K$2:$K$200=$A13)),"")</f>
        <v>1</v>
      </c>
      <c r="D13" s="11">
        <f>IF($A13&lt;&gt;"",1-SUMPRODUCT(('Saisie réservation'!$E$2:$E$200&lt;=D$6)*('Saisie réservation'!$F$2:$F$200&gt;=D$6+1)*('Saisie réservation'!$I$2:$I$200=$B13)*('Saisie réservation'!$K$2:$K$200=$A13)),"")</f>
        <v>1</v>
      </c>
      <c r="E13" s="11">
        <f>IF($A13&lt;&gt;"",1-SUMPRODUCT(('Saisie réservation'!$E$2:$E$200&lt;=E$6)*('Saisie réservation'!$F$2:$F$200&gt;=E$6+1)*('Saisie réservation'!$I$2:$I$200=$B13)*('Saisie réservation'!$K$2:$K$200=$A13)),"")</f>
        <v>1</v>
      </c>
      <c r="F13" s="11">
        <f>IF($A13&lt;&gt;"",1-SUMPRODUCT(('Saisie réservation'!$E$2:$E$200&lt;=F$6)*('Saisie réservation'!$F$2:$F$200&gt;=F$6+1)*('Saisie réservation'!$I$2:$I$200=$B13)*('Saisie réservation'!$K$2:$K$200=$A13)),"")</f>
        <v>1</v>
      </c>
      <c r="G13" s="11">
        <f>IF($A13&lt;&gt;"",1-SUMPRODUCT(('Saisie réservation'!$E$2:$E$200&lt;=G$6)*('Saisie réservation'!$F$2:$F$200&gt;=G$6+1)*('Saisie réservation'!$I$2:$I$200=$B13)*('Saisie réservation'!$K$2:$K$200=$A13)),"")</f>
        <v>1</v>
      </c>
      <c r="H13" s="11">
        <f>IF($A13&lt;&gt;"",1-SUMPRODUCT(('Saisie réservation'!$E$2:$E$200&lt;=H$6)*('Saisie réservation'!$F$2:$F$200&gt;=H$6+1)*('Saisie réservation'!$I$2:$I$200=$B13)*('Saisie réservation'!$K$2:$K$200=$A13)),"")</f>
        <v>1</v>
      </c>
      <c r="I13" s="11">
        <f>IF($A13&lt;&gt;"",1-SUMPRODUCT(('Saisie réservation'!$E$2:$E$200&lt;=I$6)*('Saisie réservation'!$F$2:$F$200&gt;=I$6+1)*('Saisie réservation'!$I$2:$I$200=$B13)*('Saisie réservation'!$K$2:$K$200=$A13)),"")</f>
        <v>1</v>
      </c>
      <c r="J13" s="11">
        <f>IF($A13&lt;&gt;"",1-SUMPRODUCT(('Saisie réservation'!$E$2:$E$200&lt;=J$6)*('Saisie réservation'!$F$2:$F$200&gt;=J$6+1)*('Saisie réservation'!$I$2:$I$200=$B13)*('Saisie réservation'!$K$2:$K$200=$A13)),"")</f>
        <v>1</v>
      </c>
      <c r="K13" s="11">
        <f>IF($A13&lt;&gt;"",1-SUMPRODUCT(('Saisie réservation'!$E$2:$E$200&lt;=K$6)*('Saisie réservation'!$F$2:$F$200&gt;=K$6+1)*('Saisie réservation'!$I$2:$I$200=$B13)*('Saisie réservation'!$K$2:$K$200=$A13)),"")</f>
        <v>1</v>
      </c>
      <c r="L13" s="11">
        <f>IF($A13&lt;&gt;"",1-SUMPRODUCT(('Saisie réservation'!$E$2:$E$200&lt;=L$6)*('Saisie réservation'!$F$2:$F$200&gt;=L$6+1)*('Saisie réservation'!$I$2:$I$200=$B13)*('Saisie réservation'!$K$2:$K$200=$A13)),"")</f>
        <v>1</v>
      </c>
      <c r="M13" s="11">
        <f>IF($A13&lt;&gt;"",1-SUMPRODUCT(('Saisie réservation'!$E$2:$E$200&lt;=M$6)*('Saisie réservation'!$F$2:$F$200&gt;=M$6+1)*('Saisie réservation'!$I$2:$I$200=$B13)*('Saisie réservation'!$K$2:$K$200=$A13)),"")</f>
        <v>1</v>
      </c>
      <c r="N13" s="11">
        <f>IF($A13&lt;&gt;"",1-SUMPRODUCT(('Saisie réservation'!$E$2:$E$200&lt;=N$6)*('Saisie réservation'!$F$2:$F$200&gt;=N$6+1)*('Saisie réservation'!$I$2:$I$200=$B13)*('Saisie réservation'!$K$2:$K$200=$A13)),"")</f>
        <v>1</v>
      </c>
      <c r="O13" s="11">
        <f>IF($A13&lt;&gt;"",1-SUMPRODUCT(('Saisie réservation'!$E$2:$E$200&lt;=O$6)*('Saisie réservation'!$F$2:$F$200&gt;=O$6+1)*('Saisie réservation'!$I$2:$I$200=$B13)*('Saisie réservation'!$K$2:$K$200=$A13)),"")</f>
        <v>1</v>
      </c>
      <c r="P13" s="11">
        <f>IF($A13&lt;&gt;"",1-SUMPRODUCT(('Saisie réservation'!$E$2:$E$200&lt;=P$6)*('Saisie réservation'!$F$2:$F$200&gt;=P$6+1)*('Saisie réservation'!$I$2:$I$200=$B13)*('Saisie réservation'!$K$2:$K$200=$A13)),"")</f>
        <v>1</v>
      </c>
      <c r="Q13" s="11">
        <f>IF($A13&lt;&gt;"",1-SUMPRODUCT(('Saisie réservation'!$E$2:$E$200&lt;=Q$6)*('Saisie réservation'!$F$2:$F$200&gt;=Q$6+1)*('Saisie réservation'!$I$2:$I$200=$B13)*('Saisie réservation'!$K$2:$K$200=$A13)),"")</f>
        <v>1</v>
      </c>
      <c r="R13" s="11">
        <f>IF($A13&lt;&gt;"",1-SUMPRODUCT(('Saisie réservation'!$E$2:$E$200&lt;=R$6)*('Saisie réservation'!$F$2:$F$200&gt;=R$6+1)*('Saisie réservation'!$I$2:$I$200=$B13)*('Saisie réservation'!$K$2:$K$200=$A13)),"")</f>
        <v>1</v>
      </c>
      <c r="S13" s="11">
        <f>IF($A13&lt;&gt;"",1-SUMPRODUCT(('Saisie réservation'!$E$2:$E$200&lt;=S$6)*('Saisie réservation'!$F$2:$F$200&gt;=S$6+1)*('Saisie réservation'!$I$2:$I$200=$B13)*('Saisie réservation'!$K$2:$K$200=$A13)),"")</f>
        <v>1</v>
      </c>
      <c r="T13" s="11">
        <f>IF($A13&lt;&gt;"",1-SUMPRODUCT(('Saisie réservation'!$E$2:$E$200&lt;=T$6)*('Saisie réservation'!$F$2:$F$200&gt;=T$6+1)*('Saisie réservation'!$I$2:$I$200=$B13)*('Saisie réservation'!$K$2:$K$200=$A13)),"")</f>
        <v>0</v>
      </c>
      <c r="U13" s="11">
        <f>IF($A13&lt;&gt;"",1-SUMPRODUCT(('Saisie réservation'!$E$2:$E$200&lt;=U$6)*('Saisie réservation'!$F$2:$F$200&gt;=U$6+1)*('Saisie réservation'!$I$2:$I$200=$B13)*('Saisie réservation'!$K$2:$K$200=$A13)),"")</f>
        <v>1</v>
      </c>
      <c r="V13" s="11">
        <f>IF($A13&lt;&gt;"",1-SUMPRODUCT(('Saisie réservation'!$E$2:$E$200&lt;=V$6)*('Saisie réservation'!$F$2:$F$200&gt;=V$6+1)*('Saisie réservation'!$I$2:$I$200=$B13)*('Saisie réservation'!$K$2:$K$200=$A13)),"")</f>
        <v>1</v>
      </c>
      <c r="W13" s="11">
        <f>IF($A13&lt;&gt;"",1-SUMPRODUCT(('Saisie réservation'!$E$2:$E$200&lt;=W$6)*('Saisie réservation'!$F$2:$F$200&gt;=W$6+1)*('Saisie réservation'!$I$2:$I$200=$B13)*('Saisie réservation'!$K$2:$K$200=$A13)),"")</f>
        <v>1</v>
      </c>
      <c r="X13" s="11">
        <f>IF($A13&lt;&gt;"",1-SUMPRODUCT(('Saisie réservation'!$E$2:$E$200&lt;=X$6)*('Saisie réservation'!$F$2:$F$200&gt;=X$6+1)*('Saisie réservation'!$I$2:$I$200=$B13)*('Saisie réservation'!$K$2:$K$200=$A13)),"")</f>
        <v>1</v>
      </c>
      <c r="Y13" s="11">
        <f>IF($A13&lt;&gt;"",1-SUMPRODUCT(('Saisie réservation'!$E$2:$E$200&lt;=Y$6)*('Saisie réservation'!$F$2:$F$200&gt;=Y$6+1)*('Saisie réservation'!$I$2:$I$200=$B13)*('Saisie réservation'!$K$2:$K$200=$A13)),"")</f>
        <v>1</v>
      </c>
      <c r="Z13" s="11">
        <f>IF($A13&lt;&gt;"",1-SUMPRODUCT(('Saisie réservation'!$E$2:$E$200&lt;=Z$6)*('Saisie réservation'!$F$2:$F$200&gt;=Z$6+1)*('Saisie réservation'!$I$2:$I$200=$B13)*('Saisie réservation'!$K$2:$K$200=$A13)),"")</f>
        <v>1</v>
      </c>
      <c r="AA13" s="11">
        <f>IF($A13&lt;&gt;"",1-SUMPRODUCT(('Saisie réservation'!$E$2:$E$200&lt;=AA$6)*('Saisie réservation'!$F$2:$F$200&gt;=AA$6+1)*('Saisie réservation'!$I$2:$I$200=$B13)*('Saisie réservation'!$K$2:$K$200=$A13)),"")</f>
        <v>1</v>
      </c>
      <c r="AB13" s="11">
        <f>IF($A13&lt;&gt;"",1-SUMPRODUCT(('Saisie réservation'!$E$2:$E$200&lt;=AB$6)*('Saisie réservation'!$F$2:$F$200&gt;=AB$6+1)*('Saisie réservation'!$I$2:$I$200=$B13)*('Saisie réservation'!$K$2:$K$200=$A13)),"")</f>
        <v>1</v>
      </c>
      <c r="AC13" s="11">
        <f>IF($A13&lt;&gt;"",1-SUMPRODUCT(('Saisie réservation'!$E$2:$E$200&lt;=AC$6)*('Saisie réservation'!$F$2:$F$200&gt;=AC$6+1)*('Saisie réservation'!$I$2:$I$200=$B13)*('Saisie réservation'!$K$2:$K$200=$A13)),"")</f>
        <v>1</v>
      </c>
      <c r="AD13" s="11">
        <f>IF($A13&lt;&gt;"",1-SUMPRODUCT(('Saisie réservation'!$E$2:$E$200&lt;=AD$6)*('Saisie réservation'!$F$2:$F$200&gt;=AD$6+1)*('Saisie réservation'!$I$2:$I$200=$B13)*('Saisie réservation'!$K$2:$K$200=$A13)),"")</f>
        <v>1</v>
      </c>
      <c r="AE13" s="11">
        <f>IF($A13&lt;&gt;"",1-SUMPRODUCT(('Saisie réservation'!$E$2:$E$200&lt;=AE$6)*('Saisie réservation'!$F$2:$F$200&gt;=AE$6+1)*('Saisie réservation'!$I$2:$I$200=$B13)*('Saisie réservation'!$K$2:$K$200=$A13)),"")</f>
        <v>1</v>
      </c>
      <c r="AF13" s="11">
        <f>IF($A13&lt;&gt;"",1-SUMPRODUCT(('Saisie réservation'!$E$2:$E$200&lt;=AF$6)*('Saisie réservation'!$F$2:$F$200&gt;=AF$6+1)*('Saisie réservation'!$I$2:$I$200=$B13)*('Saisie réservation'!$K$2:$K$200=$A13)),"")</f>
        <v>1</v>
      </c>
      <c r="AG13" s="12">
        <f>IF($A13&lt;&gt;"",1-SUMPRODUCT(('Saisie réservation'!$E$2:$E$200&lt;=AG$6)*('Saisie réservation'!$F$2:$F$200&gt;=AG$6+1)*('Saisie réservation'!$I$2:$I$200=$B13)*('Saisie réservation'!$K$2:$K$200=$A13)),"")</f>
        <v>1</v>
      </c>
      <c r="AH13" s="12">
        <f>IF($A13&lt;&gt;"",1-SUMPRODUCT(('Saisie réservation'!$E$2:$E$200&lt;=AH$6)*('Saisie réservation'!$F$2:$F$200&gt;=AH$6+1)*('Saisie réservation'!$I$2:$I$200=$B13)*('Saisie réservation'!$K$2:$K$200=$A13)),"")</f>
        <v>1</v>
      </c>
      <c r="AI13" s="12">
        <f>IF($A13&lt;&gt;"",1-SUMPRODUCT(('Saisie réservation'!$E$2:$E$200&lt;=AI$6)*('Saisie réservation'!$F$2:$F$200&gt;=AI$6+1)*('Saisie réservation'!$I$2:$I$200=$B13)*('Saisie réservation'!$K$2:$K$200=$A13)),"")</f>
        <v>1</v>
      </c>
      <c r="AJ13" s="12">
        <f>IF($A13&lt;&gt;"",1-SUMPRODUCT(('Saisie réservation'!$E$2:$E$200&lt;=AJ$6)*('Saisie réservation'!$F$2:$F$200&gt;=AJ$6+1)*('Saisie réservation'!$I$2:$I$200=$B13)*('Saisie réservation'!$K$2:$K$200=$A13)),"")</f>
        <v>1</v>
      </c>
      <c r="AK13" s="12">
        <f>IF($A13&lt;&gt;"",1-SUMPRODUCT(('Saisie réservation'!$E$2:$E$200&lt;=AK$6)*('Saisie réservation'!$F$2:$F$200&gt;=AK$6+1)*('Saisie réservation'!$I$2:$I$200=$B13)*('Saisie réservation'!$K$2:$K$200=$A13)),"")</f>
        <v>1</v>
      </c>
      <c r="AL13" s="12">
        <f>IF($A13&lt;&gt;"",1-SUMPRODUCT(('Saisie réservation'!$E$2:$E$200&lt;=AL$6)*('Saisie réservation'!$F$2:$F$200&gt;=AL$6+1)*('Saisie réservation'!$I$2:$I$200=$B13)*('Saisie réservation'!$K$2:$K$200=$A13)),"")</f>
        <v>1</v>
      </c>
      <c r="AM13" s="12">
        <f>IF($A13&lt;&gt;"",1-SUMPRODUCT(('Saisie réservation'!$E$2:$E$200&lt;=AM$6)*('Saisie réservation'!$F$2:$F$200&gt;=AM$6+1)*('Saisie réservation'!$I$2:$I$200=$B13)*('Saisie réservation'!$K$2:$K$200=$A13)),"")</f>
        <v>1</v>
      </c>
      <c r="AN13" s="12">
        <f>IF($A13&lt;&gt;"",1-SUMPRODUCT(('Saisie réservation'!$E$2:$E$200&lt;=AN$6)*('Saisie réservation'!$F$2:$F$200&gt;=AN$6+1)*('Saisie réservation'!$I$2:$I$200=$B13)*('Saisie réservation'!$K$2:$K$200=$A13)),"")</f>
        <v>1</v>
      </c>
      <c r="AO13" s="12">
        <f>IF($A13&lt;&gt;"",1-SUMPRODUCT(('Saisie réservation'!$E$2:$E$200&lt;=AO$6)*('Saisie réservation'!$F$2:$F$200&gt;=AO$6+1)*('Saisie réservation'!$I$2:$I$200=$B13)*('Saisie réservation'!$K$2:$K$200=$A13)),"")</f>
        <v>1</v>
      </c>
      <c r="AP13" s="12">
        <f>IF($A13&lt;&gt;"",1-SUMPRODUCT(('Saisie réservation'!$E$2:$E$200&lt;=AP$6)*('Saisie réservation'!$F$2:$F$200&gt;=AP$6+1)*('Saisie réservation'!$I$2:$I$200=$B13)*('Saisie réservation'!$K$2:$K$200=$A13)),"")</f>
        <v>1</v>
      </c>
      <c r="AQ13" s="12">
        <f>IF($A13&lt;&gt;"",1-SUMPRODUCT(('Saisie réservation'!$E$2:$E$200&lt;=AQ$6)*('Saisie réservation'!$F$2:$F$200&gt;=AQ$6+1)*('Saisie réservation'!$I$2:$I$200=$B13)*('Saisie réservation'!$K$2:$K$200=$A13)),"")</f>
        <v>1</v>
      </c>
      <c r="AR13" s="12">
        <f>IF($A13&lt;&gt;"",1-SUMPRODUCT(('Saisie réservation'!$E$2:$E$200&lt;=AR$6)*('Saisie réservation'!$F$2:$F$200&gt;=AR$6+1)*('Saisie réservation'!$I$2:$I$200=$B13)*('Saisie réservation'!$K$2:$K$200=$A13)),"")</f>
        <v>1</v>
      </c>
      <c r="AS13" s="12">
        <f>IF($A13&lt;&gt;"",1-SUMPRODUCT(('Saisie réservation'!$E$2:$E$200&lt;=AS$6)*('Saisie réservation'!$F$2:$F$200&gt;=AS$6+1)*('Saisie réservation'!$I$2:$I$200=$B13)*('Saisie réservation'!$K$2:$K$200=$A13)),"")</f>
        <v>1</v>
      </c>
      <c r="AT13" s="12">
        <f>IF($A13&lt;&gt;"",1-SUMPRODUCT(('Saisie réservation'!$E$2:$E$200&lt;=AT$6)*('Saisie réservation'!$F$2:$F$200&gt;=AT$6+1)*('Saisie réservation'!$I$2:$I$200=$B13)*('Saisie réservation'!$K$2:$K$200=$A13)),"")</f>
        <v>1</v>
      </c>
      <c r="AU13" s="12">
        <f>IF($A13&lt;&gt;"",1-SUMPRODUCT(('Saisie réservation'!$E$2:$E$200&lt;=AU$6)*('Saisie réservation'!$F$2:$F$200&gt;=AU$6+1)*('Saisie réservation'!$I$2:$I$200=$B13)*('Saisie réservation'!$K$2:$K$200=$A13)),"")</f>
        <v>1</v>
      </c>
      <c r="AV13" s="12">
        <f>IF($A13&lt;&gt;"",1-SUMPRODUCT(('Saisie réservation'!$E$2:$E$200&lt;=AV$6)*('Saisie réservation'!$F$2:$F$200&gt;=AV$6+1)*('Saisie réservation'!$I$2:$I$200=$B13)*('Saisie réservation'!$K$2:$K$200=$A13)),"")</f>
        <v>1</v>
      </c>
      <c r="AW13" s="12">
        <f>IF($A13&lt;&gt;"",1-SUMPRODUCT(('Saisie réservation'!$E$2:$E$200&lt;=AW$6)*('Saisie réservation'!$F$2:$F$200&gt;=AW$6+1)*('Saisie réservation'!$I$2:$I$200=$B13)*('Saisie réservation'!$K$2:$K$200=$A13)),"")</f>
        <v>1</v>
      </c>
      <c r="AX13" s="12">
        <f>IF($A13&lt;&gt;"",1-SUMPRODUCT(('Saisie réservation'!$E$2:$E$200&lt;=AX$6)*('Saisie réservation'!$F$2:$F$200&gt;=AX$6+1)*('Saisie réservation'!$I$2:$I$200=$B13)*('Saisie réservation'!$K$2:$K$200=$A13)),"")</f>
        <v>1</v>
      </c>
      <c r="AY13" s="12">
        <f>IF($A13&lt;&gt;"",1-SUMPRODUCT(('Saisie réservation'!$E$2:$E$200&lt;=AY$6)*('Saisie réservation'!$F$2:$F$200&gt;=AY$6+1)*('Saisie réservation'!$I$2:$I$200=$B13)*('Saisie réservation'!$K$2:$K$200=$A13)),"")</f>
        <v>1</v>
      </c>
      <c r="AZ13" s="12">
        <f>IF($A13&lt;&gt;"",1-SUMPRODUCT(('Saisie réservation'!$E$2:$E$200&lt;=AZ$6)*('Saisie réservation'!$F$2:$F$200&gt;=AZ$6+1)*('Saisie réservation'!$I$2:$I$200=$B13)*('Saisie réservation'!$K$2:$K$200=$A13)),"")</f>
        <v>1</v>
      </c>
      <c r="BA13" s="12">
        <f>IF($A13&lt;&gt;"",1-SUMPRODUCT(('Saisie réservation'!$E$2:$E$200&lt;=BA$6)*('Saisie réservation'!$F$2:$F$200&gt;=BA$6+1)*('Saisie réservation'!$I$2:$I$200=$B13)*('Saisie réservation'!$K$2:$K$200=$A13)),"")</f>
        <v>1</v>
      </c>
      <c r="BB13" s="12">
        <f>IF($A13&lt;&gt;"",1-SUMPRODUCT(('Saisie réservation'!$E$2:$E$200&lt;=BB$6)*('Saisie réservation'!$F$2:$F$200&gt;=BB$6+1)*('Saisie réservation'!$I$2:$I$200=$B13)*('Saisie réservation'!$K$2:$K$200=$A13)),"")</f>
        <v>1</v>
      </c>
      <c r="BC13" s="12">
        <f>IF($A13&lt;&gt;"",1-SUMPRODUCT(('Saisie réservation'!$E$2:$E$200&lt;=BC$6)*('Saisie réservation'!$F$2:$F$200&gt;=BC$6+1)*('Saisie réservation'!$I$2:$I$200=$B13)*('Saisie réservation'!$K$2:$K$200=$A13)),"")</f>
        <v>1</v>
      </c>
      <c r="BD13" s="12">
        <f>IF($A13&lt;&gt;"",1-SUMPRODUCT(('Saisie réservation'!$E$2:$E$200&lt;=BD$6)*('Saisie réservation'!$F$2:$F$200&gt;=BD$6+1)*('Saisie réservation'!$I$2:$I$200=$B13)*('Saisie réservation'!$K$2:$K$200=$A13)),"")</f>
        <v>1</v>
      </c>
      <c r="BE13" s="12">
        <f>IF($A13&lt;&gt;"",1-SUMPRODUCT(('Saisie réservation'!$E$2:$E$200&lt;=BE$6)*('Saisie réservation'!$F$2:$F$200&gt;=BE$6+1)*('Saisie réservation'!$I$2:$I$200=$B13)*('Saisie réservation'!$K$2:$K$200=$A13)),"")</f>
        <v>1</v>
      </c>
      <c r="BF13" s="12">
        <f>IF($A13&lt;&gt;"",1-SUMPRODUCT(('Saisie réservation'!$E$2:$E$200&lt;=BF$6)*('Saisie réservation'!$F$2:$F$200&gt;=BF$6+1)*('Saisie réservation'!$I$2:$I$200=$B13)*('Saisie réservation'!$K$2:$K$200=$A13)),"")</f>
        <v>1</v>
      </c>
      <c r="BG13" s="12">
        <f>IF($A13&lt;&gt;"",1-SUMPRODUCT(('Saisie réservation'!$E$2:$E$200&lt;=BG$6)*('Saisie réservation'!$F$2:$F$200&gt;=BG$6+1)*('Saisie réservation'!$I$2:$I$200=$B13)*('Saisie réservation'!$K$2:$K$200=$A13)),"")</f>
        <v>1</v>
      </c>
      <c r="BH13" s="12">
        <f>IF($A13&lt;&gt;"",1-SUMPRODUCT(('Saisie réservation'!$E$2:$E$200&lt;=BH$6)*('Saisie réservation'!$F$2:$F$200&gt;=BH$6+1)*('Saisie réservation'!$I$2:$I$200=$B13)*('Saisie réservation'!$K$2:$K$200=$A13)),"")</f>
        <v>1</v>
      </c>
      <c r="BI13" s="12">
        <f>IF($A13&lt;&gt;"",1-SUMPRODUCT(('Saisie réservation'!$E$2:$E$200&lt;=BI$6)*('Saisie réservation'!$F$2:$F$200&gt;=BI$6+1)*('Saisie réservation'!$I$2:$I$200=$B13)*('Saisie réservation'!$K$2:$K$200=$A13)),"")</f>
        <v>1</v>
      </c>
      <c r="BJ13" s="12">
        <f>IF($A13&lt;&gt;"",1-SUMPRODUCT(('Saisie réservation'!$E$2:$E$200&lt;=BJ$6)*('Saisie réservation'!$F$2:$F$200&gt;=BJ$6+1)*('Saisie réservation'!$I$2:$I$200=$B13)*('Saisie réservation'!$K$2:$K$200=$A13)),"")</f>
        <v>1</v>
      </c>
      <c r="BK13" s="19">
        <f>IF($A13&lt;&gt;"",1-SUMPRODUCT(('Saisie réservation'!$E$2:$E$200&lt;=BK$6)*('Saisie réservation'!$F$2:$F$200&gt;=BK$6+1)*('Saisie réservation'!$I$2:$I$200=$B13)*('Saisie réservation'!$K$2:$K$200=$A13)),"")</f>
        <v>1</v>
      </c>
    </row>
    <row r="14" spans="1:63" ht="15.6" x14ac:dyDescent="0.3">
      <c r="A14" s="10" t="s">
        <v>9</v>
      </c>
      <c r="B14" s="15">
        <v>5</v>
      </c>
      <c r="C14" s="18">
        <f>IF($A14&lt;&gt;"",1-SUMPRODUCT(('Saisie réservation'!$E$2:$E$200&lt;=C$6)*('Saisie réservation'!$F$2:$F$200&gt;=C$6+1)*('Saisie réservation'!$I$2:$I$200=$B14)*('Saisie réservation'!$K$2:$K$200=$A14)),"")</f>
        <v>1</v>
      </c>
      <c r="D14" s="11">
        <f>IF($A14&lt;&gt;"",1-SUMPRODUCT(('Saisie réservation'!$E$2:$E$200&lt;=D$6)*('Saisie réservation'!$F$2:$F$200&gt;=D$6+1)*('Saisie réservation'!$I$2:$I$200=$B14)*('Saisie réservation'!$K$2:$K$200=$A14)),"")</f>
        <v>1</v>
      </c>
      <c r="E14" s="11">
        <f>IF($A14&lt;&gt;"",1-SUMPRODUCT(('Saisie réservation'!$E$2:$E$200&lt;=E$6)*('Saisie réservation'!$F$2:$F$200&gt;=E$6+1)*('Saisie réservation'!$I$2:$I$200=$B14)*('Saisie réservation'!$K$2:$K$200=$A14)),"")</f>
        <v>1</v>
      </c>
      <c r="F14" s="11">
        <f>IF($A14&lt;&gt;"",1-SUMPRODUCT(('Saisie réservation'!$E$2:$E$200&lt;=F$6)*('Saisie réservation'!$F$2:$F$200&gt;=F$6+1)*('Saisie réservation'!$I$2:$I$200=$B14)*('Saisie réservation'!$K$2:$K$200=$A14)),"")</f>
        <v>1</v>
      </c>
      <c r="G14" s="11">
        <f>IF($A14&lt;&gt;"",1-SUMPRODUCT(('Saisie réservation'!$E$2:$E$200&lt;=G$6)*('Saisie réservation'!$F$2:$F$200&gt;=G$6+1)*('Saisie réservation'!$I$2:$I$200=$B14)*('Saisie réservation'!$K$2:$K$200=$A14)),"")</f>
        <v>1</v>
      </c>
      <c r="H14" s="11">
        <f>IF($A14&lt;&gt;"",1-SUMPRODUCT(('Saisie réservation'!$E$2:$E$200&lt;=H$6)*('Saisie réservation'!$F$2:$F$200&gt;=H$6+1)*('Saisie réservation'!$I$2:$I$200=$B14)*('Saisie réservation'!$K$2:$K$200=$A14)),"")</f>
        <v>1</v>
      </c>
      <c r="I14" s="11">
        <f>IF($A14&lt;&gt;"",1-SUMPRODUCT(('Saisie réservation'!$E$2:$E$200&lt;=I$6)*('Saisie réservation'!$F$2:$F$200&gt;=I$6+1)*('Saisie réservation'!$I$2:$I$200=$B14)*('Saisie réservation'!$K$2:$K$200=$A14)),"")</f>
        <v>1</v>
      </c>
      <c r="J14" s="11">
        <f>IF($A14&lt;&gt;"",1-SUMPRODUCT(('Saisie réservation'!$E$2:$E$200&lt;=J$6)*('Saisie réservation'!$F$2:$F$200&gt;=J$6+1)*('Saisie réservation'!$I$2:$I$200=$B14)*('Saisie réservation'!$K$2:$K$200=$A14)),"")</f>
        <v>1</v>
      </c>
      <c r="K14" s="11">
        <f>IF($A14&lt;&gt;"",1-SUMPRODUCT(('Saisie réservation'!$E$2:$E$200&lt;=K$6)*('Saisie réservation'!$F$2:$F$200&gt;=K$6+1)*('Saisie réservation'!$I$2:$I$200=$B14)*('Saisie réservation'!$K$2:$K$200=$A14)),"")</f>
        <v>1</v>
      </c>
      <c r="L14" s="11">
        <f>IF($A14&lt;&gt;"",1-SUMPRODUCT(('Saisie réservation'!$E$2:$E$200&lt;=L$6)*('Saisie réservation'!$F$2:$F$200&gt;=L$6+1)*('Saisie réservation'!$I$2:$I$200=$B14)*('Saisie réservation'!$K$2:$K$200=$A14)),"")</f>
        <v>1</v>
      </c>
      <c r="M14" s="11">
        <f>IF($A14&lt;&gt;"",1-SUMPRODUCT(('Saisie réservation'!$E$2:$E$200&lt;=M$6)*('Saisie réservation'!$F$2:$F$200&gt;=M$6+1)*('Saisie réservation'!$I$2:$I$200=$B14)*('Saisie réservation'!$K$2:$K$200=$A14)),"")</f>
        <v>1</v>
      </c>
      <c r="N14" s="11">
        <f>IF($A14&lt;&gt;"",1-SUMPRODUCT(('Saisie réservation'!$E$2:$E$200&lt;=N$6)*('Saisie réservation'!$F$2:$F$200&gt;=N$6+1)*('Saisie réservation'!$I$2:$I$200=$B14)*('Saisie réservation'!$K$2:$K$200=$A14)),"")</f>
        <v>1</v>
      </c>
      <c r="O14" s="11">
        <f>IF($A14&lt;&gt;"",1-SUMPRODUCT(('Saisie réservation'!$E$2:$E$200&lt;=O$6)*('Saisie réservation'!$F$2:$F$200&gt;=O$6+1)*('Saisie réservation'!$I$2:$I$200=$B14)*('Saisie réservation'!$K$2:$K$200=$A14)),"")</f>
        <v>1</v>
      </c>
      <c r="P14" s="11">
        <f>IF($A14&lt;&gt;"",1-SUMPRODUCT(('Saisie réservation'!$E$2:$E$200&lt;=P$6)*('Saisie réservation'!$F$2:$F$200&gt;=P$6+1)*('Saisie réservation'!$I$2:$I$200=$B14)*('Saisie réservation'!$K$2:$K$200=$A14)),"")</f>
        <v>1</v>
      </c>
      <c r="Q14" s="11">
        <f>IF($A14&lt;&gt;"",1-SUMPRODUCT(('Saisie réservation'!$E$2:$E$200&lt;=Q$6)*('Saisie réservation'!$F$2:$F$200&gt;=Q$6+1)*('Saisie réservation'!$I$2:$I$200=$B14)*('Saisie réservation'!$K$2:$K$200=$A14)),"")</f>
        <v>1</v>
      </c>
      <c r="R14" s="11">
        <f>IF($A14&lt;&gt;"",1-SUMPRODUCT(('Saisie réservation'!$E$2:$E$200&lt;=R$6)*('Saisie réservation'!$F$2:$F$200&gt;=R$6+1)*('Saisie réservation'!$I$2:$I$200=$B14)*('Saisie réservation'!$K$2:$K$200=$A14)),"")</f>
        <v>1</v>
      </c>
      <c r="S14" s="11">
        <f>IF($A14&lt;&gt;"",1-SUMPRODUCT(('Saisie réservation'!$E$2:$E$200&lt;=S$6)*('Saisie réservation'!$F$2:$F$200&gt;=S$6+1)*('Saisie réservation'!$I$2:$I$200=$B14)*('Saisie réservation'!$K$2:$K$200=$A14)),"")</f>
        <v>0</v>
      </c>
      <c r="T14" s="11">
        <f>IF($A14&lt;&gt;"",1-SUMPRODUCT(('Saisie réservation'!$E$2:$E$200&lt;=T$6)*('Saisie réservation'!$F$2:$F$200&gt;=T$6+1)*('Saisie réservation'!$I$2:$I$200=$B14)*('Saisie réservation'!$K$2:$K$200=$A14)),"")</f>
        <v>0</v>
      </c>
      <c r="U14" s="11">
        <f>IF($A14&lt;&gt;"",1-SUMPRODUCT(('Saisie réservation'!$E$2:$E$200&lt;=U$6)*('Saisie réservation'!$F$2:$F$200&gt;=U$6+1)*('Saisie réservation'!$I$2:$I$200=$B14)*('Saisie réservation'!$K$2:$K$200=$A14)),"")</f>
        <v>1</v>
      </c>
      <c r="V14" s="11">
        <f>IF($A14&lt;&gt;"",1-SUMPRODUCT(('Saisie réservation'!$E$2:$E$200&lt;=V$6)*('Saisie réservation'!$F$2:$F$200&gt;=V$6+1)*('Saisie réservation'!$I$2:$I$200=$B14)*('Saisie réservation'!$K$2:$K$200=$A14)),"")</f>
        <v>1</v>
      </c>
      <c r="W14" s="11">
        <f>IF($A14&lt;&gt;"",1-SUMPRODUCT(('Saisie réservation'!$E$2:$E$200&lt;=W$6)*('Saisie réservation'!$F$2:$F$200&gt;=W$6+1)*('Saisie réservation'!$I$2:$I$200=$B14)*('Saisie réservation'!$K$2:$K$200=$A14)),"")</f>
        <v>1</v>
      </c>
      <c r="X14" s="11">
        <f>IF($A14&lt;&gt;"",1-SUMPRODUCT(('Saisie réservation'!$E$2:$E$200&lt;=X$6)*('Saisie réservation'!$F$2:$F$200&gt;=X$6+1)*('Saisie réservation'!$I$2:$I$200=$B14)*('Saisie réservation'!$K$2:$K$200=$A14)),"")</f>
        <v>1</v>
      </c>
      <c r="Y14" s="11">
        <f>IF($A14&lt;&gt;"",1-SUMPRODUCT(('Saisie réservation'!$E$2:$E$200&lt;=Y$6)*('Saisie réservation'!$F$2:$F$200&gt;=Y$6+1)*('Saisie réservation'!$I$2:$I$200=$B14)*('Saisie réservation'!$K$2:$K$200=$A14)),"")</f>
        <v>1</v>
      </c>
      <c r="Z14" s="11">
        <f>IF($A14&lt;&gt;"",1-SUMPRODUCT(('Saisie réservation'!$E$2:$E$200&lt;=Z$6)*('Saisie réservation'!$F$2:$F$200&gt;=Z$6+1)*('Saisie réservation'!$I$2:$I$200=$B14)*('Saisie réservation'!$K$2:$K$200=$A14)),"")</f>
        <v>1</v>
      </c>
      <c r="AA14" s="11">
        <f>IF($A14&lt;&gt;"",1-SUMPRODUCT(('Saisie réservation'!$E$2:$E$200&lt;=AA$6)*('Saisie réservation'!$F$2:$F$200&gt;=AA$6+1)*('Saisie réservation'!$I$2:$I$200=$B14)*('Saisie réservation'!$K$2:$K$200=$A14)),"")</f>
        <v>1</v>
      </c>
      <c r="AB14" s="11">
        <f>IF($A14&lt;&gt;"",1-SUMPRODUCT(('Saisie réservation'!$E$2:$E$200&lt;=AB$6)*('Saisie réservation'!$F$2:$F$200&gt;=AB$6+1)*('Saisie réservation'!$I$2:$I$200=$B14)*('Saisie réservation'!$K$2:$K$200=$A14)),"")</f>
        <v>1</v>
      </c>
      <c r="AC14" s="11">
        <f>IF($A14&lt;&gt;"",1-SUMPRODUCT(('Saisie réservation'!$E$2:$E$200&lt;=AC$6)*('Saisie réservation'!$F$2:$F$200&gt;=AC$6+1)*('Saisie réservation'!$I$2:$I$200=$B14)*('Saisie réservation'!$K$2:$K$200=$A14)),"")</f>
        <v>1</v>
      </c>
      <c r="AD14" s="11">
        <f>IF($A14&lt;&gt;"",1-SUMPRODUCT(('Saisie réservation'!$E$2:$E$200&lt;=AD$6)*('Saisie réservation'!$F$2:$F$200&gt;=AD$6+1)*('Saisie réservation'!$I$2:$I$200=$B14)*('Saisie réservation'!$K$2:$K$200=$A14)),"")</f>
        <v>1</v>
      </c>
      <c r="AE14" s="11">
        <f>IF($A14&lt;&gt;"",1-SUMPRODUCT(('Saisie réservation'!$E$2:$E$200&lt;=AE$6)*('Saisie réservation'!$F$2:$F$200&gt;=AE$6+1)*('Saisie réservation'!$I$2:$I$200=$B14)*('Saisie réservation'!$K$2:$K$200=$A14)),"")</f>
        <v>1</v>
      </c>
      <c r="AF14" s="11">
        <f>IF($A14&lt;&gt;"",1-SUMPRODUCT(('Saisie réservation'!$E$2:$E$200&lt;=AF$6)*('Saisie réservation'!$F$2:$F$200&gt;=AF$6+1)*('Saisie réservation'!$I$2:$I$200=$B14)*('Saisie réservation'!$K$2:$K$200=$A14)),"")</f>
        <v>1</v>
      </c>
      <c r="AG14" s="12">
        <f>IF($A14&lt;&gt;"",1-SUMPRODUCT(('Saisie réservation'!$E$2:$E$200&lt;=AG$6)*('Saisie réservation'!$F$2:$F$200&gt;=AG$6+1)*('Saisie réservation'!$I$2:$I$200=$B14)*('Saisie réservation'!$K$2:$K$200=$A14)),"")</f>
        <v>1</v>
      </c>
      <c r="AH14" s="12">
        <f>IF($A14&lt;&gt;"",1-SUMPRODUCT(('Saisie réservation'!$E$2:$E$200&lt;=AH$6)*('Saisie réservation'!$F$2:$F$200&gt;=AH$6+1)*('Saisie réservation'!$I$2:$I$200=$B14)*('Saisie réservation'!$K$2:$K$200=$A14)),"")</f>
        <v>1</v>
      </c>
      <c r="AI14" s="12">
        <f>IF($A14&lt;&gt;"",1-SUMPRODUCT(('Saisie réservation'!$E$2:$E$200&lt;=AI$6)*('Saisie réservation'!$F$2:$F$200&gt;=AI$6+1)*('Saisie réservation'!$I$2:$I$200=$B14)*('Saisie réservation'!$K$2:$K$200=$A14)),"")</f>
        <v>1</v>
      </c>
      <c r="AJ14" s="12">
        <f>IF($A14&lt;&gt;"",1-SUMPRODUCT(('Saisie réservation'!$E$2:$E$200&lt;=AJ$6)*('Saisie réservation'!$F$2:$F$200&gt;=AJ$6+1)*('Saisie réservation'!$I$2:$I$200=$B14)*('Saisie réservation'!$K$2:$K$200=$A14)),"")</f>
        <v>1</v>
      </c>
      <c r="AK14" s="12">
        <f>IF($A14&lt;&gt;"",1-SUMPRODUCT(('Saisie réservation'!$E$2:$E$200&lt;=AK$6)*('Saisie réservation'!$F$2:$F$200&gt;=AK$6+1)*('Saisie réservation'!$I$2:$I$200=$B14)*('Saisie réservation'!$K$2:$K$200=$A14)),"")</f>
        <v>1</v>
      </c>
      <c r="AL14" s="12">
        <f>IF($A14&lt;&gt;"",1-SUMPRODUCT(('Saisie réservation'!$E$2:$E$200&lt;=AL$6)*('Saisie réservation'!$F$2:$F$200&gt;=AL$6+1)*('Saisie réservation'!$I$2:$I$200=$B14)*('Saisie réservation'!$K$2:$K$200=$A14)),"")</f>
        <v>1</v>
      </c>
      <c r="AM14" s="12">
        <f>IF($A14&lt;&gt;"",1-SUMPRODUCT(('Saisie réservation'!$E$2:$E$200&lt;=AM$6)*('Saisie réservation'!$F$2:$F$200&gt;=AM$6+1)*('Saisie réservation'!$I$2:$I$200=$B14)*('Saisie réservation'!$K$2:$K$200=$A14)),"")</f>
        <v>1</v>
      </c>
      <c r="AN14" s="12">
        <f>IF($A14&lt;&gt;"",1-SUMPRODUCT(('Saisie réservation'!$E$2:$E$200&lt;=AN$6)*('Saisie réservation'!$F$2:$F$200&gt;=AN$6+1)*('Saisie réservation'!$I$2:$I$200=$B14)*('Saisie réservation'!$K$2:$K$200=$A14)),"")</f>
        <v>1</v>
      </c>
      <c r="AO14" s="12">
        <f>IF($A14&lt;&gt;"",1-SUMPRODUCT(('Saisie réservation'!$E$2:$E$200&lt;=AO$6)*('Saisie réservation'!$F$2:$F$200&gt;=AO$6+1)*('Saisie réservation'!$I$2:$I$200=$B14)*('Saisie réservation'!$K$2:$K$200=$A14)),"")</f>
        <v>1</v>
      </c>
      <c r="AP14" s="12">
        <f>IF($A14&lt;&gt;"",1-SUMPRODUCT(('Saisie réservation'!$E$2:$E$200&lt;=AP$6)*('Saisie réservation'!$F$2:$F$200&gt;=AP$6+1)*('Saisie réservation'!$I$2:$I$200=$B14)*('Saisie réservation'!$K$2:$K$200=$A14)),"")</f>
        <v>1</v>
      </c>
      <c r="AQ14" s="12">
        <f>IF($A14&lt;&gt;"",1-SUMPRODUCT(('Saisie réservation'!$E$2:$E$200&lt;=AQ$6)*('Saisie réservation'!$F$2:$F$200&gt;=AQ$6+1)*('Saisie réservation'!$I$2:$I$200=$B14)*('Saisie réservation'!$K$2:$K$200=$A14)),"")</f>
        <v>1</v>
      </c>
      <c r="AR14" s="12">
        <f>IF($A14&lt;&gt;"",1-SUMPRODUCT(('Saisie réservation'!$E$2:$E$200&lt;=AR$6)*('Saisie réservation'!$F$2:$F$200&gt;=AR$6+1)*('Saisie réservation'!$I$2:$I$200=$B14)*('Saisie réservation'!$K$2:$K$200=$A14)),"")</f>
        <v>1</v>
      </c>
      <c r="AS14" s="12">
        <f>IF($A14&lt;&gt;"",1-SUMPRODUCT(('Saisie réservation'!$E$2:$E$200&lt;=AS$6)*('Saisie réservation'!$F$2:$F$200&gt;=AS$6+1)*('Saisie réservation'!$I$2:$I$200=$B14)*('Saisie réservation'!$K$2:$K$200=$A14)),"")</f>
        <v>1</v>
      </c>
      <c r="AT14" s="12">
        <f>IF($A14&lt;&gt;"",1-SUMPRODUCT(('Saisie réservation'!$E$2:$E$200&lt;=AT$6)*('Saisie réservation'!$F$2:$F$200&gt;=AT$6+1)*('Saisie réservation'!$I$2:$I$200=$B14)*('Saisie réservation'!$K$2:$K$200=$A14)),"")</f>
        <v>1</v>
      </c>
      <c r="AU14" s="12">
        <f>IF($A14&lt;&gt;"",1-SUMPRODUCT(('Saisie réservation'!$E$2:$E$200&lt;=AU$6)*('Saisie réservation'!$F$2:$F$200&gt;=AU$6+1)*('Saisie réservation'!$I$2:$I$200=$B14)*('Saisie réservation'!$K$2:$K$200=$A14)),"")</f>
        <v>1</v>
      </c>
      <c r="AV14" s="12">
        <f>IF($A14&lt;&gt;"",1-SUMPRODUCT(('Saisie réservation'!$E$2:$E$200&lt;=AV$6)*('Saisie réservation'!$F$2:$F$200&gt;=AV$6+1)*('Saisie réservation'!$I$2:$I$200=$B14)*('Saisie réservation'!$K$2:$K$200=$A14)),"")</f>
        <v>1</v>
      </c>
      <c r="AW14" s="12">
        <f>IF($A14&lt;&gt;"",1-SUMPRODUCT(('Saisie réservation'!$E$2:$E$200&lt;=AW$6)*('Saisie réservation'!$F$2:$F$200&gt;=AW$6+1)*('Saisie réservation'!$I$2:$I$200=$B14)*('Saisie réservation'!$K$2:$K$200=$A14)),"")</f>
        <v>1</v>
      </c>
      <c r="AX14" s="12">
        <f>IF($A14&lt;&gt;"",1-SUMPRODUCT(('Saisie réservation'!$E$2:$E$200&lt;=AX$6)*('Saisie réservation'!$F$2:$F$200&gt;=AX$6+1)*('Saisie réservation'!$I$2:$I$200=$B14)*('Saisie réservation'!$K$2:$K$200=$A14)),"")</f>
        <v>1</v>
      </c>
      <c r="AY14" s="12">
        <f>IF($A14&lt;&gt;"",1-SUMPRODUCT(('Saisie réservation'!$E$2:$E$200&lt;=AY$6)*('Saisie réservation'!$F$2:$F$200&gt;=AY$6+1)*('Saisie réservation'!$I$2:$I$200=$B14)*('Saisie réservation'!$K$2:$K$200=$A14)),"")</f>
        <v>1</v>
      </c>
      <c r="AZ14" s="12">
        <f>IF($A14&lt;&gt;"",1-SUMPRODUCT(('Saisie réservation'!$E$2:$E$200&lt;=AZ$6)*('Saisie réservation'!$F$2:$F$200&gt;=AZ$6+1)*('Saisie réservation'!$I$2:$I$200=$B14)*('Saisie réservation'!$K$2:$K$200=$A14)),"")</f>
        <v>1</v>
      </c>
      <c r="BA14" s="12">
        <f>IF($A14&lt;&gt;"",1-SUMPRODUCT(('Saisie réservation'!$E$2:$E$200&lt;=BA$6)*('Saisie réservation'!$F$2:$F$200&gt;=BA$6+1)*('Saisie réservation'!$I$2:$I$200=$B14)*('Saisie réservation'!$K$2:$K$200=$A14)),"")</f>
        <v>1</v>
      </c>
      <c r="BB14" s="12">
        <f>IF($A14&lt;&gt;"",1-SUMPRODUCT(('Saisie réservation'!$E$2:$E$200&lt;=BB$6)*('Saisie réservation'!$F$2:$F$200&gt;=BB$6+1)*('Saisie réservation'!$I$2:$I$200=$B14)*('Saisie réservation'!$K$2:$K$200=$A14)),"")</f>
        <v>1</v>
      </c>
      <c r="BC14" s="12">
        <f>IF($A14&lt;&gt;"",1-SUMPRODUCT(('Saisie réservation'!$E$2:$E$200&lt;=BC$6)*('Saisie réservation'!$F$2:$F$200&gt;=BC$6+1)*('Saisie réservation'!$I$2:$I$200=$B14)*('Saisie réservation'!$K$2:$K$200=$A14)),"")</f>
        <v>1</v>
      </c>
      <c r="BD14" s="12">
        <f>IF($A14&lt;&gt;"",1-SUMPRODUCT(('Saisie réservation'!$E$2:$E$200&lt;=BD$6)*('Saisie réservation'!$F$2:$F$200&gt;=BD$6+1)*('Saisie réservation'!$I$2:$I$200=$B14)*('Saisie réservation'!$K$2:$K$200=$A14)),"")</f>
        <v>1</v>
      </c>
      <c r="BE14" s="12">
        <f>IF($A14&lt;&gt;"",1-SUMPRODUCT(('Saisie réservation'!$E$2:$E$200&lt;=BE$6)*('Saisie réservation'!$F$2:$F$200&gt;=BE$6+1)*('Saisie réservation'!$I$2:$I$200=$B14)*('Saisie réservation'!$K$2:$K$200=$A14)),"")</f>
        <v>1</v>
      </c>
      <c r="BF14" s="12">
        <f>IF($A14&lt;&gt;"",1-SUMPRODUCT(('Saisie réservation'!$E$2:$E$200&lt;=BF$6)*('Saisie réservation'!$F$2:$F$200&gt;=BF$6+1)*('Saisie réservation'!$I$2:$I$200=$B14)*('Saisie réservation'!$K$2:$K$200=$A14)),"")</f>
        <v>1</v>
      </c>
      <c r="BG14" s="12">
        <f>IF($A14&lt;&gt;"",1-SUMPRODUCT(('Saisie réservation'!$E$2:$E$200&lt;=BG$6)*('Saisie réservation'!$F$2:$F$200&gt;=BG$6+1)*('Saisie réservation'!$I$2:$I$200=$B14)*('Saisie réservation'!$K$2:$K$200=$A14)),"")</f>
        <v>1</v>
      </c>
      <c r="BH14" s="12">
        <f>IF($A14&lt;&gt;"",1-SUMPRODUCT(('Saisie réservation'!$E$2:$E$200&lt;=BH$6)*('Saisie réservation'!$F$2:$F$200&gt;=BH$6+1)*('Saisie réservation'!$I$2:$I$200=$B14)*('Saisie réservation'!$K$2:$K$200=$A14)),"")</f>
        <v>1</v>
      </c>
      <c r="BI14" s="12">
        <f>IF($A14&lt;&gt;"",1-SUMPRODUCT(('Saisie réservation'!$E$2:$E$200&lt;=BI$6)*('Saisie réservation'!$F$2:$F$200&gt;=BI$6+1)*('Saisie réservation'!$I$2:$I$200=$B14)*('Saisie réservation'!$K$2:$K$200=$A14)),"")</f>
        <v>1</v>
      </c>
      <c r="BJ14" s="12">
        <f>IF($A14&lt;&gt;"",1-SUMPRODUCT(('Saisie réservation'!$E$2:$E$200&lt;=BJ$6)*('Saisie réservation'!$F$2:$F$200&gt;=BJ$6+1)*('Saisie réservation'!$I$2:$I$200=$B14)*('Saisie réservation'!$K$2:$K$200=$A14)),"")</f>
        <v>1</v>
      </c>
      <c r="BK14" s="19">
        <f>IF($A14&lt;&gt;"",1-SUMPRODUCT(('Saisie réservation'!$E$2:$E$200&lt;=BK$6)*('Saisie réservation'!$F$2:$F$200&gt;=BK$6+1)*('Saisie réservation'!$I$2:$I$200=$B14)*('Saisie réservation'!$K$2:$K$200=$A14)),"")</f>
        <v>1</v>
      </c>
    </row>
    <row r="15" spans="1:63" ht="15.6" x14ac:dyDescent="0.3">
      <c r="A15" s="10" t="s">
        <v>10</v>
      </c>
      <c r="B15" s="15">
        <v>6</v>
      </c>
      <c r="C15" s="18">
        <f>IF($A15&lt;&gt;"",1-SUMPRODUCT(('Saisie réservation'!$E$2:$E$200&lt;=C$6)*('Saisie réservation'!$F$2:$F$200&gt;=C$6+1)*('Saisie réservation'!$I$2:$I$200=$B15)*('Saisie réservation'!$K$2:$K$200=$A15)),"")</f>
        <v>1</v>
      </c>
      <c r="D15" s="11">
        <f>IF($A15&lt;&gt;"",1-SUMPRODUCT(('Saisie réservation'!$E$2:$E$200&lt;=D$6)*('Saisie réservation'!$F$2:$F$200&gt;=D$6+1)*('Saisie réservation'!$I$2:$I$200=$B15)*('Saisie réservation'!$K$2:$K$200=$A15)),"")</f>
        <v>1</v>
      </c>
      <c r="E15" s="11">
        <f>IF($A15&lt;&gt;"",1-SUMPRODUCT(('Saisie réservation'!$E$2:$E$200&lt;=E$6)*('Saisie réservation'!$F$2:$F$200&gt;=E$6+1)*('Saisie réservation'!$I$2:$I$200=$B15)*('Saisie réservation'!$K$2:$K$200=$A15)),"")</f>
        <v>1</v>
      </c>
      <c r="F15" s="11">
        <f>IF($A15&lt;&gt;"",1-SUMPRODUCT(('Saisie réservation'!$E$2:$E$200&lt;=F$6)*('Saisie réservation'!$F$2:$F$200&gt;=F$6+1)*('Saisie réservation'!$I$2:$I$200=$B15)*('Saisie réservation'!$K$2:$K$200=$A15)),"")</f>
        <v>1</v>
      </c>
      <c r="G15" s="11">
        <f>IF($A15&lt;&gt;"",1-SUMPRODUCT(('Saisie réservation'!$E$2:$E$200&lt;=G$6)*('Saisie réservation'!$F$2:$F$200&gt;=G$6+1)*('Saisie réservation'!$I$2:$I$200=$B15)*('Saisie réservation'!$K$2:$K$200=$A15)),"")</f>
        <v>1</v>
      </c>
      <c r="H15" s="11">
        <f>IF($A15&lt;&gt;"",1-SUMPRODUCT(('Saisie réservation'!$E$2:$E$200&lt;=H$6)*('Saisie réservation'!$F$2:$F$200&gt;=H$6+1)*('Saisie réservation'!$I$2:$I$200=$B15)*('Saisie réservation'!$K$2:$K$200=$A15)),"")</f>
        <v>1</v>
      </c>
      <c r="I15" s="11">
        <f>IF($A15&lt;&gt;"",1-SUMPRODUCT(('Saisie réservation'!$E$2:$E$200&lt;=I$6)*('Saisie réservation'!$F$2:$F$200&gt;=I$6+1)*('Saisie réservation'!$I$2:$I$200=$B15)*('Saisie réservation'!$K$2:$K$200=$A15)),"")</f>
        <v>1</v>
      </c>
      <c r="J15" s="11">
        <f>IF($A15&lt;&gt;"",1-SUMPRODUCT(('Saisie réservation'!$E$2:$E$200&lt;=J$6)*('Saisie réservation'!$F$2:$F$200&gt;=J$6+1)*('Saisie réservation'!$I$2:$I$200=$B15)*('Saisie réservation'!$K$2:$K$200=$A15)),"")</f>
        <v>1</v>
      </c>
      <c r="K15" s="11">
        <f>IF($A15&lt;&gt;"",1-SUMPRODUCT(('Saisie réservation'!$E$2:$E$200&lt;=K$6)*('Saisie réservation'!$F$2:$F$200&gt;=K$6+1)*('Saisie réservation'!$I$2:$I$200=$B15)*('Saisie réservation'!$K$2:$K$200=$A15)),"")</f>
        <v>1</v>
      </c>
      <c r="L15" s="11">
        <f>IF($A15&lt;&gt;"",1-SUMPRODUCT(('Saisie réservation'!$E$2:$E$200&lt;=L$6)*('Saisie réservation'!$F$2:$F$200&gt;=L$6+1)*('Saisie réservation'!$I$2:$I$200=$B15)*('Saisie réservation'!$K$2:$K$200=$A15)),"")</f>
        <v>1</v>
      </c>
      <c r="M15" s="11">
        <f>IF($A15&lt;&gt;"",1-SUMPRODUCT(('Saisie réservation'!$E$2:$E$200&lt;=M$6)*('Saisie réservation'!$F$2:$F$200&gt;=M$6+1)*('Saisie réservation'!$I$2:$I$200=$B15)*('Saisie réservation'!$K$2:$K$200=$A15)),"")</f>
        <v>1</v>
      </c>
      <c r="N15" s="11">
        <f>IF($A15&lt;&gt;"",1-SUMPRODUCT(('Saisie réservation'!$E$2:$E$200&lt;=N$6)*('Saisie réservation'!$F$2:$F$200&gt;=N$6+1)*('Saisie réservation'!$I$2:$I$200=$B15)*('Saisie réservation'!$K$2:$K$200=$A15)),"")</f>
        <v>1</v>
      </c>
      <c r="O15" s="11">
        <f>IF($A15&lt;&gt;"",1-SUMPRODUCT(('Saisie réservation'!$E$2:$E$200&lt;=O$6)*('Saisie réservation'!$F$2:$F$200&gt;=O$6+1)*('Saisie réservation'!$I$2:$I$200=$B15)*('Saisie réservation'!$K$2:$K$200=$A15)),"")</f>
        <v>1</v>
      </c>
      <c r="P15" s="11">
        <f>IF($A15&lt;&gt;"",1-SUMPRODUCT(('Saisie réservation'!$E$2:$E$200&lt;=P$6)*('Saisie réservation'!$F$2:$F$200&gt;=P$6+1)*('Saisie réservation'!$I$2:$I$200=$B15)*('Saisie réservation'!$K$2:$K$200=$A15)),"")</f>
        <v>0</v>
      </c>
      <c r="Q15" s="11">
        <f>IF($A15&lt;&gt;"",1-SUMPRODUCT(('Saisie réservation'!$E$2:$E$200&lt;=Q$6)*('Saisie réservation'!$F$2:$F$200&gt;=Q$6+1)*('Saisie réservation'!$I$2:$I$200=$B15)*('Saisie réservation'!$K$2:$K$200=$A15)),"")</f>
        <v>0</v>
      </c>
      <c r="R15" s="11">
        <f>IF($A15&lt;&gt;"",1-SUMPRODUCT(('Saisie réservation'!$E$2:$E$200&lt;=R$6)*('Saisie réservation'!$F$2:$F$200&gt;=R$6+1)*('Saisie réservation'!$I$2:$I$200=$B15)*('Saisie réservation'!$K$2:$K$200=$A15)),"")</f>
        <v>0</v>
      </c>
      <c r="S15" s="11">
        <f>IF($A15&lt;&gt;"",1-SUMPRODUCT(('Saisie réservation'!$E$2:$E$200&lt;=S$6)*('Saisie réservation'!$F$2:$F$200&gt;=S$6+1)*('Saisie réservation'!$I$2:$I$200=$B15)*('Saisie réservation'!$K$2:$K$200=$A15)),"")</f>
        <v>0</v>
      </c>
      <c r="T15" s="11">
        <f>IF($A15&lt;&gt;"",1-SUMPRODUCT(('Saisie réservation'!$E$2:$E$200&lt;=T$6)*('Saisie réservation'!$F$2:$F$200&gt;=T$6+1)*('Saisie réservation'!$I$2:$I$200=$B15)*('Saisie réservation'!$K$2:$K$200=$A15)),"")</f>
        <v>0</v>
      </c>
      <c r="U15" s="11">
        <f>IF($A15&lt;&gt;"",1-SUMPRODUCT(('Saisie réservation'!$E$2:$E$200&lt;=U$6)*('Saisie réservation'!$F$2:$F$200&gt;=U$6+1)*('Saisie réservation'!$I$2:$I$200=$B15)*('Saisie réservation'!$K$2:$K$200=$A15)),"")</f>
        <v>0</v>
      </c>
      <c r="V15" s="11">
        <f>IF($A15&lt;&gt;"",1-SUMPRODUCT(('Saisie réservation'!$E$2:$E$200&lt;=V$6)*('Saisie réservation'!$F$2:$F$200&gt;=V$6+1)*('Saisie réservation'!$I$2:$I$200=$B15)*('Saisie réservation'!$K$2:$K$200=$A15)),"")</f>
        <v>0</v>
      </c>
      <c r="W15" s="11">
        <f>IF($A15&lt;&gt;"",1-SUMPRODUCT(('Saisie réservation'!$E$2:$E$200&lt;=W$6)*('Saisie réservation'!$F$2:$F$200&gt;=W$6+1)*('Saisie réservation'!$I$2:$I$200=$B15)*('Saisie réservation'!$K$2:$K$200=$A15)),"")</f>
        <v>0</v>
      </c>
      <c r="X15" s="11">
        <f>IF($A15&lt;&gt;"",1-SUMPRODUCT(('Saisie réservation'!$E$2:$E$200&lt;=X$6)*('Saisie réservation'!$F$2:$F$200&gt;=X$6+1)*('Saisie réservation'!$I$2:$I$200=$B15)*('Saisie réservation'!$K$2:$K$200=$A15)),"")</f>
        <v>1</v>
      </c>
      <c r="Y15" s="11">
        <f>IF($A15&lt;&gt;"",1-SUMPRODUCT(('Saisie réservation'!$E$2:$E$200&lt;=Y$6)*('Saisie réservation'!$F$2:$F$200&gt;=Y$6+1)*('Saisie réservation'!$I$2:$I$200=$B15)*('Saisie réservation'!$K$2:$K$200=$A15)),"")</f>
        <v>1</v>
      </c>
      <c r="Z15" s="11">
        <f>IF($A15&lt;&gt;"",1-SUMPRODUCT(('Saisie réservation'!$E$2:$E$200&lt;=Z$6)*('Saisie réservation'!$F$2:$F$200&gt;=Z$6+1)*('Saisie réservation'!$I$2:$I$200=$B15)*('Saisie réservation'!$K$2:$K$200=$A15)),"")</f>
        <v>1</v>
      </c>
      <c r="AA15" s="11">
        <f>IF($A15&lt;&gt;"",1-SUMPRODUCT(('Saisie réservation'!$E$2:$E$200&lt;=AA$6)*('Saisie réservation'!$F$2:$F$200&gt;=AA$6+1)*('Saisie réservation'!$I$2:$I$200=$B15)*('Saisie réservation'!$K$2:$K$200=$A15)),"")</f>
        <v>1</v>
      </c>
      <c r="AB15" s="11">
        <f>IF($A15&lt;&gt;"",1-SUMPRODUCT(('Saisie réservation'!$E$2:$E$200&lt;=AB$6)*('Saisie réservation'!$F$2:$F$200&gt;=AB$6+1)*('Saisie réservation'!$I$2:$I$200=$B15)*('Saisie réservation'!$K$2:$K$200=$A15)),"")</f>
        <v>1</v>
      </c>
      <c r="AC15" s="11">
        <f>IF($A15&lt;&gt;"",1-SUMPRODUCT(('Saisie réservation'!$E$2:$E$200&lt;=AC$6)*('Saisie réservation'!$F$2:$F$200&gt;=AC$6+1)*('Saisie réservation'!$I$2:$I$200=$B15)*('Saisie réservation'!$K$2:$K$200=$A15)),"")</f>
        <v>1</v>
      </c>
      <c r="AD15" s="11">
        <f>IF($A15&lt;&gt;"",1-SUMPRODUCT(('Saisie réservation'!$E$2:$E$200&lt;=AD$6)*('Saisie réservation'!$F$2:$F$200&gt;=AD$6+1)*('Saisie réservation'!$I$2:$I$200=$B15)*('Saisie réservation'!$K$2:$K$200=$A15)),"")</f>
        <v>1</v>
      </c>
      <c r="AE15" s="11">
        <f>IF($A15&lt;&gt;"",1-SUMPRODUCT(('Saisie réservation'!$E$2:$E$200&lt;=AE$6)*('Saisie réservation'!$F$2:$F$200&gt;=AE$6+1)*('Saisie réservation'!$I$2:$I$200=$B15)*('Saisie réservation'!$K$2:$K$200=$A15)),"")</f>
        <v>1</v>
      </c>
      <c r="AF15" s="11">
        <f>IF($A15&lt;&gt;"",1-SUMPRODUCT(('Saisie réservation'!$E$2:$E$200&lt;=AF$6)*('Saisie réservation'!$F$2:$F$200&gt;=AF$6+1)*('Saisie réservation'!$I$2:$I$200=$B15)*('Saisie réservation'!$K$2:$K$200=$A15)),"")</f>
        <v>1</v>
      </c>
      <c r="AG15" s="12">
        <f>IF($A15&lt;&gt;"",1-SUMPRODUCT(('Saisie réservation'!$E$2:$E$200&lt;=AG$6)*('Saisie réservation'!$F$2:$F$200&gt;=AG$6+1)*('Saisie réservation'!$I$2:$I$200=$B15)*('Saisie réservation'!$K$2:$K$200=$A15)),"")</f>
        <v>1</v>
      </c>
      <c r="AH15" s="12">
        <f>IF($A15&lt;&gt;"",1-SUMPRODUCT(('Saisie réservation'!$E$2:$E$200&lt;=AH$6)*('Saisie réservation'!$F$2:$F$200&gt;=AH$6+1)*('Saisie réservation'!$I$2:$I$200=$B15)*('Saisie réservation'!$K$2:$K$200=$A15)),"")</f>
        <v>1</v>
      </c>
      <c r="AI15" s="12">
        <f>IF($A15&lt;&gt;"",1-SUMPRODUCT(('Saisie réservation'!$E$2:$E$200&lt;=AI$6)*('Saisie réservation'!$F$2:$F$200&gt;=AI$6+1)*('Saisie réservation'!$I$2:$I$200=$B15)*('Saisie réservation'!$K$2:$K$200=$A15)),"")</f>
        <v>1</v>
      </c>
      <c r="AJ15" s="12">
        <f>IF($A15&lt;&gt;"",1-SUMPRODUCT(('Saisie réservation'!$E$2:$E$200&lt;=AJ$6)*('Saisie réservation'!$F$2:$F$200&gt;=AJ$6+1)*('Saisie réservation'!$I$2:$I$200=$B15)*('Saisie réservation'!$K$2:$K$200=$A15)),"")</f>
        <v>1</v>
      </c>
      <c r="AK15" s="12">
        <f>IF($A15&lt;&gt;"",1-SUMPRODUCT(('Saisie réservation'!$E$2:$E$200&lt;=AK$6)*('Saisie réservation'!$F$2:$F$200&gt;=AK$6+1)*('Saisie réservation'!$I$2:$I$200=$B15)*('Saisie réservation'!$K$2:$K$200=$A15)),"")</f>
        <v>1</v>
      </c>
      <c r="AL15" s="12">
        <f>IF($A15&lt;&gt;"",1-SUMPRODUCT(('Saisie réservation'!$E$2:$E$200&lt;=AL$6)*('Saisie réservation'!$F$2:$F$200&gt;=AL$6+1)*('Saisie réservation'!$I$2:$I$200=$B15)*('Saisie réservation'!$K$2:$K$200=$A15)),"")</f>
        <v>1</v>
      </c>
      <c r="AM15" s="12">
        <f>IF($A15&lt;&gt;"",1-SUMPRODUCT(('Saisie réservation'!$E$2:$E$200&lt;=AM$6)*('Saisie réservation'!$F$2:$F$200&gt;=AM$6+1)*('Saisie réservation'!$I$2:$I$200=$B15)*('Saisie réservation'!$K$2:$K$200=$A15)),"")</f>
        <v>1</v>
      </c>
      <c r="AN15" s="12">
        <f>IF($A15&lt;&gt;"",1-SUMPRODUCT(('Saisie réservation'!$E$2:$E$200&lt;=AN$6)*('Saisie réservation'!$F$2:$F$200&gt;=AN$6+1)*('Saisie réservation'!$I$2:$I$200=$B15)*('Saisie réservation'!$K$2:$K$200=$A15)),"")</f>
        <v>1</v>
      </c>
      <c r="AO15" s="12">
        <f>IF($A15&lt;&gt;"",1-SUMPRODUCT(('Saisie réservation'!$E$2:$E$200&lt;=AO$6)*('Saisie réservation'!$F$2:$F$200&gt;=AO$6+1)*('Saisie réservation'!$I$2:$I$200=$B15)*('Saisie réservation'!$K$2:$K$200=$A15)),"")</f>
        <v>1</v>
      </c>
      <c r="AP15" s="12">
        <f>IF($A15&lt;&gt;"",1-SUMPRODUCT(('Saisie réservation'!$E$2:$E$200&lt;=AP$6)*('Saisie réservation'!$F$2:$F$200&gt;=AP$6+1)*('Saisie réservation'!$I$2:$I$200=$B15)*('Saisie réservation'!$K$2:$K$200=$A15)),"")</f>
        <v>1</v>
      </c>
      <c r="AQ15" s="12">
        <f>IF($A15&lt;&gt;"",1-SUMPRODUCT(('Saisie réservation'!$E$2:$E$200&lt;=AQ$6)*('Saisie réservation'!$F$2:$F$200&gt;=AQ$6+1)*('Saisie réservation'!$I$2:$I$200=$B15)*('Saisie réservation'!$K$2:$K$200=$A15)),"")</f>
        <v>1</v>
      </c>
      <c r="AR15" s="12">
        <f>IF($A15&lt;&gt;"",1-SUMPRODUCT(('Saisie réservation'!$E$2:$E$200&lt;=AR$6)*('Saisie réservation'!$F$2:$F$200&gt;=AR$6+1)*('Saisie réservation'!$I$2:$I$200=$B15)*('Saisie réservation'!$K$2:$K$200=$A15)),"")</f>
        <v>1</v>
      </c>
      <c r="AS15" s="12">
        <f>IF($A15&lt;&gt;"",1-SUMPRODUCT(('Saisie réservation'!$E$2:$E$200&lt;=AS$6)*('Saisie réservation'!$F$2:$F$200&gt;=AS$6+1)*('Saisie réservation'!$I$2:$I$200=$B15)*('Saisie réservation'!$K$2:$K$200=$A15)),"")</f>
        <v>1</v>
      </c>
      <c r="AT15" s="12">
        <f>IF($A15&lt;&gt;"",1-SUMPRODUCT(('Saisie réservation'!$E$2:$E$200&lt;=AT$6)*('Saisie réservation'!$F$2:$F$200&gt;=AT$6+1)*('Saisie réservation'!$I$2:$I$200=$B15)*('Saisie réservation'!$K$2:$K$200=$A15)),"")</f>
        <v>1</v>
      </c>
      <c r="AU15" s="12">
        <f>IF($A15&lt;&gt;"",1-SUMPRODUCT(('Saisie réservation'!$E$2:$E$200&lt;=AU$6)*('Saisie réservation'!$F$2:$F$200&gt;=AU$6+1)*('Saisie réservation'!$I$2:$I$200=$B15)*('Saisie réservation'!$K$2:$K$200=$A15)),"")</f>
        <v>1</v>
      </c>
      <c r="AV15" s="12">
        <f>IF($A15&lt;&gt;"",1-SUMPRODUCT(('Saisie réservation'!$E$2:$E$200&lt;=AV$6)*('Saisie réservation'!$F$2:$F$200&gt;=AV$6+1)*('Saisie réservation'!$I$2:$I$200=$B15)*('Saisie réservation'!$K$2:$K$200=$A15)),"")</f>
        <v>1</v>
      </c>
      <c r="AW15" s="12">
        <f>IF($A15&lt;&gt;"",1-SUMPRODUCT(('Saisie réservation'!$E$2:$E$200&lt;=AW$6)*('Saisie réservation'!$F$2:$F$200&gt;=AW$6+1)*('Saisie réservation'!$I$2:$I$200=$B15)*('Saisie réservation'!$K$2:$K$200=$A15)),"")</f>
        <v>1</v>
      </c>
      <c r="AX15" s="12">
        <f>IF($A15&lt;&gt;"",1-SUMPRODUCT(('Saisie réservation'!$E$2:$E$200&lt;=AX$6)*('Saisie réservation'!$F$2:$F$200&gt;=AX$6+1)*('Saisie réservation'!$I$2:$I$200=$B15)*('Saisie réservation'!$K$2:$K$200=$A15)),"")</f>
        <v>1</v>
      </c>
      <c r="AY15" s="12">
        <f>IF($A15&lt;&gt;"",1-SUMPRODUCT(('Saisie réservation'!$E$2:$E$200&lt;=AY$6)*('Saisie réservation'!$F$2:$F$200&gt;=AY$6+1)*('Saisie réservation'!$I$2:$I$200=$B15)*('Saisie réservation'!$K$2:$K$200=$A15)),"")</f>
        <v>1</v>
      </c>
      <c r="AZ15" s="12">
        <f>IF($A15&lt;&gt;"",1-SUMPRODUCT(('Saisie réservation'!$E$2:$E$200&lt;=AZ$6)*('Saisie réservation'!$F$2:$F$200&gt;=AZ$6+1)*('Saisie réservation'!$I$2:$I$200=$B15)*('Saisie réservation'!$K$2:$K$200=$A15)),"")</f>
        <v>1</v>
      </c>
      <c r="BA15" s="12">
        <f>IF($A15&lt;&gt;"",1-SUMPRODUCT(('Saisie réservation'!$E$2:$E$200&lt;=BA$6)*('Saisie réservation'!$F$2:$F$200&gt;=BA$6+1)*('Saisie réservation'!$I$2:$I$200=$B15)*('Saisie réservation'!$K$2:$K$200=$A15)),"")</f>
        <v>1</v>
      </c>
      <c r="BB15" s="12">
        <f>IF($A15&lt;&gt;"",1-SUMPRODUCT(('Saisie réservation'!$E$2:$E$200&lt;=BB$6)*('Saisie réservation'!$F$2:$F$200&gt;=BB$6+1)*('Saisie réservation'!$I$2:$I$200=$B15)*('Saisie réservation'!$K$2:$K$200=$A15)),"")</f>
        <v>1</v>
      </c>
      <c r="BC15" s="12">
        <f>IF($A15&lt;&gt;"",1-SUMPRODUCT(('Saisie réservation'!$E$2:$E$200&lt;=BC$6)*('Saisie réservation'!$F$2:$F$200&gt;=BC$6+1)*('Saisie réservation'!$I$2:$I$200=$B15)*('Saisie réservation'!$K$2:$K$200=$A15)),"")</f>
        <v>1</v>
      </c>
      <c r="BD15" s="12">
        <f>IF($A15&lt;&gt;"",1-SUMPRODUCT(('Saisie réservation'!$E$2:$E$200&lt;=BD$6)*('Saisie réservation'!$F$2:$F$200&gt;=BD$6+1)*('Saisie réservation'!$I$2:$I$200=$B15)*('Saisie réservation'!$K$2:$K$200=$A15)),"")</f>
        <v>1</v>
      </c>
      <c r="BE15" s="12">
        <f>IF($A15&lt;&gt;"",1-SUMPRODUCT(('Saisie réservation'!$E$2:$E$200&lt;=BE$6)*('Saisie réservation'!$F$2:$F$200&gt;=BE$6+1)*('Saisie réservation'!$I$2:$I$200=$B15)*('Saisie réservation'!$K$2:$K$200=$A15)),"")</f>
        <v>1</v>
      </c>
      <c r="BF15" s="12">
        <f>IF($A15&lt;&gt;"",1-SUMPRODUCT(('Saisie réservation'!$E$2:$E$200&lt;=BF$6)*('Saisie réservation'!$F$2:$F$200&gt;=BF$6+1)*('Saisie réservation'!$I$2:$I$200=$B15)*('Saisie réservation'!$K$2:$K$200=$A15)),"")</f>
        <v>1</v>
      </c>
      <c r="BG15" s="12">
        <f>IF($A15&lt;&gt;"",1-SUMPRODUCT(('Saisie réservation'!$E$2:$E$200&lt;=BG$6)*('Saisie réservation'!$F$2:$F$200&gt;=BG$6+1)*('Saisie réservation'!$I$2:$I$200=$B15)*('Saisie réservation'!$K$2:$K$200=$A15)),"")</f>
        <v>1</v>
      </c>
      <c r="BH15" s="12">
        <f>IF($A15&lt;&gt;"",1-SUMPRODUCT(('Saisie réservation'!$E$2:$E$200&lt;=BH$6)*('Saisie réservation'!$F$2:$F$200&gt;=BH$6+1)*('Saisie réservation'!$I$2:$I$200=$B15)*('Saisie réservation'!$K$2:$K$200=$A15)),"")</f>
        <v>1</v>
      </c>
      <c r="BI15" s="12">
        <f>IF($A15&lt;&gt;"",1-SUMPRODUCT(('Saisie réservation'!$E$2:$E$200&lt;=BI$6)*('Saisie réservation'!$F$2:$F$200&gt;=BI$6+1)*('Saisie réservation'!$I$2:$I$200=$B15)*('Saisie réservation'!$K$2:$K$200=$A15)),"")</f>
        <v>1</v>
      </c>
      <c r="BJ15" s="12">
        <f>IF($A15&lt;&gt;"",1-SUMPRODUCT(('Saisie réservation'!$E$2:$E$200&lt;=BJ$6)*('Saisie réservation'!$F$2:$F$200&gt;=BJ$6+1)*('Saisie réservation'!$I$2:$I$200=$B15)*('Saisie réservation'!$K$2:$K$200=$A15)),"")</f>
        <v>1</v>
      </c>
      <c r="BK15" s="19">
        <f>IF($A15&lt;&gt;"",1-SUMPRODUCT(('Saisie réservation'!$E$2:$E$200&lt;=BK$6)*('Saisie réservation'!$F$2:$F$200&gt;=BK$6+1)*('Saisie réservation'!$I$2:$I$200=$B15)*('Saisie réservation'!$K$2:$K$200=$A15)),"")</f>
        <v>1</v>
      </c>
    </row>
    <row r="16" spans="1:63" ht="15.6" x14ac:dyDescent="0.3">
      <c r="A16" s="10" t="s">
        <v>11</v>
      </c>
      <c r="B16" s="15">
        <v>5</v>
      </c>
      <c r="C16" s="18">
        <f>IF($A16&lt;&gt;"",1-SUMPRODUCT(('Saisie réservation'!$E$2:$E$200&lt;=C$6)*('Saisie réservation'!$F$2:$F$200&gt;=C$6+1)*('Saisie réservation'!$I$2:$I$200=$B16)*('Saisie réservation'!$K$2:$K$200=$A16)),"")</f>
        <v>1</v>
      </c>
      <c r="D16" s="11">
        <f>IF($A16&lt;&gt;"",1-SUMPRODUCT(('Saisie réservation'!$E$2:$E$200&lt;=D$6)*('Saisie réservation'!$F$2:$F$200&gt;=D$6+1)*('Saisie réservation'!$I$2:$I$200=$B16)*('Saisie réservation'!$K$2:$K$200=$A16)),"")</f>
        <v>1</v>
      </c>
      <c r="E16" s="11">
        <f>IF($A16&lt;&gt;"",1-SUMPRODUCT(('Saisie réservation'!$E$2:$E$200&lt;=E$6)*('Saisie réservation'!$F$2:$F$200&gt;=E$6+1)*('Saisie réservation'!$I$2:$I$200=$B16)*('Saisie réservation'!$K$2:$K$200=$A16)),"")</f>
        <v>1</v>
      </c>
      <c r="F16" s="11">
        <f>IF($A16&lt;&gt;"",1-SUMPRODUCT(('Saisie réservation'!$E$2:$E$200&lt;=F$6)*('Saisie réservation'!$F$2:$F$200&gt;=F$6+1)*('Saisie réservation'!$I$2:$I$200=$B16)*('Saisie réservation'!$K$2:$K$200=$A16)),"")</f>
        <v>1</v>
      </c>
      <c r="G16" s="11">
        <f>IF($A16&lt;&gt;"",1-SUMPRODUCT(('Saisie réservation'!$E$2:$E$200&lt;=G$6)*('Saisie réservation'!$F$2:$F$200&gt;=G$6+1)*('Saisie réservation'!$I$2:$I$200=$B16)*('Saisie réservation'!$K$2:$K$200=$A16)),"")</f>
        <v>0</v>
      </c>
      <c r="H16" s="11">
        <f>IF($A16&lt;&gt;"",1-SUMPRODUCT(('Saisie réservation'!$E$2:$E$200&lt;=H$6)*('Saisie réservation'!$F$2:$F$200&gt;=H$6+1)*('Saisie réservation'!$I$2:$I$200=$B16)*('Saisie réservation'!$K$2:$K$200=$A16)),"")</f>
        <v>0</v>
      </c>
      <c r="I16" s="11">
        <f>IF($A16&lt;&gt;"",1-SUMPRODUCT(('Saisie réservation'!$E$2:$E$200&lt;=I$6)*('Saisie réservation'!$F$2:$F$200&gt;=I$6+1)*('Saisie réservation'!$I$2:$I$200=$B16)*('Saisie réservation'!$K$2:$K$200=$A16)),"")</f>
        <v>0</v>
      </c>
      <c r="J16" s="11">
        <f>IF($A16&lt;&gt;"",1-SUMPRODUCT(('Saisie réservation'!$E$2:$E$200&lt;=J$6)*('Saisie réservation'!$F$2:$F$200&gt;=J$6+1)*('Saisie réservation'!$I$2:$I$200=$B16)*('Saisie réservation'!$K$2:$K$200=$A16)),"")</f>
        <v>0</v>
      </c>
      <c r="K16" s="11">
        <f>IF($A16&lt;&gt;"",1-SUMPRODUCT(('Saisie réservation'!$E$2:$E$200&lt;=K$6)*('Saisie réservation'!$F$2:$F$200&gt;=K$6+1)*('Saisie réservation'!$I$2:$I$200=$B16)*('Saisie réservation'!$K$2:$K$200=$A16)),"")</f>
        <v>0</v>
      </c>
      <c r="L16" s="11">
        <f>IF($A16&lt;&gt;"",1-SUMPRODUCT(('Saisie réservation'!$E$2:$E$200&lt;=L$6)*('Saisie réservation'!$F$2:$F$200&gt;=L$6+1)*('Saisie réservation'!$I$2:$I$200=$B16)*('Saisie réservation'!$K$2:$K$200=$A16)),"")</f>
        <v>0</v>
      </c>
      <c r="M16" s="11">
        <f>IF($A16&lt;&gt;"",1-SUMPRODUCT(('Saisie réservation'!$E$2:$E$200&lt;=M$6)*('Saisie réservation'!$F$2:$F$200&gt;=M$6+1)*('Saisie réservation'!$I$2:$I$200=$B16)*('Saisie réservation'!$K$2:$K$200=$A16)),"")</f>
        <v>0</v>
      </c>
      <c r="N16" s="11">
        <f>IF($A16&lt;&gt;"",1-SUMPRODUCT(('Saisie réservation'!$E$2:$E$200&lt;=N$6)*('Saisie réservation'!$F$2:$F$200&gt;=N$6+1)*('Saisie réservation'!$I$2:$I$200=$B16)*('Saisie réservation'!$K$2:$K$200=$A16)),"")</f>
        <v>0</v>
      </c>
      <c r="O16" s="11">
        <f>IF($A16&lt;&gt;"",1-SUMPRODUCT(('Saisie réservation'!$E$2:$E$200&lt;=O$6)*('Saisie réservation'!$F$2:$F$200&gt;=O$6+1)*('Saisie réservation'!$I$2:$I$200=$B16)*('Saisie réservation'!$K$2:$K$200=$A16)),"")</f>
        <v>0</v>
      </c>
      <c r="P16" s="11">
        <f>IF($A16&lt;&gt;"",1-SUMPRODUCT(('Saisie réservation'!$E$2:$E$200&lt;=P$6)*('Saisie réservation'!$F$2:$F$200&gt;=P$6+1)*('Saisie réservation'!$I$2:$I$200=$B16)*('Saisie réservation'!$K$2:$K$200=$A16)),"")</f>
        <v>0</v>
      </c>
      <c r="Q16" s="11">
        <f>IF($A16&lt;&gt;"",1-SUMPRODUCT(('Saisie réservation'!$E$2:$E$200&lt;=Q$6)*('Saisie réservation'!$F$2:$F$200&gt;=Q$6+1)*('Saisie réservation'!$I$2:$I$200=$B16)*('Saisie réservation'!$K$2:$K$200=$A16)),"")</f>
        <v>0</v>
      </c>
      <c r="R16" s="11">
        <f>IF($A16&lt;&gt;"",1-SUMPRODUCT(('Saisie réservation'!$E$2:$E$200&lt;=R$6)*('Saisie réservation'!$F$2:$F$200&gt;=R$6+1)*('Saisie réservation'!$I$2:$I$200=$B16)*('Saisie réservation'!$K$2:$K$200=$A16)),"")</f>
        <v>0</v>
      </c>
      <c r="S16" s="11">
        <f>IF($A16&lt;&gt;"",1-SUMPRODUCT(('Saisie réservation'!$E$2:$E$200&lt;=S$6)*('Saisie réservation'!$F$2:$F$200&gt;=S$6+1)*('Saisie réservation'!$I$2:$I$200=$B16)*('Saisie réservation'!$K$2:$K$200=$A16)),"")</f>
        <v>0</v>
      </c>
      <c r="T16" s="11">
        <f>IF($A16&lt;&gt;"",1-SUMPRODUCT(('Saisie réservation'!$E$2:$E$200&lt;=T$6)*('Saisie réservation'!$F$2:$F$200&gt;=T$6+1)*('Saisie réservation'!$I$2:$I$200=$B16)*('Saisie réservation'!$K$2:$K$200=$A16)),"")</f>
        <v>0</v>
      </c>
      <c r="U16" s="11">
        <f>IF($A16&lt;&gt;"",1-SUMPRODUCT(('Saisie réservation'!$E$2:$E$200&lt;=U$6)*('Saisie réservation'!$F$2:$F$200&gt;=U$6+1)*('Saisie réservation'!$I$2:$I$200=$B16)*('Saisie réservation'!$K$2:$K$200=$A16)),"")</f>
        <v>0</v>
      </c>
      <c r="V16" s="11">
        <f>IF($A16&lt;&gt;"",1-SUMPRODUCT(('Saisie réservation'!$E$2:$E$200&lt;=V$6)*('Saisie réservation'!$F$2:$F$200&gt;=V$6+1)*('Saisie réservation'!$I$2:$I$200=$B16)*('Saisie réservation'!$K$2:$K$200=$A16)),"")</f>
        <v>0</v>
      </c>
      <c r="W16" s="11">
        <f>IF($A16&lt;&gt;"",1-SUMPRODUCT(('Saisie réservation'!$E$2:$E$200&lt;=W$6)*('Saisie réservation'!$F$2:$F$200&gt;=W$6+1)*('Saisie réservation'!$I$2:$I$200=$B16)*('Saisie réservation'!$K$2:$K$200=$A16)),"")</f>
        <v>0</v>
      </c>
      <c r="X16" s="11">
        <f>IF($A16&lt;&gt;"",1-SUMPRODUCT(('Saisie réservation'!$E$2:$E$200&lt;=X$6)*('Saisie réservation'!$F$2:$F$200&gt;=X$6+1)*('Saisie réservation'!$I$2:$I$200=$B16)*('Saisie réservation'!$K$2:$K$200=$A16)),"")</f>
        <v>0</v>
      </c>
      <c r="Y16" s="11">
        <f>IF($A16&lt;&gt;"",1-SUMPRODUCT(('Saisie réservation'!$E$2:$E$200&lt;=Y$6)*('Saisie réservation'!$F$2:$F$200&gt;=Y$6+1)*('Saisie réservation'!$I$2:$I$200=$B16)*('Saisie réservation'!$K$2:$K$200=$A16)),"")</f>
        <v>0</v>
      </c>
      <c r="Z16" s="11">
        <f>IF($A16&lt;&gt;"",1-SUMPRODUCT(('Saisie réservation'!$E$2:$E$200&lt;=Z$6)*('Saisie réservation'!$F$2:$F$200&gt;=Z$6+1)*('Saisie réservation'!$I$2:$I$200=$B16)*('Saisie réservation'!$K$2:$K$200=$A16)),"")</f>
        <v>0</v>
      </c>
      <c r="AA16" s="11">
        <f>IF($A16&lt;&gt;"",1-SUMPRODUCT(('Saisie réservation'!$E$2:$E$200&lt;=AA$6)*('Saisie réservation'!$F$2:$F$200&gt;=AA$6+1)*('Saisie réservation'!$I$2:$I$200=$B16)*('Saisie réservation'!$K$2:$K$200=$A16)),"")</f>
        <v>1</v>
      </c>
      <c r="AB16" s="11">
        <f>IF($A16&lt;&gt;"",1-SUMPRODUCT(('Saisie réservation'!$E$2:$E$200&lt;=AB$6)*('Saisie réservation'!$F$2:$F$200&gt;=AB$6+1)*('Saisie réservation'!$I$2:$I$200=$B16)*('Saisie réservation'!$K$2:$K$200=$A16)),"")</f>
        <v>1</v>
      </c>
      <c r="AC16" s="11">
        <f>IF($A16&lt;&gt;"",1-SUMPRODUCT(('Saisie réservation'!$E$2:$E$200&lt;=AC$6)*('Saisie réservation'!$F$2:$F$200&gt;=AC$6+1)*('Saisie réservation'!$I$2:$I$200=$B16)*('Saisie réservation'!$K$2:$K$200=$A16)),"")</f>
        <v>1</v>
      </c>
      <c r="AD16" s="11">
        <f>IF($A16&lt;&gt;"",1-SUMPRODUCT(('Saisie réservation'!$E$2:$E$200&lt;=AD$6)*('Saisie réservation'!$F$2:$F$200&gt;=AD$6+1)*('Saisie réservation'!$I$2:$I$200=$B16)*('Saisie réservation'!$K$2:$K$200=$A16)),"")</f>
        <v>1</v>
      </c>
      <c r="AE16" s="11">
        <f>IF($A16&lt;&gt;"",1-SUMPRODUCT(('Saisie réservation'!$E$2:$E$200&lt;=AE$6)*('Saisie réservation'!$F$2:$F$200&gt;=AE$6+1)*('Saisie réservation'!$I$2:$I$200=$B16)*('Saisie réservation'!$K$2:$K$200=$A16)),"")</f>
        <v>1</v>
      </c>
      <c r="AF16" s="11">
        <f>IF($A16&lt;&gt;"",1-SUMPRODUCT(('Saisie réservation'!$E$2:$E$200&lt;=AF$6)*('Saisie réservation'!$F$2:$F$200&gt;=AF$6+1)*('Saisie réservation'!$I$2:$I$200=$B16)*('Saisie réservation'!$K$2:$K$200=$A16)),"")</f>
        <v>1</v>
      </c>
      <c r="AG16" s="12">
        <f>IF($A16&lt;&gt;"",1-SUMPRODUCT(('Saisie réservation'!$E$2:$E$200&lt;=AG$6)*('Saisie réservation'!$F$2:$F$200&gt;=AG$6+1)*('Saisie réservation'!$I$2:$I$200=$B16)*('Saisie réservation'!$K$2:$K$200=$A16)),"")</f>
        <v>1</v>
      </c>
      <c r="AH16" s="12">
        <f>IF($A16&lt;&gt;"",1-SUMPRODUCT(('Saisie réservation'!$E$2:$E$200&lt;=AH$6)*('Saisie réservation'!$F$2:$F$200&gt;=AH$6+1)*('Saisie réservation'!$I$2:$I$200=$B16)*('Saisie réservation'!$K$2:$K$200=$A16)),"")</f>
        <v>1</v>
      </c>
      <c r="AI16" s="12">
        <f>IF($A16&lt;&gt;"",1-SUMPRODUCT(('Saisie réservation'!$E$2:$E$200&lt;=AI$6)*('Saisie réservation'!$F$2:$F$200&gt;=AI$6+1)*('Saisie réservation'!$I$2:$I$200=$B16)*('Saisie réservation'!$K$2:$K$200=$A16)),"")</f>
        <v>1</v>
      </c>
      <c r="AJ16" s="12">
        <f>IF($A16&lt;&gt;"",1-SUMPRODUCT(('Saisie réservation'!$E$2:$E$200&lt;=AJ$6)*('Saisie réservation'!$F$2:$F$200&gt;=AJ$6+1)*('Saisie réservation'!$I$2:$I$200=$B16)*('Saisie réservation'!$K$2:$K$200=$A16)),"")</f>
        <v>1</v>
      </c>
      <c r="AK16" s="12">
        <f>IF($A16&lt;&gt;"",1-SUMPRODUCT(('Saisie réservation'!$E$2:$E$200&lt;=AK$6)*('Saisie réservation'!$F$2:$F$200&gt;=AK$6+1)*('Saisie réservation'!$I$2:$I$200=$B16)*('Saisie réservation'!$K$2:$K$200=$A16)),"")</f>
        <v>1</v>
      </c>
      <c r="AL16" s="12">
        <f>IF($A16&lt;&gt;"",1-SUMPRODUCT(('Saisie réservation'!$E$2:$E$200&lt;=AL$6)*('Saisie réservation'!$F$2:$F$200&gt;=AL$6+1)*('Saisie réservation'!$I$2:$I$200=$B16)*('Saisie réservation'!$K$2:$K$200=$A16)),"")</f>
        <v>1</v>
      </c>
      <c r="AM16" s="12">
        <f>IF($A16&lt;&gt;"",1-SUMPRODUCT(('Saisie réservation'!$E$2:$E$200&lt;=AM$6)*('Saisie réservation'!$F$2:$F$200&gt;=AM$6+1)*('Saisie réservation'!$I$2:$I$200=$B16)*('Saisie réservation'!$K$2:$K$200=$A16)),"")</f>
        <v>1</v>
      </c>
      <c r="AN16" s="12">
        <f>IF($A16&lt;&gt;"",1-SUMPRODUCT(('Saisie réservation'!$E$2:$E$200&lt;=AN$6)*('Saisie réservation'!$F$2:$F$200&gt;=AN$6+1)*('Saisie réservation'!$I$2:$I$200=$B16)*('Saisie réservation'!$K$2:$K$200=$A16)),"")</f>
        <v>1</v>
      </c>
      <c r="AO16" s="12">
        <f>IF($A16&lt;&gt;"",1-SUMPRODUCT(('Saisie réservation'!$E$2:$E$200&lt;=AO$6)*('Saisie réservation'!$F$2:$F$200&gt;=AO$6+1)*('Saisie réservation'!$I$2:$I$200=$B16)*('Saisie réservation'!$K$2:$K$200=$A16)),"")</f>
        <v>1</v>
      </c>
      <c r="AP16" s="12">
        <f>IF($A16&lt;&gt;"",1-SUMPRODUCT(('Saisie réservation'!$E$2:$E$200&lt;=AP$6)*('Saisie réservation'!$F$2:$F$200&gt;=AP$6+1)*('Saisie réservation'!$I$2:$I$200=$B16)*('Saisie réservation'!$K$2:$K$200=$A16)),"")</f>
        <v>1</v>
      </c>
      <c r="AQ16" s="12">
        <f>IF($A16&lt;&gt;"",1-SUMPRODUCT(('Saisie réservation'!$E$2:$E$200&lt;=AQ$6)*('Saisie réservation'!$F$2:$F$200&gt;=AQ$6+1)*('Saisie réservation'!$I$2:$I$200=$B16)*('Saisie réservation'!$K$2:$K$200=$A16)),"")</f>
        <v>1</v>
      </c>
      <c r="AR16" s="12">
        <f>IF($A16&lt;&gt;"",1-SUMPRODUCT(('Saisie réservation'!$E$2:$E$200&lt;=AR$6)*('Saisie réservation'!$F$2:$F$200&gt;=AR$6+1)*('Saisie réservation'!$I$2:$I$200=$B16)*('Saisie réservation'!$K$2:$K$200=$A16)),"")</f>
        <v>1</v>
      </c>
      <c r="AS16" s="12">
        <f>IF($A16&lt;&gt;"",1-SUMPRODUCT(('Saisie réservation'!$E$2:$E$200&lt;=AS$6)*('Saisie réservation'!$F$2:$F$200&gt;=AS$6+1)*('Saisie réservation'!$I$2:$I$200=$B16)*('Saisie réservation'!$K$2:$K$200=$A16)),"")</f>
        <v>1</v>
      </c>
      <c r="AT16" s="12">
        <f>IF($A16&lt;&gt;"",1-SUMPRODUCT(('Saisie réservation'!$E$2:$E$200&lt;=AT$6)*('Saisie réservation'!$F$2:$F$200&gt;=AT$6+1)*('Saisie réservation'!$I$2:$I$200=$B16)*('Saisie réservation'!$K$2:$K$200=$A16)),"")</f>
        <v>1</v>
      </c>
      <c r="AU16" s="12">
        <f>IF($A16&lt;&gt;"",1-SUMPRODUCT(('Saisie réservation'!$E$2:$E$200&lt;=AU$6)*('Saisie réservation'!$F$2:$F$200&gt;=AU$6+1)*('Saisie réservation'!$I$2:$I$200=$B16)*('Saisie réservation'!$K$2:$K$200=$A16)),"")</f>
        <v>1</v>
      </c>
      <c r="AV16" s="12">
        <f>IF($A16&lt;&gt;"",1-SUMPRODUCT(('Saisie réservation'!$E$2:$E$200&lt;=AV$6)*('Saisie réservation'!$F$2:$F$200&gt;=AV$6+1)*('Saisie réservation'!$I$2:$I$200=$B16)*('Saisie réservation'!$K$2:$K$200=$A16)),"")</f>
        <v>1</v>
      </c>
      <c r="AW16" s="12">
        <f>IF($A16&lt;&gt;"",1-SUMPRODUCT(('Saisie réservation'!$E$2:$E$200&lt;=AW$6)*('Saisie réservation'!$F$2:$F$200&gt;=AW$6+1)*('Saisie réservation'!$I$2:$I$200=$B16)*('Saisie réservation'!$K$2:$K$200=$A16)),"")</f>
        <v>1</v>
      </c>
      <c r="AX16" s="12">
        <f>IF($A16&lt;&gt;"",1-SUMPRODUCT(('Saisie réservation'!$E$2:$E$200&lt;=AX$6)*('Saisie réservation'!$F$2:$F$200&gt;=AX$6+1)*('Saisie réservation'!$I$2:$I$200=$B16)*('Saisie réservation'!$K$2:$K$200=$A16)),"")</f>
        <v>1</v>
      </c>
      <c r="AY16" s="12">
        <f>IF($A16&lt;&gt;"",1-SUMPRODUCT(('Saisie réservation'!$E$2:$E$200&lt;=AY$6)*('Saisie réservation'!$F$2:$F$200&gt;=AY$6+1)*('Saisie réservation'!$I$2:$I$200=$B16)*('Saisie réservation'!$K$2:$K$200=$A16)),"")</f>
        <v>1</v>
      </c>
      <c r="AZ16" s="12">
        <f>IF($A16&lt;&gt;"",1-SUMPRODUCT(('Saisie réservation'!$E$2:$E$200&lt;=AZ$6)*('Saisie réservation'!$F$2:$F$200&gt;=AZ$6+1)*('Saisie réservation'!$I$2:$I$200=$B16)*('Saisie réservation'!$K$2:$K$200=$A16)),"")</f>
        <v>1</v>
      </c>
      <c r="BA16" s="12">
        <f>IF($A16&lt;&gt;"",1-SUMPRODUCT(('Saisie réservation'!$E$2:$E$200&lt;=BA$6)*('Saisie réservation'!$F$2:$F$200&gt;=BA$6+1)*('Saisie réservation'!$I$2:$I$200=$B16)*('Saisie réservation'!$K$2:$K$200=$A16)),"")</f>
        <v>1</v>
      </c>
      <c r="BB16" s="12">
        <f>IF($A16&lt;&gt;"",1-SUMPRODUCT(('Saisie réservation'!$E$2:$E$200&lt;=BB$6)*('Saisie réservation'!$F$2:$F$200&gt;=BB$6+1)*('Saisie réservation'!$I$2:$I$200=$B16)*('Saisie réservation'!$K$2:$K$200=$A16)),"")</f>
        <v>1</v>
      </c>
      <c r="BC16" s="12">
        <f>IF($A16&lt;&gt;"",1-SUMPRODUCT(('Saisie réservation'!$E$2:$E$200&lt;=BC$6)*('Saisie réservation'!$F$2:$F$200&gt;=BC$6+1)*('Saisie réservation'!$I$2:$I$200=$B16)*('Saisie réservation'!$K$2:$K$200=$A16)),"")</f>
        <v>1</v>
      </c>
      <c r="BD16" s="12">
        <f>IF($A16&lt;&gt;"",1-SUMPRODUCT(('Saisie réservation'!$E$2:$E$200&lt;=BD$6)*('Saisie réservation'!$F$2:$F$200&gt;=BD$6+1)*('Saisie réservation'!$I$2:$I$200=$B16)*('Saisie réservation'!$K$2:$K$200=$A16)),"")</f>
        <v>1</v>
      </c>
      <c r="BE16" s="12">
        <f>IF($A16&lt;&gt;"",1-SUMPRODUCT(('Saisie réservation'!$E$2:$E$200&lt;=BE$6)*('Saisie réservation'!$F$2:$F$200&gt;=BE$6+1)*('Saisie réservation'!$I$2:$I$200=$B16)*('Saisie réservation'!$K$2:$K$200=$A16)),"")</f>
        <v>1</v>
      </c>
      <c r="BF16" s="12">
        <f>IF($A16&lt;&gt;"",1-SUMPRODUCT(('Saisie réservation'!$E$2:$E$200&lt;=BF$6)*('Saisie réservation'!$F$2:$F$200&gt;=BF$6+1)*('Saisie réservation'!$I$2:$I$200=$B16)*('Saisie réservation'!$K$2:$K$200=$A16)),"")</f>
        <v>1</v>
      </c>
      <c r="BG16" s="12">
        <f>IF($A16&lt;&gt;"",1-SUMPRODUCT(('Saisie réservation'!$E$2:$E$200&lt;=BG$6)*('Saisie réservation'!$F$2:$F$200&gt;=BG$6+1)*('Saisie réservation'!$I$2:$I$200=$B16)*('Saisie réservation'!$K$2:$K$200=$A16)),"")</f>
        <v>1</v>
      </c>
      <c r="BH16" s="12">
        <f>IF($A16&lt;&gt;"",1-SUMPRODUCT(('Saisie réservation'!$E$2:$E$200&lt;=BH$6)*('Saisie réservation'!$F$2:$F$200&gt;=BH$6+1)*('Saisie réservation'!$I$2:$I$200=$B16)*('Saisie réservation'!$K$2:$K$200=$A16)),"")</f>
        <v>1</v>
      </c>
      <c r="BI16" s="12">
        <f>IF($A16&lt;&gt;"",1-SUMPRODUCT(('Saisie réservation'!$E$2:$E$200&lt;=BI$6)*('Saisie réservation'!$F$2:$F$200&gt;=BI$6+1)*('Saisie réservation'!$I$2:$I$200=$B16)*('Saisie réservation'!$K$2:$K$200=$A16)),"")</f>
        <v>1</v>
      </c>
      <c r="BJ16" s="12">
        <f>IF($A16&lt;&gt;"",1-SUMPRODUCT(('Saisie réservation'!$E$2:$E$200&lt;=BJ$6)*('Saisie réservation'!$F$2:$F$200&gt;=BJ$6+1)*('Saisie réservation'!$I$2:$I$200=$B16)*('Saisie réservation'!$K$2:$K$200=$A16)),"")</f>
        <v>1</v>
      </c>
      <c r="BK16" s="19">
        <f>IF($A16&lt;&gt;"",1-SUMPRODUCT(('Saisie réservation'!$E$2:$E$200&lt;=BK$6)*('Saisie réservation'!$F$2:$F$200&gt;=BK$6+1)*('Saisie réservation'!$I$2:$I$200=$B16)*('Saisie réservation'!$K$2:$K$200=$A16)),"")</f>
        <v>1</v>
      </c>
    </row>
    <row r="17" spans="1:63" ht="15.6" x14ac:dyDescent="0.3">
      <c r="A17" s="10" t="s">
        <v>12</v>
      </c>
      <c r="B17" s="17">
        <v>5</v>
      </c>
      <c r="C17" s="18">
        <f>IF($A17&lt;&gt;"",1-SUMPRODUCT(('Saisie réservation'!$E$2:$E$200&lt;=C$6)*('Saisie réservation'!$F$2:$F$200&gt;=C$6+1)*('Saisie réservation'!$I$2:$I$200=$B17)*('Saisie réservation'!$K$2:$K$200=$A17)),"")</f>
        <v>1</v>
      </c>
      <c r="D17" s="11">
        <f>IF($A17&lt;&gt;"",1-SUMPRODUCT(('Saisie réservation'!$E$2:$E$200&lt;=D$6)*('Saisie réservation'!$F$2:$F$200&gt;=D$6+1)*('Saisie réservation'!$I$2:$I$200=$B17)*('Saisie réservation'!$K$2:$K$200=$A17)),"")</f>
        <v>1</v>
      </c>
      <c r="E17" s="11">
        <f>IF($A17&lt;&gt;"",1-SUMPRODUCT(('Saisie réservation'!$E$2:$E$200&lt;=E$6)*('Saisie réservation'!$F$2:$F$200&gt;=E$6+1)*('Saisie réservation'!$I$2:$I$200=$B17)*('Saisie réservation'!$K$2:$K$200=$A17)),"")</f>
        <v>1</v>
      </c>
      <c r="F17" s="11">
        <f>IF($A17&lt;&gt;"",1-SUMPRODUCT(('Saisie réservation'!$E$2:$E$200&lt;=F$6)*('Saisie réservation'!$F$2:$F$200&gt;=F$6+1)*('Saisie réservation'!$I$2:$I$200=$B17)*('Saisie réservation'!$K$2:$K$200=$A17)),"")</f>
        <v>1</v>
      </c>
      <c r="G17" s="11">
        <f>IF($A17&lt;&gt;"",1-SUMPRODUCT(('Saisie réservation'!$E$2:$E$200&lt;=G$6)*('Saisie réservation'!$F$2:$F$200&gt;=G$6+1)*('Saisie réservation'!$I$2:$I$200=$B17)*('Saisie réservation'!$K$2:$K$200=$A17)),"")</f>
        <v>1</v>
      </c>
      <c r="H17" s="11">
        <f>IF($A17&lt;&gt;"",1-SUMPRODUCT(('Saisie réservation'!$E$2:$E$200&lt;=H$6)*('Saisie réservation'!$F$2:$F$200&gt;=H$6+1)*('Saisie réservation'!$I$2:$I$200=$B17)*('Saisie réservation'!$K$2:$K$200=$A17)),"")</f>
        <v>1</v>
      </c>
      <c r="I17" s="11">
        <f>IF($A17&lt;&gt;"",1-SUMPRODUCT(('Saisie réservation'!$E$2:$E$200&lt;=I$6)*('Saisie réservation'!$F$2:$F$200&gt;=I$6+1)*('Saisie réservation'!$I$2:$I$200=$B17)*('Saisie réservation'!$K$2:$K$200=$A17)),"")</f>
        <v>1</v>
      </c>
      <c r="J17" s="11">
        <f>IF($A17&lt;&gt;"",1-SUMPRODUCT(('Saisie réservation'!$E$2:$E$200&lt;=J$6)*('Saisie réservation'!$F$2:$F$200&gt;=J$6+1)*('Saisie réservation'!$I$2:$I$200=$B17)*('Saisie réservation'!$K$2:$K$200=$A17)),"")</f>
        <v>1</v>
      </c>
      <c r="K17" s="11">
        <f>IF($A17&lt;&gt;"",1-SUMPRODUCT(('Saisie réservation'!$E$2:$E$200&lt;=K$6)*('Saisie réservation'!$F$2:$F$200&gt;=K$6+1)*('Saisie réservation'!$I$2:$I$200=$B17)*('Saisie réservation'!$K$2:$K$200=$A17)),"")</f>
        <v>1</v>
      </c>
      <c r="L17" s="11">
        <f>IF($A17&lt;&gt;"",1-SUMPRODUCT(('Saisie réservation'!$E$2:$E$200&lt;=L$6)*('Saisie réservation'!$F$2:$F$200&gt;=L$6+1)*('Saisie réservation'!$I$2:$I$200=$B17)*('Saisie réservation'!$K$2:$K$200=$A17)),"")</f>
        <v>1</v>
      </c>
      <c r="M17" s="11">
        <f>IF($A17&lt;&gt;"",1-SUMPRODUCT(('Saisie réservation'!$E$2:$E$200&lt;=M$6)*('Saisie réservation'!$F$2:$F$200&gt;=M$6+1)*('Saisie réservation'!$I$2:$I$200=$B17)*('Saisie réservation'!$K$2:$K$200=$A17)),"")</f>
        <v>1</v>
      </c>
      <c r="N17" s="11">
        <f>IF($A17&lt;&gt;"",1-SUMPRODUCT(('Saisie réservation'!$E$2:$E$200&lt;=N$6)*('Saisie réservation'!$F$2:$F$200&gt;=N$6+1)*('Saisie réservation'!$I$2:$I$200=$B17)*('Saisie réservation'!$K$2:$K$200=$A17)),"")</f>
        <v>1</v>
      </c>
      <c r="O17" s="11">
        <f>IF($A17&lt;&gt;"",1-SUMPRODUCT(('Saisie réservation'!$E$2:$E$200&lt;=O$6)*('Saisie réservation'!$F$2:$F$200&gt;=O$6+1)*('Saisie réservation'!$I$2:$I$200=$B17)*('Saisie réservation'!$K$2:$K$200=$A17)),"")</f>
        <v>1</v>
      </c>
      <c r="P17" s="11">
        <f>IF($A17&lt;&gt;"",1-SUMPRODUCT(('Saisie réservation'!$E$2:$E$200&lt;=P$6)*('Saisie réservation'!$F$2:$F$200&gt;=P$6+1)*('Saisie réservation'!$I$2:$I$200=$B17)*('Saisie réservation'!$K$2:$K$200=$A17)),"")</f>
        <v>1</v>
      </c>
      <c r="Q17" s="11">
        <f>IF($A17&lt;&gt;"",1-SUMPRODUCT(('Saisie réservation'!$E$2:$E$200&lt;=Q$6)*('Saisie réservation'!$F$2:$F$200&gt;=Q$6+1)*('Saisie réservation'!$I$2:$I$200=$B17)*('Saisie réservation'!$K$2:$K$200=$A17)),"")</f>
        <v>1</v>
      </c>
      <c r="R17" s="11">
        <f>IF($A17&lt;&gt;"",1-SUMPRODUCT(('Saisie réservation'!$E$2:$E$200&lt;=R$6)*('Saisie réservation'!$F$2:$F$200&gt;=R$6+1)*('Saisie réservation'!$I$2:$I$200=$B17)*('Saisie réservation'!$K$2:$K$200=$A17)),"")</f>
        <v>1</v>
      </c>
      <c r="S17" s="11">
        <f>IF($A17&lt;&gt;"",1-SUMPRODUCT(('Saisie réservation'!$E$2:$E$200&lt;=S$6)*('Saisie réservation'!$F$2:$F$200&gt;=S$6+1)*('Saisie réservation'!$I$2:$I$200=$B17)*('Saisie réservation'!$K$2:$K$200=$A17)),"")</f>
        <v>1</v>
      </c>
      <c r="T17" s="11">
        <f>IF($A17&lt;&gt;"",1-SUMPRODUCT(('Saisie réservation'!$E$2:$E$200&lt;=T$6)*('Saisie réservation'!$F$2:$F$200&gt;=T$6+1)*('Saisie réservation'!$I$2:$I$200=$B17)*('Saisie réservation'!$K$2:$K$200=$A17)),"")</f>
        <v>1</v>
      </c>
      <c r="U17" s="11">
        <f>IF($A17&lt;&gt;"",1-SUMPRODUCT(('Saisie réservation'!$E$2:$E$200&lt;=U$6)*('Saisie réservation'!$F$2:$F$200&gt;=U$6+1)*('Saisie réservation'!$I$2:$I$200=$B17)*('Saisie réservation'!$K$2:$K$200=$A17)),"")</f>
        <v>1</v>
      </c>
      <c r="V17" s="11">
        <f>IF($A17&lt;&gt;"",1-SUMPRODUCT(('Saisie réservation'!$E$2:$E$200&lt;=V$6)*('Saisie réservation'!$F$2:$F$200&gt;=V$6+1)*('Saisie réservation'!$I$2:$I$200=$B17)*('Saisie réservation'!$K$2:$K$200=$A17)),"")</f>
        <v>1</v>
      </c>
      <c r="W17" s="11">
        <f>IF($A17&lt;&gt;"",1-SUMPRODUCT(('Saisie réservation'!$E$2:$E$200&lt;=W$6)*('Saisie réservation'!$F$2:$F$200&gt;=W$6+1)*('Saisie réservation'!$I$2:$I$200=$B17)*('Saisie réservation'!$K$2:$K$200=$A17)),"")</f>
        <v>1</v>
      </c>
      <c r="X17" s="11">
        <f>IF($A17&lt;&gt;"",1-SUMPRODUCT(('Saisie réservation'!$E$2:$E$200&lt;=X$6)*('Saisie réservation'!$F$2:$F$200&gt;=X$6+1)*('Saisie réservation'!$I$2:$I$200=$B17)*('Saisie réservation'!$K$2:$K$200=$A17)),"")</f>
        <v>1</v>
      </c>
      <c r="Y17" s="11">
        <f>IF($A17&lt;&gt;"",1-SUMPRODUCT(('Saisie réservation'!$E$2:$E$200&lt;=Y$6)*('Saisie réservation'!$F$2:$F$200&gt;=Y$6+1)*('Saisie réservation'!$I$2:$I$200=$B17)*('Saisie réservation'!$K$2:$K$200=$A17)),"")</f>
        <v>1</v>
      </c>
      <c r="Z17" s="11">
        <f>IF($A17&lt;&gt;"",1-SUMPRODUCT(('Saisie réservation'!$E$2:$E$200&lt;=Z$6)*('Saisie réservation'!$F$2:$F$200&gt;=Z$6+1)*('Saisie réservation'!$I$2:$I$200=$B17)*('Saisie réservation'!$K$2:$K$200=$A17)),"")</f>
        <v>1</v>
      </c>
      <c r="AA17" s="11">
        <f>IF($A17&lt;&gt;"",1-SUMPRODUCT(('Saisie réservation'!$E$2:$E$200&lt;=AA$6)*('Saisie réservation'!$F$2:$F$200&gt;=AA$6+1)*('Saisie réservation'!$I$2:$I$200=$B17)*('Saisie réservation'!$K$2:$K$200=$A17)),"")</f>
        <v>1</v>
      </c>
      <c r="AB17" s="11">
        <f>IF($A17&lt;&gt;"",1-SUMPRODUCT(('Saisie réservation'!$E$2:$E$200&lt;=AB$6)*('Saisie réservation'!$F$2:$F$200&gt;=AB$6+1)*('Saisie réservation'!$I$2:$I$200=$B17)*('Saisie réservation'!$K$2:$K$200=$A17)),"")</f>
        <v>1</v>
      </c>
      <c r="AC17" s="11">
        <f>IF($A17&lt;&gt;"",1-SUMPRODUCT(('Saisie réservation'!$E$2:$E$200&lt;=AC$6)*('Saisie réservation'!$F$2:$F$200&gt;=AC$6+1)*('Saisie réservation'!$I$2:$I$200=$B17)*('Saisie réservation'!$K$2:$K$200=$A17)),"")</f>
        <v>1</v>
      </c>
      <c r="AD17" s="11">
        <f>IF($A17&lt;&gt;"",1-SUMPRODUCT(('Saisie réservation'!$E$2:$E$200&lt;=AD$6)*('Saisie réservation'!$F$2:$F$200&gt;=AD$6+1)*('Saisie réservation'!$I$2:$I$200=$B17)*('Saisie réservation'!$K$2:$K$200=$A17)),"")</f>
        <v>1</v>
      </c>
      <c r="AE17" s="11">
        <f>IF($A17&lt;&gt;"",1-SUMPRODUCT(('Saisie réservation'!$E$2:$E$200&lt;=AE$6)*('Saisie réservation'!$F$2:$F$200&gt;=AE$6+1)*('Saisie réservation'!$I$2:$I$200=$B17)*('Saisie réservation'!$K$2:$K$200=$A17)),"")</f>
        <v>1</v>
      </c>
      <c r="AF17" s="11">
        <f>IF($A17&lt;&gt;"",1-SUMPRODUCT(('Saisie réservation'!$E$2:$E$200&lt;=AF$6)*('Saisie réservation'!$F$2:$F$200&gt;=AF$6+1)*('Saisie réservation'!$I$2:$I$200=$B17)*('Saisie réservation'!$K$2:$K$200=$A17)),"")</f>
        <v>1</v>
      </c>
      <c r="AG17" s="12">
        <f>IF($A17&lt;&gt;"",1-SUMPRODUCT(('Saisie réservation'!$E$2:$E$200&lt;=AG$6)*('Saisie réservation'!$F$2:$F$200&gt;=AG$6+1)*('Saisie réservation'!$I$2:$I$200=$B17)*('Saisie réservation'!$K$2:$K$200=$A17)),"")</f>
        <v>1</v>
      </c>
      <c r="AH17" s="12">
        <f>IF($A17&lt;&gt;"",1-SUMPRODUCT(('Saisie réservation'!$E$2:$E$200&lt;=AH$6)*('Saisie réservation'!$F$2:$F$200&gt;=AH$6+1)*('Saisie réservation'!$I$2:$I$200=$B17)*('Saisie réservation'!$K$2:$K$200=$A17)),"")</f>
        <v>1</v>
      </c>
      <c r="AI17" s="12">
        <f>IF($A17&lt;&gt;"",1-SUMPRODUCT(('Saisie réservation'!$E$2:$E$200&lt;=AI$6)*('Saisie réservation'!$F$2:$F$200&gt;=AI$6+1)*('Saisie réservation'!$I$2:$I$200=$B17)*('Saisie réservation'!$K$2:$K$200=$A17)),"")</f>
        <v>1</v>
      </c>
      <c r="AJ17" s="12">
        <f>IF($A17&lt;&gt;"",1-SUMPRODUCT(('Saisie réservation'!$E$2:$E$200&lt;=AJ$6)*('Saisie réservation'!$F$2:$F$200&gt;=AJ$6+1)*('Saisie réservation'!$I$2:$I$200=$B17)*('Saisie réservation'!$K$2:$K$200=$A17)),"")</f>
        <v>1</v>
      </c>
      <c r="AK17" s="12">
        <f>IF($A17&lt;&gt;"",1-SUMPRODUCT(('Saisie réservation'!$E$2:$E$200&lt;=AK$6)*('Saisie réservation'!$F$2:$F$200&gt;=AK$6+1)*('Saisie réservation'!$I$2:$I$200=$B17)*('Saisie réservation'!$K$2:$K$200=$A17)),"")</f>
        <v>1</v>
      </c>
      <c r="AL17" s="12">
        <f>IF($A17&lt;&gt;"",1-SUMPRODUCT(('Saisie réservation'!$E$2:$E$200&lt;=AL$6)*('Saisie réservation'!$F$2:$F$200&gt;=AL$6+1)*('Saisie réservation'!$I$2:$I$200=$B17)*('Saisie réservation'!$K$2:$K$200=$A17)),"")</f>
        <v>1</v>
      </c>
      <c r="AM17" s="12">
        <f>IF($A17&lt;&gt;"",1-SUMPRODUCT(('Saisie réservation'!$E$2:$E$200&lt;=AM$6)*('Saisie réservation'!$F$2:$F$200&gt;=AM$6+1)*('Saisie réservation'!$I$2:$I$200=$B17)*('Saisie réservation'!$K$2:$K$200=$A17)),"")</f>
        <v>1</v>
      </c>
      <c r="AN17" s="12">
        <f>IF($A17&lt;&gt;"",1-SUMPRODUCT(('Saisie réservation'!$E$2:$E$200&lt;=AN$6)*('Saisie réservation'!$F$2:$F$200&gt;=AN$6+1)*('Saisie réservation'!$I$2:$I$200=$B17)*('Saisie réservation'!$K$2:$K$200=$A17)),"")</f>
        <v>1</v>
      </c>
      <c r="AO17" s="12">
        <f>IF($A17&lt;&gt;"",1-SUMPRODUCT(('Saisie réservation'!$E$2:$E$200&lt;=AO$6)*('Saisie réservation'!$F$2:$F$200&gt;=AO$6+1)*('Saisie réservation'!$I$2:$I$200=$B17)*('Saisie réservation'!$K$2:$K$200=$A17)),"")</f>
        <v>1</v>
      </c>
      <c r="AP17" s="12">
        <f>IF($A17&lt;&gt;"",1-SUMPRODUCT(('Saisie réservation'!$E$2:$E$200&lt;=AP$6)*('Saisie réservation'!$F$2:$F$200&gt;=AP$6+1)*('Saisie réservation'!$I$2:$I$200=$B17)*('Saisie réservation'!$K$2:$K$200=$A17)),"")</f>
        <v>1</v>
      </c>
      <c r="AQ17" s="12">
        <f>IF($A17&lt;&gt;"",1-SUMPRODUCT(('Saisie réservation'!$E$2:$E$200&lt;=AQ$6)*('Saisie réservation'!$F$2:$F$200&gt;=AQ$6+1)*('Saisie réservation'!$I$2:$I$200=$B17)*('Saisie réservation'!$K$2:$K$200=$A17)),"")</f>
        <v>1</v>
      </c>
      <c r="AR17" s="12">
        <f>IF($A17&lt;&gt;"",1-SUMPRODUCT(('Saisie réservation'!$E$2:$E$200&lt;=AR$6)*('Saisie réservation'!$F$2:$F$200&gt;=AR$6+1)*('Saisie réservation'!$I$2:$I$200=$B17)*('Saisie réservation'!$K$2:$K$200=$A17)),"")</f>
        <v>1</v>
      </c>
      <c r="AS17" s="12">
        <f>IF($A17&lt;&gt;"",1-SUMPRODUCT(('Saisie réservation'!$E$2:$E$200&lt;=AS$6)*('Saisie réservation'!$F$2:$F$200&gt;=AS$6+1)*('Saisie réservation'!$I$2:$I$200=$B17)*('Saisie réservation'!$K$2:$K$200=$A17)),"")</f>
        <v>1</v>
      </c>
      <c r="AT17" s="12">
        <f>IF($A17&lt;&gt;"",1-SUMPRODUCT(('Saisie réservation'!$E$2:$E$200&lt;=AT$6)*('Saisie réservation'!$F$2:$F$200&gt;=AT$6+1)*('Saisie réservation'!$I$2:$I$200=$B17)*('Saisie réservation'!$K$2:$K$200=$A17)),"")</f>
        <v>1</v>
      </c>
      <c r="AU17" s="12">
        <f>IF($A17&lt;&gt;"",1-SUMPRODUCT(('Saisie réservation'!$E$2:$E$200&lt;=AU$6)*('Saisie réservation'!$F$2:$F$200&gt;=AU$6+1)*('Saisie réservation'!$I$2:$I$200=$B17)*('Saisie réservation'!$K$2:$K$200=$A17)),"")</f>
        <v>1</v>
      </c>
      <c r="AV17" s="12">
        <f>IF($A17&lt;&gt;"",1-SUMPRODUCT(('Saisie réservation'!$E$2:$E$200&lt;=AV$6)*('Saisie réservation'!$F$2:$F$200&gt;=AV$6+1)*('Saisie réservation'!$I$2:$I$200=$B17)*('Saisie réservation'!$K$2:$K$200=$A17)),"")</f>
        <v>1</v>
      </c>
      <c r="AW17" s="12">
        <f>IF($A17&lt;&gt;"",1-SUMPRODUCT(('Saisie réservation'!$E$2:$E$200&lt;=AW$6)*('Saisie réservation'!$F$2:$F$200&gt;=AW$6+1)*('Saisie réservation'!$I$2:$I$200=$B17)*('Saisie réservation'!$K$2:$K$200=$A17)),"")</f>
        <v>1</v>
      </c>
      <c r="AX17" s="12">
        <f>IF($A17&lt;&gt;"",1-SUMPRODUCT(('Saisie réservation'!$E$2:$E$200&lt;=AX$6)*('Saisie réservation'!$F$2:$F$200&gt;=AX$6+1)*('Saisie réservation'!$I$2:$I$200=$B17)*('Saisie réservation'!$K$2:$K$200=$A17)),"")</f>
        <v>1</v>
      </c>
      <c r="AY17" s="12">
        <f>IF($A17&lt;&gt;"",1-SUMPRODUCT(('Saisie réservation'!$E$2:$E$200&lt;=AY$6)*('Saisie réservation'!$F$2:$F$200&gt;=AY$6+1)*('Saisie réservation'!$I$2:$I$200=$B17)*('Saisie réservation'!$K$2:$K$200=$A17)),"")</f>
        <v>1</v>
      </c>
      <c r="AZ17" s="12">
        <f>IF($A17&lt;&gt;"",1-SUMPRODUCT(('Saisie réservation'!$E$2:$E$200&lt;=AZ$6)*('Saisie réservation'!$F$2:$F$200&gt;=AZ$6+1)*('Saisie réservation'!$I$2:$I$200=$B17)*('Saisie réservation'!$K$2:$K$200=$A17)),"")</f>
        <v>1</v>
      </c>
      <c r="BA17" s="12">
        <f>IF($A17&lt;&gt;"",1-SUMPRODUCT(('Saisie réservation'!$E$2:$E$200&lt;=BA$6)*('Saisie réservation'!$F$2:$F$200&gt;=BA$6+1)*('Saisie réservation'!$I$2:$I$200=$B17)*('Saisie réservation'!$K$2:$K$200=$A17)),"")</f>
        <v>1</v>
      </c>
      <c r="BB17" s="12">
        <f>IF($A17&lt;&gt;"",1-SUMPRODUCT(('Saisie réservation'!$E$2:$E$200&lt;=BB$6)*('Saisie réservation'!$F$2:$F$200&gt;=BB$6+1)*('Saisie réservation'!$I$2:$I$200=$B17)*('Saisie réservation'!$K$2:$K$200=$A17)),"")</f>
        <v>1</v>
      </c>
      <c r="BC17" s="12">
        <f>IF($A17&lt;&gt;"",1-SUMPRODUCT(('Saisie réservation'!$E$2:$E$200&lt;=BC$6)*('Saisie réservation'!$F$2:$F$200&gt;=BC$6+1)*('Saisie réservation'!$I$2:$I$200=$B17)*('Saisie réservation'!$K$2:$K$200=$A17)),"")</f>
        <v>1</v>
      </c>
      <c r="BD17" s="12">
        <f>IF($A17&lt;&gt;"",1-SUMPRODUCT(('Saisie réservation'!$E$2:$E$200&lt;=BD$6)*('Saisie réservation'!$F$2:$F$200&gt;=BD$6+1)*('Saisie réservation'!$I$2:$I$200=$B17)*('Saisie réservation'!$K$2:$K$200=$A17)),"")</f>
        <v>1</v>
      </c>
      <c r="BE17" s="12">
        <f>IF($A17&lt;&gt;"",1-SUMPRODUCT(('Saisie réservation'!$E$2:$E$200&lt;=BE$6)*('Saisie réservation'!$F$2:$F$200&gt;=BE$6+1)*('Saisie réservation'!$I$2:$I$200=$B17)*('Saisie réservation'!$K$2:$K$200=$A17)),"")</f>
        <v>1</v>
      </c>
      <c r="BF17" s="12">
        <f>IF($A17&lt;&gt;"",1-SUMPRODUCT(('Saisie réservation'!$E$2:$E$200&lt;=BF$6)*('Saisie réservation'!$F$2:$F$200&gt;=BF$6+1)*('Saisie réservation'!$I$2:$I$200=$B17)*('Saisie réservation'!$K$2:$K$200=$A17)),"")</f>
        <v>1</v>
      </c>
      <c r="BG17" s="12">
        <f>IF($A17&lt;&gt;"",1-SUMPRODUCT(('Saisie réservation'!$E$2:$E$200&lt;=BG$6)*('Saisie réservation'!$F$2:$F$200&gt;=BG$6+1)*('Saisie réservation'!$I$2:$I$200=$B17)*('Saisie réservation'!$K$2:$K$200=$A17)),"")</f>
        <v>1</v>
      </c>
      <c r="BH17" s="12">
        <f>IF($A17&lt;&gt;"",1-SUMPRODUCT(('Saisie réservation'!$E$2:$E$200&lt;=BH$6)*('Saisie réservation'!$F$2:$F$200&gt;=BH$6+1)*('Saisie réservation'!$I$2:$I$200=$B17)*('Saisie réservation'!$K$2:$K$200=$A17)),"")</f>
        <v>1</v>
      </c>
      <c r="BI17" s="12">
        <f>IF($A17&lt;&gt;"",1-SUMPRODUCT(('Saisie réservation'!$E$2:$E$200&lt;=BI$6)*('Saisie réservation'!$F$2:$F$200&gt;=BI$6+1)*('Saisie réservation'!$I$2:$I$200=$B17)*('Saisie réservation'!$K$2:$K$200=$A17)),"")</f>
        <v>1</v>
      </c>
      <c r="BJ17" s="12">
        <f>IF($A17&lt;&gt;"",1-SUMPRODUCT(('Saisie réservation'!$E$2:$E$200&lt;=BJ$6)*('Saisie réservation'!$F$2:$F$200&gt;=BJ$6+1)*('Saisie réservation'!$I$2:$I$200=$B17)*('Saisie réservation'!$K$2:$K$200=$A17)),"")</f>
        <v>1</v>
      </c>
      <c r="BK17" s="19">
        <f>IF($A17&lt;&gt;"",1-SUMPRODUCT(('Saisie réservation'!$E$2:$E$200&lt;=BK$6)*('Saisie réservation'!$F$2:$F$200&gt;=BK$6+1)*('Saisie réservation'!$I$2:$I$200=$B17)*('Saisie réservation'!$K$2:$K$200=$A17)),"")</f>
        <v>1</v>
      </c>
    </row>
    <row r="18" spans="1:63" ht="15.6" x14ac:dyDescent="0.3">
      <c r="A18" s="10" t="s">
        <v>13</v>
      </c>
      <c r="B18" s="17">
        <v>5</v>
      </c>
      <c r="C18" s="18">
        <f>IF($A18&lt;&gt;"",1-SUMPRODUCT(('Saisie réservation'!$E$2:$E$200&lt;=C$6)*('Saisie réservation'!$F$2:$F$200&gt;=C$6+1)*('Saisie réservation'!$I$2:$I$200=$B18)*('Saisie réservation'!$K$2:$K$200=$A18)),"")</f>
        <v>1</v>
      </c>
      <c r="D18" s="11">
        <f>IF($A18&lt;&gt;"",1-SUMPRODUCT(('Saisie réservation'!$E$2:$E$200&lt;=D$6)*('Saisie réservation'!$F$2:$F$200&gt;=D$6+1)*('Saisie réservation'!$I$2:$I$200=$B18)*('Saisie réservation'!$K$2:$K$200=$A18)),"")</f>
        <v>1</v>
      </c>
      <c r="E18" s="11">
        <f>IF($A18&lt;&gt;"",1-SUMPRODUCT(('Saisie réservation'!$E$2:$E$200&lt;=E$6)*('Saisie réservation'!$F$2:$F$200&gt;=E$6+1)*('Saisie réservation'!$I$2:$I$200=$B18)*('Saisie réservation'!$K$2:$K$200=$A18)),"")</f>
        <v>1</v>
      </c>
      <c r="F18" s="11">
        <f>IF($A18&lt;&gt;"",1-SUMPRODUCT(('Saisie réservation'!$E$2:$E$200&lt;=F$6)*('Saisie réservation'!$F$2:$F$200&gt;=F$6+1)*('Saisie réservation'!$I$2:$I$200=$B18)*('Saisie réservation'!$K$2:$K$200=$A18)),"")</f>
        <v>1</v>
      </c>
      <c r="G18" s="11">
        <f>IF($A18&lt;&gt;"",1-SUMPRODUCT(('Saisie réservation'!$E$2:$E$200&lt;=G$6)*('Saisie réservation'!$F$2:$F$200&gt;=G$6+1)*('Saisie réservation'!$I$2:$I$200=$B18)*('Saisie réservation'!$K$2:$K$200=$A18)),"")</f>
        <v>1</v>
      </c>
      <c r="H18" s="11">
        <f>IF($A18&lt;&gt;"",1-SUMPRODUCT(('Saisie réservation'!$E$2:$E$200&lt;=H$6)*('Saisie réservation'!$F$2:$F$200&gt;=H$6+1)*('Saisie réservation'!$I$2:$I$200=$B18)*('Saisie réservation'!$K$2:$K$200=$A18)),"")</f>
        <v>1</v>
      </c>
      <c r="I18" s="11">
        <f>IF($A18&lt;&gt;"",1-SUMPRODUCT(('Saisie réservation'!$E$2:$E$200&lt;=I$6)*('Saisie réservation'!$F$2:$F$200&gt;=I$6+1)*('Saisie réservation'!$I$2:$I$200=$B18)*('Saisie réservation'!$K$2:$K$200=$A18)),"")</f>
        <v>1</v>
      </c>
      <c r="J18" s="11">
        <f>IF($A18&lt;&gt;"",1-SUMPRODUCT(('Saisie réservation'!$E$2:$E$200&lt;=J$6)*('Saisie réservation'!$F$2:$F$200&gt;=J$6+1)*('Saisie réservation'!$I$2:$I$200=$B18)*('Saisie réservation'!$K$2:$K$200=$A18)),"")</f>
        <v>1</v>
      </c>
      <c r="K18" s="11">
        <f>IF($A18&lt;&gt;"",1-SUMPRODUCT(('Saisie réservation'!$E$2:$E$200&lt;=K$6)*('Saisie réservation'!$F$2:$F$200&gt;=K$6+1)*('Saisie réservation'!$I$2:$I$200=$B18)*('Saisie réservation'!$K$2:$K$200=$A18)),"")</f>
        <v>1</v>
      </c>
      <c r="L18" s="11">
        <f>IF($A18&lt;&gt;"",1-SUMPRODUCT(('Saisie réservation'!$E$2:$E$200&lt;=L$6)*('Saisie réservation'!$F$2:$F$200&gt;=L$6+1)*('Saisie réservation'!$I$2:$I$200=$B18)*('Saisie réservation'!$K$2:$K$200=$A18)),"")</f>
        <v>1</v>
      </c>
      <c r="M18" s="11">
        <f>IF($A18&lt;&gt;"",1-SUMPRODUCT(('Saisie réservation'!$E$2:$E$200&lt;=M$6)*('Saisie réservation'!$F$2:$F$200&gt;=M$6+1)*('Saisie réservation'!$I$2:$I$200=$B18)*('Saisie réservation'!$K$2:$K$200=$A18)),"")</f>
        <v>1</v>
      </c>
      <c r="N18" s="11">
        <f>IF($A18&lt;&gt;"",1-SUMPRODUCT(('Saisie réservation'!$E$2:$E$200&lt;=N$6)*('Saisie réservation'!$F$2:$F$200&gt;=N$6+1)*('Saisie réservation'!$I$2:$I$200=$B18)*('Saisie réservation'!$K$2:$K$200=$A18)),"")</f>
        <v>0</v>
      </c>
      <c r="O18" s="11">
        <f>IF($A18&lt;&gt;"",1-SUMPRODUCT(('Saisie réservation'!$E$2:$E$200&lt;=O$6)*('Saisie réservation'!$F$2:$F$200&gt;=O$6+1)*('Saisie réservation'!$I$2:$I$200=$B18)*('Saisie réservation'!$K$2:$K$200=$A18)),"")</f>
        <v>0</v>
      </c>
      <c r="P18" s="11">
        <f>IF($A18&lt;&gt;"",1-SUMPRODUCT(('Saisie réservation'!$E$2:$E$200&lt;=P$6)*('Saisie réservation'!$F$2:$F$200&gt;=P$6+1)*('Saisie réservation'!$I$2:$I$200=$B18)*('Saisie réservation'!$K$2:$K$200=$A18)),"")</f>
        <v>0</v>
      </c>
      <c r="Q18" s="11">
        <f>IF($A18&lt;&gt;"",1-SUMPRODUCT(('Saisie réservation'!$E$2:$E$200&lt;=Q$6)*('Saisie réservation'!$F$2:$F$200&gt;=Q$6+1)*('Saisie réservation'!$I$2:$I$200=$B18)*('Saisie réservation'!$K$2:$K$200=$A18)),"")</f>
        <v>0</v>
      </c>
      <c r="R18" s="11">
        <f>IF($A18&lt;&gt;"",1-SUMPRODUCT(('Saisie réservation'!$E$2:$E$200&lt;=R$6)*('Saisie réservation'!$F$2:$F$200&gt;=R$6+1)*('Saisie réservation'!$I$2:$I$200=$B18)*('Saisie réservation'!$K$2:$K$200=$A18)),"")</f>
        <v>0</v>
      </c>
      <c r="S18" s="11">
        <f>IF($A18&lt;&gt;"",1-SUMPRODUCT(('Saisie réservation'!$E$2:$E$200&lt;=S$6)*('Saisie réservation'!$F$2:$F$200&gt;=S$6+1)*('Saisie réservation'!$I$2:$I$200=$B18)*('Saisie réservation'!$K$2:$K$200=$A18)),"")</f>
        <v>0</v>
      </c>
      <c r="T18" s="11">
        <f>IF($A18&lt;&gt;"",1-SUMPRODUCT(('Saisie réservation'!$E$2:$E$200&lt;=T$6)*('Saisie réservation'!$F$2:$F$200&gt;=T$6+1)*('Saisie réservation'!$I$2:$I$200=$B18)*('Saisie réservation'!$K$2:$K$200=$A18)),"")</f>
        <v>0</v>
      </c>
      <c r="U18" s="11">
        <f>IF($A18&lt;&gt;"",1-SUMPRODUCT(('Saisie réservation'!$E$2:$E$200&lt;=U$6)*('Saisie réservation'!$F$2:$F$200&gt;=U$6+1)*('Saisie réservation'!$I$2:$I$200=$B18)*('Saisie réservation'!$K$2:$K$200=$A18)),"")</f>
        <v>1</v>
      </c>
      <c r="V18" s="11">
        <f>IF($A18&lt;&gt;"",1-SUMPRODUCT(('Saisie réservation'!$E$2:$E$200&lt;=V$6)*('Saisie réservation'!$F$2:$F$200&gt;=V$6+1)*('Saisie réservation'!$I$2:$I$200=$B18)*('Saisie réservation'!$K$2:$K$200=$A18)),"")</f>
        <v>1</v>
      </c>
      <c r="W18" s="11">
        <f>IF($A18&lt;&gt;"",1-SUMPRODUCT(('Saisie réservation'!$E$2:$E$200&lt;=W$6)*('Saisie réservation'!$F$2:$F$200&gt;=W$6+1)*('Saisie réservation'!$I$2:$I$200=$B18)*('Saisie réservation'!$K$2:$K$200=$A18)),"")</f>
        <v>1</v>
      </c>
      <c r="X18" s="11">
        <f>IF($A18&lt;&gt;"",1-SUMPRODUCT(('Saisie réservation'!$E$2:$E$200&lt;=X$6)*('Saisie réservation'!$F$2:$F$200&gt;=X$6+1)*('Saisie réservation'!$I$2:$I$200=$B18)*('Saisie réservation'!$K$2:$K$200=$A18)),"")</f>
        <v>1</v>
      </c>
      <c r="Y18" s="11">
        <f>IF($A18&lt;&gt;"",1-SUMPRODUCT(('Saisie réservation'!$E$2:$E$200&lt;=Y$6)*('Saisie réservation'!$F$2:$F$200&gt;=Y$6+1)*('Saisie réservation'!$I$2:$I$200=$B18)*('Saisie réservation'!$K$2:$K$200=$A18)),"")</f>
        <v>1</v>
      </c>
      <c r="Z18" s="11">
        <f>IF($A18&lt;&gt;"",1-SUMPRODUCT(('Saisie réservation'!$E$2:$E$200&lt;=Z$6)*('Saisie réservation'!$F$2:$F$200&gt;=Z$6+1)*('Saisie réservation'!$I$2:$I$200=$B18)*('Saisie réservation'!$K$2:$K$200=$A18)),"")</f>
        <v>1</v>
      </c>
      <c r="AA18" s="11">
        <f>IF($A18&lt;&gt;"",1-SUMPRODUCT(('Saisie réservation'!$E$2:$E$200&lt;=AA$6)*('Saisie réservation'!$F$2:$F$200&gt;=AA$6+1)*('Saisie réservation'!$I$2:$I$200=$B18)*('Saisie réservation'!$K$2:$K$200=$A18)),"")</f>
        <v>1</v>
      </c>
      <c r="AB18" s="11">
        <f>IF($A18&lt;&gt;"",1-SUMPRODUCT(('Saisie réservation'!$E$2:$E$200&lt;=AB$6)*('Saisie réservation'!$F$2:$F$200&gt;=AB$6+1)*('Saisie réservation'!$I$2:$I$200=$B18)*('Saisie réservation'!$K$2:$K$200=$A18)),"")</f>
        <v>1</v>
      </c>
      <c r="AC18" s="11">
        <f>IF($A18&lt;&gt;"",1-SUMPRODUCT(('Saisie réservation'!$E$2:$E$200&lt;=AC$6)*('Saisie réservation'!$F$2:$F$200&gt;=AC$6+1)*('Saisie réservation'!$I$2:$I$200=$B18)*('Saisie réservation'!$K$2:$K$200=$A18)),"")</f>
        <v>1</v>
      </c>
      <c r="AD18" s="11">
        <f>IF($A18&lt;&gt;"",1-SUMPRODUCT(('Saisie réservation'!$E$2:$E$200&lt;=AD$6)*('Saisie réservation'!$F$2:$F$200&gt;=AD$6+1)*('Saisie réservation'!$I$2:$I$200=$B18)*('Saisie réservation'!$K$2:$K$200=$A18)),"")</f>
        <v>1</v>
      </c>
      <c r="AE18" s="11">
        <f>IF($A18&lt;&gt;"",1-SUMPRODUCT(('Saisie réservation'!$E$2:$E$200&lt;=AE$6)*('Saisie réservation'!$F$2:$F$200&gt;=AE$6+1)*('Saisie réservation'!$I$2:$I$200=$B18)*('Saisie réservation'!$K$2:$K$200=$A18)),"")</f>
        <v>1</v>
      </c>
      <c r="AF18" s="11">
        <f>IF($A18&lt;&gt;"",1-SUMPRODUCT(('Saisie réservation'!$E$2:$E$200&lt;=AF$6)*('Saisie réservation'!$F$2:$F$200&gt;=AF$6+1)*('Saisie réservation'!$I$2:$I$200=$B18)*('Saisie réservation'!$K$2:$K$200=$A18)),"")</f>
        <v>1</v>
      </c>
      <c r="AG18" s="12">
        <f>IF($A18&lt;&gt;"",1-SUMPRODUCT(('Saisie réservation'!$E$2:$E$200&lt;=AG$6)*('Saisie réservation'!$F$2:$F$200&gt;=AG$6+1)*('Saisie réservation'!$I$2:$I$200=$B18)*('Saisie réservation'!$K$2:$K$200=$A18)),"")</f>
        <v>1</v>
      </c>
      <c r="AH18" s="12">
        <f>IF($A18&lt;&gt;"",1-SUMPRODUCT(('Saisie réservation'!$E$2:$E$200&lt;=AH$6)*('Saisie réservation'!$F$2:$F$200&gt;=AH$6+1)*('Saisie réservation'!$I$2:$I$200=$B18)*('Saisie réservation'!$K$2:$K$200=$A18)),"")</f>
        <v>1</v>
      </c>
      <c r="AI18" s="12">
        <f>IF($A18&lt;&gt;"",1-SUMPRODUCT(('Saisie réservation'!$E$2:$E$200&lt;=AI$6)*('Saisie réservation'!$F$2:$F$200&gt;=AI$6+1)*('Saisie réservation'!$I$2:$I$200=$B18)*('Saisie réservation'!$K$2:$K$200=$A18)),"")</f>
        <v>1</v>
      </c>
      <c r="AJ18" s="12">
        <f>IF($A18&lt;&gt;"",1-SUMPRODUCT(('Saisie réservation'!$E$2:$E$200&lt;=AJ$6)*('Saisie réservation'!$F$2:$F$200&gt;=AJ$6+1)*('Saisie réservation'!$I$2:$I$200=$B18)*('Saisie réservation'!$K$2:$K$200=$A18)),"")</f>
        <v>1</v>
      </c>
      <c r="AK18" s="12">
        <f>IF($A18&lt;&gt;"",1-SUMPRODUCT(('Saisie réservation'!$E$2:$E$200&lt;=AK$6)*('Saisie réservation'!$F$2:$F$200&gt;=AK$6+1)*('Saisie réservation'!$I$2:$I$200=$B18)*('Saisie réservation'!$K$2:$K$200=$A18)),"")</f>
        <v>1</v>
      </c>
      <c r="AL18" s="12">
        <f>IF($A18&lt;&gt;"",1-SUMPRODUCT(('Saisie réservation'!$E$2:$E$200&lt;=AL$6)*('Saisie réservation'!$F$2:$F$200&gt;=AL$6+1)*('Saisie réservation'!$I$2:$I$200=$B18)*('Saisie réservation'!$K$2:$K$200=$A18)),"")</f>
        <v>1</v>
      </c>
      <c r="AM18" s="12">
        <f>IF($A18&lt;&gt;"",1-SUMPRODUCT(('Saisie réservation'!$E$2:$E$200&lt;=AM$6)*('Saisie réservation'!$F$2:$F$200&gt;=AM$6+1)*('Saisie réservation'!$I$2:$I$200=$B18)*('Saisie réservation'!$K$2:$K$200=$A18)),"")</f>
        <v>1</v>
      </c>
      <c r="AN18" s="12">
        <f>IF($A18&lt;&gt;"",1-SUMPRODUCT(('Saisie réservation'!$E$2:$E$200&lt;=AN$6)*('Saisie réservation'!$F$2:$F$200&gt;=AN$6+1)*('Saisie réservation'!$I$2:$I$200=$B18)*('Saisie réservation'!$K$2:$K$200=$A18)),"")</f>
        <v>1</v>
      </c>
      <c r="AO18" s="12">
        <f>IF($A18&lt;&gt;"",1-SUMPRODUCT(('Saisie réservation'!$E$2:$E$200&lt;=AO$6)*('Saisie réservation'!$F$2:$F$200&gt;=AO$6+1)*('Saisie réservation'!$I$2:$I$200=$B18)*('Saisie réservation'!$K$2:$K$200=$A18)),"")</f>
        <v>1</v>
      </c>
      <c r="AP18" s="12">
        <f>IF($A18&lt;&gt;"",1-SUMPRODUCT(('Saisie réservation'!$E$2:$E$200&lt;=AP$6)*('Saisie réservation'!$F$2:$F$200&gt;=AP$6+1)*('Saisie réservation'!$I$2:$I$200=$B18)*('Saisie réservation'!$K$2:$K$200=$A18)),"")</f>
        <v>1</v>
      </c>
      <c r="AQ18" s="12">
        <f>IF($A18&lt;&gt;"",1-SUMPRODUCT(('Saisie réservation'!$E$2:$E$200&lt;=AQ$6)*('Saisie réservation'!$F$2:$F$200&gt;=AQ$6+1)*('Saisie réservation'!$I$2:$I$200=$B18)*('Saisie réservation'!$K$2:$K$200=$A18)),"")</f>
        <v>1</v>
      </c>
      <c r="AR18" s="12">
        <f>IF($A18&lt;&gt;"",1-SUMPRODUCT(('Saisie réservation'!$E$2:$E$200&lt;=AR$6)*('Saisie réservation'!$F$2:$F$200&gt;=AR$6+1)*('Saisie réservation'!$I$2:$I$200=$B18)*('Saisie réservation'!$K$2:$K$200=$A18)),"")</f>
        <v>1</v>
      </c>
      <c r="AS18" s="12">
        <f>IF($A18&lt;&gt;"",1-SUMPRODUCT(('Saisie réservation'!$E$2:$E$200&lt;=AS$6)*('Saisie réservation'!$F$2:$F$200&gt;=AS$6+1)*('Saisie réservation'!$I$2:$I$200=$B18)*('Saisie réservation'!$K$2:$K$200=$A18)),"")</f>
        <v>1</v>
      </c>
      <c r="AT18" s="12">
        <f>IF($A18&lt;&gt;"",1-SUMPRODUCT(('Saisie réservation'!$E$2:$E$200&lt;=AT$6)*('Saisie réservation'!$F$2:$F$200&gt;=AT$6+1)*('Saisie réservation'!$I$2:$I$200=$B18)*('Saisie réservation'!$K$2:$K$200=$A18)),"")</f>
        <v>1</v>
      </c>
      <c r="AU18" s="12">
        <f>IF($A18&lt;&gt;"",1-SUMPRODUCT(('Saisie réservation'!$E$2:$E$200&lt;=AU$6)*('Saisie réservation'!$F$2:$F$200&gt;=AU$6+1)*('Saisie réservation'!$I$2:$I$200=$B18)*('Saisie réservation'!$K$2:$K$200=$A18)),"")</f>
        <v>1</v>
      </c>
      <c r="AV18" s="12">
        <f>IF($A18&lt;&gt;"",1-SUMPRODUCT(('Saisie réservation'!$E$2:$E$200&lt;=AV$6)*('Saisie réservation'!$F$2:$F$200&gt;=AV$6+1)*('Saisie réservation'!$I$2:$I$200=$B18)*('Saisie réservation'!$K$2:$K$200=$A18)),"")</f>
        <v>1</v>
      </c>
      <c r="AW18" s="12">
        <f>IF($A18&lt;&gt;"",1-SUMPRODUCT(('Saisie réservation'!$E$2:$E$200&lt;=AW$6)*('Saisie réservation'!$F$2:$F$200&gt;=AW$6+1)*('Saisie réservation'!$I$2:$I$200=$B18)*('Saisie réservation'!$K$2:$K$200=$A18)),"")</f>
        <v>1</v>
      </c>
      <c r="AX18" s="12">
        <f>IF($A18&lt;&gt;"",1-SUMPRODUCT(('Saisie réservation'!$E$2:$E$200&lt;=AX$6)*('Saisie réservation'!$F$2:$F$200&gt;=AX$6+1)*('Saisie réservation'!$I$2:$I$200=$B18)*('Saisie réservation'!$K$2:$K$200=$A18)),"")</f>
        <v>1</v>
      </c>
      <c r="AY18" s="12">
        <f>IF($A18&lt;&gt;"",1-SUMPRODUCT(('Saisie réservation'!$E$2:$E$200&lt;=AY$6)*('Saisie réservation'!$F$2:$F$200&gt;=AY$6+1)*('Saisie réservation'!$I$2:$I$200=$B18)*('Saisie réservation'!$K$2:$K$200=$A18)),"")</f>
        <v>1</v>
      </c>
      <c r="AZ18" s="12">
        <f>IF($A18&lt;&gt;"",1-SUMPRODUCT(('Saisie réservation'!$E$2:$E$200&lt;=AZ$6)*('Saisie réservation'!$F$2:$F$200&gt;=AZ$6+1)*('Saisie réservation'!$I$2:$I$200=$B18)*('Saisie réservation'!$K$2:$K$200=$A18)),"")</f>
        <v>1</v>
      </c>
      <c r="BA18" s="12">
        <f>IF($A18&lt;&gt;"",1-SUMPRODUCT(('Saisie réservation'!$E$2:$E$200&lt;=BA$6)*('Saisie réservation'!$F$2:$F$200&gt;=BA$6+1)*('Saisie réservation'!$I$2:$I$200=$B18)*('Saisie réservation'!$K$2:$K$200=$A18)),"")</f>
        <v>1</v>
      </c>
      <c r="BB18" s="12">
        <f>IF($A18&lt;&gt;"",1-SUMPRODUCT(('Saisie réservation'!$E$2:$E$200&lt;=BB$6)*('Saisie réservation'!$F$2:$F$200&gt;=BB$6+1)*('Saisie réservation'!$I$2:$I$200=$B18)*('Saisie réservation'!$K$2:$K$200=$A18)),"")</f>
        <v>1</v>
      </c>
      <c r="BC18" s="12">
        <f>IF($A18&lt;&gt;"",1-SUMPRODUCT(('Saisie réservation'!$E$2:$E$200&lt;=BC$6)*('Saisie réservation'!$F$2:$F$200&gt;=BC$6+1)*('Saisie réservation'!$I$2:$I$200=$B18)*('Saisie réservation'!$K$2:$K$200=$A18)),"")</f>
        <v>1</v>
      </c>
      <c r="BD18" s="12">
        <f>IF($A18&lt;&gt;"",1-SUMPRODUCT(('Saisie réservation'!$E$2:$E$200&lt;=BD$6)*('Saisie réservation'!$F$2:$F$200&gt;=BD$6+1)*('Saisie réservation'!$I$2:$I$200=$B18)*('Saisie réservation'!$K$2:$K$200=$A18)),"")</f>
        <v>1</v>
      </c>
      <c r="BE18" s="12">
        <f>IF($A18&lt;&gt;"",1-SUMPRODUCT(('Saisie réservation'!$E$2:$E$200&lt;=BE$6)*('Saisie réservation'!$F$2:$F$200&gt;=BE$6+1)*('Saisie réservation'!$I$2:$I$200=$B18)*('Saisie réservation'!$K$2:$K$200=$A18)),"")</f>
        <v>1</v>
      </c>
      <c r="BF18" s="12">
        <f>IF($A18&lt;&gt;"",1-SUMPRODUCT(('Saisie réservation'!$E$2:$E$200&lt;=BF$6)*('Saisie réservation'!$F$2:$F$200&gt;=BF$6+1)*('Saisie réservation'!$I$2:$I$200=$B18)*('Saisie réservation'!$K$2:$K$200=$A18)),"")</f>
        <v>1</v>
      </c>
      <c r="BG18" s="12">
        <f>IF($A18&lt;&gt;"",1-SUMPRODUCT(('Saisie réservation'!$E$2:$E$200&lt;=BG$6)*('Saisie réservation'!$F$2:$F$200&gt;=BG$6+1)*('Saisie réservation'!$I$2:$I$200=$B18)*('Saisie réservation'!$K$2:$K$200=$A18)),"")</f>
        <v>1</v>
      </c>
      <c r="BH18" s="12">
        <f>IF($A18&lt;&gt;"",1-SUMPRODUCT(('Saisie réservation'!$E$2:$E$200&lt;=BH$6)*('Saisie réservation'!$F$2:$F$200&gt;=BH$6+1)*('Saisie réservation'!$I$2:$I$200=$B18)*('Saisie réservation'!$K$2:$K$200=$A18)),"")</f>
        <v>1</v>
      </c>
      <c r="BI18" s="12">
        <f>IF($A18&lt;&gt;"",1-SUMPRODUCT(('Saisie réservation'!$E$2:$E$200&lt;=BI$6)*('Saisie réservation'!$F$2:$F$200&gt;=BI$6+1)*('Saisie réservation'!$I$2:$I$200=$B18)*('Saisie réservation'!$K$2:$K$200=$A18)),"")</f>
        <v>1</v>
      </c>
      <c r="BJ18" s="12">
        <f>IF($A18&lt;&gt;"",1-SUMPRODUCT(('Saisie réservation'!$E$2:$E$200&lt;=BJ$6)*('Saisie réservation'!$F$2:$F$200&gt;=BJ$6+1)*('Saisie réservation'!$I$2:$I$200=$B18)*('Saisie réservation'!$K$2:$K$200=$A18)),"")</f>
        <v>1</v>
      </c>
      <c r="BK18" s="19">
        <f>IF($A18&lt;&gt;"",1-SUMPRODUCT(('Saisie réservation'!$E$2:$E$200&lt;=BK$6)*('Saisie réservation'!$F$2:$F$200&gt;=BK$6+1)*('Saisie réservation'!$I$2:$I$200=$B18)*('Saisie réservation'!$K$2:$K$200=$A18)),"")</f>
        <v>1</v>
      </c>
    </row>
    <row r="19" spans="1:63" ht="15.6" x14ac:dyDescent="0.3">
      <c r="A19" s="10" t="s">
        <v>14</v>
      </c>
      <c r="B19" s="17">
        <v>3</v>
      </c>
      <c r="C19" s="18">
        <f>IF($A19&lt;&gt;"",1-SUMPRODUCT(('Saisie réservation'!$E$2:$E$200&lt;=C$6)*('Saisie réservation'!$F$2:$F$200&gt;=C$6+1)*('Saisie réservation'!$I$2:$I$200=$B19)*('Saisie réservation'!$K$2:$K$200=$A19)),"")</f>
        <v>1</v>
      </c>
      <c r="D19" s="11">
        <f>IF($A19&lt;&gt;"",1-SUMPRODUCT(('Saisie réservation'!$E$2:$E$200&lt;=D$6)*('Saisie réservation'!$F$2:$F$200&gt;=D$6+1)*('Saisie réservation'!$I$2:$I$200=$B19)*('Saisie réservation'!$K$2:$K$200=$A19)),"")</f>
        <v>1</v>
      </c>
      <c r="E19" s="11">
        <f>IF($A19&lt;&gt;"",1-SUMPRODUCT(('Saisie réservation'!$E$2:$E$200&lt;=E$6)*('Saisie réservation'!$F$2:$F$200&gt;=E$6+1)*('Saisie réservation'!$I$2:$I$200=$B19)*('Saisie réservation'!$K$2:$K$200=$A19)),"")</f>
        <v>1</v>
      </c>
      <c r="F19" s="11">
        <f>IF($A19&lt;&gt;"",1-SUMPRODUCT(('Saisie réservation'!$E$2:$E$200&lt;=F$6)*('Saisie réservation'!$F$2:$F$200&gt;=F$6+1)*('Saisie réservation'!$I$2:$I$200=$B19)*('Saisie réservation'!$K$2:$K$200=$A19)),"")</f>
        <v>1</v>
      </c>
      <c r="G19" s="11">
        <f>IF($A19&lt;&gt;"",1-SUMPRODUCT(('Saisie réservation'!$E$2:$E$200&lt;=G$6)*('Saisie réservation'!$F$2:$F$200&gt;=G$6+1)*('Saisie réservation'!$I$2:$I$200=$B19)*('Saisie réservation'!$K$2:$K$200=$A19)),"")</f>
        <v>1</v>
      </c>
      <c r="H19" s="11">
        <f>IF($A19&lt;&gt;"",1-SUMPRODUCT(('Saisie réservation'!$E$2:$E$200&lt;=H$6)*('Saisie réservation'!$F$2:$F$200&gt;=H$6+1)*('Saisie réservation'!$I$2:$I$200=$B19)*('Saisie réservation'!$K$2:$K$200=$A19)),"")</f>
        <v>1</v>
      </c>
      <c r="I19" s="11">
        <f>IF($A19&lt;&gt;"",1-SUMPRODUCT(('Saisie réservation'!$E$2:$E$200&lt;=I$6)*('Saisie réservation'!$F$2:$F$200&gt;=I$6+1)*('Saisie réservation'!$I$2:$I$200=$B19)*('Saisie réservation'!$K$2:$K$200=$A19)),"")</f>
        <v>1</v>
      </c>
      <c r="J19" s="11">
        <f>IF($A19&lt;&gt;"",1-SUMPRODUCT(('Saisie réservation'!$E$2:$E$200&lt;=J$6)*('Saisie réservation'!$F$2:$F$200&gt;=J$6+1)*('Saisie réservation'!$I$2:$I$200=$B19)*('Saisie réservation'!$K$2:$K$200=$A19)),"")</f>
        <v>1</v>
      </c>
      <c r="K19" s="11">
        <f>IF($A19&lt;&gt;"",1-SUMPRODUCT(('Saisie réservation'!$E$2:$E$200&lt;=K$6)*('Saisie réservation'!$F$2:$F$200&gt;=K$6+1)*('Saisie réservation'!$I$2:$I$200=$B19)*('Saisie réservation'!$K$2:$K$200=$A19)),"")</f>
        <v>1</v>
      </c>
      <c r="L19" s="11">
        <f>IF($A19&lt;&gt;"",1-SUMPRODUCT(('Saisie réservation'!$E$2:$E$200&lt;=L$6)*('Saisie réservation'!$F$2:$F$200&gt;=L$6+1)*('Saisie réservation'!$I$2:$I$200=$B19)*('Saisie réservation'!$K$2:$K$200=$A19)),"")</f>
        <v>1</v>
      </c>
      <c r="M19" s="11">
        <f>IF($A19&lt;&gt;"",1-SUMPRODUCT(('Saisie réservation'!$E$2:$E$200&lt;=M$6)*('Saisie réservation'!$F$2:$F$200&gt;=M$6+1)*('Saisie réservation'!$I$2:$I$200=$B19)*('Saisie réservation'!$K$2:$K$200=$A19)),"")</f>
        <v>1</v>
      </c>
      <c r="N19" s="11">
        <f>IF($A19&lt;&gt;"",1-SUMPRODUCT(('Saisie réservation'!$E$2:$E$200&lt;=N$6)*('Saisie réservation'!$F$2:$F$200&gt;=N$6+1)*('Saisie réservation'!$I$2:$I$200=$B19)*('Saisie réservation'!$K$2:$K$200=$A19)),"")</f>
        <v>1</v>
      </c>
      <c r="O19" s="11">
        <f>IF($A19&lt;&gt;"",1-SUMPRODUCT(('Saisie réservation'!$E$2:$E$200&lt;=O$6)*('Saisie réservation'!$F$2:$F$200&gt;=O$6+1)*('Saisie réservation'!$I$2:$I$200=$B19)*('Saisie réservation'!$K$2:$K$200=$A19)),"")</f>
        <v>1</v>
      </c>
      <c r="P19" s="11">
        <f>IF($A19&lt;&gt;"",1-SUMPRODUCT(('Saisie réservation'!$E$2:$E$200&lt;=P$6)*('Saisie réservation'!$F$2:$F$200&gt;=P$6+1)*('Saisie réservation'!$I$2:$I$200=$B19)*('Saisie réservation'!$K$2:$K$200=$A19)),"")</f>
        <v>1</v>
      </c>
      <c r="Q19" s="11">
        <f>IF($A19&lt;&gt;"",1-SUMPRODUCT(('Saisie réservation'!$E$2:$E$200&lt;=Q$6)*('Saisie réservation'!$F$2:$F$200&gt;=Q$6+1)*('Saisie réservation'!$I$2:$I$200=$B19)*('Saisie réservation'!$K$2:$K$200=$A19)),"")</f>
        <v>1</v>
      </c>
      <c r="R19" s="11">
        <f>IF($A19&lt;&gt;"",1-SUMPRODUCT(('Saisie réservation'!$E$2:$E$200&lt;=R$6)*('Saisie réservation'!$F$2:$F$200&gt;=R$6+1)*('Saisie réservation'!$I$2:$I$200=$B19)*('Saisie réservation'!$K$2:$K$200=$A19)),"")</f>
        <v>1</v>
      </c>
      <c r="S19" s="11">
        <f>IF($A19&lt;&gt;"",1-SUMPRODUCT(('Saisie réservation'!$E$2:$E$200&lt;=S$6)*('Saisie réservation'!$F$2:$F$200&gt;=S$6+1)*('Saisie réservation'!$I$2:$I$200=$B19)*('Saisie réservation'!$K$2:$K$200=$A19)),"")</f>
        <v>1</v>
      </c>
      <c r="T19" s="11">
        <f>IF($A19&lt;&gt;"",1-SUMPRODUCT(('Saisie réservation'!$E$2:$E$200&lt;=T$6)*('Saisie réservation'!$F$2:$F$200&gt;=T$6+1)*('Saisie réservation'!$I$2:$I$200=$B19)*('Saisie réservation'!$K$2:$K$200=$A19)),"")</f>
        <v>1</v>
      </c>
      <c r="U19" s="11">
        <f>IF($A19&lt;&gt;"",1-SUMPRODUCT(('Saisie réservation'!$E$2:$E$200&lt;=U$6)*('Saisie réservation'!$F$2:$F$200&gt;=U$6+1)*('Saisie réservation'!$I$2:$I$200=$B19)*('Saisie réservation'!$K$2:$K$200=$A19)),"")</f>
        <v>1</v>
      </c>
      <c r="V19" s="11">
        <f>IF($A19&lt;&gt;"",1-SUMPRODUCT(('Saisie réservation'!$E$2:$E$200&lt;=V$6)*('Saisie réservation'!$F$2:$F$200&gt;=V$6+1)*('Saisie réservation'!$I$2:$I$200=$B19)*('Saisie réservation'!$K$2:$K$200=$A19)),"")</f>
        <v>1</v>
      </c>
      <c r="W19" s="11">
        <f>IF($A19&lt;&gt;"",1-SUMPRODUCT(('Saisie réservation'!$E$2:$E$200&lt;=W$6)*('Saisie réservation'!$F$2:$F$200&gt;=W$6+1)*('Saisie réservation'!$I$2:$I$200=$B19)*('Saisie réservation'!$K$2:$K$200=$A19)),"")</f>
        <v>1</v>
      </c>
      <c r="X19" s="11">
        <f>IF($A19&lt;&gt;"",1-SUMPRODUCT(('Saisie réservation'!$E$2:$E$200&lt;=X$6)*('Saisie réservation'!$F$2:$F$200&gt;=X$6+1)*('Saisie réservation'!$I$2:$I$200=$B19)*('Saisie réservation'!$K$2:$K$200=$A19)),"")</f>
        <v>1</v>
      </c>
      <c r="Y19" s="11">
        <f>IF($A19&lt;&gt;"",1-SUMPRODUCT(('Saisie réservation'!$E$2:$E$200&lt;=Y$6)*('Saisie réservation'!$F$2:$F$200&gt;=Y$6+1)*('Saisie réservation'!$I$2:$I$200=$B19)*('Saisie réservation'!$K$2:$K$200=$A19)),"")</f>
        <v>1</v>
      </c>
      <c r="Z19" s="11">
        <f>IF($A19&lt;&gt;"",1-SUMPRODUCT(('Saisie réservation'!$E$2:$E$200&lt;=Z$6)*('Saisie réservation'!$F$2:$F$200&gt;=Z$6+1)*('Saisie réservation'!$I$2:$I$200=$B19)*('Saisie réservation'!$K$2:$K$200=$A19)),"")</f>
        <v>1</v>
      </c>
      <c r="AA19" s="11">
        <f>IF($A19&lt;&gt;"",1-SUMPRODUCT(('Saisie réservation'!$E$2:$E$200&lt;=AA$6)*('Saisie réservation'!$F$2:$F$200&gt;=AA$6+1)*('Saisie réservation'!$I$2:$I$200=$B19)*('Saisie réservation'!$K$2:$K$200=$A19)),"")</f>
        <v>1</v>
      </c>
      <c r="AB19" s="11">
        <f>IF($A19&lt;&gt;"",1-SUMPRODUCT(('Saisie réservation'!$E$2:$E$200&lt;=AB$6)*('Saisie réservation'!$F$2:$F$200&gt;=AB$6+1)*('Saisie réservation'!$I$2:$I$200=$B19)*('Saisie réservation'!$K$2:$K$200=$A19)),"")</f>
        <v>1</v>
      </c>
      <c r="AC19" s="11">
        <f>IF($A19&lt;&gt;"",1-SUMPRODUCT(('Saisie réservation'!$E$2:$E$200&lt;=AC$6)*('Saisie réservation'!$F$2:$F$200&gt;=AC$6+1)*('Saisie réservation'!$I$2:$I$200=$B19)*('Saisie réservation'!$K$2:$K$200=$A19)),"")</f>
        <v>1</v>
      </c>
      <c r="AD19" s="11">
        <f>IF($A19&lt;&gt;"",1-SUMPRODUCT(('Saisie réservation'!$E$2:$E$200&lt;=AD$6)*('Saisie réservation'!$F$2:$F$200&gt;=AD$6+1)*('Saisie réservation'!$I$2:$I$200=$B19)*('Saisie réservation'!$K$2:$K$200=$A19)),"")</f>
        <v>1</v>
      </c>
      <c r="AE19" s="11">
        <f>IF($A19&lt;&gt;"",1-SUMPRODUCT(('Saisie réservation'!$E$2:$E$200&lt;=AE$6)*('Saisie réservation'!$F$2:$F$200&gt;=AE$6+1)*('Saisie réservation'!$I$2:$I$200=$B19)*('Saisie réservation'!$K$2:$K$200=$A19)),"")</f>
        <v>1</v>
      </c>
      <c r="AF19" s="11">
        <f>IF($A19&lt;&gt;"",1-SUMPRODUCT(('Saisie réservation'!$E$2:$E$200&lt;=AF$6)*('Saisie réservation'!$F$2:$F$200&gt;=AF$6+1)*('Saisie réservation'!$I$2:$I$200=$B19)*('Saisie réservation'!$K$2:$K$200=$A19)),"")</f>
        <v>1</v>
      </c>
      <c r="AG19" s="12">
        <f>IF($A19&lt;&gt;"",1-SUMPRODUCT(('Saisie réservation'!$E$2:$E$200&lt;=AG$6)*('Saisie réservation'!$F$2:$F$200&gt;=AG$6+1)*('Saisie réservation'!$I$2:$I$200=$B19)*('Saisie réservation'!$K$2:$K$200=$A19)),"")</f>
        <v>1</v>
      </c>
      <c r="AH19" s="12">
        <f>IF($A19&lt;&gt;"",1-SUMPRODUCT(('Saisie réservation'!$E$2:$E$200&lt;=AH$6)*('Saisie réservation'!$F$2:$F$200&gt;=AH$6+1)*('Saisie réservation'!$I$2:$I$200=$B19)*('Saisie réservation'!$K$2:$K$200=$A19)),"")</f>
        <v>1</v>
      </c>
      <c r="AI19" s="12">
        <f>IF($A19&lt;&gt;"",1-SUMPRODUCT(('Saisie réservation'!$E$2:$E$200&lt;=AI$6)*('Saisie réservation'!$F$2:$F$200&gt;=AI$6+1)*('Saisie réservation'!$I$2:$I$200=$B19)*('Saisie réservation'!$K$2:$K$200=$A19)),"")</f>
        <v>1</v>
      </c>
      <c r="AJ19" s="12">
        <f>IF($A19&lt;&gt;"",1-SUMPRODUCT(('Saisie réservation'!$E$2:$E$200&lt;=AJ$6)*('Saisie réservation'!$F$2:$F$200&gt;=AJ$6+1)*('Saisie réservation'!$I$2:$I$200=$B19)*('Saisie réservation'!$K$2:$K$200=$A19)),"")</f>
        <v>1</v>
      </c>
      <c r="AK19" s="12">
        <f>IF($A19&lt;&gt;"",1-SUMPRODUCT(('Saisie réservation'!$E$2:$E$200&lt;=AK$6)*('Saisie réservation'!$F$2:$F$200&gt;=AK$6+1)*('Saisie réservation'!$I$2:$I$200=$B19)*('Saisie réservation'!$K$2:$K$200=$A19)),"")</f>
        <v>1</v>
      </c>
      <c r="AL19" s="12">
        <f>IF($A19&lt;&gt;"",1-SUMPRODUCT(('Saisie réservation'!$E$2:$E$200&lt;=AL$6)*('Saisie réservation'!$F$2:$F$200&gt;=AL$6+1)*('Saisie réservation'!$I$2:$I$200=$B19)*('Saisie réservation'!$K$2:$K$200=$A19)),"")</f>
        <v>1</v>
      </c>
      <c r="AM19" s="12">
        <f>IF($A19&lt;&gt;"",1-SUMPRODUCT(('Saisie réservation'!$E$2:$E$200&lt;=AM$6)*('Saisie réservation'!$F$2:$F$200&gt;=AM$6+1)*('Saisie réservation'!$I$2:$I$200=$B19)*('Saisie réservation'!$K$2:$K$200=$A19)),"")</f>
        <v>1</v>
      </c>
      <c r="AN19" s="12">
        <f>IF($A19&lt;&gt;"",1-SUMPRODUCT(('Saisie réservation'!$E$2:$E$200&lt;=AN$6)*('Saisie réservation'!$F$2:$F$200&gt;=AN$6+1)*('Saisie réservation'!$I$2:$I$200=$B19)*('Saisie réservation'!$K$2:$K$200=$A19)),"")</f>
        <v>1</v>
      </c>
      <c r="AO19" s="12">
        <f>IF($A19&lt;&gt;"",1-SUMPRODUCT(('Saisie réservation'!$E$2:$E$200&lt;=AO$6)*('Saisie réservation'!$F$2:$F$200&gt;=AO$6+1)*('Saisie réservation'!$I$2:$I$200=$B19)*('Saisie réservation'!$K$2:$K$200=$A19)),"")</f>
        <v>1</v>
      </c>
      <c r="AP19" s="12">
        <f>IF($A19&lt;&gt;"",1-SUMPRODUCT(('Saisie réservation'!$E$2:$E$200&lt;=AP$6)*('Saisie réservation'!$F$2:$F$200&gt;=AP$6+1)*('Saisie réservation'!$I$2:$I$200=$B19)*('Saisie réservation'!$K$2:$K$200=$A19)),"")</f>
        <v>1</v>
      </c>
      <c r="AQ19" s="12">
        <f>IF($A19&lt;&gt;"",1-SUMPRODUCT(('Saisie réservation'!$E$2:$E$200&lt;=AQ$6)*('Saisie réservation'!$F$2:$F$200&gt;=AQ$6+1)*('Saisie réservation'!$I$2:$I$200=$B19)*('Saisie réservation'!$K$2:$K$200=$A19)),"")</f>
        <v>1</v>
      </c>
      <c r="AR19" s="12">
        <f>IF($A19&lt;&gt;"",1-SUMPRODUCT(('Saisie réservation'!$E$2:$E$200&lt;=AR$6)*('Saisie réservation'!$F$2:$F$200&gt;=AR$6+1)*('Saisie réservation'!$I$2:$I$200=$B19)*('Saisie réservation'!$K$2:$K$200=$A19)),"")</f>
        <v>1</v>
      </c>
      <c r="AS19" s="12">
        <f>IF($A19&lt;&gt;"",1-SUMPRODUCT(('Saisie réservation'!$E$2:$E$200&lt;=AS$6)*('Saisie réservation'!$F$2:$F$200&gt;=AS$6+1)*('Saisie réservation'!$I$2:$I$200=$B19)*('Saisie réservation'!$K$2:$K$200=$A19)),"")</f>
        <v>1</v>
      </c>
      <c r="AT19" s="12">
        <f>IF($A19&lt;&gt;"",1-SUMPRODUCT(('Saisie réservation'!$E$2:$E$200&lt;=AT$6)*('Saisie réservation'!$F$2:$F$200&gt;=AT$6+1)*('Saisie réservation'!$I$2:$I$200=$B19)*('Saisie réservation'!$K$2:$K$200=$A19)),"")</f>
        <v>1</v>
      </c>
      <c r="AU19" s="12">
        <f>IF($A19&lt;&gt;"",1-SUMPRODUCT(('Saisie réservation'!$E$2:$E$200&lt;=AU$6)*('Saisie réservation'!$F$2:$F$200&gt;=AU$6+1)*('Saisie réservation'!$I$2:$I$200=$B19)*('Saisie réservation'!$K$2:$K$200=$A19)),"")</f>
        <v>1</v>
      </c>
      <c r="AV19" s="12">
        <f>IF($A19&lt;&gt;"",1-SUMPRODUCT(('Saisie réservation'!$E$2:$E$200&lt;=AV$6)*('Saisie réservation'!$F$2:$F$200&gt;=AV$6+1)*('Saisie réservation'!$I$2:$I$200=$B19)*('Saisie réservation'!$K$2:$K$200=$A19)),"")</f>
        <v>1</v>
      </c>
      <c r="AW19" s="12">
        <f>IF($A19&lt;&gt;"",1-SUMPRODUCT(('Saisie réservation'!$E$2:$E$200&lt;=AW$6)*('Saisie réservation'!$F$2:$F$200&gt;=AW$6+1)*('Saisie réservation'!$I$2:$I$200=$B19)*('Saisie réservation'!$K$2:$K$200=$A19)),"")</f>
        <v>1</v>
      </c>
      <c r="AX19" s="12">
        <f>IF($A19&lt;&gt;"",1-SUMPRODUCT(('Saisie réservation'!$E$2:$E$200&lt;=AX$6)*('Saisie réservation'!$F$2:$F$200&gt;=AX$6+1)*('Saisie réservation'!$I$2:$I$200=$B19)*('Saisie réservation'!$K$2:$K$200=$A19)),"")</f>
        <v>1</v>
      </c>
      <c r="AY19" s="12">
        <f>IF($A19&lt;&gt;"",1-SUMPRODUCT(('Saisie réservation'!$E$2:$E$200&lt;=AY$6)*('Saisie réservation'!$F$2:$F$200&gt;=AY$6+1)*('Saisie réservation'!$I$2:$I$200=$B19)*('Saisie réservation'!$K$2:$K$200=$A19)),"")</f>
        <v>1</v>
      </c>
      <c r="AZ19" s="12">
        <f>IF($A19&lt;&gt;"",1-SUMPRODUCT(('Saisie réservation'!$E$2:$E$200&lt;=AZ$6)*('Saisie réservation'!$F$2:$F$200&gt;=AZ$6+1)*('Saisie réservation'!$I$2:$I$200=$B19)*('Saisie réservation'!$K$2:$K$200=$A19)),"")</f>
        <v>1</v>
      </c>
      <c r="BA19" s="12">
        <f>IF($A19&lt;&gt;"",1-SUMPRODUCT(('Saisie réservation'!$E$2:$E$200&lt;=BA$6)*('Saisie réservation'!$F$2:$F$200&gt;=BA$6+1)*('Saisie réservation'!$I$2:$I$200=$B19)*('Saisie réservation'!$K$2:$K$200=$A19)),"")</f>
        <v>1</v>
      </c>
      <c r="BB19" s="12">
        <f>IF($A19&lt;&gt;"",1-SUMPRODUCT(('Saisie réservation'!$E$2:$E$200&lt;=BB$6)*('Saisie réservation'!$F$2:$F$200&gt;=BB$6+1)*('Saisie réservation'!$I$2:$I$200=$B19)*('Saisie réservation'!$K$2:$K$200=$A19)),"")</f>
        <v>1</v>
      </c>
      <c r="BC19" s="12">
        <f>IF($A19&lt;&gt;"",1-SUMPRODUCT(('Saisie réservation'!$E$2:$E$200&lt;=BC$6)*('Saisie réservation'!$F$2:$F$200&gt;=BC$6+1)*('Saisie réservation'!$I$2:$I$200=$B19)*('Saisie réservation'!$K$2:$K$200=$A19)),"")</f>
        <v>1</v>
      </c>
      <c r="BD19" s="12">
        <f>IF($A19&lt;&gt;"",1-SUMPRODUCT(('Saisie réservation'!$E$2:$E$200&lt;=BD$6)*('Saisie réservation'!$F$2:$F$200&gt;=BD$6+1)*('Saisie réservation'!$I$2:$I$200=$B19)*('Saisie réservation'!$K$2:$K$200=$A19)),"")</f>
        <v>1</v>
      </c>
      <c r="BE19" s="12">
        <f>IF($A19&lt;&gt;"",1-SUMPRODUCT(('Saisie réservation'!$E$2:$E$200&lt;=BE$6)*('Saisie réservation'!$F$2:$F$200&gt;=BE$6+1)*('Saisie réservation'!$I$2:$I$200=$B19)*('Saisie réservation'!$K$2:$K$200=$A19)),"")</f>
        <v>1</v>
      </c>
      <c r="BF19" s="12">
        <f>IF($A19&lt;&gt;"",1-SUMPRODUCT(('Saisie réservation'!$E$2:$E$200&lt;=BF$6)*('Saisie réservation'!$F$2:$F$200&gt;=BF$6+1)*('Saisie réservation'!$I$2:$I$200=$B19)*('Saisie réservation'!$K$2:$K$200=$A19)),"")</f>
        <v>1</v>
      </c>
      <c r="BG19" s="12">
        <f>IF($A19&lt;&gt;"",1-SUMPRODUCT(('Saisie réservation'!$E$2:$E$200&lt;=BG$6)*('Saisie réservation'!$F$2:$F$200&gt;=BG$6+1)*('Saisie réservation'!$I$2:$I$200=$B19)*('Saisie réservation'!$K$2:$K$200=$A19)),"")</f>
        <v>1</v>
      </c>
      <c r="BH19" s="12">
        <f>IF($A19&lt;&gt;"",1-SUMPRODUCT(('Saisie réservation'!$E$2:$E$200&lt;=BH$6)*('Saisie réservation'!$F$2:$F$200&gt;=BH$6+1)*('Saisie réservation'!$I$2:$I$200=$B19)*('Saisie réservation'!$K$2:$K$200=$A19)),"")</f>
        <v>1</v>
      </c>
      <c r="BI19" s="12">
        <f>IF($A19&lt;&gt;"",1-SUMPRODUCT(('Saisie réservation'!$E$2:$E$200&lt;=BI$6)*('Saisie réservation'!$F$2:$F$200&gt;=BI$6+1)*('Saisie réservation'!$I$2:$I$200=$B19)*('Saisie réservation'!$K$2:$K$200=$A19)),"")</f>
        <v>1</v>
      </c>
      <c r="BJ19" s="12">
        <f>IF($A19&lt;&gt;"",1-SUMPRODUCT(('Saisie réservation'!$E$2:$E$200&lt;=BJ$6)*('Saisie réservation'!$F$2:$F$200&gt;=BJ$6+1)*('Saisie réservation'!$I$2:$I$200=$B19)*('Saisie réservation'!$K$2:$K$200=$A19)),"")</f>
        <v>1</v>
      </c>
      <c r="BK19" s="19">
        <f>IF($A19&lt;&gt;"",1-SUMPRODUCT(('Saisie réservation'!$E$2:$E$200&lt;=BK$6)*('Saisie réservation'!$F$2:$F$200&gt;=BK$6+1)*('Saisie réservation'!$I$2:$I$200=$B19)*('Saisie réservation'!$K$2:$K$200=$A19)),"")</f>
        <v>1</v>
      </c>
    </row>
    <row r="20" spans="1:63" ht="15.6" x14ac:dyDescent="0.3">
      <c r="A20" s="10" t="s">
        <v>15</v>
      </c>
      <c r="B20" s="17">
        <v>2</v>
      </c>
      <c r="C20" s="18">
        <f>IF($A20&lt;&gt;"",1-SUMPRODUCT(('Saisie réservation'!$E$2:$E$200&lt;=C$6)*('Saisie réservation'!$F$2:$F$200&gt;=C$6+1)*('Saisie réservation'!$I$2:$I$200=$B20)*('Saisie réservation'!$K$2:$K$200=$A20)),"")</f>
        <v>1</v>
      </c>
      <c r="D20" s="11">
        <f>IF($A20&lt;&gt;"",1-SUMPRODUCT(('Saisie réservation'!$E$2:$E$200&lt;=D$6)*('Saisie réservation'!$F$2:$F$200&gt;=D$6+1)*('Saisie réservation'!$I$2:$I$200=$B20)*('Saisie réservation'!$K$2:$K$200=$A20)),"")</f>
        <v>1</v>
      </c>
      <c r="E20" s="11">
        <f>IF($A20&lt;&gt;"",1-SUMPRODUCT(('Saisie réservation'!$E$2:$E$200&lt;=E$6)*('Saisie réservation'!$F$2:$F$200&gt;=E$6+1)*('Saisie réservation'!$I$2:$I$200=$B20)*('Saisie réservation'!$K$2:$K$200=$A20)),"")</f>
        <v>1</v>
      </c>
      <c r="F20" s="11">
        <f>IF($A20&lt;&gt;"",1-SUMPRODUCT(('Saisie réservation'!$E$2:$E$200&lt;=F$6)*('Saisie réservation'!$F$2:$F$200&gt;=F$6+1)*('Saisie réservation'!$I$2:$I$200=$B20)*('Saisie réservation'!$K$2:$K$200=$A20)),"")</f>
        <v>1</v>
      </c>
      <c r="G20" s="11">
        <f>IF($A20&lt;&gt;"",1-SUMPRODUCT(('Saisie réservation'!$E$2:$E$200&lt;=G$6)*('Saisie réservation'!$F$2:$F$200&gt;=G$6+1)*('Saisie réservation'!$I$2:$I$200=$B20)*('Saisie réservation'!$K$2:$K$200=$A20)),"")</f>
        <v>1</v>
      </c>
      <c r="H20" s="11">
        <f>IF($A20&lt;&gt;"",1-SUMPRODUCT(('Saisie réservation'!$E$2:$E$200&lt;=H$6)*('Saisie réservation'!$F$2:$F$200&gt;=H$6+1)*('Saisie réservation'!$I$2:$I$200=$B20)*('Saisie réservation'!$K$2:$K$200=$A20)),"")</f>
        <v>1</v>
      </c>
      <c r="I20" s="11">
        <f>IF($A20&lt;&gt;"",1-SUMPRODUCT(('Saisie réservation'!$E$2:$E$200&lt;=I$6)*('Saisie réservation'!$F$2:$F$200&gt;=I$6+1)*('Saisie réservation'!$I$2:$I$200=$B20)*('Saisie réservation'!$K$2:$K$200=$A20)),"")</f>
        <v>1</v>
      </c>
      <c r="J20" s="11">
        <f>IF($A20&lt;&gt;"",1-SUMPRODUCT(('Saisie réservation'!$E$2:$E$200&lt;=J$6)*('Saisie réservation'!$F$2:$F$200&gt;=J$6+1)*('Saisie réservation'!$I$2:$I$200=$B20)*('Saisie réservation'!$K$2:$K$200=$A20)),"")</f>
        <v>1</v>
      </c>
      <c r="K20" s="11">
        <f>IF($A20&lt;&gt;"",1-SUMPRODUCT(('Saisie réservation'!$E$2:$E$200&lt;=K$6)*('Saisie réservation'!$F$2:$F$200&gt;=K$6+1)*('Saisie réservation'!$I$2:$I$200=$B20)*('Saisie réservation'!$K$2:$K$200=$A20)),"")</f>
        <v>1</v>
      </c>
      <c r="L20" s="11">
        <f>IF($A20&lt;&gt;"",1-SUMPRODUCT(('Saisie réservation'!$E$2:$E$200&lt;=L$6)*('Saisie réservation'!$F$2:$F$200&gt;=L$6+1)*('Saisie réservation'!$I$2:$I$200=$B20)*('Saisie réservation'!$K$2:$K$200=$A20)),"")</f>
        <v>1</v>
      </c>
      <c r="M20" s="11">
        <f>IF($A20&lt;&gt;"",1-SUMPRODUCT(('Saisie réservation'!$E$2:$E$200&lt;=M$6)*('Saisie réservation'!$F$2:$F$200&gt;=M$6+1)*('Saisie réservation'!$I$2:$I$200=$B20)*('Saisie réservation'!$K$2:$K$200=$A20)),"")</f>
        <v>1</v>
      </c>
      <c r="N20" s="11">
        <f>IF($A20&lt;&gt;"",1-SUMPRODUCT(('Saisie réservation'!$E$2:$E$200&lt;=N$6)*('Saisie réservation'!$F$2:$F$200&gt;=N$6+1)*('Saisie réservation'!$I$2:$I$200=$B20)*('Saisie réservation'!$K$2:$K$200=$A20)),"")</f>
        <v>1</v>
      </c>
      <c r="O20" s="11">
        <f>IF($A20&lt;&gt;"",1-SUMPRODUCT(('Saisie réservation'!$E$2:$E$200&lt;=O$6)*('Saisie réservation'!$F$2:$F$200&gt;=O$6+1)*('Saisie réservation'!$I$2:$I$200=$B20)*('Saisie réservation'!$K$2:$K$200=$A20)),"")</f>
        <v>1</v>
      </c>
      <c r="P20" s="11">
        <f>IF($A20&lt;&gt;"",1-SUMPRODUCT(('Saisie réservation'!$E$2:$E$200&lt;=P$6)*('Saisie réservation'!$F$2:$F$200&gt;=P$6+1)*('Saisie réservation'!$I$2:$I$200=$B20)*('Saisie réservation'!$K$2:$K$200=$A20)),"")</f>
        <v>1</v>
      </c>
      <c r="Q20" s="11">
        <f>IF($A20&lt;&gt;"",1-SUMPRODUCT(('Saisie réservation'!$E$2:$E$200&lt;=Q$6)*('Saisie réservation'!$F$2:$F$200&gt;=Q$6+1)*('Saisie réservation'!$I$2:$I$200=$B20)*('Saisie réservation'!$K$2:$K$200=$A20)),"")</f>
        <v>1</v>
      </c>
      <c r="R20" s="11">
        <f>IF($A20&lt;&gt;"",1-SUMPRODUCT(('Saisie réservation'!$E$2:$E$200&lt;=R$6)*('Saisie réservation'!$F$2:$F$200&gt;=R$6+1)*('Saisie réservation'!$I$2:$I$200=$B20)*('Saisie réservation'!$K$2:$K$200=$A20)),"")</f>
        <v>1</v>
      </c>
      <c r="S20" s="11">
        <f>IF($A20&lt;&gt;"",1-SUMPRODUCT(('Saisie réservation'!$E$2:$E$200&lt;=S$6)*('Saisie réservation'!$F$2:$F$200&gt;=S$6+1)*('Saisie réservation'!$I$2:$I$200=$B20)*('Saisie réservation'!$K$2:$K$200=$A20)),"")</f>
        <v>1</v>
      </c>
      <c r="T20" s="11">
        <f>IF($A20&lt;&gt;"",1-SUMPRODUCT(('Saisie réservation'!$E$2:$E$200&lt;=T$6)*('Saisie réservation'!$F$2:$F$200&gt;=T$6+1)*('Saisie réservation'!$I$2:$I$200=$B20)*('Saisie réservation'!$K$2:$K$200=$A20)),"")</f>
        <v>1</v>
      </c>
      <c r="U20" s="11">
        <f>IF($A20&lt;&gt;"",1-SUMPRODUCT(('Saisie réservation'!$E$2:$E$200&lt;=U$6)*('Saisie réservation'!$F$2:$F$200&gt;=U$6+1)*('Saisie réservation'!$I$2:$I$200=$B20)*('Saisie réservation'!$K$2:$K$200=$A20)),"")</f>
        <v>1</v>
      </c>
      <c r="V20" s="11">
        <f>IF($A20&lt;&gt;"",1-SUMPRODUCT(('Saisie réservation'!$E$2:$E$200&lt;=V$6)*('Saisie réservation'!$F$2:$F$200&gt;=V$6+1)*('Saisie réservation'!$I$2:$I$200=$B20)*('Saisie réservation'!$K$2:$K$200=$A20)),"")</f>
        <v>0</v>
      </c>
      <c r="W20" s="11">
        <f>IF($A20&lt;&gt;"",1-SUMPRODUCT(('Saisie réservation'!$E$2:$E$200&lt;=W$6)*('Saisie réservation'!$F$2:$F$200&gt;=W$6+1)*('Saisie réservation'!$I$2:$I$200=$B20)*('Saisie réservation'!$K$2:$K$200=$A20)),"")</f>
        <v>0</v>
      </c>
      <c r="X20" s="11">
        <f>IF($A20&lt;&gt;"",1-SUMPRODUCT(('Saisie réservation'!$E$2:$E$200&lt;=X$6)*('Saisie réservation'!$F$2:$F$200&gt;=X$6+1)*('Saisie réservation'!$I$2:$I$200=$B20)*('Saisie réservation'!$K$2:$K$200=$A20)),"")</f>
        <v>1</v>
      </c>
      <c r="Y20" s="11">
        <f>IF($A20&lt;&gt;"",1-SUMPRODUCT(('Saisie réservation'!$E$2:$E$200&lt;=Y$6)*('Saisie réservation'!$F$2:$F$200&gt;=Y$6+1)*('Saisie réservation'!$I$2:$I$200=$B20)*('Saisie réservation'!$K$2:$K$200=$A20)),"")</f>
        <v>1</v>
      </c>
      <c r="Z20" s="11">
        <f>IF($A20&lt;&gt;"",1-SUMPRODUCT(('Saisie réservation'!$E$2:$E$200&lt;=Z$6)*('Saisie réservation'!$F$2:$F$200&gt;=Z$6+1)*('Saisie réservation'!$I$2:$I$200=$B20)*('Saisie réservation'!$K$2:$K$200=$A20)),"")</f>
        <v>1</v>
      </c>
      <c r="AA20" s="11">
        <f>IF($A20&lt;&gt;"",1-SUMPRODUCT(('Saisie réservation'!$E$2:$E$200&lt;=AA$6)*('Saisie réservation'!$F$2:$F$200&gt;=AA$6+1)*('Saisie réservation'!$I$2:$I$200=$B20)*('Saisie réservation'!$K$2:$K$200=$A20)),"")</f>
        <v>1</v>
      </c>
      <c r="AB20" s="11">
        <f>IF($A20&lt;&gt;"",1-SUMPRODUCT(('Saisie réservation'!$E$2:$E$200&lt;=AB$6)*('Saisie réservation'!$F$2:$F$200&gt;=AB$6+1)*('Saisie réservation'!$I$2:$I$200=$B20)*('Saisie réservation'!$K$2:$K$200=$A20)),"")</f>
        <v>1</v>
      </c>
      <c r="AC20" s="11">
        <f>IF($A20&lt;&gt;"",1-SUMPRODUCT(('Saisie réservation'!$E$2:$E$200&lt;=AC$6)*('Saisie réservation'!$F$2:$F$200&gt;=AC$6+1)*('Saisie réservation'!$I$2:$I$200=$B20)*('Saisie réservation'!$K$2:$K$200=$A20)),"")</f>
        <v>1</v>
      </c>
      <c r="AD20" s="11">
        <f>IF($A20&lt;&gt;"",1-SUMPRODUCT(('Saisie réservation'!$E$2:$E$200&lt;=AD$6)*('Saisie réservation'!$F$2:$F$200&gt;=AD$6+1)*('Saisie réservation'!$I$2:$I$200=$B20)*('Saisie réservation'!$K$2:$K$200=$A20)),"")</f>
        <v>1</v>
      </c>
      <c r="AE20" s="11">
        <f>IF($A20&lt;&gt;"",1-SUMPRODUCT(('Saisie réservation'!$E$2:$E$200&lt;=AE$6)*('Saisie réservation'!$F$2:$F$200&gt;=AE$6+1)*('Saisie réservation'!$I$2:$I$200=$B20)*('Saisie réservation'!$K$2:$K$200=$A20)),"")</f>
        <v>1</v>
      </c>
      <c r="AF20" s="11">
        <f>IF($A20&lt;&gt;"",1-SUMPRODUCT(('Saisie réservation'!$E$2:$E$200&lt;=AF$6)*('Saisie réservation'!$F$2:$F$200&gt;=AF$6+1)*('Saisie réservation'!$I$2:$I$200=$B20)*('Saisie réservation'!$K$2:$K$200=$A20)),"")</f>
        <v>1</v>
      </c>
      <c r="AG20" s="12">
        <f>IF($A20&lt;&gt;"",1-SUMPRODUCT(('Saisie réservation'!$E$2:$E$200&lt;=AG$6)*('Saisie réservation'!$F$2:$F$200&gt;=AG$6+1)*('Saisie réservation'!$I$2:$I$200=$B20)*('Saisie réservation'!$K$2:$K$200=$A20)),"")</f>
        <v>1</v>
      </c>
      <c r="AH20" s="12">
        <f>IF($A20&lt;&gt;"",1-SUMPRODUCT(('Saisie réservation'!$E$2:$E$200&lt;=AH$6)*('Saisie réservation'!$F$2:$F$200&gt;=AH$6+1)*('Saisie réservation'!$I$2:$I$200=$B20)*('Saisie réservation'!$K$2:$K$200=$A20)),"")</f>
        <v>1</v>
      </c>
      <c r="AI20" s="12">
        <f>IF($A20&lt;&gt;"",1-SUMPRODUCT(('Saisie réservation'!$E$2:$E$200&lt;=AI$6)*('Saisie réservation'!$F$2:$F$200&gt;=AI$6+1)*('Saisie réservation'!$I$2:$I$200=$B20)*('Saisie réservation'!$K$2:$K$200=$A20)),"")</f>
        <v>1</v>
      </c>
      <c r="AJ20" s="12">
        <f>IF($A20&lt;&gt;"",1-SUMPRODUCT(('Saisie réservation'!$E$2:$E$200&lt;=AJ$6)*('Saisie réservation'!$F$2:$F$200&gt;=AJ$6+1)*('Saisie réservation'!$I$2:$I$200=$B20)*('Saisie réservation'!$K$2:$K$200=$A20)),"")</f>
        <v>1</v>
      </c>
      <c r="AK20" s="12">
        <f>IF($A20&lt;&gt;"",1-SUMPRODUCT(('Saisie réservation'!$E$2:$E$200&lt;=AK$6)*('Saisie réservation'!$F$2:$F$200&gt;=AK$6+1)*('Saisie réservation'!$I$2:$I$200=$B20)*('Saisie réservation'!$K$2:$K$200=$A20)),"")</f>
        <v>1</v>
      </c>
      <c r="AL20" s="12">
        <f>IF($A20&lt;&gt;"",1-SUMPRODUCT(('Saisie réservation'!$E$2:$E$200&lt;=AL$6)*('Saisie réservation'!$F$2:$F$200&gt;=AL$6+1)*('Saisie réservation'!$I$2:$I$200=$B20)*('Saisie réservation'!$K$2:$K$200=$A20)),"")</f>
        <v>1</v>
      </c>
      <c r="AM20" s="12">
        <f>IF($A20&lt;&gt;"",1-SUMPRODUCT(('Saisie réservation'!$E$2:$E$200&lt;=AM$6)*('Saisie réservation'!$F$2:$F$200&gt;=AM$6+1)*('Saisie réservation'!$I$2:$I$200=$B20)*('Saisie réservation'!$K$2:$K$200=$A20)),"")</f>
        <v>1</v>
      </c>
      <c r="AN20" s="12">
        <f>IF($A20&lt;&gt;"",1-SUMPRODUCT(('Saisie réservation'!$E$2:$E$200&lt;=AN$6)*('Saisie réservation'!$F$2:$F$200&gt;=AN$6+1)*('Saisie réservation'!$I$2:$I$200=$B20)*('Saisie réservation'!$K$2:$K$200=$A20)),"")</f>
        <v>1</v>
      </c>
      <c r="AO20" s="12">
        <f>IF($A20&lt;&gt;"",1-SUMPRODUCT(('Saisie réservation'!$E$2:$E$200&lt;=AO$6)*('Saisie réservation'!$F$2:$F$200&gt;=AO$6+1)*('Saisie réservation'!$I$2:$I$200=$B20)*('Saisie réservation'!$K$2:$K$200=$A20)),"")</f>
        <v>1</v>
      </c>
      <c r="AP20" s="12">
        <f>IF($A20&lt;&gt;"",1-SUMPRODUCT(('Saisie réservation'!$E$2:$E$200&lt;=AP$6)*('Saisie réservation'!$F$2:$F$200&gt;=AP$6+1)*('Saisie réservation'!$I$2:$I$200=$B20)*('Saisie réservation'!$K$2:$K$200=$A20)),"")</f>
        <v>1</v>
      </c>
      <c r="AQ20" s="12">
        <f>IF($A20&lt;&gt;"",1-SUMPRODUCT(('Saisie réservation'!$E$2:$E$200&lt;=AQ$6)*('Saisie réservation'!$F$2:$F$200&gt;=AQ$6+1)*('Saisie réservation'!$I$2:$I$200=$B20)*('Saisie réservation'!$K$2:$K$200=$A20)),"")</f>
        <v>1</v>
      </c>
      <c r="AR20" s="12">
        <f>IF($A20&lt;&gt;"",1-SUMPRODUCT(('Saisie réservation'!$E$2:$E$200&lt;=AR$6)*('Saisie réservation'!$F$2:$F$200&gt;=AR$6+1)*('Saisie réservation'!$I$2:$I$200=$B20)*('Saisie réservation'!$K$2:$K$200=$A20)),"")</f>
        <v>1</v>
      </c>
      <c r="AS20" s="12">
        <f>IF($A20&lt;&gt;"",1-SUMPRODUCT(('Saisie réservation'!$E$2:$E$200&lt;=AS$6)*('Saisie réservation'!$F$2:$F$200&gt;=AS$6+1)*('Saisie réservation'!$I$2:$I$200=$B20)*('Saisie réservation'!$K$2:$K$200=$A20)),"")</f>
        <v>1</v>
      </c>
      <c r="AT20" s="12">
        <f>IF($A20&lt;&gt;"",1-SUMPRODUCT(('Saisie réservation'!$E$2:$E$200&lt;=AT$6)*('Saisie réservation'!$F$2:$F$200&gt;=AT$6+1)*('Saisie réservation'!$I$2:$I$200=$B20)*('Saisie réservation'!$K$2:$K$200=$A20)),"")</f>
        <v>1</v>
      </c>
      <c r="AU20" s="12">
        <f>IF($A20&lt;&gt;"",1-SUMPRODUCT(('Saisie réservation'!$E$2:$E$200&lt;=AU$6)*('Saisie réservation'!$F$2:$F$200&gt;=AU$6+1)*('Saisie réservation'!$I$2:$I$200=$B20)*('Saisie réservation'!$K$2:$K$200=$A20)),"")</f>
        <v>1</v>
      </c>
      <c r="AV20" s="12">
        <f>IF($A20&lt;&gt;"",1-SUMPRODUCT(('Saisie réservation'!$E$2:$E$200&lt;=AV$6)*('Saisie réservation'!$F$2:$F$200&gt;=AV$6+1)*('Saisie réservation'!$I$2:$I$200=$B20)*('Saisie réservation'!$K$2:$K$200=$A20)),"")</f>
        <v>1</v>
      </c>
      <c r="AW20" s="12">
        <f>IF($A20&lt;&gt;"",1-SUMPRODUCT(('Saisie réservation'!$E$2:$E$200&lt;=AW$6)*('Saisie réservation'!$F$2:$F$200&gt;=AW$6+1)*('Saisie réservation'!$I$2:$I$200=$B20)*('Saisie réservation'!$K$2:$K$200=$A20)),"")</f>
        <v>1</v>
      </c>
      <c r="AX20" s="12">
        <f>IF($A20&lt;&gt;"",1-SUMPRODUCT(('Saisie réservation'!$E$2:$E$200&lt;=AX$6)*('Saisie réservation'!$F$2:$F$200&gt;=AX$6+1)*('Saisie réservation'!$I$2:$I$200=$B20)*('Saisie réservation'!$K$2:$K$200=$A20)),"")</f>
        <v>1</v>
      </c>
      <c r="AY20" s="12">
        <f>IF($A20&lt;&gt;"",1-SUMPRODUCT(('Saisie réservation'!$E$2:$E$200&lt;=AY$6)*('Saisie réservation'!$F$2:$F$200&gt;=AY$6+1)*('Saisie réservation'!$I$2:$I$200=$B20)*('Saisie réservation'!$K$2:$K$200=$A20)),"")</f>
        <v>1</v>
      </c>
      <c r="AZ20" s="12">
        <f>IF($A20&lt;&gt;"",1-SUMPRODUCT(('Saisie réservation'!$E$2:$E$200&lt;=AZ$6)*('Saisie réservation'!$F$2:$F$200&gt;=AZ$6+1)*('Saisie réservation'!$I$2:$I$200=$B20)*('Saisie réservation'!$K$2:$K$200=$A20)),"")</f>
        <v>1</v>
      </c>
      <c r="BA20" s="12">
        <f>IF($A20&lt;&gt;"",1-SUMPRODUCT(('Saisie réservation'!$E$2:$E$200&lt;=BA$6)*('Saisie réservation'!$F$2:$F$200&gt;=BA$6+1)*('Saisie réservation'!$I$2:$I$200=$B20)*('Saisie réservation'!$K$2:$K$200=$A20)),"")</f>
        <v>1</v>
      </c>
      <c r="BB20" s="12">
        <f>IF($A20&lt;&gt;"",1-SUMPRODUCT(('Saisie réservation'!$E$2:$E$200&lt;=BB$6)*('Saisie réservation'!$F$2:$F$200&gt;=BB$6+1)*('Saisie réservation'!$I$2:$I$200=$B20)*('Saisie réservation'!$K$2:$K$200=$A20)),"")</f>
        <v>1</v>
      </c>
      <c r="BC20" s="12">
        <f>IF($A20&lt;&gt;"",1-SUMPRODUCT(('Saisie réservation'!$E$2:$E$200&lt;=BC$6)*('Saisie réservation'!$F$2:$F$200&gt;=BC$6+1)*('Saisie réservation'!$I$2:$I$200=$B20)*('Saisie réservation'!$K$2:$K$200=$A20)),"")</f>
        <v>1</v>
      </c>
      <c r="BD20" s="12">
        <f>IF($A20&lt;&gt;"",1-SUMPRODUCT(('Saisie réservation'!$E$2:$E$200&lt;=BD$6)*('Saisie réservation'!$F$2:$F$200&gt;=BD$6+1)*('Saisie réservation'!$I$2:$I$200=$B20)*('Saisie réservation'!$K$2:$K$200=$A20)),"")</f>
        <v>1</v>
      </c>
      <c r="BE20" s="12">
        <f>IF($A20&lt;&gt;"",1-SUMPRODUCT(('Saisie réservation'!$E$2:$E$200&lt;=BE$6)*('Saisie réservation'!$F$2:$F$200&gt;=BE$6+1)*('Saisie réservation'!$I$2:$I$200=$B20)*('Saisie réservation'!$K$2:$K$200=$A20)),"")</f>
        <v>1</v>
      </c>
      <c r="BF20" s="12">
        <f>IF($A20&lt;&gt;"",1-SUMPRODUCT(('Saisie réservation'!$E$2:$E$200&lt;=BF$6)*('Saisie réservation'!$F$2:$F$200&gt;=BF$6+1)*('Saisie réservation'!$I$2:$I$200=$B20)*('Saisie réservation'!$K$2:$K$200=$A20)),"")</f>
        <v>1</v>
      </c>
      <c r="BG20" s="12">
        <f>IF($A20&lt;&gt;"",1-SUMPRODUCT(('Saisie réservation'!$E$2:$E$200&lt;=BG$6)*('Saisie réservation'!$F$2:$F$200&gt;=BG$6+1)*('Saisie réservation'!$I$2:$I$200=$B20)*('Saisie réservation'!$K$2:$K$200=$A20)),"")</f>
        <v>1</v>
      </c>
      <c r="BH20" s="12">
        <f>IF($A20&lt;&gt;"",1-SUMPRODUCT(('Saisie réservation'!$E$2:$E$200&lt;=BH$6)*('Saisie réservation'!$F$2:$F$200&gt;=BH$6+1)*('Saisie réservation'!$I$2:$I$200=$B20)*('Saisie réservation'!$K$2:$K$200=$A20)),"")</f>
        <v>1</v>
      </c>
      <c r="BI20" s="12">
        <f>IF($A20&lt;&gt;"",1-SUMPRODUCT(('Saisie réservation'!$E$2:$E$200&lt;=BI$6)*('Saisie réservation'!$F$2:$F$200&gt;=BI$6+1)*('Saisie réservation'!$I$2:$I$200=$B20)*('Saisie réservation'!$K$2:$K$200=$A20)),"")</f>
        <v>1</v>
      </c>
      <c r="BJ20" s="12">
        <f>IF($A20&lt;&gt;"",1-SUMPRODUCT(('Saisie réservation'!$E$2:$E$200&lt;=BJ$6)*('Saisie réservation'!$F$2:$F$200&gt;=BJ$6+1)*('Saisie réservation'!$I$2:$I$200=$B20)*('Saisie réservation'!$K$2:$K$200=$A20)),"")</f>
        <v>1</v>
      </c>
      <c r="BK20" s="19">
        <f>IF($A20&lt;&gt;"",1-SUMPRODUCT(('Saisie réservation'!$E$2:$E$200&lt;=BK$6)*('Saisie réservation'!$F$2:$F$200&gt;=BK$6+1)*('Saisie réservation'!$I$2:$I$200=$B20)*('Saisie réservation'!$K$2:$K$200=$A20)),"")</f>
        <v>1</v>
      </c>
    </row>
    <row r="21" spans="1:63" ht="15.6" x14ac:dyDescent="0.3">
      <c r="A21" s="10" t="s">
        <v>16</v>
      </c>
      <c r="B21" s="17">
        <v>5</v>
      </c>
      <c r="C21" s="18">
        <f>IF($A21&lt;&gt;"",1-SUMPRODUCT(('Saisie réservation'!$E$2:$E$200&lt;=C$6)*('Saisie réservation'!$F$2:$F$200&gt;=C$6+1)*('Saisie réservation'!$I$2:$I$200=$B21)*('Saisie réservation'!$K$2:$K$200=$A21)),"")</f>
        <v>1</v>
      </c>
      <c r="D21" s="11">
        <f>IF($A21&lt;&gt;"",1-SUMPRODUCT(('Saisie réservation'!$E$2:$E$200&lt;=D$6)*('Saisie réservation'!$F$2:$F$200&gt;=D$6+1)*('Saisie réservation'!$I$2:$I$200=$B21)*('Saisie réservation'!$K$2:$K$200=$A21)),"")</f>
        <v>1</v>
      </c>
      <c r="E21" s="11">
        <f>IF($A21&lt;&gt;"",1-SUMPRODUCT(('Saisie réservation'!$E$2:$E$200&lt;=E$6)*('Saisie réservation'!$F$2:$F$200&gt;=E$6+1)*('Saisie réservation'!$I$2:$I$200=$B21)*('Saisie réservation'!$K$2:$K$200=$A21)),"")</f>
        <v>1</v>
      </c>
      <c r="F21" s="11">
        <f>IF($A21&lt;&gt;"",1-SUMPRODUCT(('Saisie réservation'!$E$2:$E$200&lt;=F$6)*('Saisie réservation'!$F$2:$F$200&gt;=F$6+1)*('Saisie réservation'!$I$2:$I$200=$B21)*('Saisie réservation'!$K$2:$K$200=$A21)),"")</f>
        <v>1</v>
      </c>
      <c r="G21" s="11">
        <f>IF($A21&lt;&gt;"",1-SUMPRODUCT(('Saisie réservation'!$E$2:$E$200&lt;=G$6)*('Saisie réservation'!$F$2:$F$200&gt;=G$6+1)*('Saisie réservation'!$I$2:$I$200=$B21)*('Saisie réservation'!$K$2:$K$200=$A21)),"")</f>
        <v>1</v>
      </c>
      <c r="H21" s="11">
        <f>IF($A21&lt;&gt;"",1-SUMPRODUCT(('Saisie réservation'!$E$2:$E$200&lt;=H$6)*('Saisie réservation'!$F$2:$F$200&gt;=H$6+1)*('Saisie réservation'!$I$2:$I$200=$B21)*('Saisie réservation'!$K$2:$K$200=$A21)),"")</f>
        <v>1</v>
      </c>
      <c r="I21" s="11">
        <f>IF($A21&lt;&gt;"",1-SUMPRODUCT(('Saisie réservation'!$E$2:$E$200&lt;=I$6)*('Saisie réservation'!$F$2:$F$200&gt;=I$6+1)*('Saisie réservation'!$I$2:$I$200=$B21)*('Saisie réservation'!$K$2:$K$200=$A21)),"")</f>
        <v>1</v>
      </c>
      <c r="J21" s="11">
        <f>IF($A21&lt;&gt;"",1-SUMPRODUCT(('Saisie réservation'!$E$2:$E$200&lt;=J$6)*('Saisie réservation'!$F$2:$F$200&gt;=J$6+1)*('Saisie réservation'!$I$2:$I$200=$B21)*('Saisie réservation'!$K$2:$K$200=$A21)),"")</f>
        <v>1</v>
      </c>
      <c r="K21" s="11">
        <f>IF($A21&lt;&gt;"",1-SUMPRODUCT(('Saisie réservation'!$E$2:$E$200&lt;=K$6)*('Saisie réservation'!$F$2:$F$200&gt;=K$6+1)*('Saisie réservation'!$I$2:$I$200=$B21)*('Saisie réservation'!$K$2:$K$200=$A21)),"")</f>
        <v>1</v>
      </c>
      <c r="L21" s="11">
        <f>IF($A21&lt;&gt;"",1-SUMPRODUCT(('Saisie réservation'!$E$2:$E$200&lt;=L$6)*('Saisie réservation'!$F$2:$F$200&gt;=L$6+1)*('Saisie réservation'!$I$2:$I$200=$B21)*('Saisie réservation'!$K$2:$K$200=$A21)),"")</f>
        <v>1</v>
      </c>
      <c r="M21" s="11">
        <f>IF($A21&lt;&gt;"",1-SUMPRODUCT(('Saisie réservation'!$E$2:$E$200&lt;=M$6)*('Saisie réservation'!$F$2:$F$200&gt;=M$6+1)*('Saisie réservation'!$I$2:$I$200=$B21)*('Saisie réservation'!$K$2:$K$200=$A21)),"")</f>
        <v>1</v>
      </c>
      <c r="N21" s="11">
        <f>IF($A21&lt;&gt;"",1-SUMPRODUCT(('Saisie réservation'!$E$2:$E$200&lt;=N$6)*('Saisie réservation'!$F$2:$F$200&gt;=N$6+1)*('Saisie réservation'!$I$2:$I$200=$B21)*('Saisie réservation'!$K$2:$K$200=$A21)),"")</f>
        <v>0</v>
      </c>
      <c r="O21" s="11">
        <f>IF($A21&lt;&gt;"",1-SUMPRODUCT(('Saisie réservation'!$E$2:$E$200&lt;=O$6)*('Saisie réservation'!$F$2:$F$200&gt;=O$6+1)*('Saisie réservation'!$I$2:$I$200=$B21)*('Saisie réservation'!$K$2:$K$200=$A21)),"")</f>
        <v>0</v>
      </c>
      <c r="P21" s="11">
        <f>IF($A21&lt;&gt;"",1-SUMPRODUCT(('Saisie réservation'!$E$2:$E$200&lt;=P$6)*('Saisie réservation'!$F$2:$F$200&gt;=P$6+1)*('Saisie réservation'!$I$2:$I$200=$B21)*('Saisie réservation'!$K$2:$K$200=$A21)),"")</f>
        <v>0</v>
      </c>
      <c r="Q21" s="11">
        <f>IF($A21&lt;&gt;"",1-SUMPRODUCT(('Saisie réservation'!$E$2:$E$200&lt;=Q$6)*('Saisie réservation'!$F$2:$F$200&gt;=Q$6+1)*('Saisie réservation'!$I$2:$I$200=$B21)*('Saisie réservation'!$K$2:$K$200=$A21)),"")</f>
        <v>0</v>
      </c>
      <c r="R21" s="11">
        <f>IF($A21&lt;&gt;"",1-SUMPRODUCT(('Saisie réservation'!$E$2:$E$200&lt;=R$6)*('Saisie réservation'!$F$2:$F$200&gt;=R$6+1)*('Saisie réservation'!$I$2:$I$200=$B21)*('Saisie réservation'!$K$2:$K$200=$A21)),"")</f>
        <v>0</v>
      </c>
      <c r="S21" s="11">
        <f>IF($A21&lt;&gt;"",1-SUMPRODUCT(('Saisie réservation'!$E$2:$E$200&lt;=S$6)*('Saisie réservation'!$F$2:$F$200&gt;=S$6+1)*('Saisie réservation'!$I$2:$I$200=$B21)*('Saisie réservation'!$K$2:$K$200=$A21)),"")</f>
        <v>0</v>
      </c>
      <c r="T21" s="11">
        <f>IF($A21&lt;&gt;"",1-SUMPRODUCT(('Saisie réservation'!$E$2:$E$200&lt;=T$6)*('Saisie réservation'!$F$2:$F$200&gt;=T$6+1)*('Saisie réservation'!$I$2:$I$200=$B21)*('Saisie réservation'!$K$2:$K$200=$A21)),"")</f>
        <v>0</v>
      </c>
      <c r="U21" s="11">
        <f>IF($A21&lt;&gt;"",1-SUMPRODUCT(('Saisie réservation'!$E$2:$E$200&lt;=U$6)*('Saisie réservation'!$F$2:$F$200&gt;=U$6+1)*('Saisie réservation'!$I$2:$I$200=$B21)*('Saisie réservation'!$K$2:$K$200=$A21)),"")</f>
        <v>1</v>
      </c>
      <c r="V21" s="11">
        <f>IF($A21&lt;&gt;"",1-SUMPRODUCT(('Saisie réservation'!$E$2:$E$200&lt;=V$6)*('Saisie réservation'!$F$2:$F$200&gt;=V$6+1)*('Saisie réservation'!$I$2:$I$200=$B21)*('Saisie réservation'!$K$2:$K$200=$A21)),"")</f>
        <v>1</v>
      </c>
      <c r="W21" s="11">
        <f>IF($A21&lt;&gt;"",1-SUMPRODUCT(('Saisie réservation'!$E$2:$E$200&lt;=W$6)*('Saisie réservation'!$F$2:$F$200&gt;=W$6+1)*('Saisie réservation'!$I$2:$I$200=$B21)*('Saisie réservation'!$K$2:$K$200=$A21)),"")</f>
        <v>1</v>
      </c>
      <c r="X21" s="11">
        <f>IF($A21&lt;&gt;"",1-SUMPRODUCT(('Saisie réservation'!$E$2:$E$200&lt;=X$6)*('Saisie réservation'!$F$2:$F$200&gt;=X$6+1)*('Saisie réservation'!$I$2:$I$200=$B21)*('Saisie réservation'!$K$2:$K$200=$A21)),"")</f>
        <v>1</v>
      </c>
      <c r="Y21" s="11">
        <f>IF($A21&lt;&gt;"",1-SUMPRODUCT(('Saisie réservation'!$E$2:$E$200&lt;=Y$6)*('Saisie réservation'!$F$2:$F$200&gt;=Y$6+1)*('Saisie réservation'!$I$2:$I$200=$B21)*('Saisie réservation'!$K$2:$K$200=$A21)),"")</f>
        <v>1</v>
      </c>
      <c r="Z21" s="11">
        <f>IF($A21&lt;&gt;"",1-SUMPRODUCT(('Saisie réservation'!$E$2:$E$200&lt;=Z$6)*('Saisie réservation'!$F$2:$F$200&gt;=Z$6+1)*('Saisie réservation'!$I$2:$I$200=$B21)*('Saisie réservation'!$K$2:$K$200=$A21)),"")</f>
        <v>1</v>
      </c>
      <c r="AA21" s="11">
        <f>IF($A21&lt;&gt;"",1-SUMPRODUCT(('Saisie réservation'!$E$2:$E$200&lt;=AA$6)*('Saisie réservation'!$F$2:$F$200&gt;=AA$6+1)*('Saisie réservation'!$I$2:$I$200=$B21)*('Saisie réservation'!$K$2:$K$200=$A21)),"")</f>
        <v>1</v>
      </c>
      <c r="AB21" s="11">
        <f>IF($A21&lt;&gt;"",1-SUMPRODUCT(('Saisie réservation'!$E$2:$E$200&lt;=AB$6)*('Saisie réservation'!$F$2:$F$200&gt;=AB$6+1)*('Saisie réservation'!$I$2:$I$200=$B21)*('Saisie réservation'!$K$2:$K$200=$A21)),"")</f>
        <v>1</v>
      </c>
      <c r="AC21" s="11">
        <f>IF($A21&lt;&gt;"",1-SUMPRODUCT(('Saisie réservation'!$E$2:$E$200&lt;=AC$6)*('Saisie réservation'!$F$2:$F$200&gt;=AC$6+1)*('Saisie réservation'!$I$2:$I$200=$B21)*('Saisie réservation'!$K$2:$K$200=$A21)),"")</f>
        <v>1</v>
      </c>
      <c r="AD21" s="11">
        <f>IF($A21&lt;&gt;"",1-SUMPRODUCT(('Saisie réservation'!$E$2:$E$200&lt;=AD$6)*('Saisie réservation'!$F$2:$F$200&gt;=AD$6+1)*('Saisie réservation'!$I$2:$I$200=$B21)*('Saisie réservation'!$K$2:$K$200=$A21)),"")</f>
        <v>1</v>
      </c>
      <c r="AE21" s="11">
        <f>IF($A21&lt;&gt;"",1-SUMPRODUCT(('Saisie réservation'!$E$2:$E$200&lt;=AE$6)*('Saisie réservation'!$F$2:$F$200&gt;=AE$6+1)*('Saisie réservation'!$I$2:$I$200=$B21)*('Saisie réservation'!$K$2:$K$200=$A21)),"")</f>
        <v>1</v>
      </c>
      <c r="AF21" s="11">
        <f>IF($A21&lt;&gt;"",1-SUMPRODUCT(('Saisie réservation'!$E$2:$E$200&lt;=AF$6)*('Saisie réservation'!$F$2:$F$200&gt;=AF$6+1)*('Saisie réservation'!$I$2:$I$200=$B21)*('Saisie réservation'!$K$2:$K$200=$A21)),"")</f>
        <v>1</v>
      </c>
      <c r="AG21" s="12">
        <f>IF($A21&lt;&gt;"",1-SUMPRODUCT(('Saisie réservation'!$E$2:$E$200&lt;=AG$6)*('Saisie réservation'!$F$2:$F$200&gt;=AG$6+1)*('Saisie réservation'!$I$2:$I$200=$B21)*('Saisie réservation'!$K$2:$K$200=$A21)),"")</f>
        <v>1</v>
      </c>
      <c r="AH21" s="12">
        <f>IF($A21&lt;&gt;"",1-SUMPRODUCT(('Saisie réservation'!$E$2:$E$200&lt;=AH$6)*('Saisie réservation'!$F$2:$F$200&gt;=AH$6+1)*('Saisie réservation'!$I$2:$I$200=$B21)*('Saisie réservation'!$K$2:$K$200=$A21)),"")</f>
        <v>1</v>
      </c>
      <c r="AI21" s="12">
        <f>IF($A21&lt;&gt;"",1-SUMPRODUCT(('Saisie réservation'!$E$2:$E$200&lt;=AI$6)*('Saisie réservation'!$F$2:$F$200&gt;=AI$6+1)*('Saisie réservation'!$I$2:$I$200=$B21)*('Saisie réservation'!$K$2:$K$200=$A21)),"")</f>
        <v>1</v>
      </c>
      <c r="AJ21" s="12">
        <f>IF($A21&lt;&gt;"",1-SUMPRODUCT(('Saisie réservation'!$E$2:$E$200&lt;=AJ$6)*('Saisie réservation'!$F$2:$F$200&gt;=AJ$6+1)*('Saisie réservation'!$I$2:$I$200=$B21)*('Saisie réservation'!$K$2:$K$200=$A21)),"")</f>
        <v>1</v>
      </c>
      <c r="AK21" s="12">
        <f>IF($A21&lt;&gt;"",1-SUMPRODUCT(('Saisie réservation'!$E$2:$E$200&lt;=AK$6)*('Saisie réservation'!$F$2:$F$200&gt;=AK$6+1)*('Saisie réservation'!$I$2:$I$200=$B21)*('Saisie réservation'!$K$2:$K$200=$A21)),"")</f>
        <v>1</v>
      </c>
      <c r="AL21" s="12">
        <f>IF($A21&lt;&gt;"",1-SUMPRODUCT(('Saisie réservation'!$E$2:$E$200&lt;=AL$6)*('Saisie réservation'!$F$2:$F$200&gt;=AL$6+1)*('Saisie réservation'!$I$2:$I$200=$B21)*('Saisie réservation'!$K$2:$K$200=$A21)),"")</f>
        <v>1</v>
      </c>
      <c r="AM21" s="12">
        <f>IF($A21&lt;&gt;"",1-SUMPRODUCT(('Saisie réservation'!$E$2:$E$200&lt;=AM$6)*('Saisie réservation'!$F$2:$F$200&gt;=AM$6+1)*('Saisie réservation'!$I$2:$I$200=$B21)*('Saisie réservation'!$K$2:$K$200=$A21)),"")</f>
        <v>1</v>
      </c>
      <c r="AN21" s="12">
        <f>IF($A21&lt;&gt;"",1-SUMPRODUCT(('Saisie réservation'!$E$2:$E$200&lt;=AN$6)*('Saisie réservation'!$F$2:$F$200&gt;=AN$6+1)*('Saisie réservation'!$I$2:$I$200=$B21)*('Saisie réservation'!$K$2:$K$200=$A21)),"")</f>
        <v>1</v>
      </c>
      <c r="AO21" s="12">
        <f>IF($A21&lt;&gt;"",1-SUMPRODUCT(('Saisie réservation'!$E$2:$E$200&lt;=AO$6)*('Saisie réservation'!$F$2:$F$200&gt;=AO$6+1)*('Saisie réservation'!$I$2:$I$200=$B21)*('Saisie réservation'!$K$2:$K$200=$A21)),"")</f>
        <v>1</v>
      </c>
      <c r="AP21" s="12">
        <f>IF($A21&lt;&gt;"",1-SUMPRODUCT(('Saisie réservation'!$E$2:$E$200&lt;=AP$6)*('Saisie réservation'!$F$2:$F$200&gt;=AP$6+1)*('Saisie réservation'!$I$2:$I$200=$B21)*('Saisie réservation'!$K$2:$K$200=$A21)),"")</f>
        <v>1</v>
      </c>
      <c r="AQ21" s="12">
        <f>IF($A21&lt;&gt;"",1-SUMPRODUCT(('Saisie réservation'!$E$2:$E$200&lt;=AQ$6)*('Saisie réservation'!$F$2:$F$200&gt;=AQ$6+1)*('Saisie réservation'!$I$2:$I$200=$B21)*('Saisie réservation'!$K$2:$K$200=$A21)),"")</f>
        <v>1</v>
      </c>
      <c r="AR21" s="12">
        <f>IF($A21&lt;&gt;"",1-SUMPRODUCT(('Saisie réservation'!$E$2:$E$200&lt;=AR$6)*('Saisie réservation'!$F$2:$F$200&gt;=AR$6+1)*('Saisie réservation'!$I$2:$I$200=$B21)*('Saisie réservation'!$K$2:$K$200=$A21)),"")</f>
        <v>1</v>
      </c>
      <c r="AS21" s="12">
        <f>IF($A21&lt;&gt;"",1-SUMPRODUCT(('Saisie réservation'!$E$2:$E$200&lt;=AS$6)*('Saisie réservation'!$F$2:$F$200&gt;=AS$6+1)*('Saisie réservation'!$I$2:$I$200=$B21)*('Saisie réservation'!$K$2:$K$200=$A21)),"")</f>
        <v>1</v>
      </c>
      <c r="AT21" s="12">
        <f>IF($A21&lt;&gt;"",1-SUMPRODUCT(('Saisie réservation'!$E$2:$E$200&lt;=AT$6)*('Saisie réservation'!$F$2:$F$200&gt;=AT$6+1)*('Saisie réservation'!$I$2:$I$200=$B21)*('Saisie réservation'!$K$2:$K$200=$A21)),"")</f>
        <v>1</v>
      </c>
      <c r="AU21" s="12">
        <f>IF($A21&lt;&gt;"",1-SUMPRODUCT(('Saisie réservation'!$E$2:$E$200&lt;=AU$6)*('Saisie réservation'!$F$2:$F$200&gt;=AU$6+1)*('Saisie réservation'!$I$2:$I$200=$B21)*('Saisie réservation'!$K$2:$K$200=$A21)),"")</f>
        <v>1</v>
      </c>
      <c r="AV21" s="12">
        <f>IF($A21&lt;&gt;"",1-SUMPRODUCT(('Saisie réservation'!$E$2:$E$200&lt;=AV$6)*('Saisie réservation'!$F$2:$F$200&gt;=AV$6+1)*('Saisie réservation'!$I$2:$I$200=$B21)*('Saisie réservation'!$K$2:$K$200=$A21)),"")</f>
        <v>1</v>
      </c>
      <c r="AW21" s="12">
        <f>IF($A21&lt;&gt;"",1-SUMPRODUCT(('Saisie réservation'!$E$2:$E$200&lt;=AW$6)*('Saisie réservation'!$F$2:$F$200&gt;=AW$6+1)*('Saisie réservation'!$I$2:$I$200=$B21)*('Saisie réservation'!$K$2:$K$200=$A21)),"")</f>
        <v>1</v>
      </c>
      <c r="AX21" s="12">
        <f>IF($A21&lt;&gt;"",1-SUMPRODUCT(('Saisie réservation'!$E$2:$E$200&lt;=AX$6)*('Saisie réservation'!$F$2:$F$200&gt;=AX$6+1)*('Saisie réservation'!$I$2:$I$200=$B21)*('Saisie réservation'!$K$2:$K$200=$A21)),"")</f>
        <v>1</v>
      </c>
      <c r="AY21" s="12">
        <f>IF($A21&lt;&gt;"",1-SUMPRODUCT(('Saisie réservation'!$E$2:$E$200&lt;=AY$6)*('Saisie réservation'!$F$2:$F$200&gt;=AY$6+1)*('Saisie réservation'!$I$2:$I$200=$B21)*('Saisie réservation'!$K$2:$K$200=$A21)),"")</f>
        <v>1</v>
      </c>
      <c r="AZ21" s="12">
        <f>IF($A21&lt;&gt;"",1-SUMPRODUCT(('Saisie réservation'!$E$2:$E$200&lt;=AZ$6)*('Saisie réservation'!$F$2:$F$200&gt;=AZ$6+1)*('Saisie réservation'!$I$2:$I$200=$B21)*('Saisie réservation'!$K$2:$K$200=$A21)),"")</f>
        <v>1</v>
      </c>
      <c r="BA21" s="12">
        <f>IF($A21&lt;&gt;"",1-SUMPRODUCT(('Saisie réservation'!$E$2:$E$200&lt;=BA$6)*('Saisie réservation'!$F$2:$F$200&gt;=BA$6+1)*('Saisie réservation'!$I$2:$I$200=$B21)*('Saisie réservation'!$K$2:$K$200=$A21)),"")</f>
        <v>1</v>
      </c>
      <c r="BB21" s="12">
        <f>IF($A21&lt;&gt;"",1-SUMPRODUCT(('Saisie réservation'!$E$2:$E$200&lt;=BB$6)*('Saisie réservation'!$F$2:$F$200&gt;=BB$6+1)*('Saisie réservation'!$I$2:$I$200=$B21)*('Saisie réservation'!$K$2:$K$200=$A21)),"")</f>
        <v>1</v>
      </c>
      <c r="BC21" s="12">
        <f>IF($A21&lt;&gt;"",1-SUMPRODUCT(('Saisie réservation'!$E$2:$E$200&lt;=BC$6)*('Saisie réservation'!$F$2:$F$200&gt;=BC$6+1)*('Saisie réservation'!$I$2:$I$200=$B21)*('Saisie réservation'!$K$2:$K$200=$A21)),"")</f>
        <v>1</v>
      </c>
      <c r="BD21" s="12">
        <f>IF($A21&lt;&gt;"",1-SUMPRODUCT(('Saisie réservation'!$E$2:$E$200&lt;=BD$6)*('Saisie réservation'!$F$2:$F$200&gt;=BD$6+1)*('Saisie réservation'!$I$2:$I$200=$B21)*('Saisie réservation'!$K$2:$K$200=$A21)),"")</f>
        <v>1</v>
      </c>
      <c r="BE21" s="12">
        <f>IF($A21&lt;&gt;"",1-SUMPRODUCT(('Saisie réservation'!$E$2:$E$200&lt;=BE$6)*('Saisie réservation'!$F$2:$F$200&gt;=BE$6+1)*('Saisie réservation'!$I$2:$I$200=$B21)*('Saisie réservation'!$K$2:$K$200=$A21)),"")</f>
        <v>1</v>
      </c>
      <c r="BF21" s="12">
        <f>IF($A21&lt;&gt;"",1-SUMPRODUCT(('Saisie réservation'!$E$2:$E$200&lt;=BF$6)*('Saisie réservation'!$F$2:$F$200&gt;=BF$6+1)*('Saisie réservation'!$I$2:$I$200=$B21)*('Saisie réservation'!$K$2:$K$200=$A21)),"")</f>
        <v>1</v>
      </c>
      <c r="BG21" s="12">
        <f>IF($A21&lt;&gt;"",1-SUMPRODUCT(('Saisie réservation'!$E$2:$E$200&lt;=BG$6)*('Saisie réservation'!$F$2:$F$200&gt;=BG$6+1)*('Saisie réservation'!$I$2:$I$200=$B21)*('Saisie réservation'!$K$2:$K$200=$A21)),"")</f>
        <v>1</v>
      </c>
      <c r="BH21" s="12">
        <f>IF($A21&lt;&gt;"",1-SUMPRODUCT(('Saisie réservation'!$E$2:$E$200&lt;=BH$6)*('Saisie réservation'!$F$2:$F$200&gt;=BH$6+1)*('Saisie réservation'!$I$2:$I$200=$B21)*('Saisie réservation'!$K$2:$K$200=$A21)),"")</f>
        <v>1</v>
      </c>
      <c r="BI21" s="12">
        <f>IF($A21&lt;&gt;"",1-SUMPRODUCT(('Saisie réservation'!$E$2:$E$200&lt;=BI$6)*('Saisie réservation'!$F$2:$F$200&gt;=BI$6+1)*('Saisie réservation'!$I$2:$I$200=$B21)*('Saisie réservation'!$K$2:$K$200=$A21)),"")</f>
        <v>1</v>
      </c>
      <c r="BJ21" s="12">
        <f>IF($A21&lt;&gt;"",1-SUMPRODUCT(('Saisie réservation'!$E$2:$E$200&lt;=BJ$6)*('Saisie réservation'!$F$2:$F$200&gt;=BJ$6+1)*('Saisie réservation'!$I$2:$I$200=$B21)*('Saisie réservation'!$K$2:$K$200=$A21)),"")</f>
        <v>1</v>
      </c>
      <c r="BK21" s="19">
        <f>IF($A21&lt;&gt;"",1-SUMPRODUCT(('Saisie réservation'!$E$2:$E$200&lt;=BK$6)*('Saisie réservation'!$F$2:$F$200&gt;=BK$6+1)*('Saisie réservation'!$I$2:$I$200=$B21)*('Saisie réservation'!$K$2:$K$200=$A21)),"")</f>
        <v>1</v>
      </c>
    </row>
    <row r="22" spans="1:63" ht="15.6" x14ac:dyDescent="0.3">
      <c r="A22" s="10" t="s">
        <v>17</v>
      </c>
      <c r="B22" s="17">
        <v>3</v>
      </c>
      <c r="C22" s="18">
        <f>IF($A22&lt;&gt;"",1-SUMPRODUCT(('Saisie réservation'!$E$2:$E$200&lt;=C$6)*('Saisie réservation'!$F$2:$F$200&gt;=C$6+1)*('Saisie réservation'!$I$2:$I$200=$B22)*('Saisie réservation'!$K$2:$K$200=$A22)),"")</f>
        <v>1</v>
      </c>
      <c r="D22" s="11">
        <f>IF($A22&lt;&gt;"",1-SUMPRODUCT(('Saisie réservation'!$E$2:$E$200&lt;=D$6)*('Saisie réservation'!$F$2:$F$200&gt;=D$6+1)*('Saisie réservation'!$I$2:$I$200=$B22)*('Saisie réservation'!$K$2:$K$200=$A22)),"")</f>
        <v>1</v>
      </c>
      <c r="E22" s="11">
        <f>IF($A22&lt;&gt;"",1-SUMPRODUCT(('Saisie réservation'!$E$2:$E$200&lt;=E$6)*('Saisie réservation'!$F$2:$F$200&gt;=E$6+1)*('Saisie réservation'!$I$2:$I$200=$B22)*('Saisie réservation'!$K$2:$K$200=$A22)),"")</f>
        <v>1</v>
      </c>
      <c r="F22" s="11">
        <f>IF($A22&lt;&gt;"",1-SUMPRODUCT(('Saisie réservation'!$E$2:$E$200&lt;=F$6)*('Saisie réservation'!$F$2:$F$200&gt;=F$6+1)*('Saisie réservation'!$I$2:$I$200=$B22)*('Saisie réservation'!$K$2:$K$200=$A22)),"")</f>
        <v>1</v>
      </c>
      <c r="G22" s="11">
        <f>IF($A22&lt;&gt;"",1-SUMPRODUCT(('Saisie réservation'!$E$2:$E$200&lt;=G$6)*('Saisie réservation'!$F$2:$F$200&gt;=G$6+1)*('Saisie réservation'!$I$2:$I$200=$B22)*('Saisie réservation'!$K$2:$K$200=$A22)),"")</f>
        <v>1</v>
      </c>
      <c r="H22" s="11">
        <f>IF($A22&lt;&gt;"",1-SUMPRODUCT(('Saisie réservation'!$E$2:$E$200&lt;=H$6)*('Saisie réservation'!$F$2:$F$200&gt;=H$6+1)*('Saisie réservation'!$I$2:$I$200=$B22)*('Saisie réservation'!$K$2:$K$200=$A22)),"")</f>
        <v>1</v>
      </c>
      <c r="I22" s="11">
        <f>IF($A22&lt;&gt;"",1-SUMPRODUCT(('Saisie réservation'!$E$2:$E$200&lt;=I$6)*('Saisie réservation'!$F$2:$F$200&gt;=I$6+1)*('Saisie réservation'!$I$2:$I$200=$B22)*('Saisie réservation'!$K$2:$K$200=$A22)),"")</f>
        <v>1</v>
      </c>
      <c r="J22" s="11">
        <f>IF($A22&lt;&gt;"",1-SUMPRODUCT(('Saisie réservation'!$E$2:$E$200&lt;=J$6)*('Saisie réservation'!$F$2:$F$200&gt;=J$6+1)*('Saisie réservation'!$I$2:$I$200=$B22)*('Saisie réservation'!$K$2:$K$200=$A22)),"")</f>
        <v>1</v>
      </c>
      <c r="K22" s="11">
        <f>IF($A22&lt;&gt;"",1-SUMPRODUCT(('Saisie réservation'!$E$2:$E$200&lt;=K$6)*('Saisie réservation'!$F$2:$F$200&gt;=K$6+1)*('Saisie réservation'!$I$2:$I$200=$B22)*('Saisie réservation'!$K$2:$K$200=$A22)),"")</f>
        <v>1</v>
      </c>
      <c r="L22" s="11">
        <f>IF($A22&lt;&gt;"",1-SUMPRODUCT(('Saisie réservation'!$E$2:$E$200&lt;=L$6)*('Saisie réservation'!$F$2:$F$200&gt;=L$6+1)*('Saisie réservation'!$I$2:$I$200=$B22)*('Saisie réservation'!$K$2:$K$200=$A22)),"")</f>
        <v>1</v>
      </c>
      <c r="M22" s="11">
        <f>IF($A22&lt;&gt;"",1-SUMPRODUCT(('Saisie réservation'!$E$2:$E$200&lt;=M$6)*('Saisie réservation'!$F$2:$F$200&gt;=M$6+1)*('Saisie réservation'!$I$2:$I$200=$B22)*('Saisie réservation'!$K$2:$K$200=$A22)),"")</f>
        <v>1</v>
      </c>
      <c r="N22" s="11">
        <f>IF($A22&lt;&gt;"",1-SUMPRODUCT(('Saisie réservation'!$E$2:$E$200&lt;=N$6)*('Saisie réservation'!$F$2:$F$200&gt;=N$6+1)*('Saisie réservation'!$I$2:$I$200=$B22)*('Saisie réservation'!$K$2:$K$200=$A22)),"")</f>
        <v>1</v>
      </c>
      <c r="O22" s="11">
        <f>IF($A22&lt;&gt;"",1-SUMPRODUCT(('Saisie réservation'!$E$2:$E$200&lt;=O$6)*('Saisie réservation'!$F$2:$F$200&gt;=O$6+1)*('Saisie réservation'!$I$2:$I$200=$B22)*('Saisie réservation'!$K$2:$K$200=$A22)),"")</f>
        <v>1</v>
      </c>
      <c r="P22" s="11">
        <f>IF($A22&lt;&gt;"",1-SUMPRODUCT(('Saisie réservation'!$E$2:$E$200&lt;=P$6)*('Saisie réservation'!$F$2:$F$200&gt;=P$6+1)*('Saisie réservation'!$I$2:$I$200=$B22)*('Saisie réservation'!$K$2:$K$200=$A22)),"")</f>
        <v>1</v>
      </c>
      <c r="Q22" s="11">
        <f>IF($A22&lt;&gt;"",1-SUMPRODUCT(('Saisie réservation'!$E$2:$E$200&lt;=Q$6)*('Saisie réservation'!$F$2:$F$200&gt;=Q$6+1)*('Saisie réservation'!$I$2:$I$200=$B22)*('Saisie réservation'!$K$2:$K$200=$A22)),"")</f>
        <v>1</v>
      </c>
      <c r="R22" s="11">
        <f>IF($A22&lt;&gt;"",1-SUMPRODUCT(('Saisie réservation'!$E$2:$E$200&lt;=R$6)*('Saisie réservation'!$F$2:$F$200&gt;=R$6+1)*('Saisie réservation'!$I$2:$I$200=$B22)*('Saisie réservation'!$K$2:$K$200=$A22)),"")</f>
        <v>-1</v>
      </c>
      <c r="S22" s="11">
        <f>IF($A22&lt;&gt;"",1-SUMPRODUCT(('Saisie réservation'!$E$2:$E$200&lt;=S$6)*('Saisie réservation'!$F$2:$F$200&gt;=S$6+1)*('Saisie réservation'!$I$2:$I$200=$B22)*('Saisie réservation'!$K$2:$K$200=$A22)),"")</f>
        <v>-1</v>
      </c>
      <c r="T22" s="11">
        <f>IF($A22&lt;&gt;"",1-SUMPRODUCT(('Saisie réservation'!$E$2:$E$200&lt;=T$6)*('Saisie réservation'!$F$2:$F$200&gt;=T$6+1)*('Saisie réservation'!$I$2:$I$200=$B22)*('Saisie réservation'!$K$2:$K$200=$A22)),"")</f>
        <v>-1</v>
      </c>
      <c r="U22" s="11">
        <f>IF($A22&lt;&gt;"",1-SUMPRODUCT(('Saisie réservation'!$E$2:$E$200&lt;=U$6)*('Saisie réservation'!$F$2:$F$200&gt;=U$6+1)*('Saisie réservation'!$I$2:$I$200=$B22)*('Saisie réservation'!$K$2:$K$200=$A22)),"")</f>
        <v>0</v>
      </c>
      <c r="V22" s="11">
        <f>IF($A22&lt;&gt;"",1-SUMPRODUCT(('Saisie réservation'!$E$2:$E$200&lt;=V$6)*('Saisie réservation'!$F$2:$F$200&gt;=V$6+1)*('Saisie réservation'!$I$2:$I$200=$B22)*('Saisie réservation'!$K$2:$K$200=$A22)),"")</f>
        <v>1</v>
      </c>
      <c r="W22" s="11">
        <f>IF($A22&lt;&gt;"",1-SUMPRODUCT(('Saisie réservation'!$E$2:$E$200&lt;=W$6)*('Saisie réservation'!$F$2:$F$200&gt;=W$6+1)*('Saisie réservation'!$I$2:$I$200=$B22)*('Saisie réservation'!$K$2:$K$200=$A22)),"")</f>
        <v>1</v>
      </c>
      <c r="X22" s="11">
        <f>IF($A22&lt;&gt;"",1-SUMPRODUCT(('Saisie réservation'!$E$2:$E$200&lt;=X$6)*('Saisie réservation'!$F$2:$F$200&gt;=X$6+1)*('Saisie réservation'!$I$2:$I$200=$B22)*('Saisie réservation'!$K$2:$K$200=$A22)),"")</f>
        <v>1</v>
      </c>
      <c r="Y22" s="11">
        <f>IF($A22&lt;&gt;"",1-SUMPRODUCT(('Saisie réservation'!$E$2:$E$200&lt;=Y$6)*('Saisie réservation'!$F$2:$F$200&gt;=Y$6+1)*('Saisie réservation'!$I$2:$I$200=$B22)*('Saisie réservation'!$K$2:$K$200=$A22)),"")</f>
        <v>1</v>
      </c>
      <c r="Z22" s="11">
        <f>IF($A22&lt;&gt;"",1-SUMPRODUCT(('Saisie réservation'!$E$2:$E$200&lt;=Z$6)*('Saisie réservation'!$F$2:$F$200&gt;=Z$6+1)*('Saisie réservation'!$I$2:$I$200=$B22)*('Saisie réservation'!$K$2:$K$200=$A22)),"")</f>
        <v>1</v>
      </c>
      <c r="AA22" s="11">
        <f>IF($A22&lt;&gt;"",1-SUMPRODUCT(('Saisie réservation'!$E$2:$E$200&lt;=AA$6)*('Saisie réservation'!$F$2:$F$200&gt;=AA$6+1)*('Saisie réservation'!$I$2:$I$200=$B22)*('Saisie réservation'!$K$2:$K$200=$A22)),"")</f>
        <v>1</v>
      </c>
      <c r="AB22" s="11">
        <f>IF($A22&lt;&gt;"",1-SUMPRODUCT(('Saisie réservation'!$E$2:$E$200&lt;=AB$6)*('Saisie réservation'!$F$2:$F$200&gt;=AB$6+1)*('Saisie réservation'!$I$2:$I$200=$B22)*('Saisie réservation'!$K$2:$K$200=$A22)),"")</f>
        <v>1</v>
      </c>
      <c r="AC22" s="11">
        <f>IF($A22&lt;&gt;"",1-SUMPRODUCT(('Saisie réservation'!$E$2:$E$200&lt;=AC$6)*('Saisie réservation'!$F$2:$F$200&gt;=AC$6+1)*('Saisie réservation'!$I$2:$I$200=$B22)*('Saisie réservation'!$K$2:$K$200=$A22)),"")</f>
        <v>1</v>
      </c>
      <c r="AD22" s="11">
        <f>IF($A22&lt;&gt;"",1-SUMPRODUCT(('Saisie réservation'!$E$2:$E$200&lt;=AD$6)*('Saisie réservation'!$F$2:$F$200&gt;=AD$6+1)*('Saisie réservation'!$I$2:$I$200=$B22)*('Saisie réservation'!$K$2:$K$200=$A22)),"")</f>
        <v>1</v>
      </c>
      <c r="AE22" s="11">
        <f>IF($A22&lt;&gt;"",1-SUMPRODUCT(('Saisie réservation'!$E$2:$E$200&lt;=AE$6)*('Saisie réservation'!$F$2:$F$200&gt;=AE$6+1)*('Saisie réservation'!$I$2:$I$200=$B22)*('Saisie réservation'!$K$2:$K$200=$A22)),"")</f>
        <v>1</v>
      </c>
      <c r="AF22" s="11">
        <f>IF($A22&lt;&gt;"",1-SUMPRODUCT(('Saisie réservation'!$E$2:$E$200&lt;=AF$6)*('Saisie réservation'!$F$2:$F$200&gt;=AF$6+1)*('Saisie réservation'!$I$2:$I$200=$B22)*('Saisie réservation'!$K$2:$K$200=$A22)),"")</f>
        <v>1</v>
      </c>
      <c r="AG22" s="12">
        <f>IF($A22&lt;&gt;"",1-SUMPRODUCT(('Saisie réservation'!$E$2:$E$200&lt;=AG$6)*('Saisie réservation'!$F$2:$F$200&gt;=AG$6+1)*('Saisie réservation'!$I$2:$I$200=$B22)*('Saisie réservation'!$K$2:$K$200=$A22)),"")</f>
        <v>1</v>
      </c>
      <c r="AH22" s="12">
        <f>IF($A22&lt;&gt;"",1-SUMPRODUCT(('Saisie réservation'!$E$2:$E$200&lt;=AH$6)*('Saisie réservation'!$F$2:$F$200&gt;=AH$6+1)*('Saisie réservation'!$I$2:$I$200=$B22)*('Saisie réservation'!$K$2:$K$200=$A22)),"")</f>
        <v>1</v>
      </c>
      <c r="AI22" s="12">
        <f>IF($A22&lt;&gt;"",1-SUMPRODUCT(('Saisie réservation'!$E$2:$E$200&lt;=AI$6)*('Saisie réservation'!$F$2:$F$200&gt;=AI$6+1)*('Saisie réservation'!$I$2:$I$200=$B22)*('Saisie réservation'!$K$2:$K$200=$A22)),"")</f>
        <v>1</v>
      </c>
      <c r="AJ22" s="12">
        <f>IF($A22&lt;&gt;"",1-SUMPRODUCT(('Saisie réservation'!$E$2:$E$200&lt;=AJ$6)*('Saisie réservation'!$F$2:$F$200&gt;=AJ$6+1)*('Saisie réservation'!$I$2:$I$200=$B22)*('Saisie réservation'!$K$2:$K$200=$A22)),"")</f>
        <v>1</v>
      </c>
      <c r="AK22" s="12">
        <f>IF($A22&lt;&gt;"",1-SUMPRODUCT(('Saisie réservation'!$E$2:$E$200&lt;=AK$6)*('Saisie réservation'!$F$2:$F$200&gt;=AK$6+1)*('Saisie réservation'!$I$2:$I$200=$B22)*('Saisie réservation'!$K$2:$K$200=$A22)),"")</f>
        <v>1</v>
      </c>
      <c r="AL22" s="12">
        <f>IF($A22&lt;&gt;"",1-SUMPRODUCT(('Saisie réservation'!$E$2:$E$200&lt;=AL$6)*('Saisie réservation'!$F$2:$F$200&gt;=AL$6+1)*('Saisie réservation'!$I$2:$I$200=$B22)*('Saisie réservation'!$K$2:$K$200=$A22)),"")</f>
        <v>1</v>
      </c>
      <c r="AM22" s="12">
        <f>IF($A22&lt;&gt;"",1-SUMPRODUCT(('Saisie réservation'!$E$2:$E$200&lt;=AM$6)*('Saisie réservation'!$F$2:$F$200&gt;=AM$6+1)*('Saisie réservation'!$I$2:$I$200=$B22)*('Saisie réservation'!$K$2:$K$200=$A22)),"")</f>
        <v>1</v>
      </c>
      <c r="AN22" s="12">
        <f>IF($A22&lt;&gt;"",1-SUMPRODUCT(('Saisie réservation'!$E$2:$E$200&lt;=AN$6)*('Saisie réservation'!$F$2:$F$200&gt;=AN$6+1)*('Saisie réservation'!$I$2:$I$200=$B22)*('Saisie réservation'!$K$2:$K$200=$A22)),"")</f>
        <v>1</v>
      </c>
      <c r="AO22" s="12">
        <f>IF($A22&lt;&gt;"",1-SUMPRODUCT(('Saisie réservation'!$E$2:$E$200&lt;=AO$6)*('Saisie réservation'!$F$2:$F$200&gt;=AO$6+1)*('Saisie réservation'!$I$2:$I$200=$B22)*('Saisie réservation'!$K$2:$K$200=$A22)),"")</f>
        <v>1</v>
      </c>
      <c r="AP22" s="12">
        <f>IF($A22&lt;&gt;"",1-SUMPRODUCT(('Saisie réservation'!$E$2:$E$200&lt;=AP$6)*('Saisie réservation'!$F$2:$F$200&gt;=AP$6+1)*('Saisie réservation'!$I$2:$I$200=$B22)*('Saisie réservation'!$K$2:$K$200=$A22)),"")</f>
        <v>1</v>
      </c>
      <c r="AQ22" s="12">
        <f>IF($A22&lt;&gt;"",1-SUMPRODUCT(('Saisie réservation'!$E$2:$E$200&lt;=AQ$6)*('Saisie réservation'!$F$2:$F$200&gt;=AQ$6+1)*('Saisie réservation'!$I$2:$I$200=$B22)*('Saisie réservation'!$K$2:$K$200=$A22)),"")</f>
        <v>1</v>
      </c>
      <c r="AR22" s="12">
        <f>IF($A22&lt;&gt;"",1-SUMPRODUCT(('Saisie réservation'!$E$2:$E$200&lt;=AR$6)*('Saisie réservation'!$F$2:$F$200&gt;=AR$6+1)*('Saisie réservation'!$I$2:$I$200=$B22)*('Saisie réservation'!$K$2:$K$200=$A22)),"")</f>
        <v>1</v>
      </c>
      <c r="AS22" s="12">
        <f>IF($A22&lt;&gt;"",1-SUMPRODUCT(('Saisie réservation'!$E$2:$E$200&lt;=AS$6)*('Saisie réservation'!$F$2:$F$200&gt;=AS$6+1)*('Saisie réservation'!$I$2:$I$200=$B22)*('Saisie réservation'!$K$2:$K$200=$A22)),"")</f>
        <v>1</v>
      </c>
      <c r="AT22" s="12">
        <f>IF($A22&lt;&gt;"",1-SUMPRODUCT(('Saisie réservation'!$E$2:$E$200&lt;=AT$6)*('Saisie réservation'!$F$2:$F$200&gt;=AT$6+1)*('Saisie réservation'!$I$2:$I$200=$B22)*('Saisie réservation'!$K$2:$K$200=$A22)),"")</f>
        <v>1</v>
      </c>
      <c r="AU22" s="12">
        <f>IF($A22&lt;&gt;"",1-SUMPRODUCT(('Saisie réservation'!$E$2:$E$200&lt;=AU$6)*('Saisie réservation'!$F$2:$F$200&gt;=AU$6+1)*('Saisie réservation'!$I$2:$I$200=$B22)*('Saisie réservation'!$K$2:$K$200=$A22)),"")</f>
        <v>1</v>
      </c>
      <c r="AV22" s="12">
        <f>IF($A22&lt;&gt;"",1-SUMPRODUCT(('Saisie réservation'!$E$2:$E$200&lt;=AV$6)*('Saisie réservation'!$F$2:$F$200&gt;=AV$6+1)*('Saisie réservation'!$I$2:$I$200=$B22)*('Saisie réservation'!$K$2:$K$200=$A22)),"")</f>
        <v>1</v>
      </c>
      <c r="AW22" s="12">
        <f>IF($A22&lt;&gt;"",1-SUMPRODUCT(('Saisie réservation'!$E$2:$E$200&lt;=AW$6)*('Saisie réservation'!$F$2:$F$200&gt;=AW$6+1)*('Saisie réservation'!$I$2:$I$200=$B22)*('Saisie réservation'!$K$2:$K$200=$A22)),"")</f>
        <v>1</v>
      </c>
      <c r="AX22" s="12">
        <f>IF($A22&lt;&gt;"",1-SUMPRODUCT(('Saisie réservation'!$E$2:$E$200&lt;=AX$6)*('Saisie réservation'!$F$2:$F$200&gt;=AX$6+1)*('Saisie réservation'!$I$2:$I$200=$B22)*('Saisie réservation'!$K$2:$K$200=$A22)),"")</f>
        <v>1</v>
      </c>
      <c r="AY22" s="12">
        <f>IF($A22&lt;&gt;"",1-SUMPRODUCT(('Saisie réservation'!$E$2:$E$200&lt;=AY$6)*('Saisie réservation'!$F$2:$F$200&gt;=AY$6+1)*('Saisie réservation'!$I$2:$I$200=$B22)*('Saisie réservation'!$K$2:$K$200=$A22)),"")</f>
        <v>1</v>
      </c>
      <c r="AZ22" s="12">
        <f>IF($A22&lt;&gt;"",1-SUMPRODUCT(('Saisie réservation'!$E$2:$E$200&lt;=AZ$6)*('Saisie réservation'!$F$2:$F$200&gt;=AZ$6+1)*('Saisie réservation'!$I$2:$I$200=$B22)*('Saisie réservation'!$K$2:$K$200=$A22)),"")</f>
        <v>1</v>
      </c>
      <c r="BA22" s="12">
        <f>IF($A22&lt;&gt;"",1-SUMPRODUCT(('Saisie réservation'!$E$2:$E$200&lt;=BA$6)*('Saisie réservation'!$F$2:$F$200&gt;=BA$6+1)*('Saisie réservation'!$I$2:$I$200=$B22)*('Saisie réservation'!$K$2:$K$200=$A22)),"")</f>
        <v>1</v>
      </c>
      <c r="BB22" s="12">
        <f>IF($A22&lt;&gt;"",1-SUMPRODUCT(('Saisie réservation'!$E$2:$E$200&lt;=BB$6)*('Saisie réservation'!$F$2:$F$200&gt;=BB$6+1)*('Saisie réservation'!$I$2:$I$200=$B22)*('Saisie réservation'!$K$2:$K$200=$A22)),"")</f>
        <v>1</v>
      </c>
      <c r="BC22" s="12">
        <f>IF($A22&lt;&gt;"",1-SUMPRODUCT(('Saisie réservation'!$E$2:$E$200&lt;=BC$6)*('Saisie réservation'!$F$2:$F$200&gt;=BC$6+1)*('Saisie réservation'!$I$2:$I$200=$B22)*('Saisie réservation'!$K$2:$K$200=$A22)),"")</f>
        <v>1</v>
      </c>
      <c r="BD22" s="12">
        <f>IF($A22&lt;&gt;"",1-SUMPRODUCT(('Saisie réservation'!$E$2:$E$200&lt;=BD$6)*('Saisie réservation'!$F$2:$F$200&gt;=BD$6+1)*('Saisie réservation'!$I$2:$I$200=$B22)*('Saisie réservation'!$K$2:$K$200=$A22)),"")</f>
        <v>1</v>
      </c>
      <c r="BE22" s="12">
        <f>IF($A22&lt;&gt;"",1-SUMPRODUCT(('Saisie réservation'!$E$2:$E$200&lt;=BE$6)*('Saisie réservation'!$F$2:$F$200&gt;=BE$6+1)*('Saisie réservation'!$I$2:$I$200=$B22)*('Saisie réservation'!$K$2:$K$200=$A22)),"")</f>
        <v>1</v>
      </c>
      <c r="BF22" s="12">
        <f>IF($A22&lt;&gt;"",1-SUMPRODUCT(('Saisie réservation'!$E$2:$E$200&lt;=BF$6)*('Saisie réservation'!$F$2:$F$200&gt;=BF$6+1)*('Saisie réservation'!$I$2:$I$200=$B22)*('Saisie réservation'!$K$2:$K$200=$A22)),"")</f>
        <v>1</v>
      </c>
      <c r="BG22" s="12">
        <f>IF($A22&lt;&gt;"",1-SUMPRODUCT(('Saisie réservation'!$E$2:$E$200&lt;=BG$6)*('Saisie réservation'!$F$2:$F$200&gt;=BG$6+1)*('Saisie réservation'!$I$2:$I$200=$B22)*('Saisie réservation'!$K$2:$K$200=$A22)),"")</f>
        <v>1</v>
      </c>
      <c r="BH22" s="12">
        <f>IF($A22&lt;&gt;"",1-SUMPRODUCT(('Saisie réservation'!$E$2:$E$200&lt;=BH$6)*('Saisie réservation'!$F$2:$F$200&gt;=BH$6+1)*('Saisie réservation'!$I$2:$I$200=$B22)*('Saisie réservation'!$K$2:$K$200=$A22)),"")</f>
        <v>1</v>
      </c>
      <c r="BI22" s="12">
        <f>IF($A22&lt;&gt;"",1-SUMPRODUCT(('Saisie réservation'!$E$2:$E$200&lt;=BI$6)*('Saisie réservation'!$F$2:$F$200&gt;=BI$6+1)*('Saisie réservation'!$I$2:$I$200=$B22)*('Saisie réservation'!$K$2:$K$200=$A22)),"")</f>
        <v>1</v>
      </c>
      <c r="BJ22" s="12">
        <f>IF($A22&lt;&gt;"",1-SUMPRODUCT(('Saisie réservation'!$E$2:$E$200&lt;=BJ$6)*('Saisie réservation'!$F$2:$F$200&gt;=BJ$6+1)*('Saisie réservation'!$I$2:$I$200=$B22)*('Saisie réservation'!$K$2:$K$200=$A22)),"")</f>
        <v>1</v>
      </c>
      <c r="BK22" s="19">
        <f>IF($A22&lt;&gt;"",1-SUMPRODUCT(('Saisie réservation'!$E$2:$E$200&lt;=BK$6)*('Saisie réservation'!$F$2:$F$200&gt;=BK$6+1)*('Saisie réservation'!$I$2:$I$200=$B22)*('Saisie réservation'!$K$2:$K$200=$A22)),"")</f>
        <v>1</v>
      </c>
    </row>
    <row r="23" spans="1:63" ht="16.2" thickBot="1" x14ac:dyDescent="0.35">
      <c r="A23" s="10" t="s">
        <v>18</v>
      </c>
      <c r="B23" s="17">
        <v>5</v>
      </c>
      <c r="C23" s="20">
        <f>IF($A23&lt;&gt;"",1-SUMPRODUCT(('Saisie réservation'!$E$2:$E$200&lt;=C$6)*('Saisie réservation'!$F$2:$F$200&gt;=C$6+1)*('Saisie réservation'!$I$2:$I$200=$B23)*('Saisie réservation'!$K$2:$K$200=$A23)),"")</f>
        <v>1</v>
      </c>
      <c r="D23" s="21">
        <f>IF($A23&lt;&gt;"",1-SUMPRODUCT(('Saisie réservation'!$E$2:$E$200&lt;=D$6)*('Saisie réservation'!$F$2:$F$200&gt;=D$6+1)*('Saisie réservation'!$I$2:$I$200=$B23)*('Saisie réservation'!$K$2:$K$200=$A23)),"")</f>
        <v>1</v>
      </c>
      <c r="E23" s="21">
        <f>IF($A23&lt;&gt;"",1-SUMPRODUCT(('Saisie réservation'!$E$2:$E$200&lt;=E$6)*('Saisie réservation'!$F$2:$F$200&gt;=E$6+1)*('Saisie réservation'!$I$2:$I$200=$B23)*('Saisie réservation'!$K$2:$K$200=$A23)),"")</f>
        <v>1</v>
      </c>
      <c r="F23" s="21">
        <f>IF($A23&lt;&gt;"",1-SUMPRODUCT(('Saisie réservation'!$E$2:$E$200&lt;=F$6)*('Saisie réservation'!$F$2:$F$200&gt;=F$6+1)*('Saisie réservation'!$I$2:$I$200=$B23)*('Saisie réservation'!$K$2:$K$200=$A23)),"")</f>
        <v>1</v>
      </c>
      <c r="G23" s="21">
        <f>IF($A23&lt;&gt;"",1-SUMPRODUCT(('Saisie réservation'!$E$2:$E$200&lt;=G$6)*('Saisie réservation'!$F$2:$F$200&gt;=G$6+1)*('Saisie réservation'!$I$2:$I$200=$B23)*('Saisie réservation'!$K$2:$K$200=$A23)),"")</f>
        <v>1</v>
      </c>
      <c r="H23" s="21">
        <f>IF($A23&lt;&gt;"",1-SUMPRODUCT(('Saisie réservation'!$E$2:$E$200&lt;=H$6)*('Saisie réservation'!$F$2:$F$200&gt;=H$6+1)*('Saisie réservation'!$I$2:$I$200=$B23)*('Saisie réservation'!$K$2:$K$200=$A23)),"")</f>
        <v>1</v>
      </c>
      <c r="I23" s="21">
        <f>IF($A23&lt;&gt;"",1-SUMPRODUCT(('Saisie réservation'!$E$2:$E$200&lt;=I$6)*('Saisie réservation'!$F$2:$F$200&gt;=I$6+1)*('Saisie réservation'!$I$2:$I$200=$B23)*('Saisie réservation'!$K$2:$K$200=$A23)),"")</f>
        <v>1</v>
      </c>
      <c r="J23" s="21">
        <f>IF($A23&lt;&gt;"",1-SUMPRODUCT(('Saisie réservation'!$E$2:$E$200&lt;=J$6)*('Saisie réservation'!$F$2:$F$200&gt;=J$6+1)*('Saisie réservation'!$I$2:$I$200=$B23)*('Saisie réservation'!$K$2:$K$200=$A23)),"")</f>
        <v>1</v>
      </c>
      <c r="K23" s="21">
        <f>IF($A23&lt;&gt;"",1-SUMPRODUCT(('Saisie réservation'!$E$2:$E$200&lt;=K$6)*('Saisie réservation'!$F$2:$F$200&gt;=K$6+1)*('Saisie réservation'!$I$2:$I$200=$B23)*('Saisie réservation'!$K$2:$K$200=$A23)),"")</f>
        <v>1</v>
      </c>
      <c r="L23" s="21">
        <f>IF($A23&lt;&gt;"",1-SUMPRODUCT(('Saisie réservation'!$E$2:$E$200&lt;=L$6)*('Saisie réservation'!$F$2:$F$200&gt;=L$6+1)*('Saisie réservation'!$I$2:$I$200=$B23)*('Saisie réservation'!$K$2:$K$200=$A23)),"")</f>
        <v>1</v>
      </c>
      <c r="M23" s="21">
        <f>IF($A23&lt;&gt;"",1-SUMPRODUCT(('Saisie réservation'!$E$2:$E$200&lt;=M$6)*('Saisie réservation'!$F$2:$F$200&gt;=M$6+1)*('Saisie réservation'!$I$2:$I$200=$B23)*('Saisie réservation'!$K$2:$K$200=$A23)),"")</f>
        <v>1</v>
      </c>
      <c r="N23" s="21">
        <f>IF($A23&lt;&gt;"",1-SUMPRODUCT(('Saisie réservation'!$E$2:$E$200&lt;=N$6)*('Saisie réservation'!$F$2:$F$200&gt;=N$6+1)*('Saisie réservation'!$I$2:$I$200=$B23)*('Saisie réservation'!$K$2:$K$200=$A23)),"")</f>
        <v>1</v>
      </c>
      <c r="O23" s="21">
        <f>IF($A23&lt;&gt;"",1-SUMPRODUCT(('Saisie réservation'!$E$2:$E$200&lt;=O$6)*('Saisie réservation'!$F$2:$F$200&gt;=O$6+1)*('Saisie réservation'!$I$2:$I$200=$B23)*('Saisie réservation'!$K$2:$K$200=$A23)),"")</f>
        <v>0</v>
      </c>
      <c r="P23" s="21">
        <f>IF($A23&lt;&gt;"",1-SUMPRODUCT(('Saisie réservation'!$E$2:$E$200&lt;=P$6)*('Saisie réservation'!$F$2:$F$200&gt;=P$6+1)*('Saisie réservation'!$I$2:$I$200=$B23)*('Saisie réservation'!$K$2:$K$200=$A23)),"")</f>
        <v>0</v>
      </c>
      <c r="Q23" s="21">
        <f>IF($A23&lt;&gt;"",1-SUMPRODUCT(('Saisie réservation'!$E$2:$E$200&lt;=Q$6)*('Saisie réservation'!$F$2:$F$200&gt;=Q$6+1)*('Saisie réservation'!$I$2:$I$200=$B23)*('Saisie réservation'!$K$2:$K$200=$A23)),"")</f>
        <v>0</v>
      </c>
      <c r="R23" s="21">
        <f>IF($A23&lt;&gt;"",1-SUMPRODUCT(('Saisie réservation'!$E$2:$E$200&lt;=R$6)*('Saisie réservation'!$F$2:$F$200&gt;=R$6+1)*('Saisie réservation'!$I$2:$I$200=$B23)*('Saisie réservation'!$K$2:$K$200=$A23)),"")</f>
        <v>0</v>
      </c>
      <c r="S23" s="21">
        <f>IF($A23&lt;&gt;"",1-SUMPRODUCT(('Saisie réservation'!$E$2:$E$200&lt;=S$6)*('Saisie réservation'!$F$2:$F$200&gt;=S$6+1)*('Saisie réservation'!$I$2:$I$200=$B23)*('Saisie réservation'!$K$2:$K$200=$A23)),"")</f>
        <v>0</v>
      </c>
      <c r="T23" s="21">
        <f>IF($A23&lt;&gt;"",1-SUMPRODUCT(('Saisie réservation'!$E$2:$E$200&lt;=T$6)*('Saisie réservation'!$F$2:$F$200&gt;=T$6+1)*('Saisie réservation'!$I$2:$I$200=$B23)*('Saisie réservation'!$K$2:$K$200=$A23)),"")</f>
        <v>0</v>
      </c>
      <c r="U23" s="21">
        <f>IF($A23&lt;&gt;"",1-SUMPRODUCT(('Saisie réservation'!$E$2:$E$200&lt;=U$6)*('Saisie réservation'!$F$2:$F$200&gt;=U$6+1)*('Saisie réservation'!$I$2:$I$200=$B23)*('Saisie réservation'!$K$2:$K$200=$A23)),"")</f>
        <v>0</v>
      </c>
      <c r="V23" s="21">
        <f>IF($A23&lt;&gt;"",1-SUMPRODUCT(('Saisie réservation'!$E$2:$E$200&lt;=V$6)*('Saisie réservation'!$F$2:$F$200&gt;=V$6+1)*('Saisie réservation'!$I$2:$I$200=$B23)*('Saisie réservation'!$K$2:$K$200=$A23)),"")</f>
        <v>0</v>
      </c>
      <c r="W23" s="21">
        <f>IF($A23&lt;&gt;"",1-SUMPRODUCT(('Saisie réservation'!$E$2:$E$200&lt;=W$6)*('Saisie réservation'!$F$2:$F$200&gt;=W$6+1)*('Saisie réservation'!$I$2:$I$200=$B23)*('Saisie réservation'!$K$2:$K$200=$A23)),"")</f>
        <v>0</v>
      </c>
      <c r="X23" s="21">
        <f>IF($A23&lt;&gt;"",1-SUMPRODUCT(('Saisie réservation'!$E$2:$E$200&lt;=X$6)*('Saisie réservation'!$F$2:$F$200&gt;=X$6+1)*('Saisie réservation'!$I$2:$I$200=$B23)*('Saisie réservation'!$K$2:$K$200=$A23)),"")</f>
        <v>1</v>
      </c>
      <c r="Y23" s="21">
        <f>IF($A23&lt;&gt;"",1-SUMPRODUCT(('Saisie réservation'!$E$2:$E$200&lt;=Y$6)*('Saisie réservation'!$F$2:$F$200&gt;=Y$6+1)*('Saisie réservation'!$I$2:$I$200=$B23)*('Saisie réservation'!$K$2:$K$200=$A23)),"")</f>
        <v>1</v>
      </c>
      <c r="Z23" s="21">
        <f>IF($A23&lt;&gt;"",1-SUMPRODUCT(('Saisie réservation'!$E$2:$E$200&lt;=Z$6)*('Saisie réservation'!$F$2:$F$200&gt;=Z$6+1)*('Saisie réservation'!$I$2:$I$200=$B23)*('Saisie réservation'!$K$2:$K$200=$A23)),"")</f>
        <v>1</v>
      </c>
      <c r="AA23" s="21">
        <f>IF($A23&lt;&gt;"",1-SUMPRODUCT(('Saisie réservation'!$E$2:$E$200&lt;=AA$6)*('Saisie réservation'!$F$2:$F$200&gt;=AA$6+1)*('Saisie réservation'!$I$2:$I$200=$B23)*('Saisie réservation'!$K$2:$K$200=$A23)),"")</f>
        <v>1</v>
      </c>
      <c r="AB23" s="21">
        <f>IF($A23&lt;&gt;"",1-SUMPRODUCT(('Saisie réservation'!$E$2:$E$200&lt;=AB$6)*('Saisie réservation'!$F$2:$F$200&gt;=AB$6+1)*('Saisie réservation'!$I$2:$I$200=$B23)*('Saisie réservation'!$K$2:$K$200=$A23)),"")</f>
        <v>1</v>
      </c>
      <c r="AC23" s="21">
        <f>IF($A23&lt;&gt;"",1-SUMPRODUCT(('Saisie réservation'!$E$2:$E$200&lt;=AC$6)*('Saisie réservation'!$F$2:$F$200&gt;=AC$6+1)*('Saisie réservation'!$I$2:$I$200=$B23)*('Saisie réservation'!$K$2:$K$200=$A23)),"")</f>
        <v>1</v>
      </c>
      <c r="AD23" s="21">
        <f>IF($A23&lt;&gt;"",1-SUMPRODUCT(('Saisie réservation'!$E$2:$E$200&lt;=AD$6)*('Saisie réservation'!$F$2:$F$200&gt;=AD$6+1)*('Saisie réservation'!$I$2:$I$200=$B23)*('Saisie réservation'!$K$2:$K$200=$A23)),"")</f>
        <v>1</v>
      </c>
      <c r="AE23" s="21">
        <f>IF($A23&lt;&gt;"",1-SUMPRODUCT(('Saisie réservation'!$E$2:$E$200&lt;=AE$6)*('Saisie réservation'!$F$2:$F$200&gt;=AE$6+1)*('Saisie réservation'!$I$2:$I$200=$B23)*('Saisie réservation'!$K$2:$K$200=$A23)),"")</f>
        <v>1</v>
      </c>
      <c r="AF23" s="21">
        <f>IF($A23&lt;&gt;"",1-SUMPRODUCT(('Saisie réservation'!$E$2:$E$200&lt;=AF$6)*('Saisie réservation'!$F$2:$F$200&gt;=AF$6+1)*('Saisie réservation'!$I$2:$I$200=$B23)*('Saisie réservation'!$K$2:$K$200=$A23)),"")</f>
        <v>1</v>
      </c>
      <c r="AG23" s="22">
        <f>IF($A23&lt;&gt;"",1-SUMPRODUCT(('Saisie réservation'!$E$2:$E$200&lt;=AG$6)*('Saisie réservation'!$F$2:$F$200&gt;=AG$6+1)*('Saisie réservation'!$I$2:$I$200=$B23)*('Saisie réservation'!$K$2:$K$200=$A23)),"")</f>
        <v>1</v>
      </c>
      <c r="AH23" s="22">
        <f>IF($A23&lt;&gt;"",1-SUMPRODUCT(('Saisie réservation'!$E$2:$E$200&lt;=AH$6)*('Saisie réservation'!$F$2:$F$200&gt;=AH$6+1)*('Saisie réservation'!$I$2:$I$200=$B23)*('Saisie réservation'!$K$2:$K$200=$A23)),"")</f>
        <v>1</v>
      </c>
      <c r="AI23" s="22">
        <f>IF($A23&lt;&gt;"",1-SUMPRODUCT(('Saisie réservation'!$E$2:$E$200&lt;=AI$6)*('Saisie réservation'!$F$2:$F$200&gt;=AI$6+1)*('Saisie réservation'!$I$2:$I$200=$B23)*('Saisie réservation'!$K$2:$K$200=$A23)),"")</f>
        <v>1</v>
      </c>
      <c r="AJ23" s="22">
        <f>IF($A23&lt;&gt;"",1-SUMPRODUCT(('Saisie réservation'!$E$2:$E$200&lt;=AJ$6)*('Saisie réservation'!$F$2:$F$200&gt;=AJ$6+1)*('Saisie réservation'!$I$2:$I$200=$B23)*('Saisie réservation'!$K$2:$K$200=$A23)),"")</f>
        <v>1</v>
      </c>
      <c r="AK23" s="22">
        <f>IF($A23&lt;&gt;"",1-SUMPRODUCT(('Saisie réservation'!$E$2:$E$200&lt;=AK$6)*('Saisie réservation'!$F$2:$F$200&gt;=AK$6+1)*('Saisie réservation'!$I$2:$I$200=$B23)*('Saisie réservation'!$K$2:$K$200=$A23)),"")</f>
        <v>1</v>
      </c>
      <c r="AL23" s="22">
        <f>IF($A23&lt;&gt;"",1-SUMPRODUCT(('Saisie réservation'!$E$2:$E$200&lt;=AL$6)*('Saisie réservation'!$F$2:$F$200&gt;=AL$6+1)*('Saisie réservation'!$I$2:$I$200=$B23)*('Saisie réservation'!$K$2:$K$200=$A23)),"")</f>
        <v>1</v>
      </c>
      <c r="AM23" s="22">
        <f>IF($A23&lt;&gt;"",1-SUMPRODUCT(('Saisie réservation'!$E$2:$E$200&lt;=AM$6)*('Saisie réservation'!$F$2:$F$200&gt;=AM$6+1)*('Saisie réservation'!$I$2:$I$200=$B23)*('Saisie réservation'!$K$2:$K$200=$A23)),"")</f>
        <v>1</v>
      </c>
      <c r="AN23" s="22">
        <f>IF($A23&lt;&gt;"",1-SUMPRODUCT(('Saisie réservation'!$E$2:$E$200&lt;=AN$6)*('Saisie réservation'!$F$2:$F$200&gt;=AN$6+1)*('Saisie réservation'!$I$2:$I$200=$B23)*('Saisie réservation'!$K$2:$K$200=$A23)),"")</f>
        <v>1</v>
      </c>
      <c r="AO23" s="22">
        <f>IF($A23&lt;&gt;"",1-SUMPRODUCT(('Saisie réservation'!$E$2:$E$200&lt;=AO$6)*('Saisie réservation'!$F$2:$F$200&gt;=AO$6+1)*('Saisie réservation'!$I$2:$I$200=$B23)*('Saisie réservation'!$K$2:$K$200=$A23)),"")</f>
        <v>1</v>
      </c>
      <c r="AP23" s="22">
        <f>IF($A23&lt;&gt;"",1-SUMPRODUCT(('Saisie réservation'!$E$2:$E$200&lt;=AP$6)*('Saisie réservation'!$F$2:$F$200&gt;=AP$6+1)*('Saisie réservation'!$I$2:$I$200=$B23)*('Saisie réservation'!$K$2:$K$200=$A23)),"")</f>
        <v>1</v>
      </c>
      <c r="AQ23" s="22">
        <f>IF($A23&lt;&gt;"",1-SUMPRODUCT(('Saisie réservation'!$E$2:$E$200&lt;=AQ$6)*('Saisie réservation'!$F$2:$F$200&gt;=AQ$6+1)*('Saisie réservation'!$I$2:$I$200=$B23)*('Saisie réservation'!$K$2:$K$200=$A23)),"")</f>
        <v>1</v>
      </c>
      <c r="AR23" s="22">
        <f>IF($A23&lt;&gt;"",1-SUMPRODUCT(('Saisie réservation'!$E$2:$E$200&lt;=AR$6)*('Saisie réservation'!$F$2:$F$200&gt;=AR$6+1)*('Saisie réservation'!$I$2:$I$200=$B23)*('Saisie réservation'!$K$2:$K$200=$A23)),"")</f>
        <v>1</v>
      </c>
      <c r="AS23" s="22">
        <f>IF($A23&lt;&gt;"",1-SUMPRODUCT(('Saisie réservation'!$E$2:$E$200&lt;=AS$6)*('Saisie réservation'!$F$2:$F$200&gt;=AS$6+1)*('Saisie réservation'!$I$2:$I$200=$B23)*('Saisie réservation'!$K$2:$K$200=$A23)),"")</f>
        <v>1</v>
      </c>
      <c r="AT23" s="22">
        <f>IF($A23&lt;&gt;"",1-SUMPRODUCT(('Saisie réservation'!$E$2:$E$200&lt;=AT$6)*('Saisie réservation'!$F$2:$F$200&gt;=AT$6+1)*('Saisie réservation'!$I$2:$I$200=$B23)*('Saisie réservation'!$K$2:$K$200=$A23)),"")</f>
        <v>1</v>
      </c>
      <c r="AU23" s="22">
        <f>IF($A23&lt;&gt;"",1-SUMPRODUCT(('Saisie réservation'!$E$2:$E$200&lt;=AU$6)*('Saisie réservation'!$F$2:$F$200&gt;=AU$6+1)*('Saisie réservation'!$I$2:$I$200=$B23)*('Saisie réservation'!$K$2:$K$200=$A23)),"")</f>
        <v>1</v>
      </c>
      <c r="AV23" s="22">
        <f>IF($A23&lt;&gt;"",1-SUMPRODUCT(('Saisie réservation'!$E$2:$E$200&lt;=AV$6)*('Saisie réservation'!$F$2:$F$200&gt;=AV$6+1)*('Saisie réservation'!$I$2:$I$200=$B23)*('Saisie réservation'!$K$2:$K$200=$A23)),"")</f>
        <v>1</v>
      </c>
      <c r="AW23" s="22">
        <f>IF($A23&lt;&gt;"",1-SUMPRODUCT(('Saisie réservation'!$E$2:$E$200&lt;=AW$6)*('Saisie réservation'!$F$2:$F$200&gt;=AW$6+1)*('Saisie réservation'!$I$2:$I$200=$B23)*('Saisie réservation'!$K$2:$K$200=$A23)),"")</f>
        <v>1</v>
      </c>
      <c r="AX23" s="22">
        <f>IF($A23&lt;&gt;"",1-SUMPRODUCT(('Saisie réservation'!$E$2:$E$200&lt;=AX$6)*('Saisie réservation'!$F$2:$F$200&gt;=AX$6+1)*('Saisie réservation'!$I$2:$I$200=$B23)*('Saisie réservation'!$K$2:$K$200=$A23)),"")</f>
        <v>1</v>
      </c>
      <c r="AY23" s="22">
        <f>IF($A23&lt;&gt;"",1-SUMPRODUCT(('Saisie réservation'!$E$2:$E$200&lt;=AY$6)*('Saisie réservation'!$F$2:$F$200&gt;=AY$6+1)*('Saisie réservation'!$I$2:$I$200=$B23)*('Saisie réservation'!$K$2:$K$200=$A23)),"")</f>
        <v>1</v>
      </c>
      <c r="AZ23" s="22">
        <f>IF($A23&lt;&gt;"",1-SUMPRODUCT(('Saisie réservation'!$E$2:$E$200&lt;=AZ$6)*('Saisie réservation'!$F$2:$F$200&gt;=AZ$6+1)*('Saisie réservation'!$I$2:$I$200=$B23)*('Saisie réservation'!$K$2:$K$200=$A23)),"")</f>
        <v>1</v>
      </c>
      <c r="BA23" s="22">
        <f>IF($A23&lt;&gt;"",1-SUMPRODUCT(('Saisie réservation'!$E$2:$E$200&lt;=BA$6)*('Saisie réservation'!$F$2:$F$200&gt;=BA$6+1)*('Saisie réservation'!$I$2:$I$200=$B23)*('Saisie réservation'!$K$2:$K$200=$A23)),"")</f>
        <v>1</v>
      </c>
      <c r="BB23" s="22">
        <f>IF($A23&lt;&gt;"",1-SUMPRODUCT(('Saisie réservation'!$E$2:$E$200&lt;=BB$6)*('Saisie réservation'!$F$2:$F$200&gt;=BB$6+1)*('Saisie réservation'!$I$2:$I$200=$B23)*('Saisie réservation'!$K$2:$K$200=$A23)),"")</f>
        <v>1</v>
      </c>
      <c r="BC23" s="22">
        <f>IF($A23&lt;&gt;"",1-SUMPRODUCT(('Saisie réservation'!$E$2:$E$200&lt;=BC$6)*('Saisie réservation'!$F$2:$F$200&gt;=BC$6+1)*('Saisie réservation'!$I$2:$I$200=$B23)*('Saisie réservation'!$K$2:$K$200=$A23)),"")</f>
        <v>1</v>
      </c>
      <c r="BD23" s="22">
        <f>IF($A23&lt;&gt;"",1-SUMPRODUCT(('Saisie réservation'!$E$2:$E$200&lt;=BD$6)*('Saisie réservation'!$F$2:$F$200&gt;=BD$6+1)*('Saisie réservation'!$I$2:$I$200=$B23)*('Saisie réservation'!$K$2:$K$200=$A23)),"")</f>
        <v>1</v>
      </c>
      <c r="BE23" s="22">
        <f>IF($A23&lt;&gt;"",1-SUMPRODUCT(('Saisie réservation'!$E$2:$E$200&lt;=BE$6)*('Saisie réservation'!$F$2:$F$200&gt;=BE$6+1)*('Saisie réservation'!$I$2:$I$200=$B23)*('Saisie réservation'!$K$2:$K$200=$A23)),"")</f>
        <v>1</v>
      </c>
      <c r="BF23" s="22">
        <f>IF($A23&lt;&gt;"",1-SUMPRODUCT(('Saisie réservation'!$E$2:$E$200&lt;=BF$6)*('Saisie réservation'!$F$2:$F$200&gt;=BF$6+1)*('Saisie réservation'!$I$2:$I$200=$B23)*('Saisie réservation'!$K$2:$K$200=$A23)),"")</f>
        <v>1</v>
      </c>
      <c r="BG23" s="22">
        <f>IF($A23&lt;&gt;"",1-SUMPRODUCT(('Saisie réservation'!$E$2:$E$200&lt;=BG$6)*('Saisie réservation'!$F$2:$F$200&gt;=BG$6+1)*('Saisie réservation'!$I$2:$I$200=$B23)*('Saisie réservation'!$K$2:$K$200=$A23)),"")</f>
        <v>1</v>
      </c>
      <c r="BH23" s="22">
        <f>IF($A23&lt;&gt;"",1-SUMPRODUCT(('Saisie réservation'!$E$2:$E$200&lt;=BH$6)*('Saisie réservation'!$F$2:$F$200&gt;=BH$6+1)*('Saisie réservation'!$I$2:$I$200=$B23)*('Saisie réservation'!$K$2:$K$200=$A23)),"")</f>
        <v>1</v>
      </c>
      <c r="BI23" s="22">
        <f>IF($A23&lt;&gt;"",1-SUMPRODUCT(('Saisie réservation'!$E$2:$E$200&lt;=BI$6)*('Saisie réservation'!$F$2:$F$200&gt;=BI$6+1)*('Saisie réservation'!$I$2:$I$200=$B23)*('Saisie réservation'!$K$2:$K$200=$A23)),"")</f>
        <v>1</v>
      </c>
      <c r="BJ23" s="22">
        <f>IF($A23&lt;&gt;"",1-SUMPRODUCT(('Saisie réservation'!$E$2:$E$200&lt;=BJ$6)*('Saisie réservation'!$F$2:$F$200&gt;=BJ$6+1)*('Saisie réservation'!$I$2:$I$200=$B23)*('Saisie réservation'!$K$2:$K$200=$A23)),"")</f>
        <v>1</v>
      </c>
      <c r="BK23" s="23">
        <f>IF($A23&lt;&gt;"",1-SUMPRODUCT(('Saisie réservation'!$E$2:$E$200&lt;=BK$6)*('Saisie réservation'!$F$2:$F$200&gt;=BK$6+1)*('Saisie réservation'!$I$2:$I$200=$B23)*('Saisie réservation'!$K$2:$K$200=$A23)),"")</f>
        <v>1</v>
      </c>
    </row>
    <row r="24" spans="1:63" ht="13.8" thickTop="1" x14ac:dyDescent="0.25">
      <c r="D24" s="14"/>
    </row>
    <row r="25" spans="1:63" x14ac:dyDescent="0.25">
      <c r="D25" s="14"/>
    </row>
    <row r="26" spans="1:63" x14ac:dyDescent="0.25">
      <c r="D26" s="14"/>
    </row>
    <row r="27" spans="1:63" x14ac:dyDescent="0.25">
      <c r="D27" s="14"/>
    </row>
    <row r="28" spans="1:63" x14ac:dyDescent="0.25">
      <c r="D28" s="14"/>
    </row>
    <row r="29" spans="1:63" x14ac:dyDescent="0.25">
      <c r="D29" s="14"/>
    </row>
  </sheetData>
  <mergeCells count="9">
    <mergeCell ref="W1:AA1"/>
    <mergeCell ref="W2:AA2"/>
    <mergeCell ref="W3:AA3"/>
    <mergeCell ref="A5:A6"/>
    <mergeCell ref="B5:B6"/>
    <mergeCell ref="A1:T1"/>
    <mergeCell ref="A3:P3"/>
    <mergeCell ref="Q3:R3"/>
    <mergeCell ref="S3:T3"/>
  </mergeCells>
  <phoneticPr fontId="2" type="noConversion"/>
  <conditionalFormatting sqref="C7:BK23">
    <cfRule type="cellIs" dxfId="6" priority="16" stopIfTrue="1" operator="equal">
      <formula>0</formula>
    </cfRule>
    <cfRule type="cellIs" dxfId="5" priority="17" stopIfTrue="1" operator="equal">
      <formula>1</formula>
    </cfRule>
    <cfRule type="cellIs" dxfId="4" priority="18" stopIfTrue="1" operator="lessThan">
      <formula>0</formula>
    </cfRule>
  </conditionalFormatting>
  <hyperlinks>
    <hyperlink ref="A1" r:id="rId1" display="VISIT EXCELTEMPLATE.NET FOR MORE TEMPLATES AND UPDATES" xr:uid="{00000000-0004-0000-0100-000000000000}"/>
  </hyperlinks>
  <pageMargins left="0.3" right="0.28000000000000003" top="0.71" bottom="0.984251969" header="0.5" footer="0.5"/>
  <pageSetup scale="90" orientation="portrait" verticalDpi="0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C18"/>
  <sheetViews>
    <sheetView workbookViewId="0">
      <selection activeCell="B2" sqref="B2:B18"/>
    </sheetView>
  </sheetViews>
  <sheetFormatPr baseColWidth="10" defaultRowHeight="13.2" x14ac:dyDescent="0.25"/>
  <cols>
    <col min="1" max="1" width="14.5546875" bestFit="1" customWidth="1"/>
    <col min="2" max="2" width="26" bestFit="1" customWidth="1"/>
    <col min="3" max="3" width="18.33203125" bestFit="1" customWidth="1"/>
  </cols>
  <sheetData>
    <row r="1" spans="2:3" ht="15.6" x14ac:dyDescent="0.25">
      <c r="B1" s="4" t="s">
        <v>0</v>
      </c>
      <c r="C1" s="5" t="s">
        <v>1</v>
      </c>
    </row>
    <row r="2" spans="2:3" ht="15.6" x14ac:dyDescent="0.25">
      <c r="B2" s="3" t="s">
        <v>2</v>
      </c>
      <c r="C2" s="6">
        <v>5</v>
      </c>
    </row>
    <row r="3" spans="2:3" ht="15.6" x14ac:dyDescent="0.25">
      <c r="B3" s="3" t="s">
        <v>3</v>
      </c>
      <c r="C3" s="6">
        <v>5</v>
      </c>
    </row>
    <row r="4" spans="2:3" ht="15.6" x14ac:dyDescent="0.25">
      <c r="B4" s="3" t="s">
        <v>4</v>
      </c>
      <c r="C4" s="6">
        <v>3</v>
      </c>
    </row>
    <row r="5" spans="2:3" ht="15.6" x14ac:dyDescent="0.25">
      <c r="B5" s="3" t="s">
        <v>5</v>
      </c>
      <c r="C5" s="6">
        <v>0</v>
      </c>
    </row>
    <row r="6" spans="2:3" ht="15.6" x14ac:dyDescent="0.25">
      <c r="B6" s="3" t="s">
        <v>6</v>
      </c>
      <c r="C6" s="6">
        <v>5</v>
      </c>
    </row>
    <row r="7" spans="2:3" ht="15.6" x14ac:dyDescent="0.25">
      <c r="B7" s="3" t="s">
        <v>7</v>
      </c>
      <c r="C7" s="6">
        <v>2</v>
      </c>
    </row>
    <row r="8" spans="2:3" ht="15.6" x14ac:dyDescent="0.25">
      <c r="B8" s="3" t="s">
        <v>8</v>
      </c>
      <c r="C8" s="6">
        <v>5</v>
      </c>
    </row>
    <row r="9" spans="2:3" ht="15.6" x14ac:dyDescent="0.25">
      <c r="B9" s="3" t="s">
        <v>9</v>
      </c>
      <c r="C9" s="6">
        <v>5</v>
      </c>
    </row>
    <row r="10" spans="2:3" ht="15.6" x14ac:dyDescent="0.25">
      <c r="B10" s="3" t="s">
        <v>10</v>
      </c>
      <c r="C10" s="6">
        <v>6</v>
      </c>
    </row>
    <row r="11" spans="2:3" ht="15.6" x14ac:dyDescent="0.25">
      <c r="B11" s="3" t="s">
        <v>11</v>
      </c>
      <c r="C11" s="6">
        <v>5</v>
      </c>
    </row>
    <row r="12" spans="2:3" ht="15.6" x14ac:dyDescent="0.25">
      <c r="B12" s="3" t="s">
        <v>12</v>
      </c>
      <c r="C12" s="6">
        <v>5</v>
      </c>
    </row>
    <row r="13" spans="2:3" ht="15.6" x14ac:dyDescent="0.25">
      <c r="B13" s="3" t="s">
        <v>13</v>
      </c>
      <c r="C13" s="6">
        <v>5</v>
      </c>
    </row>
    <row r="14" spans="2:3" ht="15.6" x14ac:dyDescent="0.25">
      <c r="B14" s="3" t="s">
        <v>14</v>
      </c>
      <c r="C14" s="6">
        <v>3</v>
      </c>
    </row>
    <row r="15" spans="2:3" ht="15.6" x14ac:dyDescent="0.25">
      <c r="B15" s="3" t="s">
        <v>15</v>
      </c>
      <c r="C15" s="6">
        <v>2</v>
      </c>
    </row>
    <row r="16" spans="2:3" ht="15.6" x14ac:dyDescent="0.25">
      <c r="B16" s="3" t="s">
        <v>16</v>
      </c>
      <c r="C16" s="6">
        <v>5</v>
      </c>
    </row>
    <row r="17" spans="2:3" ht="15.6" x14ac:dyDescent="0.25">
      <c r="B17" s="3" t="s">
        <v>17</v>
      </c>
      <c r="C17" s="6">
        <v>3</v>
      </c>
    </row>
    <row r="18" spans="2:3" ht="15.6" x14ac:dyDescent="0.25">
      <c r="B18" s="3" t="s">
        <v>18</v>
      </c>
      <c r="C18" s="7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 réservation</vt:lpstr>
      <vt:lpstr>Planning</vt:lpstr>
      <vt:lpstr>Chambres</vt:lpstr>
      <vt:lpstr>Planning!Zone_d_impression</vt:lpstr>
    </vt:vector>
  </TitlesOfParts>
  <Company>Exceltemplate.net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 Musadya</dc:creator>
  <cp:lastModifiedBy>Philippe</cp:lastModifiedBy>
  <cp:lastPrinted>2009-08-02T15:02:46Z</cp:lastPrinted>
  <dcterms:created xsi:type="dcterms:W3CDTF">2008-10-29T15:28:11Z</dcterms:created>
  <dcterms:modified xsi:type="dcterms:W3CDTF">2023-06-13T21:20:46Z</dcterms:modified>
</cp:coreProperties>
</file>