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p.pellat1\Downloads\"/>
    </mc:Choice>
  </mc:AlternateContent>
  <bookViews>
    <workbookView xWindow="0" yWindow="0" windowWidth="28800" windowHeight="11100"/>
  </bookViews>
  <sheets>
    <sheet name="2023" sheetId="1" r:id="rId1"/>
  </sheets>
  <externalReferences>
    <externalReference r:id="rId2"/>
  </externalReferences>
  <definedNames>
    <definedName name="_xlnm._FilterDatabase" localSheetId="0" hidden="1">'2023'!#REF!</definedName>
    <definedName name="Code_partie_de_session">[1]!Tableau_code_session[#All]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  <c r="H7" i="1"/>
  <c r="A4" i="1" l="1"/>
  <c r="D3" i="1"/>
  <c r="C3" i="1"/>
  <c r="A3" i="1" l="1"/>
  <c r="E3" i="1" l="1"/>
  <c r="F3" i="1"/>
</calcChain>
</file>

<file path=xl/sharedStrings.xml><?xml version="1.0" encoding="utf-8"?>
<sst xmlns="http://schemas.openxmlformats.org/spreadsheetml/2006/main" count="17" uniqueCount="17">
  <si>
    <t xml:space="preserve"> DAF</t>
  </si>
  <si>
    <t>MODAF</t>
  </si>
  <si>
    <t>% DAF</t>
  </si>
  <si>
    <t>% MODAF</t>
  </si>
  <si>
    <t>Numéro</t>
  </si>
  <si>
    <t>Date</t>
  </si>
  <si>
    <t>Libellé</t>
  </si>
  <si>
    <t>Code</t>
  </si>
  <si>
    <t>DAF</t>
  </si>
  <si>
    <t>MoDAF</t>
  </si>
  <si>
    <t>Cumul MODAF</t>
  </si>
  <si>
    <t>IM22</t>
  </si>
  <si>
    <t>TOTAL</t>
  </si>
  <si>
    <t>Form 2</t>
  </si>
  <si>
    <t>Form 1</t>
  </si>
  <si>
    <t>IM23</t>
  </si>
  <si>
    <t>Nom enregistrement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</si>
</sst>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theme="1"/>
      <name val="Arial Black"/>
      <family val="2"/>
    </font>
    <font>
      <sz val="12"/>
      <color theme="1"/>
      <name val="Arial Black"/>
      <family val="2"/>
    </font>
    <font>
      <b/>
      <sz val="10"/>
      <color theme="1"/>
      <name val="Arial Black"/>
      <family val="2"/>
    </font>
    <font>
      <b/>
      <sz val="10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FF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6" tint="-0.249977111117893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0" fontId="6" fillId="0" borderId="1" xfId="0" applyNumberFormat="1" applyFont="1" applyBorder="1" applyAlignment="1">
      <alignment horizontal="center"/>
    </xf>
    <xf numFmtId="10" fontId="8" fillId="0" borderId="0" xfId="0" applyNumberFormat="1" applyFont="1" applyBorder="1" applyAlignment="1">
      <alignment horizontal="left"/>
    </xf>
    <xf numFmtId="0" fontId="9" fillId="0" borderId="0" xfId="0" applyFont="1" applyAlignment="1">
      <alignment horizontal="center" vertical="center"/>
    </xf>
    <xf numFmtId="0" fontId="10" fillId="0" borderId="0" xfId="0" applyFont="1" applyAlignment="1"/>
    <xf numFmtId="0" fontId="0" fillId="0" borderId="0" xfId="0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14" fontId="1" fillId="0" borderId="4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5" xfId="0" applyNumberFormat="1" applyFon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1" fillId="3" borderId="6" xfId="0" applyNumberFormat="1" applyFont="1" applyFill="1" applyBorder="1" applyAlignment="1">
      <alignment horizontal="left" vertical="center"/>
    </xf>
    <xf numFmtId="0" fontId="2" fillId="0" borderId="7" xfId="0" applyNumberFormat="1" applyFon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0" borderId="8" xfId="0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11" fillId="3" borderId="8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21">
    <dxf>
      <font>
        <strike val="0"/>
        <outline val="0"/>
        <shadow val="0"/>
        <u val="none"/>
        <vertAlign val="baseline"/>
        <sz val="10"/>
        <color rgb="FFFFFF00"/>
        <name val="Calibri"/>
        <scheme val="minor"/>
      </font>
      <numFmt numFmtId="0" formatCode="General"/>
      <fill>
        <patternFill patternType="solid">
          <fgColor indexed="64"/>
          <bgColor theme="6" tint="-0.249977111117893"/>
        </patternFill>
      </fill>
      <alignment horizontal="left" vertical="center" textRotation="0" wrapText="0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  <vertical style="medium">
          <color rgb="FF000000"/>
        </vertical>
        <horizontal style="medium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FF00"/>
        <name val="Calibri"/>
        <scheme val="minor"/>
      </font>
      <numFmt numFmtId="0" formatCode="General"/>
      <fill>
        <patternFill patternType="solid">
          <fgColor indexed="64"/>
          <bgColor theme="6" tint="-0.249977111117893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 style="medium">
          <color rgb="FF000000"/>
        </top>
        <bottom/>
      </border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  <vertical style="medium">
          <color rgb="FF000000"/>
        </vertical>
        <horizontal style="medium">
          <color rgb="FF000000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 style="medium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  <vertical style="medium">
          <color rgb="FF000000"/>
        </vertical>
        <horizontal style="medium">
          <color rgb="FF000000"/>
        </horizontal>
      </border>
    </dxf>
    <dxf>
      <alignment horizontal="center" vertical="center" textRotation="0" wrapText="0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 style="medium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  <vertical style="medium">
          <color rgb="FF000000"/>
        </vertical>
        <horizontal style="medium">
          <color rgb="FF000000"/>
        </horizontal>
      </border>
    </dxf>
    <dxf>
      <alignment horizontal="center" vertical="center" textRotation="0" wrapText="0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 style="medium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  <vertical style="medium">
          <color rgb="FF000000"/>
        </vertical>
        <horizontal style="medium">
          <color rgb="FF000000"/>
        </horizontal>
      </border>
    </dxf>
    <dxf>
      <alignment horizontal="center" vertical="center" textRotation="0" wrapText="0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 style="medium">
          <color rgb="FF000000"/>
        </top>
        <bottom/>
      </border>
    </dxf>
    <dxf>
      <alignment horizontal="left" vertical="center" textRotation="0" wrapText="0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  <vertical style="medium">
          <color rgb="FF000000"/>
        </vertical>
        <horizontal style="medium">
          <color rgb="FF000000"/>
        </horizontal>
      </border>
    </dxf>
    <dxf>
      <alignment horizontal="left" vertical="center" textRotation="0" wrapText="0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 style="medium">
          <color rgb="FF000000"/>
        </top>
        <bottom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  <vertical style="medium">
          <color rgb="FF000000"/>
        </vertical>
        <horizontal style="medium">
          <color rgb="FF000000"/>
        </horizontal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 style="medium">
          <color rgb="FF000000"/>
        </top>
        <bottom/>
      </border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medium">
          <color rgb="FF000000"/>
        </right>
        <top style="medium">
          <color rgb="FF000000"/>
        </top>
        <bottom style="medium">
          <color rgb="FF000000"/>
        </bottom>
        <vertical style="medium">
          <color rgb="FF000000"/>
        </vertical>
        <horizontal style="medium">
          <color rgb="FF000000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/>
        <right style="medium">
          <color rgb="FF000000"/>
        </right>
        <top style="medium">
          <color rgb="FF000000"/>
        </top>
        <bottom/>
      </border>
    </dxf>
    <dxf>
      <border>
        <top style="medium">
          <color rgb="FF000000"/>
        </top>
      </border>
    </dxf>
    <dxf>
      <border>
        <bottom style="medium">
          <color rgb="FF000000"/>
        </bottom>
      </border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/>
        <bottom/>
        <vertical style="medium">
          <color rgb="FF000000"/>
        </vertical>
        <horizontal style="medium">
          <color rgb="FF000000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.pellat1/Documents/Travail/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G OFF"/>
      <sheetName val="Code partie de session"/>
      <sheetName val="Liste déroulante"/>
      <sheetName val="2022"/>
      <sheetName val="2023"/>
      <sheetName val="Cumul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ables/table1.xml><?xml version="1.0" encoding="utf-8"?>
<table xmlns="http://schemas.openxmlformats.org/spreadsheetml/2006/main" id="1" name="Tableau2023" displayName="Tableau2023" ref="A5:H7" totalsRowShown="0" headerRowDxfId="20" dataDxfId="19" headerRowBorderDxfId="17" tableBorderDxfId="18" totalsRowBorderDxfId="16">
  <autoFilter ref="A5:H7"/>
  <tableColumns count="8">
    <tableColumn id="1" name="Numéro" dataDxfId="14" totalsRowDxfId="15"/>
    <tableColumn id="2" name="Date" dataDxfId="12" totalsRowDxfId="13"/>
    <tableColumn id="3" name="Libellé" dataDxfId="10" totalsRowDxfId="11">
      <calculatedColumnFormula>VLOOKUP(Tableau2023[Code],[1]!Tableau_code_session[#All],2,FALSE)</calculatedColumnFormula>
    </tableColumn>
    <tableColumn id="4" name="Code" dataDxfId="8" totalsRowDxfId="9"/>
    <tableColumn id="8" name="DAF" dataDxfId="6" totalsRowDxfId="7"/>
    <tableColumn id="9" name="MoDAF" dataDxfId="4" totalsRowDxfId="5"/>
    <tableColumn id="13" name="Cumul MODAF" dataDxfId="2" totalsRowDxfId="3"/>
    <tableColumn id="5" name="Nom enregistrement" dataDxfId="0" totalsRowDxfId="1">
      <calculatedColumnFormula>IF(AND(ISBLANK(Tableau2023[[#This Row],[DAF]]),ISBLANK(Tableau2023[[#This Row],[MoDAF]])),"",IF(AND((Tableau2023[[#This Row],[DAF]]=1),(Tableau2023[[#This Row],[MoDAF]]=1)),"Incohérence entre DAF et MODAF",SUBSTITUTE(Tableau2023[[#This Row],[Date]]," ","_") &amp; "_" &amp; Tableau2023[[#This Row],[Libellé]] &amp; "_" &amp; Tableau2023[[#This Row],[Code]] &amp; "_" &amp;(IF(ISBLANK(Tableau2023[[#This Row],[DAF]]),"MODAF"&amp;Tableau2023[[#This Row],[Cumul MODAF]],"DAF"))&amp;"_" &amp; Tableau2023[[#This Row],[Numéro]]))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N7"/>
  <sheetViews>
    <sheetView tabSelected="1" zoomScale="80" zoomScaleNormal="80" workbookViewId="0">
      <pane ySplit="5" topLeftCell="A6" activePane="bottomLeft" state="frozen"/>
      <selection pane="bottomLeft" activeCell="H6" sqref="H6"/>
    </sheetView>
  </sheetViews>
  <sheetFormatPr baseColWidth="10" defaultRowHeight="15.75" x14ac:dyDescent="0.25"/>
  <cols>
    <col min="1" max="1" width="18.7109375" style="1" customWidth="1"/>
    <col min="2" max="2" width="13.28515625" style="2" customWidth="1"/>
    <col min="3" max="3" width="39" style="3" customWidth="1"/>
    <col min="4" max="4" width="9.42578125" style="4" customWidth="1"/>
    <col min="5" max="5" width="10.7109375" bestFit="1" customWidth="1"/>
    <col min="6" max="6" width="13.5703125" bestFit="1" customWidth="1"/>
    <col min="7" max="7" width="8" customWidth="1"/>
    <col min="8" max="8" width="36.42578125" style="18" customWidth="1"/>
    <col min="9" max="9" width="41.140625" style="19" customWidth="1"/>
    <col min="10" max="10" width="41.28515625" style="3" customWidth="1"/>
    <col min="11" max="11" width="46.42578125" style="3" bestFit="1" customWidth="1"/>
    <col min="12" max="12" width="16.42578125" style="6" customWidth="1"/>
    <col min="13" max="13" width="3.85546875" customWidth="1"/>
    <col min="14" max="14" width="19.42578125" style="7" bestFit="1" customWidth="1"/>
  </cols>
  <sheetData>
    <row r="1" spans="1:14" ht="15" customHeight="1" thickBot="1" x14ac:dyDescent="0.3">
      <c r="G1" s="5"/>
      <c r="H1" s="3"/>
      <c r="I1" s="6"/>
      <c r="J1"/>
      <c r="K1" s="7"/>
      <c r="L1"/>
      <c r="N1"/>
    </row>
    <row r="2" spans="1:14" ht="22.5" customHeight="1" thickBot="1" x14ac:dyDescent="0.3">
      <c r="A2" s="8" t="s">
        <v>12</v>
      </c>
      <c r="B2" s="9"/>
      <c r="C2" s="10" t="s">
        <v>0</v>
      </c>
      <c r="D2" s="11" t="s">
        <v>1</v>
      </c>
      <c r="E2" s="12" t="s">
        <v>2</v>
      </c>
      <c r="F2" s="12" t="s">
        <v>3</v>
      </c>
      <c r="G2" s="13"/>
      <c r="H2" s="3"/>
      <c r="I2" s="6"/>
      <c r="J2"/>
      <c r="K2" s="7"/>
      <c r="L2"/>
      <c r="N2"/>
    </row>
    <row r="3" spans="1:14" ht="20.25" thickBot="1" x14ac:dyDescent="0.35">
      <c r="A3" s="14">
        <f>C3+D3</f>
        <v>2</v>
      </c>
      <c r="B3" s="9"/>
      <c r="C3" s="11">
        <f>SUM(Tableau2023[DAF])</f>
        <v>1</v>
      </c>
      <c r="D3" s="11">
        <f>SUM(Tableau2023[MoDAF])</f>
        <v>1</v>
      </c>
      <c r="E3" s="15">
        <f>IFERROR(C3/$A$3," ")</f>
        <v>0.5</v>
      </c>
      <c r="F3" s="15">
        <f>IFERROR(D3/$A$3," ")</f>
        <v>0.5</v>
      </c>
      <c r="G3" s="16"/>
      <c r="H3" s="3"/>
      <c r="I3" s="6"/>
      <c r="J3"/>
      <c r="K3" s="7"/>
      <c r="L3"/>
      <c r="N3"/>
    </row>
    <row r="4" spans="1:14" x14ac:dyDescent="0.25">
      <c r="A4" s="17" t="e">
        <f>#REF!-1</f>
        <v>#REF!</v>
      </c>
      <c r="J4" s="4"/>
      <c r="K4" s="4"/>
    </row>
    <row r="5" spans="1:14" s="25" customFormat="1" ht="30.75" thickBot="1" x14ac:dyDescent="0.3">
      <c r="A5" s="20" t="s">
        <v>4</v>
      </c>
      <c r="B5" s="21" t="s">
        <v>5</v>
      </c>
      <c r="C5" s="22" t="s">
        <v>6</v>
      </c>
      <c r="D5" s="23" t="s">
        <v>7</v>
      </c>
      <c r="E5" s="23" t="s">
        <v>8</v>
      </c>
      <c r="F5" s="23" t="s">
        <v>9</v>
      </c>
      <c r="G5" s="23" t="s">
        <v>10</v>
      </c>
      <c r="H5" s="23" t="s">
        <v>16</v>
      </c>
      <c r="I5" s="24"/>
    </row>
    <row r="6" spans="1:14" ht="16.5" thickBot="1" x14ac:dyDescent="0.3">
      <c r="A6" s="26">
        <v>223500</v>
      </c>
      <c r="B6" s="27">
        <v>44683</v>
      </c>
      <c r="C6" s="28" t="s">
        <v>14</v>
      </c>
      <c r="D6" s="29" t="s">
        <v>11</v>
      </c>
      <c r="E6" s="29">
        <v>1</v>
      </c>
      <c r="F6" s="29"/>
      <c r="G6" s="30">
        <v>1</v>
      </c>
      <c r="H6" s="31" t="str">
        <f>IF(AND(ISBLANK(Tableau2023[[#This Row],[DAF]]),ISBLANK(Tableau2023[[#This Row],[MoDAF]])),"",IF(AND((Tableau2023[[#This Row],[DAF]]=1),(Tableau2023[[#This Row],[MoDAF]]=1)),"Incohérence entre DAF et MODAF",SUBSTITUTE(Tableau2023[[#This Row],[Date]]," ","_") &amp; "_" &amp; Tableau2023[[#This Row],[Libellé]] &amp; "_" &amp; Tableau2023[[#This Row],[Code]] &amp; "_" &amp;(IF(ISBLANK(Tableau2023[[#This Row],[DAF]]),"MODAF"&amp;Tableau2023[[#This Row],[Cumul MODAF]],"DAF"))&amp;"_" &amp; Tableau2023[[#This Row],[Numéro]]))</f>
        <v>44683_Form 1_IM22_DAF_223500</v>
      </c>
      <c r="I6" s="7"/>
      <c r="J6"/>
      <c r="K6"/>
      <c r="L6"/>
      <c r="N6"/>
    </row>
    <row r="7" spans="1:14" x14ac:dyDescent="0.25">
      <c r="A7" s="32">
        <v>223501</v>
      </c>
      <c r="B7" s="33">
        <v>44684</v>
      </c>
      <c r="C7" s="34" t="s">
        <v>13</v>
      </c>
      <c r="D7" s="35" t="s">
        <v>15</v>
      </c>
      <c r="E7" s="35"/>
      <c r="F7" s="35">
        <v>1</v>
      </c>
      <c r="G7" s="36">
        <v>1</v>
      </c>
      <c r="H7" s="37" t="str">
        <f>IF(AND(ISBLANK(Tableau2023[[#This Row],[DAF]]),ISBLANK(Tableau2023[[#This Row],[MoDAF]])),"",IF(AND((Tableau2023[[#This Row],[DAF]]=1),(Tableau2023[[#This Row],[MoDAF]]=1)),"Incohérence entre DAF et MODAF",SUBSTITUTE(Tableau2023[[#This Row],[Date]]," ","_") &amp; "_" &amp; Tableau2023[[#This Row],[Libellé]] &amp; "_" &amp; Tableau2023[[#This Row],[Code]] &amp; "_" &amp;(IF(ISBLANK(Tableau2023[[#This Row],[DAF]]),"MODAF"&amp;Tableau2023[[#This Row],[Cumul MODAF]],"DAF"))&amp;"_" &amp; Tableau2023[[#This Row],[Numéro]]))</f>
        <v>44684_Form 2_IM23_MODAF1_223501</v>
      </c>
      <c r="I7" s="6"/>
      <c r="J7"/>
      <c r="K7" s="7"/>
      <c r="L7"/>
      <c r="N7"/>
    </row>
  </sheetData>
  <mergeCells count="2">
    <mergeCell ref="A2:B2"/>
    <mergeCell ref="A3:B3"/>
  </mergeCells>
  <dataValidations disablePrompts="1" count="1">
    <dataValidation type="date" allowBlank="1" showInputMessage="1" showErrorMessage="1" sqref="B4:B1048576">
      <formula1>42736</formula1>
      <formula2>401768</formula2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2023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PP</dc:creator>
  <cp:lastModifiedBy>PP</cp:lastModifiedBy>
  <dcterms:created xsi:type="dcterms:W3CDTF">2022-05-02T13:34:23Z</dcterms:created>
  <dcterms:modified xsi:type="dcterms:W3CDTF">2022-05-02T13:45:56Z</dcterms:modified>
</cp:coreProperties>
</file>