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610"/>
  <workbookPr/>
  <mc:AlternateContent xmlns:mc="http://schemas.openxmlformats.org/markup-compatibility/2006">
    <mc:Choice Requires="x15">
      <x15ac:absPath xmlns:x15ac="http://schemas.microsoft.com/office/spreadsheetml/2010/11/ac" url="/Users/corvisierchristophe/Desktop/Pointage Index-Equiv/Astreinte/"/>
    </mc:Choice>
  </mc:AlternateContent>
  <bookViews>
    <workbookView xWindow="120" yWindow="460" windowWidth="33960" windowHeight="15740"/>
  </bookViews>
  <sheets>
    <sheet name="LISTE_AGENTS" sheetId="1" r:id="rId1"/>
  </sheets>
  <definedNames>
    <definedName name="_xlnm._FilterDatabase" localSheetId="0" hidden="1">LISTE_AGENTS!$A$1:$X$63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L5" i="1" l="1"/>
  <c r="AM5" i="1"/>
  <c r="AK5" i="1"/>
  <c r="AL4" i="1"/>
  <c r="AM4" i="1"/>
  <c r="AK4" i="1"/>
  <c r="AL3" i="1"/>
  <c r="AM3" i="1"/>
  <c r="AK3" i="1"/>
  <c r="V13" i="1"/>
  <c r="W13" i="1"/>
  <c r="U13" i="1"/>
  <c r="V12" i="1"/>
  <c r="W12" i="1"/>
  <c r="U12" i="1"/>
  <c r="V11" i="1"/>
  <c r="W11" i="1"/>
  <c r="U11" i="1"/>
  <c r="V10" i="1"/>
  <c r="W10" i="1"/>
  <c r="U10" i="1"/>
  <c r="V9" i="1"/>
  <c r="W9" i="1"/>
  <c r="U9" i="1"/>
  <c r="V8" i="1"/>
  <c r="W8" i="1"/>
  <c r="U8" i="1"/>
  <c r="V7" i="1"/>
  <c r="W7" i="1"/>
  <c r="U7" i="1"/>
  <c r="V6" i="1"/>
  <c r="W6" i="1"/>
  <c r="U6" i="1"/>
  <c r="V5" i="1"/>
  <c r="W5" i="1"/>
  <c r="U5" i="1"/>
  <c r="V4" i="1"/>
  <c r="W4" i="1"/>
  <c r="U4" i="1"/>
  <c r="V3" i="1"/>
  <c r="W3" i="1"/>
  <c r="U3" i="1"/>
  <c r="E63" i="1"/>
  <c r="F63" i="1"/>
  <c r="D63" i="1"/>
  <c r="E62" i="1"/>
  <c r="F62" i="1"/>
  <c r="D62" i="1"/>
  <c r="E61" i="1"/>
  <c r="F61" i="1"/>
  <c r="D61" i="1"/>
  <c r="E60" i="1"/>
  <c r="F60" i="1"/>
  <c r="D60" i="1"/>
  <c r="E59" i="1"/>
  <c r="F59" i="1"/>
  <c r="D59" i="1"/>
  <c r="E58" i="1"/>
  <c r="F58" i="1"/>
  <c r="D58" i="1"/>
  <c r="E57" i="1"/>
  <c r="F57" i="1"/>
  <c r="D57" i="1"/>
  <c r="E56" i="1"/>
  <c r="F56" i="1"/>
  <c r="D56" i="1"/>
  <c r="E55" i="1"/>
  <c r="F55" i="1"/>
  <c r="D55" i="1"/>
  <c r="E54" i="1"/>
  <c r="F54" i="1"/>
  <c r="D54" i="1"/>
  <c r="E53" i="1"/>
  <c r="F53" i="1"/>
  <c r="D53" i="1"/>
  <c r="E52" i="1"/>
  <c r="F52" i="1"/>
  <c r="D52" i="1"/>
  <c r="E51" i="1"/>
  <c r="F51" i="1"/>
  <c r="D51" i="1"/>
  <c r="D2" i="1"/>
  <c r="E2" i="1"/>
  <c r="F2" i="1"/>
  <c r="D3" i="1"/>
  <c r="E3" i="1"/>
  <c r="F3" i="1"/>
  <c r="D4" i="1"/>
  <c r="E4" i="1"/>
  <c r="F4" i="1"/>
  <c r="D5" i="1"/>
  <c r="E5" i="1"/>
  <c r="F5" i="1"/>
  <c r="D6" i="1"/>
  <c r="E6" i="1"/>
  <c r="F6" i="1"/>
  <c r="D7" i="1"/>
  <c r="E7" i="1"/>
  <c r="F7" i="1"/>
  <c r="D8" i="1"/>
  <c r="E8" i="1"/>
  <c r="F8" i="1"/>
  <c r="D9" i="1"/>
  <c r="E9" i="1"/>
  <c r="F9" i="1"/>
  <c r="D10" i="1"/>
  <c r="E10" i="1"/>
  <c r="F10" i="1"/>
  <c r="D11" i="1"/>
  <c r="E11" i="1"/>
  <c r="F11" i="1"/>
  <c r="D12" i="1"/>
  <c r="E12" i="1"/>
  <c r="F12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D18" i="1"/>
  <c r="E18" i="1"/>
  <c r="F18" i="1"/>
  <c r="D19" i="1"/>
  <c r="E19" i="1"/>
  <c r="F19" i="1"/>
  <c r="D20" i="1"/>
  <c r="E20" i="1"/>
  <c r="F20" i="1"/>
  <c r="D21" i="1"/>
  <c r="E21" i="1"/>
  <c r="F21" i="1"/>
  <c r="D22" i="1"/>
  <c r="E22" i="1"/>
  <c r="F22" i="1"/>
  <c r="D23" i="1"/>
  <c r="E23" i="1"/>
  <c r="F23" i="1"/>
  <c r="D24" i="1"/>
  <c r="E24" i="1"/>
  <c r="F24" i="1"/>
  <c r="D25" i="1"/>
  <c r="E25" i="1"/>
  <c r="F25" i="1"/>
  <c r="D26" i="1"/>
  <c r="E26" i="1"/>
  <c r="F26" i="1"/>
  <c r="D27" i="1"/>
  <c r="E27" i="1"/>
  <c r="F27" i="1"/>
  <c r="D28" i="1"/>
  <c r="E28" i="1"/>
  <c r="F28" i="1"/>
  <c r="D29" i="1"/>
  <c r="E29" i="1"/>
  <c r="F29" i="1"/>
  <c r="D30" i="1"/>
  <c r="E30" i="1"/>
  <c r="F30" i="1"/>
  <c r="D31" i="1"/>
  <c r="E31" i="1"/>
  <c r="F31" i="1"/>
  <c r="D32" i="1"/>
  <c r="E32" i="1"/>
  <c r="F32" i="1"/>
  <c r="D33" i="1"/>
  <c r="E33" i="1"/>
  <c r="F33" i="1"/>
  <c r="D34" i="1"/>
  <c r="E34" i="1"/>
  <c r="F34" i="1"/>
  <c r="D35" i="1"/>
  <c r="E35" i="1"/>
  <c r="F35" i="1"/>
  <c r="D36" i="1"/>
  <c r="E36" i="1"/>
  <c r="F36" i="1"/>
  <c r="D37" i="1"/>
  <c r="E37" i="1"/>
  <c r="F37" i="1"/>
  <c r="D38" i="1"/>
  <c r="E38" i="1"/>
  <c r="F38" i="1"/>
  <c r="D39" i="1"/>
  <c r="E39" i="1"/>
  <c r="F39" i="1"/>
  <c r="D40" i="1"/>
  <c r="E40" i="1"/>
  <c r="F40" i="1"/>
  <c r="D41" i="1"/>
  <c r="E41" i="1"/>
  <c r="F41" i="1"/>
  <c r="D42" i="1"/>
  <c r="E42" i="1"/>
  <c r="F42" i="1"/>
  <c r="D43" i="1"/>
  <c r="E43" i="1"/>
  <c r="F43" i="1"/>
  <c r="D44" i="1"/>
  <c r="E44" i="1"/>
  <c r="F44" i="1"/>
  <c r="D45" i="1"/>
  <c r="E45" i="1"/>
  <c r="F45" i="1"/>
  <c r="D46" i="1"/>
  <c r="E46" i="1"/>
  <c r="F46" i="1"/>
  <c r="D47" i="1"/>
  <c r="E47" i="1"/>
  <c r="F47" i="1"/>
  <c r="D48" i="1"/>
  <c r="E48" i="1"/>
  <c r="F48" i="1"/>
  <c r="D49" i="1"/>
  <c r="E49" i="1"/>
  <c r="F49" i="1"/>
  <c r="D50" i="1"/>
  <c r="E50" i="1"/>
  <c r="F50" i="1"/>
</calcChain>
</file>

<file path=xl/sharedStrings.xml><?xml version="1.0" encoding="utf-8"?>
<sst xmlns="http://schemas.openxmlformats.org/spreadsheetml/2006/main" count="593" uniqueCount="278">
  <si>
    <t>Bruno</t>
  </si>
  <si>
    <t>Selsis</t>
  </si>
  <si>
    <t>N0136550</t>
  </si>
  <si>
    <t>Dominique</t>
  </si>
  <si>
    <t>Rosso</t>
  </si>
  <si>
    <t>N0122634</t>
  </si>
  <si>
    <t>Laurent</t>
  </si>
  <si>
    <t>Rateau</t>
  </si>
  <si>
    <t>N0122934</t>
  </si>
  <si>
    <t>Jean-Marc</t>
  </si>
  <si>
    <t>Piombino</t>
  </si>
  <si>
    <t>N0122657</t>
  </si>
  <si>
    <t>David</t>
  </si>
  <si>
    <t>Moliner</t>
  </si>
  <si>
    <t>N0122749</t>
  </si>
  <si>
    <t>Nathalie</t>
  </si>
  <si>
    <t>Landrieux</t>
  </si>
  <si>
    <t>N0123368</t>
  </si>
  <si>
    <t>Cécile</t>
  </si>
  <si>
    <t>Féralis</t>
  </si>
  <si>
    <t>N0122309</t>
  </si>
  <si>
    <t>Carolane</t>
  </si>
  <si>
    <t>Garros</t>
  </si>
  <si>
    <t>N0140595</t>
  </si>
  <si>
    <t>Yves</t>
  </si>
  <si>
    <t>Dalmasso</t>
  </si>
  <si>
    <t>N0122279</t>
  </si>
  <si>
    <t>N0122107</t>
  </si>
  <si>
    <t>N0123300</t>
  </si>
  <si>
    <t>Jonathan</t>
  </si>
  <si>
    <t>Viale</t>
  </si>
  <si>
    <t>N0131234</t>
  </si>
  <si>
    <t>Kévin</t>
  </si>
  <si>
    <t>Vanini</t>
  </si>
  <si>
    <t>N0137014</t>
  </si>
  <si>
    <t>Jean-Marie</t>
  </si>
  <si>
    <t>Torre</t>
  </si>
  <si>
    <t>N0122603</t>
  </si>
  <si>
    <t>Pierre</t>
  </si>
  <si>
    <t>Terranova</t>
  </si>
  <si>
    <t>N0140951</t>
  </si>
  <si>
    <t>Viale Jonathan |N0131234</t>
  </si>
  <si>
    <t>Viale Jonathan</t>
  </si>
  <si>
    <t>Steve</t>
  </si>
  <si>
    <t>Spadaccini</t>
  </si>
  <si>
    <t>N0134783</t>
  </si>
  <si>
    <t>Vanini Kévin |N0137014</t>
  </si>
  <si>
    <t>Vanini Kévin</t>
  </si>
  <si>
    <t>Franck</t>
  </si>
  <si>
    <t>Rodriguez</t>
  </si>
  <si>
    <t>N0108913</t>
  </si>
  <si>
    <t>Torre Jean-Marie |N0122603</t>
  </si>
  <si>
    <t>Torre Jean-Marie</t>
  </si>
  <si>
    <t>Romain</t>
  </si>
  <si>
    <t>Rini</t>
  </si>
  <si>
    <t>N0132724</t>
  </si>
  <si>
    <t>Terranova Pierre |N0140951</t>
  </si>
  <si>
    <t>Terranova Pierre</t>
  </si>
  <si>
    <t>Lucas</t>
  </si>
  <si>
    <t>Perrone</t>
  </si>
  <si>
    <t>N0133403</t>
  </si>
  <si>
    <t>Spadaccini Steve |N0134783</t>
  </si>
  <si>
    <t>Spadaccini Steve</t>
  </si>
  <si>
    <t>Yann</t>
  </si>
  <si>
    <t>Perez</t>
  </si>
  <si>
    <t>N0128555</t>
  </si>
  <si>
    <t>Rodriguez Franck |N0108913</t>
  </si>
  <si>
    <t>Rodriguez Franck</t>
  </si>
  <si>
    <t>Yassin</t>
  </si>
  <si>
    <t>Outili</t>
  </si>
  <si>
    <t>N0128554</t>
  </si>
  <si>
    <t>Rini Romain |N0132724</t>
  </si>
  <si>
    <t>Rini Romain</t>
  </si>
  <si>
    <t>Oui</t>
  </si>
  <si>
    <t>Carmelo</t>
  </si>
  <si>
    <t>Orofino</t>
  </si>
  <si>
    <t>Perrone Lucas |N0133403</t>
  </si>
  <si>
    <t>Perrone Lucas</t>
  </si>
  <si>
    <t>Walter</t>
  </si>
  <si>
    <t>Napolitano</t>
  </si>
  <si>
    <t>N0123263</t>
  </si>
  <si>
    <t>Perez Yann |N0128555</t>
  </si>
  <si>
    <t>Perez Yann</t>
  </si>
  <si>
    <t>Adrien</t>
  </si>
  <si>
    <t>Moraldo</t>
  </si>
  <si>
    <t>N0128551</t>
  </si>
  <si>
    <t>Outili Yassin |N0128554</t>
  </si>
  <si>
    <t>Outili Yassin</t>
  </si>
  <si>
    <t>Christopher</t>
  </si>
  <si>
    <t>Marzarro</t>
  </si>
  <si>
    <t>N0123069</t>
  </si>
  <si>
    <t>Moraldo Adrien |N0128551</t>
  </si>
  <si>
    <t>Moraldo Adrien</t>
  </si>
  <si>
    <t>Julien</t>
  </si>
  <si>
    <t>Martinelli</t>
  </si>
  <si>
    <t>N0122896</t>
  </si>
  <si>
    <t>Marzarro Christopher |N0123069</t>
  </si>
  <si>
    <t>Marzarro Christopher</t>
  </si>
  <si>
    <t>Alain</t>
  </si>
  <si>
    <t>Marino</t>
  </si>
  <si>
    <t>N0125446</t>
  </si>
  <si>
    <t>N0122389</t>
  </si>
  <si>
    <t>Marcelli Alain |N0122389</t>
  </si>
  <si>
    <t>Marcelli Alain</t>
  </si>
  <si>
    <t>Marcelli</t>
  </si>
  <si>
    <t>N0124279</t>
  </si>
  <si>
    <t>Mangiarotti Tony |N0124279</t>
  </si>
  <si>
    <t>Mangiarotti Tony</t>
  </si>
  <si>
    <t>Tony</t>
  </si>
  <si>
    <t>Mangiarotti</t>
  </si>
  <si>
    <t>N0122349</t>
  </si>
  <si>
    <t>Mandrea Thierry |N0122349</t>
  </si>
  <si>
    <t>Mandrea Thierry</t>
  </si>
  <si>
    <t>Thierry</t>
  </si>
  <si>
    <t>Mandrea</t>
  </si>
  <si>
    <t>N0122577</t>
  </si>
  <si>
    <t>Mallo Alfred |N0122577</t>
  </si>
  <si>
    <t>Mallo Alfred</t>
  </si>
  <si>
    <t>Alfred</t>
  </si>
  <si>
    <t>Mallo</t>
  </si>
  <si>
    <t>N0123758</t>
  </si>
  <si>
    <t>Isoard Nicolas |N0123758</t>
  </si>
  <si>
    <t>Isoard Nicolas</t>
  </si>
  <si>
    <t>Nicolas</t>
  </si>
  <si>
    <t>Isoard</t>
  </si>
  <si>
    <t>N0123610</t>
  </si>
  <si>
    <t>Guizani Samy |N0123610</t>
  </si>
  <si>
    <t>Guizani Samy</t>
  </si>
  <si>
    <t>Samy</t>
  </si>
  <si>
    <t>Guizani</t>
  </si>
  <si>
    <t>N0131051</t>
  </si>
  <si>
    <t>Glaskoff Hervé |N0131051</t>
  </si>
  <si>
    <t>Glaskoff Hervé</t>
  </si>
  <si>
    <t>Hervé</t>
  </si>
  <si>
    <t>Glaskoff</t>
  </si>
  <si>
    <t>N0132761</t>
  </si>
  <si>
    <t>Gandolin Adrien |N0132761</t>
  </si>
  <si>
    <t>Gandolin Adrien</t>
  </si>
  <si>
    <t>Gandolin</t>
  </si>
  <si>
    <t>N0123075</t>
  </si>
  <si>
    <t>Frendo Mathieu |N0123075</t>
  </si>
  <si>
    <t>Frendo Mathieu</t>
  </si>
  <si>
    <t>Mathieu</t>
  </si>
  <si>
    <t>Frendo</t>
  </si>
  <si>
    <t>N0137095</t>
  </si>
  <si>
    <t>Ellena Thomas |N0137095</t>
  </si>
  <si>
    <t>Ellena Thomas</t>
  </si>
  <si>
    <t>Thomas</t>
  </si>
  <si>
    <t>Ellena</t>
  </si>
  <si>
    <t>N0136834</t>
  </si>
  <si>
    <t>Dhouimer Yassine |N0136834</t>
  </si>
  <si>
    <t>Dhouimer Yassine</t>
  </si>
  <si>
    <t>Yassine</t>
  </si>
  <si>
    <t>Dhouimer</t>
  </si>
  <si>
    <t>N0140957</t>
  </si>
  <si>
    <t>Chauvin Nicolas |N0140957</t>
  </si>
  <si>
    <t>Chauvin Nicolas</t>
  </si>
  <si>
    <t>Chauvin</t>
  </si>
  <si>
    <t>Alexis</t>
  </si>
  <si>
    <t>Courtois</t>
  </si>
  <si>
    <t>N0134733</t>
  </si>
  <si>
    <t>N0122246</t>
  </si>
  <si>
    <t>Cardinale Jean-Claude |N0122246</t>
  </si>
  <si>
    <t>Cardinale Jean-Claude</t>
  </si>
  <si>
    <t>Jean-Claude</t>
  </si>
  <si>
    <t>Cardinale</t>
  </si>
  <si>
    <t>N0137063</t>
  </si>
  <si>
    <t>Cantelli Thomas |N0137063</t>
  </si>
  <si>
    <t>Cantelli Thomas</t>
  </si>
  <si>
    <t>Cantelli</t>
  </si>
  <si>
    <t>N0122892</t>
  </si>
  <si>
    <t>Burle Yann |N0122892</t>
  </si>
  <si>
    <t>Burle Yann</t>
  </si>
  <si>
    <t>Burle</t>
  </si>
  <si>
    <t>N0123074</t>
  </si>
  <si>
    <t>Ben Bouzid Bourhane |N0123074</t>
  </si>
  <si>
    <t>Ben Bouzid Bourhane</t>
  </si>
  <si>
    <t>Bourhane</t>
  </si>
  <si>
    <t>Ben Bouzid</t>
  </si>
  <si>
    <t>N0122024</t>
  </si>
  <si>
    <t>Audibert Michel |N0122024</t>
  </si>
  <si>
    <t>Audibert Michel</t>
  </si>
  <si>
    <t>Michel</t>
  </si>
  <si>
    <t>Audibert</t>
  </si>
  <si>
    <t>N0134784</t>
  </si>
  <si>
    <t>Arnaud Fabrice |N0134784</t>
  </si>
  <si>
    <t>Arnaud Fabrice</t>
  </si>
  <si>
    <t>Fabrice</t>
  </si>
  <si>
    <t>Arnaud</t>
  </si>
  <si>
    <t>N0133886</t>
  </si>
  <si>
    <t>Alliouane Saïd |N0133886</t>
  </si>
  <si>
    <t>Alliouane Saïd</t>
  </si>
  <si>
    <t>Saïd</t>
  </si>
  <si>
    <t>Alliouane</t>
  </si>
  <si>
    <t>N0140432</t>
  </si>
  <si>
    <t>Addario Jean-Baptiste |N0140432</t>
  </si>
  <si>
    <t>Addario Jean-Baptiste</t>
  </si>
  <si>
    <t>Jean-Baptiste</t>
  </si>
  <si>
    <t>Addario</t>
  </si>
  <si>
    <t>Addario Grégory</t>
  </si>
  <si>
    <t>Grégory</t>
  </si>
  <si>
    <t>Inactif</t>
  </si>
  <si>
    <t>Matricule</t>
  </si>
  <si>
    <t>NOMS &amp; PRENOMS &amp; MATRICULES</t>
  </si>
  <si>
    <t>NOMS &amp; PRENOMS</t>
  </si>
  <si>
    <t>PRENOMS</t>
  </si>
  <si>
    <t>NOMS</t>
  </si>
  <si>
    <t>Mat</t>
  </si>
  <si>
    <t>MENU DEROULANT AGENTS CPL CS ACTIFS</t>
  </si>
  <si>
    <t>MENU DEROULANT AGENTS CS ACTIFS</t>
  </si>
  <si>
    <t>Abile Gal</t>
  </si>
  <si>
    <t>Roger</t>
  </si>
  <si>
    <t>N0122021</t>
  </si>
  <si>
    <t>Gérard</t>
  </si>
  <si>
    <t>N0122961</t>
  </si>
  <si>
    <t>Carlin</t>
  </si>
  <si>
    <t>Hélène</t>
  </si>
  <si>
    <t>N0122164</t>
  </si>
  <si>
    <t>Corvisier</t>
  </si>
  <si>
    <t>Christophe</t>
  </si>
  <si>
    <t>N0122214</t>
  </si>
  <si>
    <t>Di Benedetto</t>
  </si>
  <si>
    <t>Denis</t>
  </si>
  <si>
    <t>N0122243</t>
  </si>
  <si>
    <t>Ferro</t>
  </si>
  <si>
    <t>Clément</t>
  </si>
  <si>
    <t>N0122278</t>
  </si>
  <si>
    <t>Fiorucci</t>
  </si>
  <si>
    <t>N0123326</t>
  </si>
  <si>
    <t>Peters</t>
  </si>
  <si>
    <t>Robert</t>
  </si>
  <si>
    <t>N0122699</t>
  </si>
  <si>
    <t>Reynaud</t>
  </si>
  <si>
    <t>Sebastien</t>
  </si>
  <si>
    <t>N0122570</t>
  </si>
  <si>
    <t>Sartori</t>
  </si>
  <si>
    <t>N0122664</t>
  </si>
  <si>
    <t>Tripodi</t>
  </si>
  <si>
    <t>Nadège</t>
  </si>
  <si>
    <t>N0122669</t>
  </si>
  <si>
    <t>Patrick</t>
  </si>
  <si>
    <t>N0123446</t>
  </si>
  <si>
    <t>Vella</t>
  </si>
  <si>
    <t>Ferdinand</t>
  </si>
  <si>
    <t>Type agents</t>
  </si>
  <si>
    <t>A</t>
  </si>
  <si>
    <t>CPL</t>
  </si>
  <si>
    <t>R</t>
  </si>
  <si>
    <t>MENU DEROULANT AGENTS RESPONSABLE CS ACTIFS</t>
  </si>
  <si>
    <t>N0133037</t>
  </si>
  <si>
    <t>N0122789</t>
  </si>
  <si>
    <t>N0123459</t>
  </si>
  <si>
    <t>Addario Grégory |N0133037</t>
  </si>
  <si>
    <t>ADMI</t>
  </si>
  <si>
    <t>MENU DEROULANT AGENTS ADMINISTRATIFS CS ACTIFS</t>
  </si>
  <si>
    <t>Arnaud Gérard</t>
  </si>
  <si>
    <t>Arnaud Gérard |N0122021</t>
  </si>
  <si>
    <t>Corvisier Christophe</t>
  </si>
  <si>
    <t>Corvisier Christophe |N0122164</t>
  </si>
  <si>
    <t>Di Benedetto Denis</t>
  </si>
  <si>
    <t>Di Benedetto Denis |N0122214</t>
  </si>
  <si>
    <t>Ferro Clément</t>
  </si>
  <si>
    <t>Ferro Clément |N0122243</t>
  </si>
  <si>
    <t>Fiorucci Alain</t>
  </si>
  <si>
    <t>Fiorucci Alain |N0122278</t>
  </si>
  <si>
    <t>Peters Robert</t>
  </si>
  <si>
    <t>Peters Robert |N0123326</t>
  </si>
  <si>
    <t>Reynaud Sebastien</t>
  </si>
  <si>
    <t>Reynaud Sebastien |N0122699</t>
  </si>
  <si>
    <t>Sartori Pierre</t>
  </si>
  <si>
    <t>Sartori Pierre |N0122570</t>
  </si>
  <si>
    <t>Tripodi Patrick</t>
  </si>
  <si>
    <t>Tripodi Patrick |N0122669</t>
  </si>
  <si>
    <t>Vella Ferdinand</t>
  </si>
  <si>
    <t>Vella Ferdinand |N0123446</t>
  </si>
  <si>
    <t>Dupont</t>
  </si>
  <si>
    <t>Rémy</t>
  </si>
  <si>
    <t>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</si>
</sst>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name val="Arial"/>
      <family val="2"/>
    </font>
    <font>
      <sz val="11"/>
      <color rgb="FF000000"/>
      <name val="Calibri"/>
      <family val="2"/>
    </font>
    <font>
      <b/>
      <sz val="8"/>
      <color rgb="FF000000"/>
      <name val="Arial"/>
      <family val="2"/>
    </font>
    <font>
      <sz val="10"/>
      <color indexed="12"/>
      <name val="MS Sans Serif"/>
      <family val="2"/>
    </font>
    <font>
      <sz val="10"/>
      <color rgb="FF000000"/>
      <name val="Arial"/>
      <family val="2"/>
    </font>
    <font>
      <b/>
      <sz val="8"/>
      <color rgb="FF000000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CC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164" fontId="3" fillId="0" borderId="0"/>
    <xf numFmtId="164" fontId="6" fillId="0" borderId="0"/>
    <xf numFmtId="164" fontId="6" fillId="0" borderId="0"/>
    <xf numFmtId="0" fontId="8" fillId="0" borderId="0"/>
    <xf numFmtId="0" fontId="9" fillId="0" borderId="0"/>
    <xf numFmtId="0" fontId="1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Fill="1" applyBorder="1" applyAlignment="1">
      <alignment horizontal="center"/>
    </xf>
    <xf numFmtId="164" fontId="4" fillId="0" borderId="1" xfId="1" applyFont="1" applyBorder="1" applyAlignment="1">
      <alignment horizontal="center"/>
    </xf>
    <xf numFmtId="49" fontId="5" fillId="2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164" fontId="7" fillId="4" borderId="2" xfId="2" applyFont="1" applyFill="1" applyBorder="1" applyAlignment="1">
      <alignment horizontal="center" vertical="center"/>
    </xf>
    <xf numFmtId="0" fontId="0" fillId="0" borderId="0" xfId="0" applyFill="1" applyBorder="1" applyAlignment="1"/>
    <xf numFmtId="164" fontId="7" fillId="6" borderId="1" xfId="2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</cellXfs>
  <cellStyles count="7">
    <cellStyle name="Excel Built-in Normal" xfId="1"/>
    <cellStyle name="Normal" xfId="0" builtinId="0"/>
    <cellStyle name="Normal 2" xfId="2"/>
    <cellStyle name="Normal 2 2" xfId="3"/>
    <cellStyle name="Normal 3" xfId="4"/>
    <cellStyle name="Normal 4" xfId="5"/>
    <cellStyle name="Normal 5" xfId="6"/>
  </cellStyles>
  <dxfs count="268"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 enableFormatConditionsCalculation="0"/>
  <dimension ref="A1:AN63"/>
  <sheetViews>
    <sheetView tabSelected="1" topLeftCell="A29" zoomScale="90" zoomScaleNormal="90" zoomScalePageLayoutView="90" workbookViewId="0">
      <selection activeCell="T5" sqref="T5"/>
    </sheetView>
  </sheetViews>
  <sheetFormatPr baseColWidth="10" defaultRowHeight="16" x14ac:dyDescent="0.2"/>
  <cols>
    <col min="1" max="1" width="9" bestFit="1" customWidth="1"/>
    <col min="2" max="2" width="10.33203125" bestFit="1" customWidth="1"/>
    <col min="3" max="3" width="13.6640625" bestFit="1" customWidth="1"/>
    <col min="4" max="4" width="20.33203125" bestFit="1" customWidth="1"/>
    <col min="5" max="5" width="32.6640625" bestFit="1" customWidth="1"/>
    <col min="7" max="7" width="10.83203125" customWidth="1"/>
    <col min="8" max="8" width="10.83203125" style="13"/>
    <col min="13" max="13" width="16.33203125" bestFit="1" customWidth="1"/>
    <col min="14" max="14" width="25.6640625" bestFit="1" customWidth="1"/>
    <col min="21" max="21" width="15" bestFit="1" customWidth="1"/>
    <col min="22" max="22" width="25.6640625" bestFit="1" customWidth="1"/>
  </cols>
  <sheetData>
    <row r="1" spans="1:40" x14ac:dyDescent="0.2">
      <c r="A1" s="12" t="s">
        <v>207</v>
      </c>
      <c r="B1" s="12" t="s">
        <v>206</v>
      </c>
      <c r="C1" s="12" t="s">
        <v>205</v>
      </c>
      <c r="D1" s="12" t="s">
        <v>204</v>
      </c>
      <c r="E1" s="12" t="s">
        <v>203</v>
      </c>
      <c r="F1" s="1" t="s">
        <v>202</v>
      </c>
      <c r="G1" s="1" t="s">
        <v>201</v>
      </c>
      <c r="H1" s="14" t="s">
        <v>244</v>
      </c>
      <c r="J1" s="16" t="s">
        <v>209</v>
      </c>
      <c r="K1" s="17"/>
      <c r="L1" s="17"/>
      <c r="M1" s="17"/>
      <c r="N1" s="17"/>
      <c r="O1" s="17"/>
      <c r="P1" s="18"/>
      <c r="Q1" s="11"/>
      <c r="R1" s="15" t="s">
        <v>208</v>
      </c>
      <c r="S1" s="15"/>
      <c r="T1" s="15"/>
      <c r="U1" s="15"/>
      <c r="V1" s="15"/>
      <c r="W1" s="15"/>
      <c r="X1" s="15"/>
      <c r="Z1" s="15" t="s">
        <v>248</v>
      </c>
      <c r="AA1" s="15"/>
      <c r="AB1" s="15"/>
      <c r="AC1" s="15"/>
      <c r="AD1" s="15"/>
      <c r="AE1" s="15"/>
      <c r="AF1" s="15"/>
      <c r="AH1" s="15" t="s">
        <v>254</v>
      </c>
      <c r="AI1" s="15"/>
      <c r="AJ1" s="15"/>
      <c r="AK1" s="15"/>
      <c r="AL1" s="15"/>
      <c r="AM1" s="15"/>
      <c r="AN1" s="15"/>
    </row>
    <row r="2" spans="1:40" x14ac:dyDescent="0.2">
      <c r="A2" s="5" t="s">
        <v>249</v>
      </c>
      <c r="B2" s="3" t="s">
        <v>198</v>
      </c>
      <c r="C2" s="3" t="s">
        <v>200</v>
      </c>
      <c r="D2" s="3" t="str">
        <f t="shared" ref="D2:D33" si="0">B2&amp;" "&amp;C2</f>
        <v>Addario Grégory</v>
      </c>
      <c r="E2" s="3" t="str">
        <f t="shared" ref="E2:E33" si="1">B2&amp;" "&amp;C2 &amp;" |"&amp;A2</f>
        <v>Addario Grégory |N0133037</v>
      </c>
      <c r="F2" s="2" t="str">
        <f t="shared" ref="F2:F33" si="2">MID(E2,FIND("|",E2,1)+1,99)</f>
        <v>N0133037</v>
      </c>
      <c r="G2" s="1"/>
      <c r="H2" s="14" t="s">
        <v>245</v>
      </c>
      <c r="J2" s="10" t="s">
        <v>207</v>
      </c>
      <c r="K2" s="10" t="s">
        <v>206</v>
      </c>
      <c r="L2" s="10" t="s">
        <v>205</v>
      </c>
      <c r="M2" s="10" t="s">
        <v>204</v>
      </c>
      <c r="N2" s="10" t="s">
        <v>203</v>
      </c>
      <c r="O2" s="9" t="s">
        <v>202</v>
      </c>
      <c r="P2" s="9" t="s">
        <v>201</v>
      </c>
      <c r="R2" s="10" t="s">
        <v>207</v>
      </c>
      <c r="S2" s="10" t="s">
        <v>206</v>
      </c>
      <c r="T2" s="10" t="s">
        <v>205</v>
      </c>
      <c r="U2" s="10" t="s">
        <v>204</v>
      </c>
      <c r="V2" s="10" t="s">
        <v>203</v>
      </c>
      <c r="W2" s="9" t="s">
        <v>202</v>
      </c>
      <c r="X2" s="9" t="s">
        <v>201</v>
      </c>
      <c r="Z2" s="10" t="s">
        <v>207</v>
      </c>
      <c r="AA2" s="10" t="s">
        <v>206</v>
      </c>
      <c r="AB2" s="10" t="s">
        <v>205</v>
      </c>
      <c r="AC2" s="10" t="s">
        <v>204</v>
      </c>
      <c r="AD2" s="10" t="s">
        <v>203</v>
      </c>
      <c r="AE2" s="9" t="s">
        <v>202</v>
      </c>
      <c r="AF2" s="9" t="s">
        <v>201</v>
      </c>
      <c r="AH2" s="10" t="s">
        <v>207</v>
      </c>
      <c r="AI2" s="10" t="s">
        <v>206</v>
      </c>
      <c r="AJ2" s="10" t="s">
        <v>205</v>
      </c>
      <c r="AK2" s="10" t="s">
        <v>204</v>
      </c>
      <c r="AL2" s="10" t="s">
        <v>203</v>
      </c>
      <c r="AM2" s="9" t="s">
        <v>202</v>
      </c>
      <c r="AN2" s="9" t="s">
        <v>201</v>
      </c>
    </row>
    <row r="3" spans="1:40" x14ac:dyDescent="0.2">
      <c r="A3" s="5" t="s">
        <v>194</v>
      </c>
      <c r="B3" s="3" t="s">
        <v>198</v>
      </c>
      <c r="C3" s="3" t="s">
        <v>197</v>
      </c>
      <c r="D3" s="3" t="str">
        <f t="shared" si="0"/>
        <v>Addario Jean-Baptiste</v>
      </c>
      <c r="E3" s="3" t="str">
        <f t="shared" si="1"/>
        <v>Addario Jean-Baptiste |N0140432</v>
      </c>
      <c r="F3" s="2" t="str">
        <f t="shared" si="2"/>
        <v>N0140432</v>
      </c>
      <c r="G3" s="1"/>
      <c r="H3" s="14" t="s">
        <v>245</v>
      </c>
      <c r="J3" s="5" t="s">
        <v>249</v>
      </c>
      <c r="K3" s="3" t="s">
        <v>198</v>
      </c>
      <c r="L3" s="3" t="s">
        <v>200</v>
      </c>
      <c r="M3" s="3" t="s">
        <v>199</v>
      </c>
      <c r="N3" s="3" t="s">
        <v>252</v>
      </c>
      <c r="O3" s="2" t="s">
        <v>249</v>
      </c>
      <c r="P3" s="1"/>
      <c r="R3" s="6" t="s">
        <v>28</v>
      </c>
      <c r="S3" s="4" t="s">
        <v>275</v>
      </c>
      <c r="T3" s="4" t="s">
        <v>276</v>
      </c>
      <c r="U3" s="3" t="str">
        <f t="shared" ref="U3:U13" si="3">S3&amp;" "&amp;T3</f>
        <v>Dupont Rémy</v>
      </c>
      <c r="V3" s="3" t="str">
        <f t="shared" ref="V3:V13" si="4">S3&amp;" "&amp;T3 &amp;" |"&amp;R3</f>
        <v>Dupont Rémy |N0123300</v>
      </c>
      <c r="W3" s="2" t="str">
        <f t="shared" ref="W3:W13" si="5">MID(V3,FIND("|",V3,1)+1,99)</f>
        <v>N0123300</v>
      </c>
      <c r="X3" s="1"/>
      <c r="Z3" s="5" t="s">
        <v>212</v>
      </c>
      <c r="AA3" s="3" t="s">
        <v>188</v>
      </c>
      <c r="AB3" s="3" t="s">
        <v>213</v>
      </c>
      <c r="AC3" s="3" t="s">
        <v>255</v>
      </c>
      <c r="AD3" s="3" t="s">
        <v>256</v>
      </c>
      <c r="AE3" s="2" t="s">
        <v>212</v>
      </c>
      <c r="AF3" s="1"/>
      <c r="AH3" s="5" t="s">
        <v>250</v>
      </c>
      <c r="AI3" s="3" t="s">
        <v>210</v>
      </c>
      <c r="AJ3" s="3" t="s">
        <v>211</v>
      </c>
      <c r="AK3" s="3" t="str">
        <f t="shared" ref="AK3:AK5" si="6">AI3&amp;" "&amp;AJ3</f>
        <v>Abile Gal Roger</v>
      </c>
      <c r="AL3" s="3" t="str">
        <f t="shared" ref="AL3:AL5" si="7">AI3&amp;" "&amp;AJ3 &amp;" |"&amp;AH3</f>
        <v>Abile Gal Roger |N0122789</v>
      </c>
      <c r="AM3" s="2" t="str">
        <f t="shared" ref="AM3:AM5" si="8">MID(AL3,FIND("|",AL3,1)+1,99)</f>
        <v>N0122789</v>
      </c>
      <c r="AN3" s="1"/>
    </row>
    <row r="4" spans="1:40" x14ac:dyDescent="0.2">
      <c r="A4" s="7" t="s">
        <v>189</v>
      </c>
      <c r="B4" s="3" t="s">
        <v>193</v>
      </c>
      <c r="C4" s="3" t="s">
        <v>192</v>
      </c>
      <c r="D4" s="3" t="str">
        <f t="shared" si="0"/>
        <v>Alliouane Saïd</v>
      </c>
      <c r="E4" s="3" t="str">
        <f t="shared" si="1"/>
        <v>Alliouane Saïd |N0133886</v>
      </c>
      <c r="F4" s="2" t="str">
        <f t="shared" si="2"/>
        <v>N0133886</v>
      </c>
      <c r="G4" s="1"/>
      <c r="H4" s="14" t="s">
        <v>245</v>
      </c>
      <c r="J4" s="5" t="s">
        <v>194</v>
      </c>
      <c r="K4" s="3" t="s">
        <v>198</v>
      </c>
      <c r="L4" s="3" t="s">
        <v>197</v>
      </c>
      <c r="M4" s="3" t="s">
        <v>196</v>
      </c>
      <c r="N4" s="3" t="s">
        <v>195</v>
      </c>
      <c r="O4" s="2" t="s">
        <v>194</v>
      </c>
      <c r="P4" s="1"/>
      <c r="R4" s="6" t="s">
        <v>27</v>
      </c>
      <c r="S4" s="4" t="s">
        <v>277</v>
      </c>
      <c r="T4" s="4" t="s">
        <v>123</v>
      </c>
      <c r="U4" s="3" t="str">
        <f t="shared" si="3"/>
        <v>Durand Nicolas</v>
      </c>
      <c r="V4" s="3" t="str">
        <f t="shared" si="4"/>
        <v>Durand Nicolas |N0122107</v>
      </c>
      <c r="W4" s="2" t="str">
        <f t="shared" si="5"/>
        <v>N0122107</v>
      </c>
      <c r="X4" s="1"/>
      <c r="Z4" s="6" t="s">
        <v>217</v>
      </c>
      <c r="AA4" s="3" t="s">
        <v>218</v>
      </c>
      <c r="AB4" s="3" t="s">
        <v>219</v>
      </c>
      <c r="AC4" s="3" t="s">
        <v>257</v>
      </c>
      <c r="AD4" s="3" t="s">
        <v>258</v>
      </c>
      <c r="AE4" s="2" t="s">
        <v>217</v>
      </c>
      <c r="AF4" s="1"/>
      <c r="AH4" s="7" t="s">
        <v>214</v>
      </c>
      <c r="AI4" s="3" t="s">
        <v>215</v>
      </c>
      <c r="AJ4" s="3" t="s">
        <v>216</v>
      </c>
      <c r="AK4" s="3" t="str">
        <f t="shared" si="6"/>
        <v>Carlin Hélène</v>
      </c>
      <c r="AL4" s="3" t="str">
        <f t="shared" si="7"/>
        <v>Carlin Hélène |N0122961</v>
      </c>
      <c r="AM4" s="2" t="str">
        <f t="shared" si="8"/>
        <v>N0122961</v>
      </c>
      <c r="AN4" s="1"/>
    </row>
    <row r="5" spans="1:40" x14ac:dyDescent="0.2">
      <c r="A5" s="6" t="s">
        <v>184</v>
      </c>
      <c r="B5" s="3" t="s">
        <v>188</v>
      </c>
      <c r="C5" s="3" t="s">
        <v>187</v>
      </c>
      <c r="D5" s="3" t="str">
        <f t="shared" si="0"/>
        <v>Arnaud Fabrice</v>
      </c>
      <c r="E5" s="3" t="str">
        <f t="shared" si="1"/>
        <v>Arnaud Fabrice |N0134784</v>
      </c>
      <c r="F5" s="2" t="str">
        <f t="shared" si="2"/>
        <v>N0134784</v>
      </c>
      <c r="G5" s="1"/>
      <c r="H5" s="14" t="s">
        <v>245</v>
      </c>
      <c r="J5" s="7" t="s">
        <v>189</v>
      </c>
      <c r="K5" s="3" t="s">
        <v>193</v>
      </c>
      <c r="L5" s="3" t="s">
        <v>192</v>
      </c>
      <c r="M5" s="3" t="s">
        <v>191</v>
      </c>
      <c r="N5" s="3" t="s">
        <v>190</v>
      </c>
      <c r="O5" s="2" t="s">
        <v>189</v>
      </c>
      <c r="P5" s="1"/>
      <c r="R5" s="6" t="s">
        <v>26</v>
      </c>
      <c r="S5" s="4" t="s">
        <v>25</v>
      </c>
      <c r="T5" s="4" t="s">
        <v>24</v>
      </c>
      <c r="U5" s="3" t="str">
        <f t="shared" si="3"/>
        <v>Dalmasso Yves</v>
      </c>
      <c r="V5" s="3" t="str">
        <f t="shared" si="4"/>
        <v>Dalmasso Yves |N0122279</v>
      </c>
      <c r="W5" s="2" t="str">
        <f t="shared" si="5"/>
        <v>N0122279</v>
      </c>
      <c r="X5" s="1"/>
      <c r="Z5" s="6" t="s">
        <v>220</v>
      </c>
      <c r="AA5" s="3" t="s">
        <v>221</v>
      </c>
      <c r="AB5" s="3" t="s">
        <v>222</v>
      </c>
      <c r="AC5" s="3" t="s">
        <v>259</v>
      </c>
      <c r="AD5" s="3" t="s">
        <v>260</v>
      </c>
      <c r="AE5" s="2" t="s">
        <v>220</v>
      </c>
      <c r="AF5" s="1"/>
      <c r="AH5" s="6" t="s">
        <v>236</v>
      </c>
      <c r="AI5" s="3" t="s">
        <v>237</v>
      </c>
      <c r="AJ5" s="3" t="s">
        <v>238</v>
      </c>
      <c r="AK5" s="3" t="str">
        <f t="shared" si="6"/>
        <v>Tripodi Nadège</v>
      </c>
      <c r="AL5" s="3" t="str">
        <f t="shared" si="7"/>
        <v>Tripodi Nadège |N0122664</v>
      </c>
      <c r="AM5" s="2" t="str">
        <f t="shared" si="8"/>
        <v>N0122664</v>
      </c>
      <c r="AN5" s="1"/>
    </row>
    <row r="6" spans="1:40" x14ac:dyDescent="0.2">
      <c r="A6" s="6" t="s">
        <v>179</v>
      </c>
      <c r="B6" s="3" t="s">
        <v>183</v>
      </c>
      <c r="C6" s="3" t="s">
        <v>182</v>
      </c>
      <c r="D6" s="3" t="str">
        <f t="shared" si="0"/>
        <v>Audibert Michel</v>
      </c>
      <c r="E6" s="3" t="str">
        <f t="shared" si="1"/>
        <v>Audibert Michel |N0122024</v>
      </c>
      <c r="F6" s="2" t="str">
        <f t="shared" si="2"/>
        <v>N0122024</v>
      </c>
      <c r="G6" s="1"/>
      <c r="H6" s="14" t="s">
        <v>245</v>
      </c>
      <c r="J6" s="6" t="s">
        <v>184</v>
      </c>
      <c r="K6" s="3" t="s">
        <v>188</v>
      </c>
      <c r="L6" s="3" t="s">
        <v>187</v>
      </c>
      <c r="M6" s="3" t="s">
        <v>186</v>
      </c>
      <c r="N6" s="3" t="s">
        <v>185</v>
      </c>
      <c r="O6" s="2" t="s">
        <v>184</v>
      </c>
      <c r="P6" s="1"/>
      <c r="R6" s="6" t="s">
        <v>23</v>
      </c>
      <c r="S6" s="4" t="s">
        <v>22</v>
      </c>
      <c r="T6" s="4" t="s">
        <v>21</v>
      </c>
      <c r="U6" s="3" t="str">
        <f t="shared" si="3"/>
        <v>Garros Carolane</v>
      </c>
      <c r="V6" s="3" t="str">
        <f t="shared" si="4"/>
        <v>Garros Carolane |N0140595</v>
      </c>
      <c r="W6" s="2" t="str">
        <f t="shared" si="5"/>
        <v>N0140595</v>
      </c>
      <c r="X6" s="1"/>
      <c r="Z6" s="5" t="s">
        <v>223</v>
      </c>
      <c r="AA6" s="3" t="s">
        <v>224</v>
      </c>
      <c r="AB6" s="3" t="s">
        <v>225</v>
      </c>
      <c r="AC6" s="3" t="s">
        <v>261</v>
      </c>
      <c r="AD6" s="3" t="s">
        <v>262</v>
      </c>
      <c r="AE6" s="2" t="s">
        <v>223</v>
      </c>
      <c r="AF6" s="1"/>
    </row>
    <row r="7" spans="1:40" x14ac:dyDescent="0.2">
      <c r="A7" s="5" t="s">
        <v>174</v>
      </c>
      <c r="B7" s="3" t="s">
        <v>178</v>
      </c>
      <c r="C7" s="3" t="s">
        <v>177</v>
      </c>
      <c r="D7" s="3" t="str">
        <f t="shared" si="0"/>
        <v>Ben Bouzid Bourhane</v>
      </c>
      <c r="E7" s="3" t="str">
        <f t="shared" si="1"/>
        <v>Ben Bouzid Bourhane |N0123074</v>
      </c>
      <c r="F7" s="2" t="str">
        <f t="shared" si="2"/>
        <v>N0123074</v>
      </c>
      <c r="G7" s="1"/>
      <c r="H7" s="14" t="s">
        <v>245</v>
      </c>
      <c r="J7" s="6" t="s">
        <v>179</v>
      </c>
      <c r="K7" s="3" t="s">
        <v>183</v>
      </c>
      <c r="L7" s="3" t="s">
        <v>182</v>
      </c>
      <c r="M7" s="3" t="s">
        <v>181</v>
      </c>
      <c r="N7" s="3" t="s">
        <v>180</v>
      </c>
      <c r="O7" s="2" t="s">
        <v>179</v>
      </c>
      <c r="P7" s="1"/>
      <c r="R7" s="6" t="s">
        <v>20</v>
      </c>
      <c r="S7" s="4" t="s">
        <v>19</v>
      </c>
      <c r="T7" s="4" t="s">
        <v>18</v>
      </c>
      <c r="U7" s="3" t="str">
        <f t="shared" si="3"/>
        <v>Féralis Cécile</v>
      </c>
      <c r="V7" s="3" t="str">
        <f t="shared" si="4"/>
        <v>Féralis Cécile |N0122309</v>
      </c>
      <c r="W7" s="2" t="str">
        <f t="shared" si="5"/>
        <v>N0122309</v>
      </c>
      <c r="X7" s="1"/>
      <c r="Z7" s="6" t="s">
        <v>226</v>
      </c>
      <c r="AA7" s="3" t="s">
        <v>227</v>
      </c>
      <c r="AB7" s="3" t="s">
        <v>98</v>
      </c>
      <c r="AC7" s="3" t="s">
        <v>263</v>
      </c>
      <c r="AD7" s="3" t="s">
        <v>264</v>
      </c>
      <c r="AE7" s="2" t="s">
        <v>226</v>
      </c>
      <c r="AF7" s="1"/>
    </row>
    <row r="8" spans="1:40" x14ac:dyDescent="0.2">
      <c r="A8" s="6" t="s">
        <v>170</v>
      </c>
      <c r="B8" s="3" t="s">
        <v>173</v>
      </c>
      <c r="C8" s="3" t="s">
        <v>63</v>
      </c>
      <c r="D8" s="3" t="str">
        <f t="shared" si="0"/>
        <v>Burle Yann</v>
      </c>
      <c r="E8" s="3" t="str">
        <f t="shared" si="1"/>
        <v>Burle Yann |N0122892</v>
      </c>
      <c r="F8" s="2" t="str">
        <f t="shared" si="2"/>
        <v>N0122892</v>
      </c>
      <c r="G8" s="1"/>
      <c r="H8" s="14" t="s">
        <v>245</v>
      </c>
      <c r="J8" s="5" t="s">
        <v>174</v>
      </c>
      <c r="K8" s="3" t="s">
        <v>178</v>
      </c>
      <c r="L8" s="3" t="s">
        <v>177</v>
      </c>
      <c r="M8" s="3" t="s">
        <v>176</v>
      </c>
      <c r="N8" s="3" t="s">
        <v>175</v>
      </c>
      <c r="O8" s="2" t="s">
        <v>174</v>
      </c>
      <c r="P8" s="1"/>
      <c r="R8" s="6" t="s">
        <v>17</v>
      </c>
      <c r="S8" s="4" t="s">
        <v>16</v>
      </c>
      <c r="T8" s="4" t="s">
        <v>15</v>
      </c>
      <c r="U8" s="3" t="str">
        <f t="shared" si="3"/>
        <v>Landrieux Nathalie</v>
      </c>
      <c r="V8" s="3" t="str">
        <f t="shared" si="4"/>
        <v>Landrieux Nathalie |N0123368</v>
      </c>
      <c r="W8" s="2" t="str">
        <f t="shared" si="5"/>
        <v>N0123368</v>
      </c>
      <c r="X8" s="1"/>
      <c r="Z8" s="6" t="s">
        <v>228</v>
      </c>
      <c r="AA8" s="3" t="s">
        <v>229</v>
      </c>
      <c r="AB8" s="3" t="s">
        <v>230</v>
      </c>
      <c r="AC8" s="3" t="s">
        <v>265</v>
      </c>
      <c r="AD8" s="3" t="s">
        <v>266</v>
      </c>
      <c r="AE8" s="2" t="s">
        <v>228</v>
      </c>
      <c r="AF8" s="1"/>
    </row>
    <row r="9" spans="1:40" x14ac:dyDescent="0.2">
      <c r="A9" s="6" t="s">
        <v>166</v>
      </c>
      <c r="B9" s="3" t="s">
        <v>169</v>
      </c>
      <c r="C9" s="3" t="s">
        <v>147</v>
      </c>
      <c r="D9" s="3" t="str">
        <f t="shared" si="0"/>
        <v>Cantelli Thomas</v>
      </c>
      <c r="E9" s="3" t="str">
        <f t="shared" si="1"/>
        <v>Cantelli Thomas |N0137063</v>
      </c>
      <c r="F9" s="2" t="str">
        <f t="shared" si="2"/>
        <v>N0137063</v>
      </c>
      <c r="G9" s="1"/>
      <c r="H9" s="14" t="s">
        <v>245</v>
      </c>
      <c r="J9" s="6" t="s">
        <v>170</v>
      </c>
      <c r="K9" s="3" t="s">
        <v>173</v>
      </c>
      <c r="L9" s="3" t="s">
        <v>63</v>
      </c>
      <c r="M9" s="3" t="s">
        <v>172</v>
      </c>
      <c r="N9" s="3" t="s">
        <v>171</v>
      </c>
      <c r="O9" s="2" t="s">
        <v>170</v>
      </c>
      <c r="P9" s="1"/>
      <c r="R9" s="6" t="s">
        <v>14</v>
      </c>
      <c r="S9" s="4" t="s">
        <v>13</v>
      </c>
      <c r="T9" s="4" t="s">
        <v>12</v>
      </c>
      <c r="U9" s="3" t="str">
        <f t="shared" si="3"/>
        <v>Moliner David</v>
      </c>
      <c r="V9" s="3" t="str">
        <f t="shared" si="4"/>
        <v>Moliner David |N0122749</v>
      </c>
      <c r="W9" s="2" t="str">
        <f t="shared" si="5"/>
        <v>N0122749</v>
      </c>
      <c r="X9" s="1"/>
      <c r="Z9" s="6" t="s">
        <v>231</v>
      </c>
      <c r="AA9" s="3" t="s">
        <v>232</v>
      </c>
      <c r="AB9" s="3" t="s">
        <v>233</v>
      </c>
      <c r="AC9" s="3" t="s">
        <v>267</v>
      </c>
      <c r="AD9" s="3" t="s">
        <v>268</v>
      </c>
      <c r="AE9" s="2" t="s">
        <v>231</v>
      </c>
      <c r="AF9" s="1"/>
    </row>
    <row r="10" spans="1:40" x14ac:dyDescent="0.2">
      <c r="A10" s="6" t="s">
        <v>161</v>
      </c>
      <c r="B10" s="3" t="s">
        <v>165</v>
      </c>
      <c r="C10" s="3" t="s">
        <v>164</v>
      </c>
      <c r="D10" s="3" t="str">
        <f t="shared" si="0"/>
        <v>Cardinale Jean-Claude</v>
      </c>
      <c r="E10" s="3" t="str">
        <f t="shared" si="1"/>
        <v>Cardinale Jean-Claude |N0122246</v>
      </c>
      <c r="F10" s="2" t="str">
        <f t="shared" si="2"/>
        <v>N0122246</v>
      </c>
      <c r="G10" s="1"/>
      <c r="H10" s="14" t="s">
        <v>245</v>
      </c>
      <c r="J10" s="6" t="s">
        <v>166</v>
      </c>
      <c r="K10" s="3" t="s">
        <v>169</v>
      </c>
      <c r="L10" s="3" t="s">
        <v>147</v>
      </c>
      <c r="M10" s="3" t="s">
        <v>168</v>
      </c>
      <c r="N10" s="3" t="s">
        <v>167</v>
      </c>
      <c r="O10" s="2" t="s">
        <v>166</v>
      </c>
      <c r="P10" s="1"/>
      <c r="R10" s="6" t="s">
        <v>11</v>
      </c>
      <c r="S10" s="4" t="s">
        <v>10</v>
      </c>
      <c r="T10" s="4" t="s">
        <v>9</v>
      </c>
      <c r="U10" s="3" t="str">
        <f t="shared" si="3"/>
        <v>Piombino Jean-Marc</v>
      </c>
      <c r="V10" s="3" t="str">
        <f t="shared" si="4"/>
        <v>Piombino Jean-Marc |N0122657</v>
      </c>
      <c r="W10" s="2" t="str">
        <f t="shared" si="5"/>
        <v>N0122657</v>
      </c>
      <c r="X10" s="1"/>
      <c r="Z10" s="6" t="s">
        <v>234</v>
      </c>
      <c r="AA10" s="3" t="s">
        <v>235</v>
      </c>
      <c r="AB10" s="3" t="s">
        <v>38</v>
      </c>
      <c r="AC10" s="3" t="s">
        <v>269</v>
      </c>
      <c r="AD10" s="3" t="s">
        <v>270</v>
      </c>
      <c r="AE10" s="2" t="s">
        <v>234</v>
      </c>
      <c r="AF10" s="1"/>
    </row>
    <row r="11" spans="1:40" x14ac:dyDescent="0.2">
      <c r="A11" s="6" t="s">
        <v>154</v>
      </c>
      <c r="B11" s="3" t="s">
        <v>157</v>
      </c>
      <c r="C11" s="3" t="s">
        <v>123</v>
      </c>
      <c r="D11" s="3" t="str">
        <f t="shared" si="0"/>
        <v>Chauvin Nicolas</v>
      </c>
      <c r="E11" s="3" t="str">
        <f t="shared" si="1"/>
        <v>Chauvin Nicolas |N0140957</v>
      </c>
      <c r="F11" s="2" t="str">
        <f t="shared" si="2"/>
        <v>N0140957</v>
      </c>
      <c r="G11" s="1"/>
      <c r="H11" s="14" t="s">
        <v>245</v>
      </c>
      <c r="J11" s="6" t="s">
        <v>161</v>
      </c>
      <c r="K11" s="3" t="s">
        <v>165</v>
      </c>
      <c r="L11" s="3" t="s">
        <v>164</v>
      </c>
      <c r="M11" s="3" t="s">
        <v>163</v>
      </c>
      <c r="N11" s="3" t="s">
        <v>162</v>
      </c>
      <c r="O11" s="2" t="s">
        <v>161</v>
      </c>
      <c r="P11" s="1"/>
      <c r="R11" s="7" t="s">
        <v>8</v>
      </c>
      <c r="S11" s="4" t="s">
        <v>7</v>
      </c>
      <c r="T11" s="4" t="s">
        <v>6</v>
      </c>
      <c r="U11" s="3" t="str">
        <f t="shared" si="3"/>
        <v>Rateau Laurent</v>
      </c>
      <c r="V11" s="3" t="str">
        <f t="shared" si="4"/>
        <v>Rateau Laurent |N0122934</v>
      </c>
      <c r="W11" s="2" t="str">
        <f t="shared" si="5"/>
        <v>N0122934</v>
      </c>
      <c r="X11" s="1"/>
      <c r="Z11" s="6" t="s">
        <v>239</v>
      </c>
      <c r="AA11" s="3" t="s">
        <v>237</v>
      </c>
      <c r="AB11" s="3" t="s">
        <v>240</v>
      </c>
      <c r="AC11" s="3" t="s">
        <v>271</v>
      </c>
      <c r="AD11" s="3" t="s">
        <v>272</v>
      </c>
      <c r="AE11" s="2" t="s">
        <v>239</v>
      </c>
      <c r="AF11" s="1"/>
    </row>
    <row r="12" spans="1:40" x14ac:dyDescent="0.2">
      <c r="A12" s="6" t="s">
        <v>160</v>
      </c>
      <c r="B12" s="3" t="s">
        <v>159</v>
      </c>
      <c r="C12" s="3" t="s">
        <v>158</v>
      </c>
      <c r="D12" s="3" t="str">
        <f t="shared" si="0"/>
        <v>Courtois Alexis</v>
      </c>
      <c r="E12" s="3" t="str">
        <f t="shared" si="1"/>
        <v>Courtois Alexis |N0134733</v>
      </c>
      <c r="F12" s="2" t="str">
        <f t="shared" si="2"/>
        <v>N0134733</v>
      </c>
      <c r="G12" s="1" t="s">
        <v>73</v>
      </c>
      <c r="H12" s="14" t="s">
        <v>245</v>
      </c>
      <c r="J12" s="6" t="s">
        <v>154</v>
      </c>
      <c r="K12" s="3" t="s">
        <v>157</v>
      </c>
      <c r="L12" s="3" t="s">
        <v>123</v>
      </c>
      <c r="M12" s="3" t="s">
        <v>156</v>
      </c>
      <c r="N12" s="3" t="s">
        <v>155</v>
      </c>
      <c r="O12" s="2" t="s">
        <v>154</v>
      </c>
      <c r="P12" s="1"/>
      <c r="R12" s="6" t="s">
        <v>5</v>
      </c>
      <c r="S12" s="4" t="s">
        <v>4</v>
      </c>
      <c r="T12" s="4" t="s">
        <v>3</v>
      </c>
      <c r="U12" s="3" t="str">
        <f t="shared" si="3"/>
        <v>Rosso Dominique</v>
      </c>
      <c r="V12" s="3" t="str">
        <f t="shared" si="4"/>
        <v>Rosso Dominique |N0122634</v>
      </c>
      <c r="W12" s="2" t="str">
        <f t="shared" si="5"/>
        <v>N0122634</v>
      </c>
      <c r="X12" s="1"/>
      <c r="Z12" s="6" t="s">
        <v>241</v>
      </c>
      <c r="AA12" s="3" t="s">
        <v>242</v>
      </c>
      <c r="AB12" s="3" t="s">
        <v>243</v>
      </c>
      <c r="AC12" s="3" t="s">
        <v>273</v>
      </c>
      <c r="AD12" s="3" t="s">
        <v>274</v>
      </c>
      <c r="AE12" s="2" t="s">
        <v>241</v>
      </c>
      <c r="AF12" s="1"/>
    </row>
    <row r="13" spans="1:40" x14ac:dyDescent="0.2">
      <c r="A13" s="6" t="s">
        <v>149</v>
      </c>
      <c r="B13" s="3" t="s">
        <v>153</v>
      </c>
      <c r="C13" s="3" t="s">
        <v>152</v>
      </c>
      <c r="D13" s="3" t="str">
        <f t="shared" si="0"/>
        <v>Dhouimer Yassine</v>
      </c>
      <c r="E13" s="3" t="str">
        <f t="shared" si="1"/>
        <v>Dhouimer Yassine |N0136834</v>
      </c>
      <c r="F13" s="2" t="str">
        <f t="shared" si="2"/>
        <v>N0136834</v>
      </c>
      <c r="G13" s="1"/>
      <c r="H13" s="14" t="s">
        <v>245</v>
      </c>
      <c r="J13" s="6" t="s">
        <v>149</v>
      </c>
      <c r="K13" s="3" t="s">
        <v>153</v>
      </c>
      <c r="L13" s="3" t="s">
        <v>152</v>
      </c>
      <c r="M13" s="3" t="s">
        <v>151</v>
      </c>
      <c r="N13" s="3" t="s">
        <v>150</v>
      </c>
      <c r="O13" s="2" t="s">
        <v>149</v>
      </c>
      <c r="P13" s="1"/>
      <c r="R13" s="5" t="s">
        <v>2</v>
      </c>
      <c r="S13" s="4" t="s">
        <v>1</v>
      </c>
      <c r="T13" s="4" t="s">
        <v>0</v>
      </c>
      <c r="U13" s="3" t="str">
        <f t="shared" si="3"/>
        <v>Selsis Bruno</v>
      </c>
      <c r="V13" s="3" t="str">
        <f t="shared" si="4"/>
        <v>Selsis Bruno |N0136550</v>
      </c>
      <c r="W13" s="2" t="str">
        <f t="shared" si="5"/>
        <v>N0136550</v>
      </c>
      <c r="X13" s="1"/>
    </row>
    <row r="14" spans="1:40" x14ac:dyDescent="0.2">
      <c r="A14" s="6" t="s">
        <v>144</v>
      </c>
      <c r="B14" s="3" t="s">
        <v>148</v>
      </c>
      <c r="C14" s="3" t="s">
        <v>147</v>
      </c>
      <c r="D14" s="3" t="str">
        <f t="shared" si="0"/>
        <v>Ellena Thomas</v>
      </c>
      <c r="E14" s="3" t="str">
        <f t="shared" si="1"/>
        <v>Ellena Thomas |N0137095</v>
      </c>
      <c r="F14" s="2" t="str">
        <f t="shared" si="2"/>
        <v>N0137095</v>
      </c>
      <c r="G14" s="1"/>
      <c r="H14" s="14" t="s">
        <v>245</v>
      </c>
      <c r="J14" s="6" t="s">
        <v>144</v>
      </c>
      <c r="K14" s="3" t="s">
        <v>148</v>
      </c>
      <c r="L14" s="3" t="s">
        <v>147</v>
      </c>
      <c r="M14" s="3" t="s">
        <v>146</v>
      </c>
      <c r="N14" s="3" t="s">
        <v>145</v>
      </c>
      <c r="O14" s="2" t="s">
        <v>144</v>
      </c>
      <c r="P14" s="1"/>
    </row>
    <row r="15" spans="1:40" x14ac:dyDescent="0.2">
      <c r="A15" s="6" t="s">
        <v>139</v>
      </c>
      <c r="B15" s="3" t="s">
        <v>143</v>
      </c>
      <c r="C15" s="3" t="s">
        <v>142</v>
      </c>
      <c r="D15" s="3" t="str">
        <f t="shared" si="0"/>
        <v>Frendo Mathieu</v>
      </c>
      <c r="E15" s="3" t="str">
        <f t="shared" si="1"/>
        <v>Frendo Mathieu |N0123075</v>
      </c>
      <c r="F15" s="2" t="str">
        <f t="shared" si="2"/>
        <v>N0123075</v>
      </c>
      <c r="G15" s="1"/>
      <c r="H15" s="14" t="s">
        <v>245</v>
      </c>
      <c r="J15" s="6" t="s">
        <v>139</v>
      </c>
      <c r="K15" s="3" t="s">
        <v>143</v>
      </c>
      <c r="L15" s="3" t="s">
        <v>142</v>
      </c>
      <c r="M15" s="3" t="s">
        <v>141</v>
      </c>
      <c r="N15" s="3" t="s">
        <v>140</v>
      </c>
      <c r="O15" s="2" t="s">
        <v>139</v>
      </c>
      <c r="P15" s="1"/>
    </row>
    <row r="16" spans="1:40" x14ac:dyDescent="0.2">
      <c r="A16" s="5" t="s">
        <v>135</v>
      </c>
      <c r="B16" s="3" t="s">
        <v>138</v>
      </c>
      <c r="C16" s="3" t="s">
        <v>83</v>
      </c>
      <c r="D16" s="3" t="str">
        <f t="shared" si="0"/>
        <v>Gandolin Adrien</v>
      </c>
      <c r="E16" s="3" t="str">
        <f t="shared" si="1"/>
        <v>Gandolin Adrien |N0132761</v>
      </c>
      <c r="F16" s="2" t="str">
        <f t="shared" si="2"/>
        <v>N0132761</v>
      </c>
      <c r="G16" s="1"/>
      <c r="H16" s="14" t="s">
        <v>245</v>
      </c>
      <c r="J16" s="5" t="s">
        <v>135</v>
      </c>
      <c r="K16" s="3" t="s">
        <v>138</v>
      </c>
      <c r="L16" s="3" t="s">
        <v>83</v>
      </c>
      <c r="M16" s="3" t="s">
        <v>137</v>
      </c>
      <c r="N16" s="3" t="s">
        <v>136</v>
      </c>
      <c r="O16" s="2" t="s">
        <v>135</v>
      </c>
      <c r="P16" s="1"/>
    </row>
    <row r="17" spans="1:16" x14ac:dyDescent="0.2">
      <c r="A17" s="5" t="s">
        <v>130</v>
      </c>
      <c r="B17" s="3" t="s">
        <v>134</v>
      </c>
      <c r="C17" s="3" t="s">
        <v>133</v>
      </c>
      <c r="D17" s="3" t="str">
        <f t="shared" si="0"/>
        <v>Glaskoff Hervé</v>
      </c>
      <c r="E17" s="3" t="str">
        <f t="shared" si="1"/>
        <v>Glaskoff Hervé |N0131051</v>
      </c>
      <c r="F17" s="2" t="str">
        <f t="shared" si="2"/>
        <v>N0131051</v>
      </c>
      <c r="G17" s="1"/>
      <c r="H17" s="14" t="s">
        <v>245</v>
      </c>
      <c r="J17" s="5" t="s">
        <v>130</v>
      </c>
      <c r="K17" s="3" t="s">
        <v>134</v>
      </c>
      <c r="L17" s="3" t="s">
        <v>133</v>
      </c>
      <c r="M17" s="3" t="s">
        <v>132</v>
      </c>
      <c r="N17" s="3" t="s">
        <v>131</v>
      </c>
      <c r="O17" s="2" t="s">
        <v>130</v>
      </c>
      <c r="P17" s="1"/>
    </row>
    <row r="18" spans="1:16" x14ac:dyDescent="0.2">
      <c r="A18" s="6" t="s">
        <v>125</v>
      </c>
      <c r="B18" s="3" t="s">
        <v>129</v>
      </c>
      <c r="C18" s="3" t="s">
        <v>128</v>
      </c>
      <c r="D18" s="3" t="str">
        <f t="shared" si="0"/>
        <v>Guizani Samy</v>
      </c>
      <c r="E18" s="3" t="str">
        <f t="shared" si="1"/>
        <v>Guizani Samy |N0123610</v>
      </c>
      <c r="F18" s="2" t="str">
        <f t="shared" si="2"/>
        <v>N0123610</v>
      </c>
      <c r="G18" s="1"/>
      <c r="H18" s="14" t="s">
        <v>245</v>
      </c>
      <c r="J18" s="6" t="s">
        <v>125</v>
      </c>
      <c r="K18" s="3" t="s">
        <v>129</v>
      </c>
      <c r="L18" s="3" t="s">
        <v>128</v>
      </c>
      <c r="M18" s="3" t="s">
        <v>127</v>
      </c>
      <c r="N18" s="3" t="s">
        <v>126</v>
      </c>
      <c r="O18" s="2" t="s">
        <v>125</v>
      </c>
      <c r="P18" s="1"/>
    </row>
    <row r="19" spans="1:16" x14ac:dyDescent="0.2">
      <c r="A19" s="6" t="s">
        <v>120</v>
      </c>
      <c r="B19" s="3" t="s">
        <v>124</v>
      </c>
      <c r="C19" s="3" t="s">
        <v>123</v>
      </c>
      <c r="D19" s="3" t="str">
        <f t="shared" si="0"/>
        <v>Isoard Nicolas</v>
      </c>
      <c r="E19" s="3" t="str">
        <f t="shared" si="1"/>
        <v>Isoard Nicolas |N0123758</v>
      </c>
      <c r="F19" s="2" t="str">
        <f t="shared" si="2"/>
        <v>N0123758</v>
      </c>
      <c r="G19" s="1"/>
      <c r="H19" s="14" t="s">
        <v>245</v>
      </c>
      <c r="J19" s="6" t="s">
        <v>120</v>
      </c>
      <c r="K19" s="3" t="s">
        <v>124</v>
      </c>
      <c r="L19" s="3" t="s">
        <v>123</v>
      </c>
      <c r="M19" s="3" t="s">
        <v>122</v>
      </c>
      <c r="N19" s="3" t="s">
        <v>121</v>
      </c>
      <c r="O19" s="2" t="s">
        <v>120</v>
      </c>
      <c r="P19" s="1"/>
    </row>
    <row r="20" spans="1:16" x14ac:dyDescent="0.2">
      <c r="A20" s="6" t="s">
        <v>115</v>
      </c>
      <c r="B20" s="3" t="s">
        <v>119</v>
      </c>
      <c r="C20" s="3" t="s">
        <v>118</v>
      </c>
      <c r="D20" s="3" t="str">
        <f t="shared" si="0"/>
        <v>Mallo Alfred</v>
      </c>
      <c r="E20" s="3" t="str">
        <f t="shared" si="1"/>
        <v>Mallo Alfred |N0122577</v>
      </c>
      <c r="F20" s="2" t="str">
        <f t="shared" si="2"/>
        <v>N0122577</v>
      </c>
      <c r="G20" s="1"/>
      <c r="H20" s="14" t="s">
        <v>245</v>
      </c>
      <c r="J20" s="6" t="s">
        <v>115</v>
      </c>
      <c r="K20" s="3" t="s">
        <v>119</v>
      </c>
      <c r="L20" s="3" t="s">
        <v>118</v>
      </c>
      <c r="M20" s="3" t="s">
        <v>117</v>
      </c>
      <c r="N20" s="3" t="s">
        <v>116</v>
      </c>
      <c r="O20" s="2" t="s">
        <v>115</v>
      </c>
      <c r="P20" s="1"/>
    </row>
    <row r="21" spans="1:16" x14ac:dyDescent="0.2">
      <c r="A21" s="6" t="s">
        <v>110</v>
      </c>
      <c r="B21" s="3" t="s">
        <v>114</v>
      </c>
      <c r="C21" s="3" t="s">
        <v>113</v>
      </c>
      <c r="D21" s="3" t="str">
        <f t="shared" si="0"/>
        <v>Mandrea Thierry</v>
      </c>
      <c r="E21" s="3" t="str">
        <f t="shared" si="1"/>
        <v>Mandrea Thierry |N0122349</v>
      </c>
      <c r="F21" s="2" t="str">
        <f t="shared" si="2"/>
        <v>N0122349</v>
      </c>
      <c r="G21" s="1"/>
      <c r="H21" s="14" t="s">
        <v>245</v>
      </c>
      <c r="J21" s="6" t="s">
        <v>110</v>
      </c>
      <c r="K21" s="3" t="s">
        <v>114</v>
      </c>
      <c r="L21" s="3" t="s">
        <v>113</v>
      </c>
      <c r="M21" s="3" t="s">
        <v>112</v>
      </c>
      <c r="N21" s="3" t="s">
        <v>111</v>
      </c>
      <c r="O21" s="2" t="s">
        <v>110</v>
      </c>
      <c r="P21" s="1"/>
    </row>
    <row r="22" spans="1:16" x14ac:dyDescent="0.2">
      <c r="A22" s="6" t="s">
        <v>105</v>
      </c>
      <c r="B22" s="3" t="s">
        <v>109</v>
      </c>
      <c r="C22" s="3" t="s">
        <v>108</v>
      </c>
      <c r="D22" s="3" t="str">
        <f t="shared" si="0"/>
        <v>Mangiarotti Tony</v>
      </c>
      <c r="E22" s="3" t="str">
        <f t="shared" si="1"/>
        <v>Mangiarotti Tony |N0124279</v>
      </c>
      <c r="F22" s="2" t="str">
        <f t="shared" si="2"/>
        <v>N0124279</v>
      </c>
      <c r="G22" s="1"/>
      <c r="H22" s="14" t="s">
        <v>245</v>
      </c>
      <c r="J22" s="6" t="s">
        <v>105</v>
      </c>
      <c r="K22" s="3" t="s">
        <v>109</v>
      </c>
      <c r="L22" s="3" t="s">
        <v>108</v>
      </c>
      <c r="M22" s="3" t="s">
        <v>107</v>
      </c>
      <c r="N22" s="3" t="s">
        <v>106</v>
      </c>
      <c r="O22" s="2" t="s">
        <v>105</v>
      </c>
      <c r="P22" s="1"/>
    </row>
    <row r="23" spans="1:16" x14ac:dyDescent="0.2">
      <c r="A23" s="6" t="s">
        <v>101</v>
      </c>
      <c r="B23" s="3" t="s">
        <v>104</v>
      </c>
      <c r="C23" s="3" t="s">
        <v>98</v>
      </c>
      <c r="D23" s="3" t="str">
        <f t="shared" si="0"/>
        <v>Marcelli Alain</v>
      </c>
      <c r="E23" s="3" t="str">
        <f t="shared" si="1"/>
        <v>Marcelli Alain |N0122389</v>
      </c>
      <c r="F23" s="2" t="str">
        <f t="shared" si="2"/>
        <v>N0122389</v>
      </c>
      <c r="G23" s="1"/>
      <c r="H23" s="14" t="s">
        <v>245</v>
      </c>
      <c r="J23" s="6" t="s">
        <v>101</v>
      </c>
      <c r="K23" s="3" t="s">
        <v>104</v>
      </c>
      <c r="L23" s="3" t="s">
        <v>98</v>
      </c>
      <c r="M23" s="3" t="s">
        <v>103</v>
      </c>
      <c r="N23" s="3" t="s">
        <v>102</v>
      </c>
      <c r="O23" s="2" t="s">
        <v>101</v>
      </c>
      <c r="P23" s="1"/>
    </row>
    <row r="24" spans="1:16" x14ac:dyDescent="0.2">
      <c r="A24" s="6" t="s">
        <v>100</v>
      </c>
      <c r="B24" s="3" t="s">
        <v>99</v>
      </c>
      <c r="C24" s="3" t="s">
        <v>98</v>
      </c>
      <c r="D24" s="3" t="str">
        <f t="shared" si="0"/>
        <v>Marino Alain</v>
      </c>
      <c r="E24" s="3" t="str">
        <f t="shared" si="1"/>
        <v>Marino Alain |N0125446</v>
      </c>
      <c r="F24" s="2" t="str">
        <f t="shared" si="2"/>
        <v>N0125446</v>
      </c>
      <c r="G24" s="1" t="s">
        <v>73</v>
      </c>
      <c r="H24" s="14" t="s">
        <v>245</v>
      </c>
      <c r="J24" s="6" t="s">
        <v>90</v>
      </c>
      <c r="K24" s="3" t="s">
        <v>89</v>
      </c>
      <c r="L24" s="3" t="s">
        <v>88</v>
      </c>
      <c r="M24" s="3" t="s">
        <v>97</v>
      </c>
      <c r="N24" s="3" t="s">
        <v>96</v>
      </c>
      <c r="O24" s="2" t="s">
        <v>90</v>
      </c>
      <c r="P24" s="1"/>
    </row>
    <row r="25" spans="1:16" x14ac:dyDescent="0.2">
      <c r="A25" s="6" t="s">
        <v>95</v>
      </c>
      <c r="B25" s="3" t="s">
        <v>94</v>
      </c>
      <c r="C25" s="3" t="s">
        <v>93</v>
      </c>
      <c r="D25" s="3" t="str">
        <f t="shared" si="0"/>
        <v>Martinelli Julien</v>
      </c>
      <c r="E25" s="3" t="str">
        <f t="shared" si="1"/>
        <v>Martinelli Julien |N0122896</v>
      </c>
      <c r="F25" s="2" t="str">
        <f t="shared" si="2"/>
        <v>N0122896</v>
      </c>
      <c r="G25" s="1" t="s">
        <v>73</v>
      </c>
      <c r="H25" s="14" t="s">
        <v>245</v>
      </c>
      <c r="J25" s="5" t="s">
        <v>85</v>
      </c>
      <c r="K25" s="3" t="s">
        <v>84</v>
      </c>
      <c r="L25" s="3" t="s">
        <v>83</v>
      </c>
      <c r="M25" s="3" t="s">
        <v>92</v>
      </c>
      <c r="N25" s="3" t="s">
        <v>91</v>
      </c>
      <c r="O25" s="2" t="s">
        <v>85</v>
      </c>
      <c r="P25" s="1"/>
    </row>
    <row r="26" spans="1:16" x14ac:dyDescent="0.2">
      <c r="A26" s="6" t="s">
        <v>90</v>
      </c>
      <c r="B26" s="3" t="s">
        <v>89</v>
      </c>
      <c r="C26" s="3" t="s">
        <v>88</v>
      </c>
      <c r="D26" s="3" t="str">
        <f t="shared" si="0"/>
        <v>Marzarro Christopher</v>
      </c>
      <c r="E26" s="3" t="str">
        <f t="shared" si="1"/>
        <v>Marzarro Christopher |N0123069</v>
      </c>
      <c r="F26" s="2" t="str">
        <f t="shared" si="2"/>
        <v>N0123069</v>
      </c>
      <c r="G26" s="1"/>
      <c r="H26" s="14" t="s">
        <v>245</v>
      </c>
      <c r="J26" s="5" t="s">
        <v>70</v>
      </c>
      <c r="K26" s="3" t="s">
        <v>69</v>
      </c>
      <c r="L26" s="3" t="s">
        <v>68</v>
      </c>
      <c r="M26" s="3" t="s">
        <v>87</v>
      </c>
      <c r="N26" s="3" t="s">
        <v>86</v>
      </c>
      <c r="O26" s="2" t="s">
        <v>70</v>
      </c>
      <c r="P26" s="1"/>
    </row>
    <row r="27" spans="1:16" x14ac:dyDescent="0.2">
      <c r="A27" s="5" t="s">
        <v>85</v>
      </c>
      <c r="B27" s="3" t="s">
        <v>84</v>
      </c>
      <c r="C27" s="3" t="s">
        <v>83</v>
      </c>
      <c r="D27" s="3" t="str">
        <f t="shared" si="0"/>
        <v>Moraldo Adrien</v>
      </c>
      <c r="E27" s="3" t="str">
        <f t="shared" si="1"/>
        <v>Moraldo Adrien |N0128551</v>
      </c>
      <c r="F27" s="2" t="str">
        <f t="shared" si="2"/>
        <v>N0128551</v>
      </c>
      <c r="G27" s="1"/>
      <c r="H27" s="14" t="s">
        <v>245</v>
      </c>
      <c r="J27" s="5" t="s">
        <v>65</v>
      </c>
      <c r="K27" s="3" t="s">
        <v>64</v>
      </c>
      <c r="L27" s="3" t="s">
        <v>63</v>
      </c>
      <c r="M27" s="3" t="s">
        <v>82</v>
      </c>
      <c r="N27" s="3" t="s">
        <v>81</v>
      </c>
      <c r="O27" s="2" t="s">
        <v>65</v>
      </c>
      <c r="P27" s="1"/>
    </row>
    <row r="28" spans="1:16" x14ac:dyDescent="0.2">
      <c r="A28" s="5" t="s">
        <v>80</v>
      </c>
      <c r="B28" s="3" t="s">
        <v>79</v>
      </c>
      <c r="C28" s="3" t="s">
        <v>78</v>
      </c>
      <c r="D28" s="3" t="str">
        <f t="shared" si="0"/>
        <v>Napolitano Walter</v>
      </c>
      <c r="E28" s="3" t="str">
        <f t="shared" si="1"/>
        <v>Napolitano Walter |N0123263</v>
      </c>
      <c r="F28" s="2" t="str">
        <f t="shared" si="2"/>
        <v>N0123263</v>
      </c>
      <c r="G28" s="1" t="s">
        <v>73</v>
      </c>
      <c r="H28" s="14" t="s">
        <v>245</v>
      </c>
      <c r="J28" s="5" t="s">
        <v>60</v>
      </c>
      <c r="K28" s="3" t="s">
        <v>59</v>
      </c>
      <c r="L28" s="3" t="s">
        <v>58</v>
      </c>
      <c r="M28" s="3" t="s">
        <v>77</v>
      </c>
      <c r="N28" s="3" t="s">
        <v>76</v>
      </c>
      <c r="O28" s="2" t="s">
        <v>60</v>
      </c>
      <c r="P28" s="1"/>
    </row>
    <row r="29" spans="1:16" x14ac:dyDescent="0.2">
      <c r="A29" s="5" t="s">
        <v>251</v>
      </c>
      <c r="B29" s="3" t="s">
        <v>75</v>
      </c>
      <c r="C29" s="3" t="s">
        <v>74</v>
      </c>
      <c r="D29" s="3" t="str">
        <f t="shared" si="0"/>
        <v>Orofino Carmelo</v>
      </c>
      <c r="E29" s="3" t="str">
        <f t="shared" si="1"/>
        <v>Orofino Carmelo |N0123459</v>
      </c>
      <c r="F29" s="2" t="str">
        <f t="shared" si="2"/>
        <v>N0123459</v>
      </c>
      <c r="G29" s="1" t="s">
        <v>73</v>
      </c>
      <c r="H29" s="14" t="s">
        <v>245</v>
      </c>
      <c r="J29" s="8" t="s">
        <v>55</v>
      </c>
      <c r="K29" s="3" t="s">
        <v>54</v>
      </c>
      <c r="L29" s="3" t="s">
        <v>53</v>
      </c>
      <c r="M29" s="3" t="s">
        <v>72</v>
      </c>
      <c r="N29" s="3" t="s">
        <v>71</v>
      </c>
      <c r="O29" s="2" t="s">
        <v>55</v>
      </c>
      <c r="P29" s="1"/>
    </row>
    <row r="30" spans="1:16" x14ac:dyDescent="0.2">
      <c r="A30" s="5" t="s">
        <v>70</v>
      </c>
      <c r="B30" s="3" t="s">
        <v>69</v>
      </c>
      <c r="C30" s="3" t="s">
        <v>68</v>
      </c>
      <c r="D30" s="3" t="str">
        <f t="shared" si="0"/>
        <v>Outili Yassin</v>
      </c>
      <c r="E30" s="3" t="str">
        <f t="shared" si="1"/>
        <v>Outili Yassin |N0128554</v>
      </c>
      <c r="F30" s="2" t="str">
        <f t="shared" si="2"/>
        <v>N0128554</v>
      </c>
      <c r="G30" s="1"/>
      <c r="H30" s="14" t="s">
        <v>245</v>
      </c>
      <c r="J30" s="6" t="s">
        <v>50</v>
      </c>
      <c r="K30" s="3" t="s">
        <v>49</v>
      </c>
      <c r="L30" s="3" t="s">
        <v>48</v>
      </c>
      <c r="M30" s="3" t="s">
        <v>67</v>
      </c>
      <c r="N30" s="3" t="s">
        <v>66</v>
      </c>
      <c r="O30" s="2" t="s">
        <v>50</v>
      </c>
      <c r="P30" s="1"/>
    </row>
    <row r="31" spans="1:16" x14ac:dyDescent="0.2">
      <c r="A31" s="5" t="s">
        <v>65</v>
      </c>
      <c r="B31" s="3" t="s">
        <v>64</v>
      </c>
      <c r="C31" s="3" t="s">
        <v>63</v>
      </c>
      <c r="D31" s="3" t="str">
        <f t="shared" si="0"/>
        <v>Perez Yann</v>
      </c>
      <c r="E31" s="3" t="str">
        <f t="shared" si="1"/>
        <v>Perez Yann |N0128555</v>
      </c>
      <c r="F31" s="2" t="str">
        <f t="shared" si="2"/>
        <v>N0128555</v>
      </c>
      <c r="G31" s="1"/>
      <c r="H31" s="14" t="s">
        <v>245</v>
      </c>
      <c r="J31" s="6" t="s">
        <v>45</v>
      </c>
      <c r="K31" s="3" t="s">
        <v>44</v>
      </c>
      <c r="L31" s="3" t="s">
        <v>43</v>
      </c>
      <c r="M31" s="3" t="s">
        <v>62</v>
      </c>
      <c r="N31" s="3" t="s">
        <v>61</v>
      </c>
      <c r="O31" s="2" t="s">
        <v>45</v>
      </c>
      <c r="P31" s="1"/>
    </row>
    <row r="32" spans="1:16" x14ac:dyDescent="0.2">
      <c r="A32" s="5" t="s">
        <v>60</v>
      </c>
      <c r="B32" s="3" t="s">
        <v>59</v>
      </c>
      <c r="C32" s="3" t="s">
        <v>58</v>
      </c>
      <c r="D32" s="3" t="str">
        <f t="shared" si="0"/>
        <v>Perrone Lucas</v>
      </c>
      <c r="E32" s="3" t="str">
        <f t="shared" si="1"/>
        <v>Perrone Lucas |N0133403</v>
      </c>
      <c r="F32" s="2" t="str">
        <f t="shared" si="2"/>
        <v>N0133403</v>
      </c>
      <c r="G32" s="1"/>
      <c r="H32" s="14" t="s">
        <v>245</v>
      </c>
      <c r="J32" s="5" t="s">
        <v>40</v>
      </c>
      <c r="K32" s="3" t="s">
        <v>39</v>
      </c>
      <c r="L32" s="3" t="s">
        <v>38</v>
      </c>
      <c r="M32" s="3" t="s">
        <v>57</v>
      </c>
      <c r="N32" s="3" t="s">
        <v>56</v>
      </c>
      <c r="O32" s="2" t="s">
        <v>40</v>
      </c>
      <c r="P32" s="1"/>
    </row>
    <row r="33" spans="1:16" x14ac:dyDescent="0.2">
      <c r="A33" s="8" t="s">
        <v>55</v>
      </c>
      <c r="B33" s="3" t="s">
        <v>54</v>
      </c>
      <c r="C33" s="3" t="s">
        <v>53</v>
      </c>
      <c r="D33" s="3" t="str">
        <f t="shared" si="0"/>
        <v>Rini Romain</v>
      </c>
      <c r="E33" s="3" t="str">
        <f t="shared" si="1"/>
        <v>Rini Romain |N0132724</v>
      </c>
      <c r="F33" s="2" t="str">
        <f t="shared" si="2"/>
        <v>N0132724</v>
      </c>
      <c r="G33" s="1"/>
      <c r="H33" s="14" t="s">
        <v>245</v>
      </c>
      <c r="J33" s="6" t="s">
        <v>37</v>
      </c>
      <c r="K33" s="3" t="s">
        <v>36</v>
      </c>
      <c r="L33" s="3" t="s">
        <v>35</v>
      </c>
      <c r="M33" s="3" t="s">
        <v>52</v>
      </c>
      <c r="N33" s="3" t="s">
        <v>51</v>
      </c>
      <c r="O33" s="2" t="s">
        <v>37</v>
      </c>
      <c r="P33" s="1"/>
    </row>
    <row r="34" spans="1:16" x14ac:dyDescent="0.2">
      <c r="A34" s="6" t="s">
        <v>50</v>
      </c>
      <c r="B34" s="3" t="s">
        <v>49</v>
      </c>
      <c r="C34" s="3" t="s">
        <v>48</v>
      </c>
      <c r="D34" s="3" t="str">
        <f t="shared" ref="D34:D51" si="9">B34&amp;" "&amp;C34</f>
        <v>Rodriguez Franck</v>
      </c>
      <c r="E34" s="3" t="str">
        <f t="shared" ref="E34:E51" si="10">B34&amp;" "&amp;C34 &amp;" |"&amp;A34</f>
        <v>Rodriguez Franck |N0108913</v>
      </c>
      <c r="F34" s="2" t="str">
        <f t="shared" ref="F34:F51" si="11">MID(E34,FIND("|",E34,1)+1,99)</f>
        <v>N0108913</v>
      </c>
      <c r="G34" s="1"/>
      <c r="H34" s="14" t="s">
        <v>245</v>
      </c>
      <c r="J34" s="6" t="s">
        <v>34</v>
      </c>
      <c r="K34" s="3" t="s">
        <v>33</v>
      </c>
      <c r="L34" s="3" t="s">
        <v>32</v>
      </c>
      <c r="M34" s="3" t="s">
        <v>47</v>
      </c>
      <c r="N34" s="3" t="s">
        <v>46</v>
      </c>
      <c r="O34" s="2" t="s">
        <v>34</v>
      </c>
      <c r="P34" s="1"/>
    </row>
    <row r="35" spans="1:16" x14ac:dyDescent="0.2">
      <c r="A35" s="6" t="s">
        <v>45</v>
      </c>
      <c r="B35" s="3" t="s">
        <v>44</v>
      </c>
      <c r="C35" s="3" t="s">
        <v>43</v>
      </c>
      <c r="D35" s="3" t="str">
        <f t="shared" si="9"/>
        <v>Spadaccini Steve</v>
      </c>
      <c r="E35" s="3" t="str">
        <f t="shared" si="10"/>
        <v>Spadaccini Steve |N0134783</v>
      </c>
      <c r="F35" s="2" t="str">
        <f t="shared" si="11"/>
        <v>N0134783</v>
      </c>
      <c r="G35" s="1"/>
      <c r="H35" s="14" t="s">
        <v>245</v>
      </c>
      <c r="J35" s="6" t="s">
        <v>31</v>
      </c>
      <c r="K35" s="3" t="s">
        <v>30</v>
      </c>
      <c r="L35" s="3" t="s">
        <v>29</v>
      </c>
      <c r="M35" s="3" t="s">
        <v>42</v>
      </c>
      <c r="N35" s="3" t="s">
        <v>41</v>
      </c>
      <c r="O35" s="2" t="s">
        <v>31</v>
      </c>
      <c r="P35" s="1"/>
    </row>
    <row r="36" spans="1:16" x14ac:dyDescent="0.2">
      <c r="A36" s="5" t="s">
        <v>40</v>
      </c>
      <c r="B36" s="3" t="s">
        <v>39</v>
      </c>
      <c r="C36" s="3" t="s">
        <v>38</v>
      </c>
      <c r="D36" s="3" t="str">
        <f t="shared" si="9"/>
        <v>Terranova Pierre</v>
      </c>
      <c r="E36" s="3" t="str">
        <f t="shared" si="10"/>
        <v>Terranova Pierre |N0140951</v>
      </c>
      <c r="F36" s="2" t="str">
        <f t="shared" si="11"/>
        <v>N0140951</v>
      </c>
      <c r="G36" s="1"/>
      <c r="H36" s="14" t="s">
        <v>245</v>
      </c>
    </row>
    <row r="37" spans="1:16" x14ac:dyDescent="0.2">
      <c r="A37" s="6" t="s">
        <v>37</v>
      </c>
      <c r="B37" s="3" t="s">
        <v>36</v>
      </c>
      <c r="C37" s="3" t="s">
        <v>35</v>
      </c>
      <c r="D37" s="3" t="str">
        <f t="shared" si="9"/>
        <v>Torre Jean-Marie</v>
      </c>
      <c r="E37" s="3" t="str">
        <f t="shared" si="10"/>
        <v>Torre Jean-Marie |N0122603</v>
      </c>
      <c r="F37" s="2" t="str">
        <f t="shared" si="11"/>
        <v>N0122603</v>
      </c>
      <c r="G37" s="1"/>
      <c r="H37" s="14" t="s">
        <v>245</v>
      </c>
    </row>
    <row r="38" spans="1:16" x14ac:dyDescent="0.2">
      <c r="A38" s="6" t="s">
        <v>34</v>
      </c>
      <c r="B38" s="3" t="s">
        <v>33</v>
      </c>
      <c r="C38" s="3" t="s">
        <v>32</v>
      </c>
      <c r="D38" s="3" t="str">
        <f t="shared" si="9"/>
        <v>Vanini Kévin</v>
      </c>
      <c r="E38" s="3" t="str">
        <f t="shared" si="10"/>
        <v>Vanini Kévin |N0137014</v>
      </c>
      <c r="F38" s="2" t="str">
        <f t="shared" si="11"/>
        <v>N0137014</v>
      </c>
      <c r="G38" s="1"/>
      <c r="H38" s="14" t="s">
        <v>245</v>
      </c>
    </row>
    <row r="39" spans="1:16" ht="16" customHeight="1" x14ac:dyDescent="0.2">
      <c r="A39" s="6" t="s">
        <v>31</v>
      </c>
      <c r="B39" s="3" t="s">
        <v>30</v>
      </c>
      <c r="C39" s="3" t="s">
        <v>29</v>
      </c>
      <c r="D39" s="3" t="str">
        <f t="shared" si="9"/>
        <v>Viale Jonathan</v>
      </c>
      <c r="E39" s="3" t="str">
        <f t="shared" si="10"/>
        <v>Viale Jonathan |N0131234</v>
      </c>
      <c r="F39" s="2" t="str">
        <f t="shared" si="11"/>
        <v>N0131234</v>
      </c>
      <c r="G39" s="1"/>
      <c r="H39" s="14" t="s">
        <v>245</v>
      </c>
    </row>
    <row r="40" spans="1:16" ht="16" customHeight="1" x14ac:dyDescent="0.2">
      <c r="A40" s="6" t="s">
        <v>28</v>
      </c>
      <c r="B40" s="4" t="s">
        <v>275</v>
      </c>
      <c r="C40" s="4" t="s">
        <v>276</v>
      </c>
      <c r="D40" s="3" t="str">
        <f t="shared" si="9"/>
        <v>Dupont Rémy</v>
      </c>
      <c r="E40" s="3" t="str">
        <f t="shared" si="10"/>
        <v>Dupont Rémy |N0123300</v>
      </c>
      <c r="F40" s="2" t="str">
        <f t="shared" si="11"/>
        <v>N0123300</v>
      </c>
      <c r="G40" s="1"/>
      <c r="H40" s="14" t="s">
        <v>246</v>
      </c>
    </row>
    <row r="41" spans="1:16" ht="16" customHeight="1" x14ac:dyDescent="0.2">
      <c r="A41" s="6" t="s">
        <v>27</v>
      </c>
      <c r="B41" s="4" t="s">
        <v>277</v>
      </c>
      <c r="C41" s="4" t="s">
        <v>123</v>
      </c>
      <c r="D41" s="3" t="str">
        <f t="shared" si="9"/>
        <v>Durand Nicolas</v>
      </c>
      <c r="E41" s="3" t="str">
        <f t="shared" si="10"/>
        <v>Durand Nicolas |N0122107</v>
      </c>
      <c r="F41" s="2" t="str">
        <f t="shared" si="11"/>
        <v>N0122107</v>
      </c>
      <c r="G41" s="1"/>
      <c r="H41" s="14" t="s">
        <v>246</v>
      </c>
    </row>
    <row r="42" spans="1:16" ht="16" customHeight="1" x14ac:dyDescent="0.2">
      <c r="A42" s="6" t="s">
        <v>26</v>
      </c>
      <c r="B42" s="4" t="s">
        <v>25</v>
      </c>
      <c r="C42" s="4" t="s">
        <v>24</v>
      </c>
      <c r="D42" s="3" t="str">
        <f t="shared" si="9"/>
        <v>Dalmasso Yves</v>
      </c>
      <c r="E42" s="3" t="str">
        <f t="shared" si="10"/>
        <v>Dalmasso Yves |N0122279</v>
      </c>
      <c r="F42" s="2" t="str">
        <f t="shared" si="11"/>
        <v>N0122279</v>
      </c>
      <c r="G42" s="1"/>
      <c r="H42" s="14" t="s">
        <v>246</v>
      </c>
    </row>
    <row r="43" spans="1:16" ht="16" customHeight="1" x14ac:dyDescent="0.2">
      <c r="A43" s="6" t="s">
        <v>23</v>
      </c>
      <c r="B43" s="4" t="s">
        <v>22</v>
      </c>
      <c r="C43" s="4" t="s">
        <v>21</v>
      </c>
      <c r="D43" s="3" t="str">
        <f t="shared" si="9"/>
        <v>Garros Carolane</v>
      </c>
      <c r="E43" s="3" t="str">
        <f t="shared" si="10"/>
        <v>Garros Carolane |N0140595</v>
      </c>
      <c r="F43" s="2" t="str">
        <f t="shared" si="11"/>
        <v>N0140595</v>
      </c>
      <c r="G43" s="1"/>
      <c r="H43" s="14" t="s">
        <v>246</v>
      </c>
    </row>
    <row r="44" spans="1:16" ht="16" customHeight="1" x14ac:dyDescent="0.2">
      <c r="A44" s="6" t="s">
        <v>20</v>
      </c>
      <c r="B44" s="4" t="s">
        <v>19</v>
      </c>
      <c r="C44" s="4" t="s">
        <v>18</v>
      </c>
      <c r="D44" s="3" t="str">
        <f t="shared" si="9"/>
        <v>Féralis Cécile</v>
      </c>
      <c r="E44" s="3" t="str">
        <f t="shared" si="10"/>
        <v>Féralis Cécile |N0122309</v>
      </c>
      <c r="F44" s="2" t="str">
        <f t="shared" si="11"/>
        <v>N0122309</v>
      </c>
      <c r="G44" s="1"/>
      <c r="H44" s="14" t="s">
        <v>246</v>
      </c>
    </row>
    <row r="45" spans="1:16" ht="16" customHeight="1" x14ac:dyDescent="0.2">
      <c r="A45" s="6" t="s">
        <v>17</v>
      </c>
      <c r="B45" s="4" t="s">
        <v>16</v>
      </c>
      <c r="C45" s="4" t="s">
        <v>15</v>
      </c>
      <c r="D45" s="3" t="str">
        <f t="shared" si="9"/>
        <v>Landrieux Nathalie</v>
      </c>
      <c r="E45" s="3" t="str">
        <f t="shared" si="10"/>
        <v>Landrieux Nathalie |N0123368</v>
      </c>
      <c r="F45" s="2" t="str">
        <f t="shared" si="11"/>
        <v>N0123368</v>
      </c>
      <c r="G45" s="1"/>
      <c r="H45" s="14" t="s">
        <v>246</v>
      </c>
    </row>
    <row r="46" spans="1:16" ht="16" customHeight="1" x14ac:dyDescent="0.2">
      <c r="A46" s="6" t="s">
        <v>14</v>
      </c>
      <c r="B46" s="4" t="s">
        <v>13</v>
      </c>
      <c r="C46" s="4" t="s">
        <v>12</v>
      </c>
      <c r="D46" s="3" t="str">
        <f t="shared" si="9"/>
        <v>Moliner David</v>
      </c>
      <c r="E46" s="3" t="str">
        <f t="shared" si="10"/>
        <v>Moliner David |N0122749</v>
      </c>
      <c r="F46" s="2" t="str">
        <f t="shared" si="11"/>
        <v>N0122749</v>
      </c>
      <c r="G46" s="1"/>
      <c r="H46" s="14" t="s">
        <v>246</v>
      </c>
    </row>
    <row r="47" spans="1:16" x14ac:dyDescent="0.2">
      <c r="A47" s="6" t="s">
        <v>11</v>
      </c>
      <c r="B47" s="4" t="s">
        <v>10</v>
      </c>
      <c r="C47" s="4" t="s">
        <v>9</v>
      </c>
      <c r="D47" s="3" t="str">
        <f t="shared" si="9"/>
        <v>Piombino Jean-Marc</v>
      </c>
      <c r="E47" s="3" t="str">
        <f t="shared" si="10"/>
        <v>Piombino Jean-Marc |N0122657</v>
      </c>
      <c r="F47" s="2" t="str">
        <f t="shared" si="11"/>
        <v>N0122657</v>
      </c>
      <c r="G47" s="1"/>
      <c r="H47" s="14" t="s">
        <v>246</v>
      </c>
    </row>
    <row r="48" spans="1:16" x14ac:dyDescent="0.2">
      <c r="A48" s="7" t="s">
        <v>8</v>
      </c>
      <c r="B48" s="4" t="s">
        <v>7</v>
      </c>
      <c r="C48" s="4" t="s">
        <v>6</v>
      </c>
      <c r="D48" s="3" t="str">
        <f t="shared" si="9"/>
        <v>Rateau Laurent</v>
      </c>
      <c r="E48" s="3" t="str">
        <f t="shared" si="10"/>
        <v>Rateau Laurent |N0122934</v>
      </c>
      <c r="F48" s="2" t="str">
        <f t="shared" si="11"/>
        <v>N0122934</v>
      </c>
      <c r="G48" s="1"/>
      <c r="H48" s="14" t="s">
        <v>246</v>
      </c>
    </row>
    <row r="49" spans="1:8" x14ac:dyDescent="0.2">
      <c r="A49" s="6" t="s">
        <v>5</v>
      </c>
      <c r="B49" s="4" t="s">
        <v>4</v>
      </c>
      <c r="C49" s="4" t="s">
        <v>3</v>
      </c>
      <c r="D49" s="3" t="str">
        <f t="shared" si="9"/>
        <v>Rosso Dominique</v>
      </c>
      <c r="E49" s="3" t="str">
        <f t="shared" si="10"/>
        <v>Rosso Dominique |N0122634</v>
      </c>
      <c r="F49" s="2" t="str">
        <f t="shared" si="11"/>
        <v>N0122634</v>
      </c>
      <c r="G49" s="1"/>
      <c r="H49" s="14" t="s">
        <v>246</v>
      </c>
    </row>
    <row r="50" spans="1:8" x14ac:dyDescent="0.2">
      <c r="A50" s="5" t="s">
        <v>2</v>
      </c>
      <c r="B50" s="4" t="s">
        <v>1</v>
      </c>
      <c r="C50" s="4" t="s">
        <v>0</v>
      </c>
      <c r="D50" s="3" t="str">
        <f t="shared" si="9"/>
        <v>Selsis Bruno</v>
      </c>
      <c r="E50" s="3" t="str">
        <f t="shared" si="10"/>
        <v>Selsis Bruno |N0136550</v>
      </c>
      <c r="F50" s="2" t="str">
        <f t="shared" si="11"/>
        <v>N0136550</v>
      </c>
      <c r="G50" s="1"/>
      <c r="H50" s="14" t="s">
        <v>246</v>
      </c>
    </row>
    <row r="51" spans="1:8" x14ac:dyDescent="0.2">
      <c r="A51" s="5" t="s">
        <v>250</v>
      </c>
      <c r="B51" s="3" t="s">
        <v>210</v>
      </c>
      <c r="C51" s="3" t="s">
        <v>211</v>
      </c>
      <c r="D51" s="3" t="str">
        <f t="shared" si="9"/>
        <v>Abile Gal Roger</v>
      </c>
      <c r="E51" s="3" t="str">
        <f t="shared" si="10"/>
        <v>Abile Gal Roger |N0122789</v>
      </c>
      <c r="F51" s="2" t="str">
        <f t="shared" si="11"/>
        <v>N0122789</v>
      </c>
      <c r="G51" s="1"/>
      <c r="H51" s="14" t="s">
        <v>253</v>
      </c>
    </row>
    <row r="52" spans="1:8" x14ac:dyDescent="0.2">
      <c r="A52" s="5" t="s">
        <v>212</v>
      </c>
      <c r="B52" s="3" t="s">
        <v>188</v>
      </c>
      <c r="C52" s="3" t="s">
        <v>213</v>
      </c>
      <c r="D52" s="3" t="str">
        <f t="shared" ref="D52:D63" si="12">B52&amp;" "&amp;C52</f>
        <v>Arnaud Gérard</v>
      </c>
      <c r="E52" s="3" t="str">
        <f t="shared" ref="E52:E63" si="13">B52&amp;" "&amp;C52 &amp;" |"&amp;A52</f>
        <v>Arnaud Gérard |N0122021</v>
      </c>
      <c r="F52" s="2" t="str">
        <f t="shared" ref="F52:F63" si="14">MID(E52,FIND("|",E52,1)+1,99)</f>
        <v>N0122021</v>
      </c>
      <c r="G52" s="1"/>
      <c r="H52" s="14" t="s">
        <v>247</v>
      </c>
    </row>
    <row r="53" spans="1:8" x14ac:dyDescent="0.2">
      <c r="A53" s="7" t="s">
        <v>214</v>
      </c>
      <c r="B53" s="3" t="s">
        <v>215</v>
      </c>
      <c r="C53" s="3" t="s">
        <v>216</v>
      </c>
      <c r="D53" s="3" t="str">
        <f t="shared" si="12"/>
        <v>Carlin Hélène</v>
      </c>
      <c r="E53" s="3" t="str">
        <f t="shared" si="13"/>
        <v>Carlin Hélène |N0122961</v>
      </c>
      <c r="F53" s="2" t="str">
        <f t="shared" si="14"/>
        <v>N0122961</v>
      </c>
      <c r="G53" s="1"/>
      <c r="H53" s="14" t="s">
        <v>253</v>
      </c>
    </row>
    <row r="54" spans="1:8" x14ac:dyDescent="0.2">
      <c r="A54" s="6" t="s">
        <v>217</v>
      </c>
      <c r="B54" s="3" t="s">
        <v>218</v>
      </c>
      <c r="C54" s="3" t="s">
        <v>219</v>
      </c>
      <c r="D54" s="3" t="str">
        <f t="shared" si="12"/>
        <v>Corvisier Christophe</v>
      </c>
      <c r="E54" s="3" t="str">
        <f t="shared" si="13"/>
        <v>Corvisier Christophe |N0122164</v>
      </c>
      <c r="F54" s="2" t="str">
        <f t="shared" si="14"/>
        <v>N0122164</v>
      </c>
      <c r="G54" s="1"/>
      <c r="H54" s="14" t="s">
        <v>247</v>
      </c>
    </row>
    <row r="55" spans="1:8" x14ac:dyDescent="0.2">
      <c r="A55" s="6" t="s">
        <v>220</v>
      </c>
      <c r="B55" s="3" t="s">
        <v>221</v>
      </c>
      <c r="C55" s="3" t="s">
        <v>222</v>
      </c>
      <c r="D55" s="3" t="str">
        <f t="shared" si="12"/>
        <v>Di Benedetto Denis</v>
      </c>
      <c r="E55" s="3" t="str">
        <f t="shared" si="13"/>
        <v>Di Benedetto Denis |N0122214</v>
      </c>
      <c r="F55" s="2" t="str">
        <f t="shared" si="14"/>
        <v>N0122214</v>
      </c>
      <c r="G55" s="1"/>
      <c r="H55" s="14" t="s">
        <v>247</v>
      </c>
    </row>
    <row r="56" spans="1:8" x14ac:dyDescent="0.2">
      <c r="A56" s="5" t="s">
        <v>223</v>
      </c>
      <c r="B56" s="3" t="s">
        <v>224</v>
      </c>
      <c r="C56" s="3" t="s">
        <v>225</v>
      </c>
      <c r="D56" s="3" t="str">
        <f t="shared" si="12"/>
        <v>Ferro Clément</v>
      </c>
      <c r="E56" s="3" t="str">
        <f t="shared" si="13"/>
        <v>Ferro Clément |N0122243</v>
      </c>
      <c r="F56" s="2" t="str">
        <f t="shared" si="14"/>
        <v>N0122243</v>
      </c>
      <c r="G56" s="1"/>
      <c r="H56" s="14" t="s">
        <v>247</v>
      </c>
    </row>
    <row r="57" spans="1:8" x14ac:dyDescent="0.2">
      <c r="A57" s="6" t="s">
        <v>226</v>
      </c>
      <c r="B57" s="3" t="s">
        <v>227</v>
      </c>
      <c r="C57" s="3" t="s">
        <v>98</v>
      </c>
      <c r="D57" s="3" t="str">
        <f t="shared" si="12"/>
        <v>Fiorucci Alain</v>
      </c>
      <c r="E57" s="3" t="str">
        <f t="shared" si="13"/>
        <v>Fiorucci Alain |N0122278</v>
      </c>
      <c r="F57" s="2" t="str">
        <f t="shared" si="14"/>
        <v>N0122278</v>
      </c>
      <c r="G57" s="1"/>
      <c r="H57" s="14" t="s">
        <v>247</v>
      </c>
    </row>
    <row r="58" spans="1:8" x14ac:dyDescent="0.2">
      <c r="A58" s="6" t="s">
        <v>228</v>
      </c>
      <c r="B58" s="3" t="s">
        <v>229</v>
      </c>
      <c r="C58" s="3" t="s">
        <v>230</v>
      </c>
      <c r="D58" s="3" t="str">
        <f t="shared" si="12"/>
        <v>Peters Robert</v>
      </c>
      <c r="E58" s="3" t="str">
        <f t="shared" si="13"/>
        <v>Peters Robert |N0123326</v>
      </c>
      <c r="F58" s="2" t="str">
        <f t="shared" si="14"/>
        <v>N0123326</v>
      </c>
      <c r="G58" s="1"/>
      <c r="H58" s="14" t="s">
        <v>247</v>
      </c>
    </row>
    <row r="59" spans="1:8" x14ac:dyDescent="0.2">
      <c r="A59" s="6" t="s">
        <v>231</v>
      </c>
      <c r="B59" s="3" t="s">
        <v>232</v>
      </c>
      <c r="C59" s="3" t="s">
        <v>233</v>
      </c>
      <c r="D59" s="3" t="str">
        <f t="shared" si="12"/>
        <v>Reynaud Sebastien</v>
      </c>
      <c r="E59" s="3" t="str">
        <f t="shared" si="13"/>
        <v>Reynaud Sebastien |N0122699</v>
      </c>
      <c r="F59" s="2" t="str">
        <f t="shared" si="14"/>
        <v>N0122699</v>
      </c>
      <c r="G59" s="1"/>
      <c r="H59" s="14" t="s">
        <v>247</v>
      </c>
    </row>
    <row r="60" spans="1:8" x14ac:dyDescent="0.2">
      <c r="A60" s="6" t="s">
        <v>234</v>
      </c>
      <c r="B60" s="3" t="s">
        <v>235</v>
      </c>
      <c r="C60" s="3" t="s">
        <v>38</v>
      </c>
      <c r="D60" s="3" t="str">
        <f t="shared" si="12"/>
        <v>Sartori Pierre</v>
      </c>
      <c r="E60" s="3" t="str">
        <f t="shared" si="13"/>
        <v>Sartori Pierre |N0122570</v>
      </c>
      <c r="F60" s="2" t="str">
        <f t="shared" si="14"/>
        <v>N0122570</v>
      </c>
      <c r="G60" s="1"/>
      <c r="H60" s="14" t="s">
        <v>247</v>
      </c>
    </row>
    <row r="61" spans="1:8" x14ac:dyDescent="0.2">
      <c r="A61" s="6" t="s">
        <v>236</v>
      </c>
      <c r="B61" s="3" t="s">
        <v>237</v>
      </c>
      <c r="C61" s="3" t="s">
        <v>238</v>
      </c>
      <c r="D61" s="3" t="str">
        <f t="shared" si="12"/>
        <v>Tripodi Nadège</v>
      </c>
      <c r="E61" s="3" t="str">
        <f t="shared" si="13"/>
        <v>Tripodi Nadège |N0122664</v>
      </c>
      <c r="F61" s="2" t="str">
        <f t="shared" si="14"/>
        <v>N0122664</v>
      </c>
      <c r="G61" s="1"/>
      <c r="H61" s="14" t="s">
        <v>253</v>
      </c>
    </row>
    <row r="62" spans="1:8" x14ac:dyDescent="0.2">
      <c r="A62" s="6" t="s">
        <v>239</v>
      </c>
      <c r="B62" s="3" t="s">
        <v>237</v>
      </c>
      <c r="C62" s="3" t="s">
        <v>240</v>
      </c>
      <c r="D62" s="3" t="str">
        <f t="shared" si="12"/>
        <v>Tripodi Patrick</v>
      </c>
      <c r="E62" s="3" t="str">
        <f t="shared" si="13"/>
        <v>Tripodi Patrick |N0122669</v>
      </c>
      <c r="F62" s="2" t="str">
        <f t="shared" si="14"/>
        <v>N0122669</v>
      </c>
      <c r="G62" s="1"/>
      <c r="H62" s="14" t="s">
        <v>247</v>
      </c>
    </row>
    <row r="63" spans="1:8" x14ac:dyDescent="0.2">
      <c r="A63" s="6" t="s">
        <v>241</v>
      </c>
      <c r="B63" s="3" t="s">
        <v>242</v>
      </c>
      <c r="C63" s="3" t="s">
        <v>243</v>
      </c>
      <c r="D63" s="3" t="str">
        <f t="shared" si="12"/>
        <v>Vella Ferdinand</v>
      </c>
      <c r="E63" s="3" t="str">
        <f t="shared" si="13"/>
        <v>Vella Ferdinand |N0123446</v>
      </c>
      <c r="F63" s="2" t="str">
        <f t="shared" si="14"/>
        <v>N0123446</v>
      </c>
      <c r="G63" s="1"/>
      <c r="H63" s="14" t="s">
        <v>247</v>
      </c>
    </row>
  </sheetData>
  <autoFilter ref="A1:X63"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</autoFilter>
  <mergeCells count="4">
    <mergeCell ref="R1:X1"/>
    <mergeCell ref="J1:P1"/>
    <mergeCell ref="Z1:AF1"/>
    <mergeCell ref="AH1:AN1"/>
  </mergeCells>
  <conditionalFormatting sqref="B31:C31 B1:C1 B4:C5 B12:C15 B33:C34 B17:C24 B7:C10 B36:C39 B41:C50 B26:C27 B29:C29">
    <cfRule type="expression" dxfId="267" priority="479">
      <formula>B1="Congés"</formula>
    </cfRule>
  </conditionalFormatting>
  <conditionalFormatting sqref="B1:C1">
    <cfRule type="dataBar" priority="47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{4FD3273B-BB16-47AD-8ED9-552B613828D0}</x14:id>
        </ext>
      </extLst>
    </cfRule>
  </conditionalFormatting>
  <conditionalFormatting sqref="B31:C31 B4:C5 B12:C15 B33:C34 B17:C24 B7:C10 B36:C39 B41:C50 B26:C27 B29:C29">
    <cfRule type="containsText" dxfId="266" priority="475" stopIfTrue="1" operator="containsText" text="FORMATION">
      <formula>NOT(ISERROR(SEARCH("FORMATION",B4)))</formula>
    </cfRule>
    <cfRule type="containsText" dxfId="265" priority="476" stopIfTrue="1" operator="containsText" text="Congés">
      <formula>NOT(ISERROR(SEARCH("Congés",B4)))</formula>
    </cfRule>
    <cfRule type="containsText" dxfId="264" priority="477" stopIfTrue="1" operator="containsText" text="REPOS">
      <formula>NOT(ISERROR(SEARCH("REPOS",B4)))</formula>
    </cfRule>
  </conditionalFormatting>
  <conditionalFormatting sqref="B40:C40">
    <cfRule type="expression" dxfId="263" priority="474">
      <formula>B40="Congés"</formula>
    </cfRule>
  </conditionalFormatting>
  <conditionalFormatting sqref="B40:C40">
    <cfRule type="containsText" dxfId="262" priority="471" stopIfTrue="1" operator="containsText" text="FORMATION">
      <formula>NOT(ISERROR(SEARCH("FORMATION",B40)))</formula>
    </cfRule>
    <cfRule type="containsText" dxfId="261" priority="472" stopIfTrue="1" operator="containsText" text="Congés">
      <formula>NOT(ISERROR(SEARCH("Congés",B40)))</formula>
    </cfRule>
    <cfRule type="containsText" dxfId="260" priority="473" stopIfTrue="1" operator="containsText" text="REPOS">
      <formula>NOT(ISERROR(SEARCH("REPOS",B40)))</formula>
    </cfRule>
  </conditionalFormatting>
  <conditionalFormatting sqref="B30:C30">
    <cfRule type="expression" dxfId="259" priority="470">
      <formula>B30="Congés"</formula>
    </cfRule>
  </conditionalFormatting>
  <conditionalFormatting sqref="B30:C30">
    <cfRule type="containsText" dxfId="258" priority="467" stopIfTrue="1" operator="containsText" text="FORMATION">
      <formula>NOT(ISERROR(SEARCH("FORMATION",B30)))</formula>
    </cfRule>
    <cfRule type="containsText" dxfId="257" priority="468" stopIfTrue="1" operator="containsText" text="Congés">
      <formula>NOT(ISERROR(SEARCH("Congés",B30)))</formula>
    </cfRule>
    <cfRule type="containsText" dxfId="256" priority="469" stopIfTrue="1" operator="containsText" text="REPOS">
      <formula>NOT(ISERROR(SEARCH("REPOS",B30)))</formula>
    </cfRule>
  </conditionalFormatting>
  <conditionalFormatting sqref="B19:C19">
    <cfRule type="expression" dxfId="255" priority="466">
      <formula>B19="Congés"</formula>
    </cfRule>
  </conditionalFormatting>
  <conditionalFormatting sqref="B19:C19">
    <cfRule type="containsText" dxfId="254" priority="463" stopIfTrue="1" operator="containsText" text="FORMATION">
      <formula>NOT(ISERROR(SEARCH("FORMATION",B19)))</formula>
    </cfRule>
    <cfRule type="containsText" dxfId="253" priority="464" stopIfTrue="1" operator="containsText" text="Congés">
      <formula>NOT(ISERROR(SEARCH("Congés",B19)))</formula>
    </cfRule>
    <cfRule type="containsText" dxfId="252" priority="465" stopIfTrue="1" operator="containsText" text="REPOS">
      <formula>NOT(ISERROR(SEARCH("REPOS",B19)))</formula>
    </cfRule>
  </conditionalFormatting>
  <conditionalFormatting sqref="B19:C19">
    <cfRule type="dataBar" priority="46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{F7A03BAD-D697-4A19-938D-92D2D2C394FF}</x14:id>
        </ext>
      </extLst>
    </cfRule>
  </conditionalFormatting>
  <conditionalFormatting sqref="B3:C3">
    <cfRule type="expression" dxfId="251" priority="461">
      <formula>B3="Congés"</formula>
    </cfRule>
  </conditionalFormatting>
  <conditionalFormatting sqref="B3:C3">
    <cfRule type="containsText" dxfId="250" priority="458" stopIfTrue="1" operator="containsText" text="FORMATION">
      <formula>NOT(ISERROR(SEARCH("FORMATION",B3)))</formula>
    </cfRule>
    <cfRule type="containsText" dxfId="249" priority="459" stopIfTrue="1" operator="containsText" text="Congés">
      <formula>NOT(ISERROR(SEARCH("Congés",B3)))</formula>
    </cfRule>
    <cfRule type="containsText" dxfId="248" priority="460" stopIfTrue="1" operator="containsText" text="REPOS">
      <formula>NOT(ISERROR(SEARCH("REPOS",B3)))</formula>
    </cfRule>
  </conditionalFormatting>
  <conditionalFormatting sqref="B3:C3">
    <cfRule type="dataBar" priority="4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{BDA6E142-71FB-4898-A0A1-8FAFA5D6B504}</x14:id>
        </ext>
      </extLst>
    </cfRule>
  </conditionalFormatting>
  <conditionalFormatting sqref="B11:C11">
    <cfRule type="expression" dxfId="247" priority="456">
      <formula>B11="Congés"</formula>
    </cfRule>
  </conditionalFormatting>
  <conditionalFormatting sqref="B11:C11">
    <cfRule type="containsText" dxfId="246" priority="453" stopIfTrue="1" operator="containsText" text="FORMATION">
      <formula>NOT(ISERROR(SEARCH("FORMATION",B11)))</formula>
    </cfRule>
    <cfRule type="containsText" dxfId="245" priority="454" stopIfTrue="1" operator="containsText" text="Congés">
      <formula>NOT(ISERROR(SEARCH("Congés",B11)))</formula>
    </cfRule>
    <cfRule type="containsText" dxfId="244" priority="455" stopIfTrue="1" operator="containsText" text="REPOS">
      <formula>NOT(ISERROR(SEARCH("REPOS",B11)))</formula>
    </cfRule>
  </conditionalFormatting>
  <conditionalFormatting sqref="B11:C11">
    <cfRule type="dataBar" priority="45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{C8824769-EB91-424A-80F0-D250D91E65E5}</x14:id>
        </ext>
      </extLst>
    </cfRule>
  </conditionalFormatting>
  <conditionalFormatting sqref="B25:C25">
    <cfRule type="expression" dxfId="243" priority="451">
      <formula>B25="Congés"</formula>
    </cfRule>
  </conditionalFormatting>
  <conditionalFormatting sqref="B25:C25">
    <cfRule type="containsText" dxfId="242" priority="448" stopIfTrue="1" operator="containsText" text="FORMATION">
      <formula>NOT(ISERROR(SEARCH("FORMATION",B25)))</formula>
    </cfRule>
    <cfRule type="containsText" dxfId="241" priority="449" stopIfTrue="1" operator="containsText" text="Congés">
      <formula>NOT(ISERROR(SEARCH("Congés",B25)))</formula>
    </cfRule>
    <cfRule type="containsText" dxfId="240" priority="450" stopIfTrue="1" operator="containsText" text="REPOS">
      <formula>NOT(ISERROR(SEARCH("REPOS",B25)))</formula>
    </cfRule>
  </conditionalFormatting>
  <conditionalFormatting sqref="B32:C32">
    <cfRule type="expression" dxfId="239" priority="447">
      <formula>B32="Congés"</formula>
    </cfRule>
  </conditionalFormatting>
  <conditionalFormatting sqref="B32:C32">
    <cfRule type="containsText" dxfId="238" priority="444" stopIfTrue="1" operator="containsText" text="FORMATION">
      <formula>NOT(ISERROR(SEARCH("FORMATION",B32)))</formula>
    </cfRule>
    <cfRule type="containsText" dxfId="237" priority="445" stopIfTrue="1" operator="containsText" text="Congés">
      <formula>NOT(ISERROR(SEARCH("Congés",B32)))</formula>
    </cfRule>
    <cfRule type="containsText" dxfId="236" priority="446" stopIfTrue="1" operator="containsText" text="REPOS">
      <formula>NOT(ISERROR(SEARCH("REPOS",B32)))</formula>
    </cfRule>
  </conditionalFormatting>
  <conditionalFormatting sqref="B6:C6">
    <cfRule type="expression" dxfId="235" priority="443">
      <formula>B6="Congés"</formula>
    </cfRule>
  </conditionalFormatting>
  <conditionalFormatting sqref="B6:C6">
    <cfRule type="containsText" dxfId="234" priority="440" stopIfTrue="1" operator="containsText" text="FORMATION">
      <formula>NOT(ISERROR(SEARCH("FORMATION",B6)))</formula>
    </cfRule>
    <cfRule type="containsText" dxfId="233" priority="441" stopIfTrue="1" operator="containsText" text="Congés">
      <formula>NOT(ISERROR(SEARCH("Congés",B6)))</formula>
    </cfRule>
    <cfRule type="containsText" dxfId="232" priority="442" stopIfTrue="1" operator="containsText" text="REPOS">
      <formula>NOT(ISERROR(SEARCH("REPOS",B6)))</formula>
    </cfRule>
  </conditionalFormatting>
  <conditionalFormatting sqref="B6:C6">
    <cfRule type="dataBar" priority="4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{57A782FA-00CD-4351-98E4-DFB5C99560B6}</x14:id>
        </ext>
      </extLst>
    </cfRule>
  </conditionalFormatting>
  <conditionalFormatting sqref="B16:C16">
    <cfRule type="expression" dxfId="231" priority="438">
      <formula>B16="Congés"</formula>
    </cfRule>
  </conditionalFormatting>
  <conditionalFormatting sqref="B16:C16">
    <cfRule type="containsText" dxfId="230" priority="435" stopIfTrue="1" operator="containsText" text="FORMATION">
      <formula>NOT(ISERROR(SEARCH("FORMATION",B16)))</formula>
    </cfRule>
    <cfRule type="containsText" dxfId="229" priority="436" stopIfTrue="1" operator="containsText" text="Congés">
      <formula>NOT(ISERROR(SEARCH("Congés",B16)))</formula>
    </cfRule>
    <cfRule type="containsText" dxfId="228" priority="437" stopIfTrue="1" operator="containsText" text="REPOS">
      <formula>NOT(ISERROR(SEARCH("REPOS",B16)))</formula>
    </cfRule>
  </conditionalFormatting>
  <conditionalFormatting sqref="B16:C16">
    <cfRule type="dataBar" priority="4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{A74D9B0D-D276-4EC3-984B-A871192F7AD9}</x14:id>
        </ext>
      </extLst>
    </cfRule>
  </conditionalFormatting>
  <conditionalFormatting sqref="B2:C2">
    <cfRule type="expression" dxfId="227" priority="433">
      <formula>B2="Congés"</formula>
    </cfRule>
  </conditionalFormatting>
  <conditionalFormatting sqref="B2:C2">
    <cfRule type="containsText" dxfId="226" priority="430" stopIfTrue="1" operator="containsText" text="FORMATION">
      <formula>NOT(ISERROR(SEARCH("FORMATION",B2)))</formula>
    </cfRule>
    <cfRule type="containsText" dxfId="225" priority="431" stopIfTrue="1" operator="containsText" text="Congés">
      <formula>NOT(ISERROR(SEARCH("Congés",B2)))</formula>
    </cfRule>
    <cfRule type="containsText" dxfId="224" priority="432" stopIfTrue="1" operator="containsText" text="REPOS">
      <formula>NOT(ISERROR(SEARCH("REPOS",B2)))</formula>
    </cfRule>
  </conditionalFormatting>
  <conditionalFormatting sqref="B2:C2">
    <cfRule type="dataBar" priority="42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{89367E71-7F49-456D-BF45-1FAC992346D0}</x14:id>
        </ext>
      </extLst>
    </cfRule>
  </conditionalFormatting>
  <conditionalFormatting sqref="A1">
    <cfRule type="expression" dxfId="223" priority="428">
      <formula>A1="Congés"</formula>
    </cfRule>
  </conditionalFormatting>
  <conditionalFormatting sqref="A1">
    <cfRule type="dataBar" priority="42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{9733BA3B-665C-48B1-9B3B-848451456F56}</x14:id>
        </ext>
      </extLst>
    </cfRule>
  </conditionalFormatting>
  <conditionalFormatting sqref="A49">
    <cfRule type="containsText" dxfId="222" priority="426" stopIfTrue="1" operator="containsText" text="FAUX">
      <formula>NOT(ISERROR(SEARCH("FAUX",A49)))</formula>
    </cfRule>
  </conditionalFormatting>
  <conditionalFormatting sqref="A48">
    <cfRule type="containsText" dxfId="221" priority="425" stopIfTrue="1" operator="containsText" text="FAUX">
      <formula>NOT(ISERROR(SEARCH("FAUX",A48)))</formula>
    </cfRule>
  </conditionalFormatting>
  <conditionalFormatting sqref="A50">
    <cfRule type="containsText" dxfId="220" priority="424" stopIfTrue="1" operator="containsText" text="FAUX">
      <formula>NOT(ISERROR(SEARCH("FAUX",A50)))</formula>
    </cfRule>
  </conditionalFormatting>
  <conditionalFormatting sqref="A6:A9">
    <cfRule type="containsText" dxfId="219" priority="423" stopIfTrue="1" operator="containsText" text="FAUX">
      <formula>NOT(ISERROR(SEARCH("FAUX",A6)))</formula>
    </cfRule>
  </conditionalFormatting>
  <conditionalFormatting sqref="A2:A5">
    <cfRule type="containsText" dxfId="218" priority="422" stopIfTrue="1" operator="containsText" text="FAUX">
      <formula>NOT(ISERROR(SEARCH("FAUX",A2)))</formula>
    </cfRule>
  </conditionalFormatting>
  <conditionalFormatting sqref="A33:A34">
    <cfRule type="containsText" dxfId="217" priority="421" stopIfTrue="1" operator="containsText" text="FAUX">
      <formula>NOT(ISERROR(SEARCH("FAUX",A33)))</formula>
    </cfRule>
  </conditionalFormatting>
  <conditionalFormatting sqref="A36:A37">
    <cfRule type="containsText" dxfId="216" priority="420" stopIfTrue="1" operator="containsText" text="FAUX">
      <formula>NOT(ISERROR(SEARCH("FAUX",A36)))</formula>
    </cfRule>
  </conditionalFormatting>
  <conditionalFormatting sqref="A38">
    <cfRule type="containsText" dxfId="215" priority="419" stopIfTrue="1" operator="containsText" text="FAUX">
      <formula>NOT(ISERROR(SEARCH("FAUX",A38)))</formula>
    </cfRule>
  </conditionalFormatting>
  <conditionalFormatting sqref="A39">
    <cfRule type="containsText" dxfId="214" priority="418" stopIfTrue="1" operator="containsText" text="FAUX">
      <formula>NOT(ISERROR(SEARCH("FAUX",A39)))</formula>
    </cfRule>
  </conditionalFormatting>
  <conditionalFormatting sqref="A40">
    <cfRule type="containsText" dxfId="213" priority="417" stopIfTrue="1" operator="containsText" text="FAUX">
      <formula>NOT(ISERROR(SEARCH("FAUX",A40)))</formula>
    </cfRule>
  </conditionalFormatting>
  <conditionalFormatting sqref="A41">
    <cfRule type="containsText" dxfId="212" priority="416" stopIfTrue="1" operator="containsText" text="FAUX">
      <formula>NOT(ISERROR(SEARCH("FAUX",A41)))</formula>
    </cfRule>
  </conditionalFormatting>
  <conditionalFormatting sqref="A47">
    <cfRule type="containsText" dxfId="211" priority="415" stopIfTrue="1" operator="containsText" text="FAUX">
      <formula>NOT(ISERROR(SEARCH("FAUX",A47)))</formula>
    </cfRule>
  </conditionalFormatting>
  <conditionalFormatting sqref="D1:E1">
    <cfRule type="dataBar" priority="4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{6EACDA24-39DF-451A-8353-F4AAA6F36897}</x14:id>
        </ext>
      </extLst>
    </cfRule>
  </conditionalFormatting>
  <conditionalFormatting sqref="B35:C35">
    <cfRule type="expression" dxfId="210" priority="413">
      <formula>B35="Congés"</formula>
    </cfRule>
  </conditionalFormatting>
  <conditionalFormatting sqref="B35:C35">
    <cfRule type="containsText" dxfId="209" priority="410" stopIfTrue="1" operator="containsText" text="FORMATION">
      <formula>NOT(ISERROR(SEARCH("FORMATION",B35)))</formula>
    </cfRule>
    <cfRule type="containsText" dxfId="208" priority="411" stopIfTrue="1" operator="containsText" text="Congés">
      <formula>NOT(ISERROR(SEARCH("Congés",B35)))</formula>
    </cfRule>
    <cfRule type="containsText" dxfId="207" priority="412" stopIfTrue="1" operator="containsText" text="REPOS">
      <formula>NOT(ISERROR(SEARCH("REPOS",B35)))</formula>
    </cfRule>
  </conditionalFormatting>
  <conditionalFormatting sqref="B35:C35">
    <cfRule type="dataBar" priority="4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{6B299607-6DCF-499E-B216-00D428ECC039}</x14:id>
        </ext>
      </extLst>
    </cfRule>
  </conditionalFormatting>
  <conditionalFormatting sqref="B35:C35">
    <cfRule type="dataBar" priority="408">
      <dataBar>
        <cfvo type="min"/>
        <cfvo type="max"/>
        <color rgb="FFFFB628"/>
      </dataBar>
    </cfRule>
  </conditionalFormatting>
  <conditionalFormatting sqref="A35">
    <cfRule type="containsText" dxfId="206" priority="407" stopIfTrue="1" operator="containsText" text="FAUX">
      <formula>NOT(ISERROR(SEARCH("FAUX",A35)))</formula>
    </cfRule>
  </conditionalFormatting>
  <conditionalFormatting sqref="E1 D1:D27 D29:D50">
    <cfRule type="expression" dxfId="205" priority="406">
      <formula>#REF!="Congés"</formula>
    </cfRule>
  </conditionalFormatting>
  <conditionalFormatting sqref="D2:D27 D29:D50">
    <cfRule type="containsText" dxfId="204" priority="403" stopIfTrue="1" operator="containsText" text="FORMATION">
      <formula>NOT(ISERROR(SEARCH("FORMATION",#REF!)))</formula>
    </cfRule>
    <cfRule type="containsText" dxfId="203" priority="404" stopIfTrue="1" operator="containsText" text="Congés">
      <formula>NOT(ISERROR(SEARCH("Congés",#REF!)))</formula>
    </cfRule>
    <cfRule type="containsText" dxfId="202" priority="405" stopIfTrue="1" operator="containsText" text="REPOS">
      <formula>NOT(ISERROR(SEARCH("REPOS",#REF!)))</formula>
    </cfRule>
  </conditionalFormatting>
  <conditionalFormatting sqref="E2:E27 E29:E50">
    <cfRule type="expression" dxfId="201" priority="402">
      <formula>#REF!="Congés"</formula>
    </cfRule>
  </conditionalFormatting>
  <conditionalFormatting sqref="E2:E27 E29:E50">
    <cfRule type="containsText" dxfId="200" priority="399" stopIfTrue="1" operator="containsText" text="FORMATION">
      <formula>NOT(ISERROR(SEARCH("FORMATION",#REF!)))</formula>
    </cfRule>
    <cfRule type="containsText" dxfId="199" priority="400" stopIfTrue="1" operator="containsText" text="Congés">
      <formula>NOT(ISERROR(SEARCH("Congés",#REF!)))</formula>
    </cfRule>
    <cfRule type="containsText" dxfId="198" priority="401" stopIfTrue="1" operator="containsText" text="REPOS">
      <formula>NOT(ISERROR(SEARCH("REPOS",#REF!)))</formula>
    </cfRule>
  </conditionalFormatting>
  <conditionalFormatting sqref="B49:C49 B34:C34 B36:C36">
    <cfRule type="dataBar" priority="3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{4090D27D-716C-4A70-A660-026A1ADF9E0A}</x14:id>
        </ext>
      </extLst>
    </cfRule>
  </conditionalFormatting>
  <conditionalFormatting sqref="B49:C49 B34:C34 B36:C36">
    <cfRule type="dataBar" priority="397">
      <dataBar>
        <cfvo type="min"/>
        <cfvo type="max"/>
        <color rgb="FFFFB628"/>
      </dataBar>
    </cfRule>
  </conditionalFormatting>
  <conditionalFormatting sqref="B41:C46 B12:C15 B4:C5 B26:C27 B7:C10 B17:C18 B20:C24 B50:C50 B29:C29">
    <cfRule type="dataBar" priority="3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{F54159AF-BE95-4EA2-A42F-7735041FDB84}</x14:id>
        </ext>
      </extLst>
    </cfRule>
  </conditionalFormatting>
  <conditionalFormatting sqref="D40:D50">
    <cfRule type="dataBar" priority="3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{0DA8253B-1F8B-4CF4-B985-17A834E276EB}</x14:id>
        </ext>
      </extLst>
    </cfRule>
  </conditionalFormatting>
  <conditionalFormatting sqref="K27:L27 K29:L30 K32:L35 K13:L15 K17:L25 K2:L2 K5:L6 K8:L11">
    <cfRule type="expression" dxfId="197" priority="394">
      <formula>K2="Congés"</formula>
    </cfRule>
  </conditionalFormatting>
  <conditionalFormatting sqref="K2:L2">
    <cfRule type="dataBar" priority="3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{07711E4D-9E99-467F-B34F-DD2DC64C2C4F}</x14:id>
        </ext>
      </extLst>
    </cfRule>
  </conditionalFormatting>
  <conditionalFormatting sqref="K27:L27 K29:L30 K32:L35 K13:L15 K17:L25 K5:L6 K8:L11">
    <cfRule type="containsText" dxfId="196" priority="390" stopIfTrue="1" operator="containsText" text="FORMATION">
      <formula>NOT(ISERROR(SEARCH("FORMATION",K5)))</formula>
    </cfRule>
    <cfRule type="containsText" dxfId="195" priority="391" stopIfTrue="1" operator="containsText" text="Congés">
      <formula>NOT(ISERROR(SEARCH("Congés",K5)))</formula>
    </cfRule>
    <cfRule type="containsText" dxfId="194" priority="392" stopIfTrue="1" operator="containsText" text="REPOS">
      <formula>NOT(ISERROR(SEARCH("REPOS",K5)))</formula>
    </cfRule>
  </conditionalFormatting>
  <conditionalFormatting sqref="K4:L4">
    <cfRule type="expression" dxfId="193" priority="389">
      <formula>K4="Congés"</formula>
    </cfRule>
  </conditionalFormatting>
  <conditionalFormatting sqref="K4:L4">
    <cfRule type="containsText" dxfId="192" priority="386" stopIfTrue="1" operator="containsText" text="FORMATION">
      <formula>NOT(ISERROR(SEARCH("FORMATION",K4)))</formula>
    </cfRule>
    <cfRule type="containsText" dxfId="191" priority="387" stopIfTrue="1" operator="containsText" text="Congés">
      <formula>NOT(ISERROR(SEARCH("Congés",K4)))</formula>
    </cfRule>
    <cfRule type="containsText" dxfId="190" priority="388" stopIfTrue="1" operator="containsText" text="REPOS">
      <formula>NOT(ISERROR(SEARCH("REPOS",K4)))</formula>
    </cfRule>
  </conditionalFormatting>
  <conditionalFormatting sqref="K4:L4">
    <cfRule type="dataBar" priority="3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{6557F355-F9A3-4DAF-8A74-A3053708B635}</x14:id>
        </ext>
      </extLst>
    </cfRule>
  </conditionalFormatting>
  <conditionalFormatting sqref="K12:L12">
    <cfRule type="expression" dxfId="189" priority="384">
      <formula>K12="Congés"</formula>
    </cfRule>
  </conditionalFormatting>
  <conditionalFormatting sqref="K12:L12">
    <cfRule type="containsText" dxfId="188" priority="381" stopIfTrue="1" operator="containsText" text="FORMATION">
      <formula>NOT(ISERROR(SEARCH("FORMATION",K12)))</formula>
    </cfRule>
    <cfRule type="containsText" dxfId="187" priority="382" stopIfTrue="1" operator="containsText" text="Congés">
      <formula>NOT(ISERROR(SEARCH("Congés",K12)))</formula>
    </cfRule>
    <cfRule type="containsText" dxfId="186" priority="383" stopIfTrue="1" operator="containsText" text="REPOS">
      <formula>NOT(ISERROR(SEARCH("REPOS",K12)))</formula>
    </cfRule>
  </conditionalFormatting>
  <conditionalFormatting sqref="K12:L12">
    <cfRule type="dataBar" priority="38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{B19BEA31-5E06-489F-BBE1-A9F2AB874B61}</x14:id>
        </ext>
      </extLst>
    </cfRule>
  </conditionalFormatting>
  <conditionalFormatting sqref="K7:L7">
    <cfRule type="expression" dxfId="185" priority="379">
      <formula>K7="Congés"</formula>
    </cfRule>
  </conditionalFormatting>
  <conditionalFormatting sqref="K7:L7">
    <cfRule type="containsText" dxfId="184" priority="376" stopIfTrue="1" operator="containsText" text="FORMATION">
      <formula>NOT(ISERROR(SEARCH("FORMATION",K7)))</formula>
    </cfRule>
    <cfRule type="containsText" dxfId="183" priority="377" stopIfTrue="1" operator="containsText" text="Congés">
      <formula>NOT(ISERROR(SEARCH("Congés",K7)))</formula>
    </cfRule>
    <cfRule type="containsText" dxfId="182" priority="378" stopIfTrue="1" operator="containsText" text="REPOS">
      <formula>NOT(ISERROR(SEARCH("REPOS",K7)))</formula>
    </cfRule>
  </conditionalFormatting>
  <conditionalFormatting sqref="K7:L7">
    <cfRule type="dataBar" priority="3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{ABB42506-8921-498E-B4B8-53AA9D761C57}</x14:id>
        </ext>
      </extLst>
    </cfRule>
  </conditionalFormatting>
  <conditionalFormatting sqref="K3:L3">
    <cfRule type="expression" dxfId="181" priority="374">
      <formula>K3="Congés"</formula>
    </cfRule>
  </conditionalFormatting>
  <conditionalFormatting sqref="K3:L3">
    <cfRule type="containsText" dxfId="180" priority="371" stopIfTrue="1" operator="containsText" text="FORMATION">
      <formula>NOT(ISERROR(SEARCH("FORMATION",K3)))</formula>
    </cfRule>
    <cfRule type="containsText" dxfId="179" priority="372" stopIfTrue="1" operator="containsText" text="Congés">
      <formula>NOT(ISERROR(SEARCH("Congés",K3)))</formula>
    </cfRule>
    <cfRule type="containsText" dxfId="178" priority="373" stopIfTrue="1" operator="containsText" text="REPOS">
      <formula>NOT(ISERROR(SEARCH("REPOS",K3)))</formula>
    </cfRule>
  </conditionalFormatting>
  <conditionalFormatting sqref="K3:L3">
    <cfRule type="dataBar" priority="3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{E0A8F03D-26F6-44EA-9C51-E4E6EDCD9DF0}</x14:id>
        </ext>
      </extLst>
    </cfRule>
  </conditionalFormatting>
  <conditionalFormatting sqref="J2">
    <cfRule type="expression" dxfId="177" priority="369">
      <formula>J2="Congés"</formula>
    </cfRule>
  </conditionalFormatting>
  <conditionalFormatting sqref="J2">
    <cfRule type="dataBar" priority="36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{519C235A-1D16-41FB-BC35-1811AADCAEDB}</x14:id>
        </ext>
      </extLst>
    </cfRule>
  </conditionalFormatting>
  <conditionalFormatting sqref="J7:J10">
    <cfRule type="containsText" dxfId="176" priority="367" stopIfTrue="1" operator="containsText" text="FAUX">
      <formula>NOT(ISERROR(SEARCH("FAUX",J7)))</formula>
    </cfRule>
  </conditionalFormatting>
  <conditionalFormatting sqref="J3:J6">
    <cfRule type="containsText" dxfId="175" priority="366" stopIfTrue="1" operator="containsText" text="FAUX">
      <formula>NOT(ISERROR(SEARCH("FAUX",J3)))</formula>
    </cfRule>
  </conditionalFormatting>
  <conditionalFormatting sqref="M2:N2">
    <cfRule type="dataBar" priority="3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{1DEC98E7-F8B4-473C-B020-C82399EDBA42}</x14:id>
        </ext>
      </extLst>
    </cfRule>
  </conditionalFormatting>
  <conditionalFormatting sqref="M3:M35">
    <cfRule type="dataBar" priority="36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{9DC66E4C-5EA6-44D3-B0A4-602C5866D2EA}</x14:id>
        </ext>
      </extLst>
    </cfRule>
  </conditionalFormatting>
  <conditionalFormatting sqref="N2 M2:M35">
    <cfRule type="expression" dxfId="174" priority="363">
      <formula>#REF!="Congés"</formula>
    </cfRule>
  </conditionalFormatting>
  <conditionalFormatting sqref="M3:M35">
    <cfRule type="containsText" dxfId="173" priority="360" stopIfTrue="1" operator="containsText" text="FORMATION">
      <formula>NOT(ISERROR(SEARCH("FORMATION",#REF!)))</formula>
    </cfRule>
    <cfRule type="containsText" dxfId="172" priority="361" stopIfTrue="1" operator="containsText" text="Congés">
      <formula>NOT(ISERROR(SEARCH("Congés",#REF!)))</formula>
    </cfRule>
    <cfRule type="containsText" dxfId="171" priority="362" stopIfTrue="1" operator="containsText" text="REPOS">
      <formula>NOT(ISERROR(SEARCH("REPOS",#REF!)))</formula>
    </cfRule>
  </conditionalFormatting>
  <conditionalFormatting sqref="N3:N35">
    <cfRule type="expression" dxfId="170" priority="359">
      <formula>#REF!="Congés"</formula>
    </cfRule>
  </conditionalFormatting>
  <conditionalFormatting sqref="N3:N35">
    <cfRule type="containsText" dxfId="169" priority="356" stopIfTrue="1" operator="containsText" text="FORMATION">
      <formula>NOT(ISERROR(SEARCH("FORMATION",#REF!)))</formula>
    </cfRule>
    <cfRule type="containsText" dxfId="168" priority="357" stopIfTrue="1" operator="containsText" text="Congés">
      <formula>NOT(ISERROR(SEARCH("Congés",#REF!)))</formula>
    </cfRule>
    <cfRule type="containsText" dxfId="167" priority="358" stopIfTrue="1" operator="containsText" text="REPOS">
      <formula>NOT(ISERROR(SEARCH("REPOS",#REF!)))</formula>
    </cfRule>
  </conditionalFormatting>
  <conditionalFormatting sqref="K13:L15 K17:L18 K20:L25 K5:L6 K8:L11">
    <cfRule type="dataBar" priority="3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{D0A036CA-3CBA-49C2-8135-96E1A80AD20A}</x14:id>
        </ext>
      </extLst>
    </cfRule>
  </conditionalFormatting>
  <conditionalFormatting sqref="N3:N35">
    <cfRule type="dataBar" priority="35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{61C0A61F-B69F-4D70-8797-6CA23E9FC729}</x14:id>
        </ext>
      </extLst>
    </cfRule>
  </conditionalFormatting>
  <conditionalFormatting sqref="K19:L19">
    <cfRule type="expression" dxfId="166" priority="353">
      <formula>K19="Congés"</formula>
    </cfRule>
  </conditionalFormatting>
  <conditionalFormatting sqref="K19:L19">
    <cfRule type="containsText" dxfId="165" priority="350" stopIfTrue="1" operator="containsText" text="FORMATION">
      <formula>NOT(ISERROR(SEARCH("FORMATION",K19)))</formula>
    </cfRule>
    <cfRule type="containsText" dxfId="164" priority="351" stopIfTrue="1" operator="containsText" text="Congés">
      <formula>NOT(ISERROR(SEARCH("Congés",K19)))</formula>
    </cfRule>
    <cfRule type="containsText" dxfId="163" priority="352" stopIfTrue="1" operator="containsText" text="REPOS">
      <formula>NOT(ISERROR(SEARCH("REPOS",K19)))</formula>
    </cfRule>
  </conditionalFormatting>
  <conditionalFormatting sqref="K19:L19">
    <cfRule type="dataBar" priority="3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{AF38534C-15DC-4E2A-B1E0-E21CD81C54FD}</x14:id>
        </ext>
      </extLst>
    </cfRule>
  </conditionalFormatting>
  <conditionalFormatting sqref="K16:L16">
    <cfRule type="expression" dxfId="162" priority="348">
      <formula>K16="Congés"</formula>
    </cfRule>
  </conditionalFormatting>
  <conditionalFormatting sqref="K16:L16">
    <cfRule type="containsText" dxfId="161" priority="345" stopIfTrue="1" operator="containsText" text="FORMATION">
      <formula>NOT(ISERROR(SEARCH("FORMATION",K16)))</formula>
    </cfRule>
    <cfRule type="containsText" dxfId="160" priority="346" stopIfTrue="1" operator="containsText" text="Congés">
      <formula>NOT(ISERROR(SEARCH("Congés",K16)))</formula>
    </cfRule>
    <cfRule type="containsText" dxfId="159" priority="347" stopIfTrue="1" operator="containsText" text="REPOS">
      <formula>NOT(ISERROR(SEARCH("REPOS",K16)))</formula>
    </cfRule>
  </conditionalFormatting>
  <conditionalFormatting sqref="K16:L16">
    <cfRule type="dataBar" priority="34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{B12C7F0D-4333-4D40-8997-98EA47D8A43C}</x14:id>
        </ext>
      </extLst>
    </cfRule>
  </conditionalFormatting>
  <conditionalFormatting sqref="K26:L26">
    <cfRule type="expression" dxfId="158" priority="343">
      <formula>K26="Congés"</formula>
    </cfRule>
  </conditionalFormatting>
  <conditionalFormatting sqref="K26:L26">
    <cfRule type="containsText" dxfId="157" priority="340" stopIfTrue="1" operator="containsText" text="FORMATION">
      <formula>NOT(ISERROR(SEARCH("FORMATION",K26)))</formula>
    </cfRule>
    <cfRule type="containsText" dxfId="156" priority="341" stopIfTrue="1" operator="containsText" text="Congés">
      <formula>NOT(ISERROR(SEARCH("Congés",K26)))</formula>
    </cfRule>
    <cfRule type="containsText" dxfId="155" priority="342" stopIfTrue="1" operator="containsText" text="REPOS">
      <formula>NOT(ISERROR(SEARCH("REPOS",K26)))</formula>
    </cfRule>
  </conditionalFormatting>
  <conditionalFormatting sqref="K28:L28">
    <cfRule type="expression" dxfId="154" priority="339">
      <formula>K28="Congés"</formula>
    </cfRule>
  </conditionalFormatting>
  <conditionalFormatting sqref="K28:L28">
    <cfRule type="containsText" dxfId="153" priority="336" stopIfTrue="1" operator="containsText" text="FORMATION">
      <formula>NOT(ISERROR(SEARCH("FORMATION",K28)))</formula>
    </cfRule>
    <cfRule type="containsText" dxfId="152" priority="337" stopIfTrue="1" operator="containsText" text="Congés">
      <formula>NOT(ISERROR(SEARCH("Congés",K28)))</formula>
    </cfRule>
    <cfRule type="containsText" dxfId="151" priority="338" stopIfTrue="1" operator="containsText" text="REPOS">
      <formula>NOT(ISERROR(SEARCH("REPOS",K28)))</formula>
    </cfRule>
  </conditionalFormatting>
  <conditionalFormatting sqref="J29:J30">
    <cfRule type="containsText" dxfId="150" priority="335" stopIfTrue="1" operator="containsText" text="FAUX">
      <formula>NOT(ISERROR(SEARCH("FAUX",J29)))</formula>
    </cfRule>
  </conditionalFormatting>
  <conditionalFormatting sqref="J32:J33">
    <cfRule type="containsText" dxfId="149" priority="334" stopIfTrue="1" operator="containsText" text="FAUX">
      <formula>NOT(ISERROR(SEARCH("FAUX",J32)))</formula>
    </cfRule>
  </conditionalFormatting>
  <conditionalFormatting sqref="J34">
    <cfRule type="containsText" dxfId="148" priority="333" stopIfTrue="1" operator="containsText" text="FAUX">
      <formula>NOT(ISERROR(SEARCH("FAUX",J34)))</formula>
    </cfRule>
  </conditionalFormatting>
  <conditionalFormatting sqref="J35">
    <cfRule type="containsText" dxfId="147" priority="332" stopIfTrue="1" operator="containsText" text="FAUX">
      <formula>NOT(ISERROR(SEARCH("FAUX",J35)))</formula>
    </cfRule>
  </conditionalFormatting>
  <conditionalFormatting sqref="K31:L31">
    <cfRule type="expression" dxfId="146" priority="331">
      <formula>K31="Congés"</formula>
    </cfRule>
  </conditionalFormatting>
  <conditionalFormatting sqref="K31:L31">
    <cfRule type="containsText" dxfId="145" priority="328" stopIfTrue="1" operator="containsText" text="FORMATION">
      <formula>NOT(ISERROR(SEARCH("FORMATION",K31)))</formula>
    </cfRule>
    <cfRule type="containsText" dxfId="144" priority="329" stopIfTrue="1" operator="containsText" text="Congés">
      <formula>NOT(ISERROR(SEARCH("Congés",K31)))</formula>
    </cfRule>
    <cfRule type="containsText" dxfId="143" priority="330" stopIfTrue="1" operator="containsText" text="REPOS">
      <formula>NOT(ISERROR(SEARCH("REPOS",K31)))</formula>
    </cfRule>
  </conditionalFormatting>
  <conditionalFormatting sqref="K31:L31">
    <cfRule type="dataBar" priority="32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{9080F1F7-180C-4581-BEC6-0C91D6DE554C}</x14:id>
        </ext>
      </extLst>
    </cfRule>
  </conditionalFormatting>
  <conditionalFormatting sqref="K31:L31">
    <cfRule type="dataBar" priority="326">
      <dataBar>
        <cfvo type="min"/>
        <cfvo type="max"/>
        <color rgb="FFFFB628"/>
      </dataBar>
    </cfRule>
  </conditionalFormatting>
  <conditionalFormatting sqref="J31">
    <cfRule type="containsText" dxfId="142" priority="325" stopIfTrue="1" operator="containsText" text="FAUX">
      <formula>NOT(ISERROR(SEARCH("FAUX",J31)))</formula>
    </cfRule>
  </conditionalFormatting>
  <conditionalFormatting sqref="K30:L30 K32:L32">
    <cfRule type="dataBar" priority="3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{44F54F7E-1248-4F23-B2E8-51FDF22B081D}</x14:id>
        </ext>
      </extLst>
    </cfRule>
  </conditionalFormatting>
  <conditionalFormatting sqref="K30:L30 K32:L32">
    <cfRule type="dataBar" priority="323">
      <dataBar>
        <cfvo type="min"/>
        <cfvo type="max"/>
        <color rgb="FFFFB628"/>
      </dataBar>
    </cfRule>
  </conditionalFormatting>
  <conditionalFormatting sqref="U2:V2">
    <cfRule type="expression" dxfId="141" priority="322">
      <formula>U2="Congés"</formula>
    </cfRule>
  </conditionalFormatting>
  <conditionalFormatting sqref="U2:V2">
    <cfRule type="dataBar" priority="32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{63B56083-7362-4131-A060-148FD2C56855}</x14:id>
        </ext>
      </extLst>
    </cfRule>
  </conditionalFormatting>
  <conditionalFormatting sqref="T2">
    <cfRule type="expression" dxfId="140" priority="320">
      <formula>T2="Congés"</formula>
    </cfRule>
  </conditionalFormatting>
  <conditionalFormatting sqref="T2">
    <cfRule type="dataBar" priority="31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{DC820101-BB55-430C-9BD1-247CD78D20A7}</x14:id>
        </ext>
      </extLst>
    </cfRule>
  </conditionalFormatting>
  <conditionalFormatting sqref="W2:X2">
    <cfRule type="dataBar" priority="3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{960F06FC-A7BD-42E6-B6F5-327FF247CAAE}</x14:id>
        </ext>
      </extLst>
    </cfRule>
  </conditionalFormatting>
  <conditionalFormatting sqref="W2:X2">
    <cfRule type="expression" dxfId="139" priority="317">
      <formula>#REF!="Congés"</formula>
    </cfRule>
  </conditionalFormatting>
  <conditionalFormatting sqref="S2:T2">
    <cfRule type="expression" dxfId="138" priority="316">
      <formula>S2="Congés"</formula>
    </cfRule>
  </conditionalFormatting>
  <conditionalFormatting sqref="S2:T2">
    <cfRule type="dataBar" priority="3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{7218C74F-6EDF-4D3F-B848-97600D87659A}</x14:id>
        </ext>
      </extLst>
    </cfRule>
  </conditionalFormatting>
  <conditionalFormatting sqref="R2">
    <cfRule type="expression" dxfId="137" priority="314">
      <formula>R2="Congés"</formula>
    </cfRule>
  </conditionalFormatting>
  <conditionalFormatting sqref="R2">
    <cfRule type="dataBar" priority="3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{2F94A80A-5509-475F-B866-ED853E6EE43F}</x14:id>
        </ext>
      </extLst>
    </cfRule>
  </conditionalFormatting>
  <conditionalFormatting sqref="U2:V2">
    <cfRule type="dataBar" priority="3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{3BC19D16-4307-4DCD-A8FE-460044CB3262}</x14:id>
        </ext>
      </extLst>
    </cfRule>
  </conditionalFormatting>
  <conditionalFormatting sqref="U2:V2">
    <cfRule type="expression" dxfId="136" priority="311">
      <formula>#REF!="Congés"</formula>
    </cfRule>
  </conditionalFormatting>
  <conditionalFormatting sqref="D2:D27 D29:D39">
    <cfRule type="dataBar" priority="2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{ED5877C4-6DCD-4041-ADF6-918F9AC61070}</x14:id>
        </ext>
      </extLst>
    </cfRule>
  </conditionalFormatting>
  <conditionalFormatting sqref="E2:E27 E29:E50">
    <cfRule type="dataBar" priority="28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{33053351-2710-4A14-B08E-86D965B9ADFF}</x14:id>
        </ext>
      </extLst>
    </cfRule>
  </conditionalFormatting>
  <conditionalFormatting sqref="D28">
    <cfRule type="expression" dxfId="135" priority="281">
      <formula>#REF!="Congés"</formula>
    </cfRule>
  </conditionalFormatting>
  <conditionalFormatting sqref="D28">
    <cfRule type="containsText" dxfId="134" priority="278" stopIfTrue="1" operator="containsText" text="FORMATION">
      <formula>NOT(ISERROR(SEARCH("FORMATION",#REF!)))</formula>
    </cfRule>
    <cfRule type="containsText" dxfId="133" priority="279" stopIfTrue="1" operator="containsText" text="Congés">
      <formula>NOT(ISERROR(SEARCH("Congés",#REF!)))</formula>
    </cfRule>
    <cfRule type="containsText" dxfId="132" priority="280" stopIfTrue="1" operator="containsText" text="REPOS">
      <formula>NOT(ISERROR(SEARCH("REPOS",#REF!)))</formula>
    </cfRule>
  </conditionalFormatting>
  <conditionalFormatting sqref="E28">
    <cfRule type="expression" dxfId="131" priority="277">
      <formula>#REF!="Congés"</formula>
    </cfRule>
  </conditionalFormatting>
  <conditionalFormatting sqref="E28">
    <cfRule type="containsText" dxfId="130" priority="274" stopIfTrue="1" operator="containsText" text="FORMATION">
      <formula>NOT(ISERROR(SEARCH("FORMATION",#REF!)))</formula>
    </cfRule>
    <cfRule type="containsText" dxfId="129" priority="275" stopIfTrue="1" operator="containsText" text="Congés">
      <formula>NOT(ISERROR(SEARCH("Congés",#REF!)))</formula>
    </cfRule>
    <cfRule type="containsText" dxfId="128" priority="276" stopIfTrue="1" operator="containsText" text="REPOS">
      <formula>NOT(ISERROR(SEARCH("REPOS",#REF!)))</formula>
    </cfRule>
  </conditionalFormatting>
  <conditionalFormatting sqref="D28">
    <cfRule type="dataBar" priority="2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{D86113A3-5E65-43F0-BDF7-00C66B48972C}</x14:id>
        </ext>
      </extLst>
    </cfRule>
  </conditionalFormatting>
  <conditionalFormatting sqref="E28">
    <cfRule type="dataBar" priority="27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{C1BE84DA-C8C1-47D2-8F2F-5BC492CB4247}</x14:id>
        </ext>
      </extLst>
    </cfRule>
  </conditionalFormatting>
  <conditionalFormatting sqref="B53:C54 B56:C59 B61:C63">
    <cfRule type="expression" dxfId="127" priority="268">
      <formula>B53="Congés"</formula>
    </cfRule>
  </conditionalFormatting>
  <conditionalFormatting sqref="B53:C54 B56:C59 B61:C63">
    <cfRule type="containsText" dxfId="126" priority="265" stopIfTrue="1" operator="containsText" text="FORMATION">
      <formula>NOT(ISERROR(SEARCH("FORMATION",B53)))</formula>
    </cfRule>
    <cfRule type="containsText" dxfId="125" priority="266" stopIfTrue="1" operator="containsText" text="Congés">
      <formula>NOT(ISERROR(SEARCH("Congés",B53)))</formula>
    </cfRule>
    <cfRule type="containsText" dxfId="124" priority="267" stopIfTrue="1" operator="containsText" text="REPOS">
      <formula>NOT(ISERROR(SEARCH("REPOS",B53)))</formula>
    </cfRule>
  </conditionalFormatting>
  <conditionalFormatting sqref="B52:C52">
    <cfRule type="expression" dxfId="123" priority="264">
      <formula>B52="Congés"</formula>
    </cfRule>
  </conditionalFormatting>
  <conditionalFormatting sqref="B52:C52">
    <cfRule type="containsText" dxfId="122" priority="261" stopIfTrue="1" operator="containsText" text="FORMATION">
      <formula>NOT(ISERROR(SEARCH("FORMATION",B52)))</formula>
    </cfRule>
    <cfRule type="containsText" dxfId="121" priority="262" stopIfTrue="1" operator="containsText" text="Congés">
      <formula>NOT(ISERROR(SEARCH("Congés",B52)))</formula>
    </cfRule>
    <cfRule type="containsText" dxfId="120" priority="263" stopIfTrue="1" operator="containsText" text="REPOS">
      <formula>NOT(ISERROR(SEARCH("REPOS",B52)))</formula>
    </cfRule>
  </conditionalFormatting>
  <conditionalFormatting sqref="B52:C52">
    <cfRule type="dataBar" priority="26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{9EE88FD4-B7E4-4C8B-A557-304CDD7754C4}</x14:id>
        </ext>
      </extLst>
    </cfRule>
  </conditionalFormatting>
  <conditionalFormatting sqref="B60:C60">
    <cfRule type="expression" dxfId="119" priority="259">
      <formula>B60="Congés"</formula>
    </cfRule>
  </conditionalFormatting>
  <conditionalFormatting sqref="B60:C60">
    <cfRule type="containsText" dxfId="118" priority="256" stopIfTrue="1" operator="containsText" text="FORMATION">
      <formula>NOT(ISERROR(SEARCH("FORMATION",B60)))</formula>
    </cfRule>
    <cfRule type="containsText" dxfId="117" priority="257" stopIfTrue="1" operator="containsText" text="Congés">
      <formula>NOT(ISERROR(SEARCH("Congés",B60)))</formula>
    </cfRule>
    <cfRule type="containsText" dxfId="116" priority="258" stopIfTrue="1" operator="containsText" text="REPOS">
      <formula>NOT(ISERROR(SEARCH("REPOS",B60)))</formula>
    </cfRule>
  </conditionalFormatting>
  <conditionalFormatting sqref="B60:C60">
    <cfRule type="dataBar" priority="2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{9B0FA854-F3AD-4D11-9B97-881AC0085702}</x14:id>
        </ext>
      </extLst>
    </cfRule>
  </conditionalFormatting>
  <conditionalFormatting sqref="B55:C55">
    <cfRule type="expression" dxfId="115" priority="254">
      <formula>B55="Congés"</formula>
    </cfRule>
  </conditionalFormatting>
  <conditionalFormatting sqref="B55:C55">
    <cfRule type="containsText" dxfId="114" priority="251" stopIfTrue="1" operator="containsText" text="FORMATION">
      <formula>NOT(ISERROR(SEARCH("FORMATION",B55)))</formula>
    </cfRule>
    <cfRule type="containsText" dxfId="113" priority="252" stopIfTrue="1" operator="containsText" text="Congés">
      <formula>NOT(ISERROR(SEARCH("Congés",B55)))</formula>
    </cfRule>
    <cfRule type="containsText" dxfId="112" priority="253" stopIfTrue="1" operator="containsText" text="REPOS">
      <formula>NOT(ISERROR(SEARCH("REPOS",B55)))</formula>
    </cfRule>
  </conditionalFormatting>
  <conditionalFormatting sqref="B55:C55">
    <cfRule type="dataBar" priority="25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{DBB44804-8EEE-4D56-99B5-86BF0C427955}</x14:id>
        </ext>
      </extLst>
    </cfRule>
  </conditionalFormatting>
  <conditionalFormatting sqref="B51:C51">
    <cfRule type="expression" dxfId="111" priority="249">
      <formula>B51="Congés"</formula>
    </cfRule>
  </conditionalFormatting>
  <conditionalFormatting sqref="B51:C51">
    <cfRule type="containsText" dxfId="110" priority="246" stopIfTrue="1" operator="containsText" text="FORMATION">
      <formula>NOT(ISERROR(SEARCH("FORMATION",B51)))</formula>
    </cfRule>
    <cfRule type="containsText" dxfId="109" priority="247" stopIfTrue="1" operator="containsText" text="Congés">
      <formula>NOT(ISERROR(SEARCH("Congés",B51)))</formula>
    </cfRule>
    <cfRule type="containsText" dxfId="108" priority="248" stopIfTrue="1" operator="containsText" text="REPOS">
      <formula>NOT(ISERROR(SEARCH("REPOS",B51)))</formula>
    </cfRule>
  </conditionalFormatting>
  <conditionalFormatting sqref="B51:C51">
    <cfRule type="dataBar" priority="2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{36AE2D3C-7EB1-46E3-A634-E70B46DAB750}</x14:id>
        </ext>
      </extLst>
    </cfRule>
  </conditionalFormatting>
  <conditionalFormatting sqref="A55:A58">
    <cfRule type="containsText" dxfId="107" priority="244" stopIfTrue="1" operator="containsText" text="FAUX">
      <formula>NOT(ISERROR(SEARCH("FAUX",A55)))</formula>
    </cfRule>
  </conditionalFormatting>
  <conditionalFormatting sqref="A51:A54">
    <cfRule type="containsText" dxfId="106" priority="243" stopIfTrue="1" operator="containsText" text="FAUX">
      <formula>NOT(ISERROR(SEARCH("FAUX",A51)))</formula>
    </cfRule>
  </conditionalFormatting>
  <conditionalFormatting sqref="D51:D63">
    <cfRule type="expression" dxfId="105" priority="242">
      <formula>#REF!="Congés"</formula>
    </cfRule>
  </conditionalFormatting>
  <conditionalFormatting sqref="D51:D63">
    <cfRule type="containsText" dxfId="104" priority="239" stopIfTrue="1" operator="containsText" text="FORMATION">
      <formula>NOT(ISERROR(SEARCH("FORMATION",#REF!)))</formula>
    </cfRule>
    <cfRule type="containsText" dxfId="103" priority="240" stopIfTrue="1" operator="containsText" text="Congés">
      <formula>NOT(ISERROR(SEARCH("Congés",#REF!)))</formula>
    </cfRule>
    <cfRule type="containsText" dxfId="102" priority="241" stopIfTrue="1" operator="containsText" text="REPOS">
      <formula>NOT(ISERROR(SEARCH("REPOS",#REF!)))</formula>
    </cfRule>
  </conditionalFormatting>
  <conditionalFormatting sqref="E51:E63">
    <cfRule type="expression" dxfId="101" priority="238">
      <formula>#REF!="Congés"</formula>
    </cfRule>
  </conditionalFormatting>
  <conditionalFormatting sqref="E51:E63">
    <cfRule type="containsText" dxfId="100" priority="235" stopIfTrue="1" operator="containsText" text="FORMATION">
      <formula>NOT(ISERROR(SEARCH("FORMATION",#REF!)))</formula>
    </cfRule>
    <cfRule type="containsText" dxfId="99" priority="236" stopIfTrue="1" operator="containsText" text="Congés">
      <formula>NOT(ISERROR(SEARCH("Congés",#REF!)))</formula>
    </cfRule>
    <cfRule type="containsText" dxfId="98" priority="237" stopIfTrue="1" operator="containsText" text="REPOS">
      <formula>NOT(ISERROR(SEARCH("REPOS",#REF!)))</formula>
    </cfRule>
  </conditionalFormatting>
  <conditionalFormatting sqref="D51:D63">
    <cfRule type="dataBar" priority="26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{3A032EF2-654E-4993-88D3-33ADCF12470D}</x14:id>
        </ext>
      </extLst>
    </cfRule>
  </conditionalFormatting>
  <conditionalFormatting sqref="B53:C54 B56:C59 B61:C63">
    <cfRule type="dataBar" priority="2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{44CC0745-F13D-4646-9036-922D22EC51E4}</x14:id>
        </ext>
      </extLst>
    </cfRule>
  </conditionalFormatting>
  <conditionalFormatting sqref="E51:E63">
    <cfRule type="dataBar" priority="2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{8640B49A-ED2A-4584-B005-AFD68B17DE18}</x14:id>
        </ext>
      </extLst>
    </cfRule>
  </conditionalFormatting>
  <conditionalFormatting sqref="AC2:AD2">
    <cfRule type="expression" dxfId="97" priority="234">
      <formula>AC2="Congés"</formula>
    </cfRule>
  </conditionalFormatting>
  <conditionalFormatting sqref="AC2:AD2">
    <cfRule type="dataBar" priority="23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{A2A99364-E80E-4F81-B71C-5145C6C4E5AC}</x14:id>
        </ext>
      </extLst>
    </cfRule>
  </conditionalFormatting>
  <conditionalFormatting sqref="AB2">
    <cfRule type="expression" dxfId="96" priority="232">
      <formula>AB2="Congés"</formula>
    </cfRule>
  </conditionalFormatting>
  <conditionalFormatting sqref="AB2">
    <cfRule type="dataBar" priority="23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{A2E45AF0-24F7-4EE6-A61F-F22E2D142462}</x14:id>
        </ext>
      </extLst>
    </cfRule>
  </conditionalFormatting>
  <conditionalFormatting sqref="AE2:AF2">
    <cfRule type="dataBar" priority="2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{2FE9C1AF-D560-454C-A68F-9E288D31A428}</x14:id>
        </ext>
      </extLst>
    </cfRule>
  </conditionalFormatting>
  <conditionalFormatting sqref="AE2:AF2">
    <cfRule type="expression" dxfId="95" priority="229">
      <formula>#REF!="Congés"</formula>
    </cfRule>
  </conditionalFormatting>
  <conditionalFormatting sqref="AA2:AB2">
    <cfRule type="expression" dxfId="94" priority="228">
      <formula>AA2="Congés"</formula>
    </cfRule>
  </conditionalFormatting>
  <conditionalFormatting sqref="AA2:AB2">
    <cfRule type="dataBar" priority="22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{660909C9-BB69-4B05-AE8F-7A66BE6D2704}</x14:id>
        </ext>
      </extLst>
    </cfRule>
  </conditionalFormatting>
  <conditionalFormatting sqref="Z2">
    <cfRule type="expression" dxfId="93" priority="226">
      <formula>Z2="Congés"</formula>
    </cfRule>
  </conditionalFormatting>
  <conditionalFormatting sqref="Z2">
    <cfRule type="dataBar" priority="22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{49292F6D-CDF9-4621-8B3D-EACA13ACA0CE}</x14:id>
        </ext>
      </extLst>
    </cfRule>
  </conditionalFormatting>
  <conditionalFormatting sqref="AC2:AD2">
    <cfRule type="dataBar" priority="2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{C686D9F9-8569-4159-936C-AB2D1226177C}</x14:id>
        </ext>
      </extLst>
    </cfRule>
  </conditionalFormatting>
  <conditionalFormatting sqref="AC2:AD2">
    <cfRule type="expression" dxfId="92" priority="223">
      <formula>#REF!="Congés"</formula>
    </cfRule>
  </conditionalFormatting>
  <conditionalFormatting sqref="S4:T13">
    <cfRule type="expression" dxfId="91" priority="185">
      <formula>S4="Congés"</formula>
    </cfRule>
  </conditionalFormatting>
  <conditionalFormatting sqref="S4:T13">
    <cfRule type="containsText" dxfId="90" priority="182" stopIfTrue="1" operator="containsText" text="FORMATION">
      <formula>NOT(ISERROR(SEARCH("FORMATION",S4)))</formula>
    </cfRule>
    <cfRule type="containsText" dxfId="89" priority="183" stopIfTrue="1" operator="containsText" text="Congés">
      <formula>NOT(ISERROR(SEARCH("Congés",S4)))</formula>
    </cfRule>
    <cfRule type="containsText" dxfId="88" priority="184" stopIfTrue="1" operator="containsText" text="REPOS">
      <formula>NOT(ISERROR(SEARCH("REPOS",S4)))</formula>
    </cfRule>
  </conditionalFormatting>
  <conditionalFormatting sqref="S3:T3">
    <cfRule type="expression" dxfId="87" priority="181">
      <formula>S3="Congés"</formula>
    </cfRule>
  </conditionalFormatting>
  <conditionalFormatting sqref="S3:T3">
    <cfRule type="containsText" dxfId="86" priority="178" stopIfTrue="1" operator="containsText" text="FORMATION">
      <formula>NOT(ISERROR(SEARCH("FORMATION",S3)))</formula>
    </cfRule>
    <cfRule type="containsText" dxfId="85" priority="179" stopIfTrue="1" operator="containsText" text="Congés">
      <formula>NOT(ISERROR(SEARCH("Congés",S3)))</formula>
    </cfRule>
    <cfRule type="containsText" dxfId="84" priority="180" stopIfTrue="1" operator="containsText" text="REPOS">
      <formula>NOT(ISERROR(SEARCH("REPOS",S3)))</formula>
    </cfRule>
  </conditionalFormatting>
  <conditionalFormatting sqref="R12">
    <cfRule type="containsText" dxfId="83" priority="177" stopIfTrue="1" operator="containsText" text="FAUX">
      <formula>NOT(ISERROR(SEARCH("FAUX",R12)))</formula>
    </cfRule>
  </conditionalFormatting>
  <conditionalFormatting sqref="R11">
    <cfRule type="containsText" dxfId="82" priority="176" stopIfTrue="1" operator="containsText" text="FAUX">
      <formula>NOT(ISERROR(SEARCH("FAUX",R11)))</formula>
    </cfRule>
  </conditionalFormatting>
  <conditionalFormatting sqref="R13">
    <cfRule type="containsText" dxfId="81" priority="175" stopIfTrue="1" operator="containsText" text="FAUX">
      <formula>NOT(ISERROR(SEARCH("FAUX",R13)))</formula>
    </cfRule>
  </conditionalFormatting>
  <conditionalFormatting sqref="R3">
    <cfRule type="containsText" dxfId="80" priority="174" stopIfTrue="1" operator="containsText" text="FAUX">
      <formula>NOT(ISERROR(SEARCH("FAUX",R3)))</formula>
    </cfRule>
  </conditionalFormatting>
  <conditionalFormatting sqref="R4">
    <cfRule type="containsText" dxfId="79" priority="173" stopIfTrue="1" operator="containsText" text="FAUX">
      <formula>NOT(ISERROR(SEARCH("FAUX",R4)))</formula>
    </cfRule>
  </conditionalFormatting>
  <conditionalFormatting sqref="R10">
    <cfRule type="containsText" dxfId="78" priority="172" stopIfTrue="1" operator="containsText" text="FAUX">
      <formula>NOT(ISERROR(SEARCH("FAUX",R10)))</formula>
    </cfRule>
  </conditionalFormatting>
  <conditionalFormatting sqref="U3:U13">
    <cfRule type="expression" dxfId="77" priority="171">
      <formula>#REF!="Congés"</formula>
    </cfRule>
  </conditionalFormatting>
  <conditionalFormatting sqref="U3:U13">
    <cfRule type="containsText" dxfId="76" priority="168" stopIfTrue="1" operator="containsText" text="FORMATION">
      <formula>NOT(ISERROR(SEARCH("FORMATION",#REF!)))</formula>
    </cfRule>
    <cfRule type="containsText" dxfId="75" priority="169" stopIfTrue="1" operator="containsText" text="Congés">
      <formula>NOT(ISERROR(SEARCH("Congés",#REF!)))</formula>
    </cfRule>
    <cfRule type="containsText" dxfId="74" priority="170" stopIfTrue="1" operator="containsText" text="REPOS">
      <formula>NOT(ISERROR(SEARCH("REPOS",#REF!)))</formula>
    </cfRule>
  </conditionalFormatting>
  <conditionalFormatting sqref="V3:V13">
    <cfRule type="expression" dxfId="73" priority="167">
      <formula>#REF!="Congés"</formula>
    </cfRule>
  </conditionalFormatting>
  <conditionalFormatting sqref="V3:V13">
    <cfRule type="containsText" dxfId="72" priority="164" stopIfTrue="1" operator="containsText" text="FORMATION">
      <formula>NOT(ISERROR(SEARCH("FORMATION",#REF!)))</formula>
    </cfRule>
    <cfRule type="containsText" dxfId="71" priority="165" stopIfTrue="1" operator="containsText" text="Congés">
      <formula>NOT(ISERROR(SEARCH("Congés",#REF!)))</formula>
    </cfRule>
    <cfRule type="containsText" dxfId="70" priority="166" stopIfTrue="1" operator="containsText" text="REPOS">
      <formula>NOT(ISERROR(SEARCH("REPOS",#REF!)))</formula>
    </cfRule>
  </conditionalFormatting>
  <conditionalFormatting sqref="S12:T12">
    <cfRule type="dataBar" priority="1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{E157F539-D61B-43DF-9083-564E872CC449}</x14:id>
        </ext>
      </extLst>
    </cfRule>
  </conditionalFormatting>
  <conditionalFormatting sqref="S12:T12">
    <cfRule type="dataBar" priority="162">
      <dataBar>
        <cfvo type="min"/>
        <cfvo type="max"/>
        <color rgb="FFFFB628"/>
      </dataBar>
    </cfRule>
  </conditionalFormatting>
  <conditionalFormatting sqref="S4:T9 S13:T13">
    <cfRule type="dataBar" priority="16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{F0743C24-5A22-4EF3-AB34-70B95ED63D28}</x14:id>
        </ext>
      </extLst>
    </cfRule>
  </conditionalFormatting>
  <conditionalFormatting sqref="U3:U13">
    <cfRule type="dataBar" priority="16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{A938DFED-55B1-413F-879F-8B40F54C7749}</x14:id>
        </ext>
      </extLst>
    </cfRule>
  </conditionalFormatting>
  <conditionalFormatting sqref="V3:V13">
    <cfRule type="dataBar" priority="1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{D020CD94-22A4-417B-8F40-08A611521974}</x14:id>
        </ext>
      </extLst>
    </cfRule>
  </conditionalFormatting>
  <conditionalFormatting sqref="AK2:AL2">
    <cfRule type="expression" dxfId="69" priority="121">
      <formula>AK2="Congés"</formula>
    </cfRule>
  </conditionalFormatting>
  <conditionalFormatting sqref="AK2:AL2">
    <cfRule type="dataBar" priority="1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{BB315AC1-CF59-A44B-B0F9-7BB0437F128A}</x14:id>
        </ext>
      </extLst>
    </cfRule>
  </conditionalFormatting>
  <conditionalFormatting sqref="AJ2">
    <cfRule type="expression" dxfId="68" priority="119">
      <formula>AJ2="Congés"</formula>
    </cfRule>
  </conditionalFormatting>
  <conditionalFormatting sqref="AJ2">
    <cfRule type="dataBar" priority="1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{CD21F668-C284-544E-97A3-52A39A9417D2}</x14:id>
        </ext>
      </extLst>
    </cfRule>
  </conditionalFormatting>
  <conditionalFormatting sqref="AM2:AN2">
    <cfRule type="dataBar" priority="1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{B34F421B-4748-A442-A0AE-89CEFDD507F8}</x14:id>
        </ext>
      </extLst>
    </cfRule>
  </conditionalFormatting>
  <conditionalFormatting sqref="AM2:AN2">
    <cfRule type="expression" dxfId="67" priority="116">
      <formula>#REF!="Congés"</formula>
    </cfRule>
  </conditionalFormatting>
  <conditionalFormatting sqref="AI2:AJ2">
    <cfRule type="expression" dxfId="66" priority="115">
      <formula>AI2="Congés"</formula>
    </cfRule>
  </conditionalFormatting>
  <conditionalFormatting sqref="AI2:AJ2">
    <cfRule type="dataBar" priority="1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{F8D69548-0BD2-7C43-AD82-31AF753775BB}</x14:id>
        </ext>
      </extLst>
    </cfRule>
  </conditionalFormatting>
  <conditionalFormatting sqref="AH2">
    <cfRule type="expression" dxfId="65" priority="113">
      <formula>AH2="Congés"</formula>
    </cfRule>
  </conditionalFormatting>
  <conditionalFormatting sqref="AH2">
    <cfRule type="dataBar" priority="1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{960A2DA4-1074-9440-9567-44F311B8B82B}</x14:id>
        </ext>
      </extLst>
    </cfRule>
  </conditionalFormatting>
  <conditionalFormatting sqref="AK2:AL2">
    <cfRule type="dataBar" priority="1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{8CE30CA1-8067-D141-BF5C-72DDDAAB65BC}</x14:id>
        </ext>
      </extLst>
    </cfRule>
  </conditionalFormatting>
  <conditionalFormatting sqref="AK2:AL2">
    <cfRule type="expression" dxfId="64" priority="110">
      <formula>#REF!="Congés"</formula>
    </cfRule>
  </conditionalFormatting>
  <conditionalFormatting sqref="AI3:AJ3">
    <cfRule type="expression" dxfId="63" priority="107">
      <formula>AI3="Congés"</formula>
    </cfRule>
  </conditionalFormatting>
  <conditionalFormatting sqref="AI3:AJ3">
    <cfRule type="containsText" dxfId="62" priority="104" stopIfTrue="1" operator="containsText" text="FORMATION">
      <formula>NOT(ISERROR(SEARCH("FORMATION",AI3)))</formula>
    </cfRule>
    <cfRule type="containsText" dxfId="61" priority="105" stopIfTrue="1" operator="containsText" text="Congés">
      <formula>NOT(ISERROR(SEARCH("Congés",AI3)))</formula>
    </cfRule>
    <cfRule type="containsText" dxfId="60" priority="106" stopIfTrue="1" operator="containsText" text="REPOS">
      <formula>NOT(ISERROR(SEARCH("REPOS",AI3)))</formula>
    </cfRule>
  </conditionalFormatting>
  <conditionalFormatting sqref="AI3:AJ3">
    <cfRule type="dataBar" priority="1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{1167EE94-89FB-284F-B446-E3DD7F868022}</x14:id>
        </ext>
      </extLst>
    </cfRule>
  </conditionalFormatting>
  <conditionalFormatting sqref="AH3">
    <cfRule type="containsText" dxfId="59" priority="102" stopIfTrue="1" operator="containsText" text="FAUX">
      <formula>NOT(ISERROR(SEARCH("FAUX",AH3)))</formula>
    </cfRule>
  </conditionalFormatting>
  <conditionalFormatting sqref="AK3">
    <cfRule type="expression" dxfId="58" priority="101">
      <formula>#REF!="Congés"</formula>
    </cfRule>
  </conditionalFormatting>
  <conditionalFormatting sqref="AK3">
    <cfRule type="containsText" dxfId="57" priority="98" stopIfTrue="1" operator="containsText" text="FORMATION">
      <formula>NOT(ISERROR(SEARCH("FORMATION",#REF!)))</formula>
    </cfRule>
    <cfRule type="containsText" dxfId="56" priority="99" stopIfTrue="1" operator="containsText" text="Congés">
      <formula>NOT(ISERROR(SEARCH("Congés",#REF!)))</formula>
    </cfRule>
    <cfRule type="containsText" dxfId="55" priority="100" stopIfTrue="1" operator="containsText" text="REPOS">
      <formula>NOT(ISERROR(SEARCH("REPOS",#REF!)))</formula>
    </cfRule>
  </conditionalFormatting>
  <conditionalFormatting sqref="AL3">
    <cfRule type="expression" dxfId="54" priority="97">
      <formula>#REF!="Congés"</formula>
    </cfRule>
  </conditionalFormatting>
  <conditionalFormatting sqref="AL3">
    <cfRule type="containsText" dxfId="53" priority="94" stopIfTrue="1" operator="containsText" text="FORMATION">
      <formula>NOT(ISERROR(SEARCH("FORMATION",#REF!)))</formula>
    </cfRule>
    <cfRule type="containsText" dxfId="52" priority="95" stopIfTrue="1" operator="containsText" text="Congés">
      <formula>NOT(ISERROR(SEARCH("Congés",#REF!)))</formula>
    </cfRule>
    <cfRule type="containsText" dxfId="51" priority="96" stopIfTrue="1" operator="containsText" text="REPOS">
      <formula>NOT(ISERROR(SEARCH("REPOS",#REF!)))</formula>
    </cfRule>
  </conditionalFormatting>
  <conditionalFormatting sqref="AK3">
    <cfRule type="dataBar" priority="1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{7E532A62-7E28-8241-841F-A1E69E042933}</x14:id>
        </ext>
      </extLst>
    </cfRule>
  </conditionalFormatting>
  <conditionalFormatting sqref="AL3">
    <cfRule type="dataBar" priority="1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{8B350613-F795-964A-B41A-E50EE3DA234F}</x14:id>
        </ext>
      </extLst>
    </cfRule>
  </conditionalFormatting>
  <conditionalFormatting sqref="AI4:AJ4">
    <cfRule type="expression" dxfId="50" priority="90">
      <formula>AI4="Congés"</formula>
    </cfRule>
  </conditionalFormatting>
  <conditionalFormatting sqref="AI4:AJ4">
    <cfRule type="containsText" dxfId="49" priority="87" stopIfTrue="1" operator="containsText" text="FORMATION">
      <formula>NOT(ISERROR(SEARCH("FORMATION",AI4)))</formula>
    </cfRule>
    <cfRule type="containsText" dxfId="48" priority="88" stopIfTrue="1" operator="containsText" text="Congés">
      <formula>NOT(ISERROR(SEARCH("Congés",AI4)))</formula>
    </cfRule>
    <cfRule type="containsText" dxfId="47" priority="89" stopIfTrue="1" operator="containsText" text="REPOS">
      <formula>NOT(ISERROR(SEARCH("REPOS",AI4)))</formula>
    </cfRule>
  </conditionalFormatting>
  <conditionalFormatting sqref="AH4">
    <cfRule type="containsText" dxfId="46" priority="86" stopIfTrue="1" operator="containsText" text="FAUX">
      <formula>NOT(ISERROR(SEARCH("FAUX",AH4)))</formula>
    </cfRule>
  </conditionalFormatting>
  <conditionalFormatting sqref="AK4">
    <cfRule type="expression" dxfId="45" priority="85">
      <formula>#REF!="Congés"</formula>
    </cfRule>
  </conditionalFormatting>
  <conditionalFormatting sqref="AK4">
    <cfRule type="containsText" dxfId="44" priority="82" stopIfTrue="1" operator="containsText" text="FORMATION">
      <formula>NOT(ISERROR(SEARCH("FORMATION",#REF!)))</formula>
    </cfRule>
    <cfRule type="containsText" dxfId="43" priority="83" stopIfTrue="1" operator="containsText" text="Congés">
      <formula>NOT(ISERROR(SEARCH("Congés",#REF!)))</formula>
    </cfRule>
    <cfRule type="containsText" dxfId="42" priority="84" stopIfTrue="1" operator="containsText" text="REPOS">
      <formula>NOT(ISERROR(SEARCH("REPOS",#REF!)))</formula>
    </cfRule>
  </conditionalFormatting>
  <conditionalFormatting sqref="AL4">
    <cfRule type="expression" dxfId="41" priority="81">
      <formula>#REF!="Congés"</formula>
    </cfRule>
  </conditionalFormatting>
  <conditionalFormatting sqref="AL4">
    <cfRule type="containsText" dxfId="40" priority="78" stopIfTrue="1" operator="containsText" text="FORMATION">
      <formula>NOT(ISERROR(SEARCH("FORMATION",#REF!)))</formula>
    </cfRule>
    <cfRule type="containsText" dxfId="39" priority="79" stopIfTrue="1" operator="containsText" text="Congés">
      <formula>NOT(ISERROR(SEARCH("Congés",#REF!)))</formula>
    </cfRule>
    <cfRule type="containsText" dxfId="38" priority="80" stopIfTrue="1" operator="containsText" text="REPOS">
      <formula>NOT(ISERROR(SEARCH("REPOS",#REF!)))</formula>
    </cfRule>
  </conditionalFormatting>
  <conditionalFormatting sqref="AK4">
    <cfRule type="dataBar" priority="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{E063CF97-6D83-8B4F-B40F-EA80DA708E57}</x14:id>
        </ext>
      </extLst>
    </cfRule>
  </conditionalFormatting>
  <conditionalFormatting sqref="AI4:AJ4">
    <cfRule type="dataBar" priority="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{9B76B9BC-FF8C-5B48-A81B-57228247F214}</x14:id>
        </ext>
      </extLst>
    </cfRule>
  </conditionalFormatting>
  <conditionalFormatting sqref="AL4">
    <cfRule type="dataBar" priority="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{C706387E-CAF5-E240-A923-34E7C84DF67A}</x14:id>
        </ext>
      </extLst>
    </cfRule>
  </conditionalFormatting>
  <conditionalFormatting sqref="AI5:AJ5">
    <cfRule type="expression" dxfId="37" priority="59">
      <formula>AI5="Congés"</formula>
    </cfRule>
  </conditionalFormatting>
  <conditionalFormatting sqref="AI5:AJ5">
    <cfRule type="containsText" dxfId="36" priority="56" stopIfTrue="1" operator="containsText" text="FORMATION">
      <formula>NOT(ISERROR(SEARCH("FORMATION",AI5)))</formula>
    </cfRule>
    <cfRule type="containsText" dxfId="35" priority="57" stopIfTrue="1" operator="containsText" text="Congés">
      <formula>NOT(ISERROR(SEARCH("Congés",AI5)))</formula>
    </cfRule>
    <cfRule type="containsText" dxfId="34" priority="58" stopIfTrue="1" operator="containsText" text="REPOS">
      <formula>NOT(ISERROR(SEARCH("REPOS",AI5)))</formula>
    </cfRule>
  </conditionalFormatting>
  <conditionalFormatting sqref="AK5">
    <cfRule type="expression" dxfId="33" priority="55">
      <formula>#REF!="Congés"</formula>
    </cfRule>
  </conditionalFormatting>
  <conditionalFormatting sqref="AK5">
    <cfRule type="containsText" dxfId="32" priority="52" stopIfTrue="1" operator="containsText" text="FORMATION">
      <formula>NOT(ISERROR(SEARCH("FORMATION",#REF!)))</formula>
    </cfRule>
    <cfRule type="containsText" dxfId="31" priority="53" stopIfTrue="1" operator="containsText" text="Congés">
      <formula>NOT(ISERROR(SEARCH("Congés",#REF!)))</formula>
    </cfRule>
    <cfRule type="containsText" dxfId="30" priority="54" stopIfTrue="1" operator="containsText" text="REPOS">
      <formula>NOT(ISERROR(SEARCH("REPOS",#REF!)))</formula>
    </cfRule>
  </conditionalFormatting>
  <conditionalFormatting sqref="AL5">
    <cfRule type="expression" dxfId="29" priority="51">
      <formula>#REF!="Congés"</formula>
    </cfRule>
  </conditionalFormatting>
  <conditionalFormatting sqref="AL5">
    <cfRule type="containsText" dxfId="28" priority="48" stopIfTrue="1" operator="containsText" text="FORMATION">
      <formula>NOT(ISERROR(SEARCH("FORMATION",#REF!)))</formula>
    </cfRule>
    <cfRule type="containsText" dxfId="27" priority="49" stopIfTrue="1" operator="containsText" text="Congés">
      <formula>NOT(ISERROR(SEARCH("Congés",#REF!)))</formula>
    </cfRule>
    <cfRule type="containsText" dxfId="26" priority="50" stopIfTrue="1" operator="containsText" text="REPOS">
      <formula>NOT(ISERROR(SEARCH("REPOS",#REF!)))</formula>
    </cfRule>
  </conditionalFormatting>
  <conditionalFormatting sqref="AK5">
    <cfRule type="dataBar" priority="6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{7133D3DF-CE61-6648-84A7-75D5D91DD8A6}</x14:id>
        </ext>
      </extLst>
    </cfRule>
  </conditionalFormatting>
  <conditionalFormatting sqref="AI5:AJ5">
    <cfRule type="dataBar" priority="6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{6FFC06A7-D931-644C-8CBD-5B19BA284DC4}</x14:id>
        </ext>
      </extLst>
    </cfRule>
  </conditionalFormatting>
  <conditionalFormatting sqref="AL5">
    <cfRule type="dataBar" priority="6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{DC90BAD1-673D-DC44-B3EC-E956FE2176AE}</x14:id>
        </ext>
      </extLst>
    </cfRule>
  </conditionalFormatting>
  <conditionalFormatting sqref="AA3:AB3">
    <cfRule type="expression" dxfId="25" priority="45">
      <formula>AA3="Congés"</formula>
    </cfRule>
  </conditionalFormatting>
  <conditionalFormatting sqref="AA3:AB3">
    <cfRule type="containsText" dxfId="24" priority="42" stopIfTrue="1" operator="containsText" text="FORMATION">
      <formula>NOT(ISERROR(SEARCH("FORMATION",AA3)))</formula>
    </cfRule>
    <cfRule type="containsText" dxfId="23" priority="43" stopIfTrue="1" operator="containsText" text="Congés">
      <formula>NOT(ISERROR(SEARCH("Congés",AA3)))</formula>
    </cfRule>
    <cfRule type="containsText" dxfId="22" priority="44" stopIfTrue="1" operator="containsText" text="REPOS">
      <formula>NOT(ISERROR(SEARCH("REPOS",AA3)))</formula>
    </cfRule>
  </conditionalFormatting>
  <conditionalFormatting sqref="AA3:AB3">
    <cfRule type="dataBar" priority="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{A6965AD3-1DDC-EA43-AFA4-07AD8A52FE62}</x14:id>
        </ext>
      </extLst>
    </cfRule>
  </conditionalFormatting>
  <conditionalFormatting sqref="Z3:Z4">
    <cfRule type="containsText" dxfId="21" priority="40" stopIfTrue="1" operator="containsText" text="FAUX">
      <formula>NOT(ISERROR(SEARCH("FAUX",Z3)))</formula>
    </cfRule>
  </conditionalFormatting>
  <conditionalFormatting sqref="AC3:AC12">
    <cfRule type="expression" dxfId="20" priority="39">
      <formula>#REF!="Congés"</formula>
    </cfRule>
  </conditionalFormatting>
  <conditionalFormatting sqref="AC3:AC12">
    <cfRule type="containsText" dxfId="19" priority="36" stopIfTrue="1" operator="containsText" text="FORMATION">
      <formula>NOT(ISERROR(SEARCH("FORMATION",#REF!)))</formula>
    </cfRule>
    <cfRule type="containsText" dxfId="18" priority="37" stopIfTrue="1" operator="containsText" text="Congés">
      <formula>NOT(ISERROR(SEARCH("Congés",#REF!)))</formula>
    </cfRule>
    <cfRule type="containsText" dxfId="17" priority="38" stopIfTrue="1" operator="containsText" text="REPOS">
      <formula>NOT(ISERROR(SEARCH("REPOS",#REF!)))</formula>
    </cfRule>
  </conditionalFormatting>
  <conditionalFormatting sqref="AD3:AD12">
    <cfRule type="expression" dxfId="16" priority="35">
      <formula>#REF!="Congés"</formula>
    </cfRule>
  </conditionalFormatting>
  <conditionalFormatting sqref="AD3:AD12">
    <cfRule type="containsText" dxfId="15" priority="32" stopIfTrue="1" operator="containsText" text="FORMATION">
      <formula>NOT(ISERROR(SEARCH("FORMATION",#REF!)))</formula>
    </cfRule>
    <cfRule type="containsText" dxfId="14" priority="33" stopIfTrue="1" operator="containsText" text="Congés">
      <formula>NOT(ISERROR(SEARCH("Congés",#REF!)))</formula>
    </cfRule>
    <cfRule type="containsText" dxfId="13" priority="34" stopIfTrue="1" operator="containsText" text="REPOS">
      <formula>NOT(ISERROR(SEARCH("REPOS",#REF!)))</formula>
    </cfRule>
  </conditionalFormatting>
  <conditionalFormatting sqref="AC3:AC12">
    <cfRule type="dataBar" priority="4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{0B8057A4-20C6-C04D-9503-84E9959AD2D4}</x14:id>
        </ext>
      </extLst>
    </cfRule>
  </conditionalFormatting>
  <conditionalFormatting sqref="AD3:AD12">
    <cfRule type="dataBar" priority="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{10A5D968-EA9C-F346-932D-6D26B4964087}</x14:id>
        </ext>
      </extLst>
    </cfRule>
  </conditionalFormatting>
  <conditionalFormatting sqref="AA11:AB12 AA4:AB4 AA6:AB9">
    <cfRule type="expression" dxfId="12" priority="30">
      <formula>AA4="Congés"</formula>
    </cfRule>
  </conditionalFormatting>
  <conditionalFormatting sqref="AA11:AB12 AA4:AB4 AA6:AB9">
    <cfRule type="containsText" dxfId="11" priority="27" stopIfTrue="1" operator="containsText" text="FORMATION">
      <formula>NOT(ISERROR(SEARCH("FORMATION",AA4)))</formula>
    </cfRule>
    <cfRule type="containsText" dxfId="10" priority="28" stopIfTrue="1" operator="containsText" text="Congés">
      <formula>NOT(ISERROR(SEARCH("Congés",AA4)))</formula>
    </cfRule>
    <cfRule type="containsText" dxfId="9" priority="29" stopIfTrue="1" operator="containsText" text="REPOS">
      <formula>NOT(ISERROR(SEARCH("REPOS",AA4)))</formula>
    </cfRule>
  </conditionalFormatting>
  <conditionalFormatting sqref="AA10:AB10">
    <cfRule type="expression" dxfId="8" priority="26">
      <formula>AA10="Congés"</formula>
    </cfRule>
  </conditionalFormatting>
  <conditionalFormatting sqref="AA10:AB10">
    <cfRule type="containsText" dxfId="7" priority="23" stopIfTrue="1" operator="containsText" text="FORMATION">
      <formula>NOT(ISERROR(SEARCH("FORMATION",AA10)))</formula>
    </cfRule>
    <cfRule type="containsText" dxfId="6" priority="24" stopIfTrue="1" operator="containsText" text="Congés">
      <formula>NOT(ISERROR(SEARCH("Congés",AA10)))</formula>
    </cfRule>
    <cfRule type="containsText" dxfId="5" priority="25" stopIfTrue="1" operator="containsText" text="REPOS">
      <formula>NOT(ISERROR(SEARCH("REPOS",AA10)))</formula>
    </cfRule>
  </conditionalFormatting>
  <conditionalFormatting sqref="AA10:AB10">
    <cfRule type="dataBar" priority="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{D6319DFB-1582-DD43-BE97-C12D1FB5E802}</x14:id>
        </ext>
      </extLst>
    </cfRule>
  </conditionalFormatting>
  <conditionalFormatting sqref="AA5:AB5">
    <cfRule type="expression" dxfId="4" priority="21">
      <formula>AA5="Congés"</formula>
    </cfRule>
  </conditionalFormatting>
  <conditionalFormatting sqref="AA5:AB5">
    <cfRule type="containsText" dxfId="3" priority="18" stopIfTrue="1" operator="containsText" text="FORMATION">
      <formula>NOT(ISERROR(SEARCH("FORMATION",AA5)))</formula>
    </cfRule>
    <cfRule type="containsText" dxfId="2" priority="19" stopIfTrue="1" operator="containsText" text="Congés">
      <formula>NOT(ISERROR(SEARCH("Congés",AA5)))</formula>
    </cfRule>
    <cfRule type="containsText" dxfId="1" priority="20" stopIfTrue="1" operator="containsText" text="REPOS">
      <formula>NOT(ISERROR(SEARCH("REPOS",AA5)))</formula>
    </cfRule>
  </conditionalFormatting>
  <conditionalFormatting sqref="AA5:AB5">
    <cfRule type="dataBar" priority="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{9341ADB0-952E-6343-B166-CA33100540AA}</x14:id>
        </ext>
      </extLst>
    </cfRule>
  </conditionalFormatting>
  <conditionalFormatting sqref="Z5:Z8">
    <cfRule type="containsText" dxfId="0" priority="16" stopIfTrue="1" operator="containsText" text="FAUX">
      <formula>NOT(ISERROR(SEARCH("FAUX",Z5)))</formula>
    </cfRule>
  </conditionalFormatting>
  <conditionalFormatting sqref="AA11:AB12 AA4:AB4 AA6:AB9">
    <cfRule type="dataBar" priority="3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{82CC9251-E253-4A4A-BB00-868C7031D315}</x14:id>
        </ext>
      </extLst>
    </cfRule>
  </conditionalFormatting>
  <pageMargins left="0.7" right="0.7" top="0.75" bottom="0.75" header="0.3" footer="0.3"/>
  <pageSetup paperSize="9" scale="67" orientation="portrait" r:id="rId1"/>
  <colBreaks count="1" manualBreakCount="1">
    <brk id="8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FD3273B-BB16-47AD-8ED9-552B613828D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B1:C1</xm:sqref>
        </x14:conditionalFormatting>
        <x14:conditionalFormatting xmlns:xm="http://schemas.microsoft.com/office/excel/2006/main">
          <x14:cfRule type="dataBar" id="{F7A03BAD-D697-4A19-938D-92D2D2C394F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B19:C19</xm:sqref>
        </x14:conditionalFormatting>
        <x14:conditionalFormatting xmlns:xm="http://schemas.microsoft.com/office/excel/2006/main">
          <x14:cfRule type="dataBar" id="{BDA6E142-71FB-4898-A0A1-8FAFA5D6B50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B3:C3</xm:sqref>
        </x14:conditionalFormatting>
        <x14:conditionalFormatting xmlns:xm="http://schemas.microsoft.com/office/excel/2006/main">
          <x14:cfRule type="dataBar" id="{C8824769-EB91-424A-80F0-D250D91E65E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B11:C11</xm:sqref>
        </x14:conditionalFormatting>
        <x14:conditionalFormatting xmlns:xm="http://schemas.microsoft.com/office/excel/2006/main">
          <x14:cfRule type="dataBar" id="{57A782FA-00CD-4351-98E4-DFB5C99560B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B6:C6</xm:sqref>
        </x14:conditionalFormatting>
        <x14:conditionalFormatting xmlns:xm="http://schemas.microsoft.com/office/excel/2006/main">
          <x14:cfRule type="dataBar" id="{A74D9B0D-D276-4EC3-984B-A871192F7AD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B16:C16</xm:sqref>
        </x14:conditionalFormatting>
        <x14:conditionalFormatting xmlns:xm="http://schemas.microsoft.com/office/excel/2006/main">
          <x14:cfRule type="dataBar" id="{89367E71-7F49-456D-BF45-1FAC992346D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B2:C2</xm:sqref>
        </x14:conditionalFormatting>
        <x14:conditionalFormatting xmlns:xm="http://schemas.microsoft.com/office/excel/2006/main">
          <x14:cfRule type="dataBar" id="{9733BA3B-665C-48B1-9B3B-848451456F5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A1</xm:sqref>
        </x14:conditionalFormatting>
        <x14:conditionalFormatting xmlns:xm="http://schemas.microsoft.com/office/excel/2006/main">
          <x14:cfRule type="dataBar" id="{6EACDA24-39DF-451A-8353-F4AAA6F3689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D1:E1</xm:sqref>
        </x14:conditionalFormatting>
        <x14:conditionalFormatting xmlns:xm="http://schemas.microsoft.com/office/excel/2006/main">
          <x14:cfRule type="dataBar" id="{6B299607-6DCF-499E-B216-00D428ECC03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B35:C35</xm:sqref>
        </x14:conditionalFormatting>
        <x14:conditionalFormatting xmlns:xm="http://schemas.microsoft.com/office/excel/2006/main">
          <x14:cfRule type="dataBar" id="{4090D27D-716C-4A70-A660-026A1ADF9E0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B49:C49 B34:C34 B36:C36</xm:sqref>
        </x14:conditionalFormatting>
        <x14:conditionalFormatting xmlns:xm="http://schemas.microsoft.com/office/excel/2006/main">
          <x14:cfRule type="dataBar" id="{F54159AF-BE95-4EA2-A42F-7735041FDB8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B41:C46 B12:C15 B4:C5 B26:C27 B7:C10 B17:C18 B20:C24 B50:C50 B29:C29</xm:sqref>
        </x14:conditionalFormatting>
        <x14:conditionalFormatting xmlns:xm="http://schemas.microsoft.com/office/excel/2006/main">
          <x14:cfRule type="dataBar" id="{0DA8253B-1F8B-4CF4-B985-17A834E276E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D40:D50</xm:sqref>
        </x14:conditionalFormatting>
        <x14:conditionalFormatting xmlns:xm="http://schemas.microsoft.com/office/excel/2006/main">
          <x14:cfRule type="dataBar" id="{07711E4D-9E99-467F-B34F-DD2DC64C2C4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K2:L2</xm:sqref>
        </x14:conditionalFormatting>
        <x14:conditionalFormatting xmlns:xm="http://schemas.microsoft.com/office/excel/2006/main">
          <x14:cfRule type="dataBar" id="{6557F355-F9A3-4DAF-8A74-A3053708B63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K4:L4</xm:sqref>
        </x14:conditionalFormatting>
        <x14:conditionalFormatting xmlns:xm="http://schemas.microsoft.com/office/excel/2006/main">
          <x14:cfRule type="dataBar" id="{B19BEA31-5E06-489F-BBE1-A9F2AB874B6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K12:L12</xm:sqref>
        </x14:conditionalFormatting>
        <x14:conditionalFormatting xmlns:xm="http://schemas.microsoft.com/office/excel/2006/main">
          <x14:cfRule type="dataBar" id="{ABB42506-8921-498E-B4B8-53AA9D761C5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K7:L7</xm:sqref>
        </x14:conditionalFormatting>
        <x14:conditionalFormatting xmlns:xm="http://schemas.microsoft.com/office/excel/2006/main">
          <x14:cfRule type="dataBar" id="{E0A8F03D-26F6-44EA-9C51-E4E6EDCD9DF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K3:L3</xm:sqref>
        </x14:conditionalFormatting>
        <x14:conditionalFormatting xmlns:xm="http://schemas.microsoft.com/office/excel/2006/main">
          <x14:cfRule type="dataBar" id="{519C235A-1D16-41FB-BC35-1811AADCAED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J2</xm:sqref>
        </x14:conditionalFormatting>
        <x14:conditionalFormatting xmlns:xm="http://schemas.microsoft.com/office/excel/2006/main">
          <x14:cfRule type="dataBar" id="{1DEC98E7-F8B4-473C-B020-C82399EDBA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M2:N2</xm:sqref>
        </x14:conditionalFormatting>
        <x14:conditionalFormatting xmlns:xm="http://schemas.microsoft.com/office/excel/2006/main">
          <x14:cfRule type="dataBar" id="{9DC66E4C-5EA6-44D3-B0A4-602C5866D2E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M3:M35</xm:sqref>
        </x14:conditionalFormatting>
        <x14:conditionalFormatting xmlns:xm="http://schemas.microsoft.com/office/excel/2006/main">
          <x14:cfRule type="dataBar" id="{D0A036CA-3CBA-49C2-8135-96E1A80AD20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K13:L15 K17:L18 K20:L25 K5:L6 K8:L11</xm:sqref>
        </x14:conditionalFormatting>
        <x14:conditionalFormatting xmlns:xm="http://schemas.microsoft.com/office/excel/2006/main">
          <x14:cfRule type="dataBar" id="{61C0A61F-B69F-4D70-8797-6CA23E9FC72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N3:N35</xm:sqref>
        </x14:conditionalFormatting>
        <x14:conditionalFormatting xmlns:xm="http://schemas.microsoft.com/office/excel/2006/main">
          <x14:cfRule type="dataBar" id="{AF38534C-15DC-4E2A-B1E0-E21CD81C54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K19:L19</xm:sqref>
        </x14:conditionalFormatting>
        <x14:conditionalFormatting xmlns:xm="http://schemas.microsoft.com/office/excel/2006/main">
          <x14:cfRule type="dataBar" id="{B12C7F0D-4333-4D40-8997-98EA47D8A4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K16:L16</xm:sqref>
        </x14:conditionalFormatting>
        <x14:conditionalFormatting xmlns:xm="http://schemas.microsoft.com/office/excel/2006/main">
          <x14:cfRule type="dataBar" id="{9080F1F7-180C-4581-BEC6-0C91D6DE554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K31:L31</xm:sqref>
        </x14:conditionalFormatting>
        <x14:conditionalFormatting xmlns:xm="http://schemas.microsoft.com/office/excel/2006/main">
          <x14:cfRule type="dataBar" id="{44F54F7E-1248-4F23-B2E8-51FDF22B081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K30:L30 K32:L32</xm:sqref>
        </x14:conditionalFormatting>
        <x14:conditionalFormatting xmlns:xm="http://schemas.microsoft.com/office/excel/2006/main">
          <x14:cfRule type="dataBar" id="{63B56083-7362-4131-A060-148FD2C5685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U2:V2</xm:sqref>
        </x14:conditionalFormatting>
        <x14:conditionalFormatting xmlns:xm="http://schemas.microsoft.com/office/excel/2006/main">
          <x14:cfRule type="dataBar" id="{DC820101-BB55-430C-9BD1-247CD78D20A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T2</xm:sqref>
        </x14:conditionalFormatting>
        <x14:conditionalFormatting xmlns:xm="http://schemas.microsoft.com/office/excel/2006/main">
          <x14:cfRule type="dataBar" id="{960F06FC-A7BD-42E6-B6F5-327FF247CAA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W2:X2</xm:sqref>
        </x14:conditionalFormatting>
        <x14:conditionalFormatting xmlns:xm="http://schemas.microsoft.com/office/excel/2006/main">
          <x14:cfRule type="dataBar" id="{7218C74F-6EDF-4D3F-B848-97600D8765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S2:T2</xm:sqref>
        </x14:conditionalFormatting>
        <x14:conditionalFormatting xmlns:xm="http://schemas.microsoft.com/office/excel/2006/main">
          <x14:cfRule type="dataBar" id="{2F94A80A-5509-475F-B866-ED853E6EE43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R2</xm:sqref>
        </x14:conditionalFormatting>
        <x14:conditionalFormatting xmlns:xm="http://schemas.microsoft.com/office/excel/2006/main">
          <x14:cfRule type="dataBar" id="{3BC19D16-4307-4DCD-A8FE-460044CB32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U2:V2</xm:sqref>
        </x14:conditionalFormatting>
        <x14:conditionalFormatting xmlns:xm="http://schemas.microsoft.com/office/excel/2006/main">
          <x14:cfRule type="dataBar" id="{ED5877C4-6DCD-4041-ADF6-918F9AC6107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D2:D27 D29:D39</xm:sqref>
        </x14:conditionalFormatting>
        <x14:conditionalFormatting xmlns:xm="http://schemas.microsoft.com/office/excel/2006/main">
          <x14:cfRule type="dataBar" id="{33053351-2710-4A14-B08E-86D965B9ADF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E2:E27 E29:E50</xm:sqref>
        </x14:conditionalFormatting>
        <x14:conditionalFormatting xmlns:xm="http://schemas.microsoft.com/office/excel/2006/main">
          <x14:cfRule type="dataBar" id="{D86113A3-5E65-43F0-BDF7-00C66B4897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D28</xm:sqref>
        </x14:conditionalFormatting>
        <x14:conditionalFormatting xmlns:xm="http://schemas.microsoft.com/office/excel/2006/main">
          <x14:cfRule type="dataBar" id="{C1BE84DA-C8C1-47D2-8F2F-5BC492CB424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E28</xm:sqref>
        </x14:conditionalFormatting>
        <x14:conditionalFormatting xmlns:xm="http://schemas.microsoft.com/office/excel/2006/main">
          <x14:cfRule type="dataBar" id="{9EE88FD4-B7E4-4C8B-A557-304CDD7754C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B52:C52</xm:sqref>
        </x14:conditionalFormatting>
        <x14:conditionalFormatting xmlns:xm="http://schemas.microsoft.com/office/excel/2006/main">
          <x14:cfRule type="dataBar" id="{9B0FA854-F3AD-4D11-9B97-881AC008570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B60:C60</xm:sqref>
        </x14:conditionalFormatting>
        <x14:conditionalFormatting xmlns:xm="http://schemas.microsoft.com/office/excel/2006/main">
          <x14:cfRule type="dataBar" id="{DBB44804-8EEE-4D56-99B5-86BF0C42795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B55:C55</xm:sqref>
        </x14:conditionalFormatting>
        <x14:conditionalFormatting xmlns:xm="http://schemas.microsoft.com/office/excel/2006/main">
          <x14:cfRule type="dataBar" id="{36AE2D3C-7EB1-46E3-A634-E70B46DAB75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B51:C51</xm:sqref>
        </x14:conditionalFormatting>
        <x14:conditionalFormatting xmlns:xm="http://schemas.microsoft.com/office/excel/2006/main">
          <x14:cfRule type="dataBar" id="{3A032EF2-654E-4993-88D3-33ADCF1247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D51:D63</xm:sqref>
        </x14:conditionalFormatting>
        <x14:conditionalFormatting xmlns:xm="http://schemas.microsoft.com/office/excel/2006/main">
          <x14:cfRule type="dataBar" id="{44CC0745-F13D-4646-9036-922D22EC51E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B53:C54 B56:C59 B61:C63</xm:sqref>
        </x14:conditionalFormatting>
        <x14:conditionalFormatting xmlns:xm="http://schemas.microsoft.com/office/excel/2006/main">
          <x14:cfRule type="dataBar" id="{8640B49A-ED2A-4584-B005-AFD68B17DE1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E51:E63</xm:sqref>
        </x14:conditionalFormatting>
        <x14:conditionalFormatting xmlns:xm="http://schemas.microsoft.com/office/excel/2006/main">
          <x14:cfRule type="dataBar" id="{A2A99364-E80E-4F81-B71C-5145C6C4E5A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AC2:AD2</xm:sqref>
        </x14:conditionalFormatting>
        <x14:conditionalFormatting xmlns:xm="http://schemas.microsoft.com/office/excel/2006/main">
          <x14:cfRule type="dataBar" id="{A2E45AF0-24F7-4EE6-A61F-F22E2D1424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AB2</xm:sqref>
        </x14:conditionalFormatting>
        <x14:conditionalFormatting xmlns:xm="http://schemas.microsoft.com/office/excel/2006/main">
          <x14:cfRule type="dataBar" id="{2FE9C1AF-D560-454C-A68F-9E288D31A42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AE2:AF2</xm:sqref>
        </x14:conditionalFormatting>
        <x14:conditionalFormatting xmlns:xm="http://schemas.microsoft.com/office/excel/2006/main">
          <x14:cfRule type="dataBar" id="{660909C9-BB69-4B05-AE8F-7A66BE6D270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AA2:AB2</xm:sqref>
        </x14:conditionalFormatting>
        <x14:conditionalFormatting xmlns:xm="http://schemas.microsoft.com/office/excel/2006/main">
          <x14:cfRule type="dataBar" id="{49292F6D-CDF9-4621-8B3D-EACA13ACA0C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Z2</xm:sqref>
        </x14:conditionalFormatting>
        <x14:conditionalFormatting xmlns:xm="http://schemas.microsoft.com/office/excel/2006/main">
          <x14:cfRule type="dataBar" id="{C686D9F9-8569-4159-936C-AB2D122617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AC2:AD2</xm:sqref>
        </x14:conditionalFormatting>
        <x14:conditionalFormatting xmlns:xm="http://schemas.microsoft.com/office/excel/2006/main">
          <x14:cfRule type="dataBar" id="{E157F539-D61B-43DF-9083-564E872CC4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S12:T12</xm:sqref>
        </x14:conditionalFormatting>
        <x14:conditionalFormatting xmlns:xm="http://schemas.microsoft.com/office/excel/2006/main">
          <x14:cfRule type="dataBar" id="{F0743C24-5A22-4EF3-AB34-70B95ED63D2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S4:T9 S13:T13</xm:sqref>
        </x14:conditionalFormatting>
        <x14:conditionalFormatting xmlns:xm="http://schemas.microsoft.com/office/excel/2006/main">
          <x14:cfRule type="dataBar" id="{A938DFED-55B1-413F-879F-8B40F54C77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U3:U13</xm:sqref>
        </x14:conditionalFormatting>
        <x14:conditionalFormatting xmlns:xm="http://schemas.microsoft.com/office/excel/2006/main">
          <x14:cfRule type="dataBar" id="{D020CD94-22A4-417B-8F40-08A61152197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V3:V13</xm:sqref>
        </x14:conditionalFormatting>
        <x14:conditionalFormatting xmlns:xm="http://schemas.microsoft.com/office/excel/2006/main">
          <x14:cfRule type="dataBar" id="{BB315AC1-CF59-A44B-B0F9-7BB0437F128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AK2:AL2</xm:sqref>
        </x14:conditionalFormatting>
        <x14:conditionalFormatting xmlns:xm="http://schemas.microsoft.com/office/excel/2006/main">
          <x14:cfRule type="dataBar" id="{CD21F668-C284-544E-97A3-52A39A9417D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AJ2</xm:sqref>
        </x14:conditionalFormatting>
        <x14:conditionalFormatting xmlns:xm="http://schemas.microsoft.com/office/excel/2006/main">
          <x14:cfRule type="dataBar" id="{B34F421B-4748-A442-A0AE-89CEFDD507F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AM2:AN2</xm:sqref>
        </x14:conditionalFormatting>
        <x14:conditionalFormatting xmlns:xm="http://schemas.microsoft.com/office/excel/2006/main">
          <x14:cfRule type="dataBar" id="{F8D69548-0BD2-7C43-AD82-31AF753775B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AI2:AJ2</xm:sqref>
        </x14:conditionalFormatting>
        <x14:conditionalFormatting xmlns:xm="http://schemas.microsoft.com/office/excel/2006/main">
          <x14:cfRule type="dataBar" id="{960A2DA4-1074-9440-9567-44F311B8B8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AH2</xm:sqref>
        </x14:conditionalFormatting>
        <x14:conditionalFormatting xmlns:xm="http://schemas.microsoft.com/office/excel/2006/main">
          <x14:cfRule type="dataBar" id="{8CE30CA1-8067-D141-BF5C-72DDDAAB65B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AK2:AL2</xm:sqref>
        </x14:conditionalFormatting>
        <x14:conditionalFormatting xmlns:xm="http://schemas.microsoft.com/office/excel/2006/main">
          <x14:cfRule type="dataBar" id="{1167EE94-89FB-284F-B446-E3DD7F86802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AI3:AJ3</xm:sqref>
        </x14:conditionalFormatting>
        <x14:conditionalFormatting xmlns:xm="http://schemas.microsoft.com/office/excel/2006/main">
          <x14:cfRule type="dataBar" id="{7E532A62-7E28-8241-841F-A1E69E04293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AK3</xm:sqref>
        </x14:conditionalFormatting>
        <x14:conditionalFormatting xmlns:xm="http://schemas.microsoft.com/office/excel/2006/main">
          <x14:cfRule type="dataBar" id="{8B350613-F795-964A-B41A-E50EE3DA234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AL3</xm:sqref>
        </x14:conditionalFormatting>
        <x14:conditionalFormatting xmlns:xm="http://schemas.microsoft.com/office/excel/2006/main">
          <x14:cfRule type="dataBar" id="{E063CF97-6D83-8B4F-B40F-EA80DA708E5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AK4</xm:sqref>
        </x14:conditionalFormatting>
        <x14:conditionalFormatting xmlns:xm="http://schemas.microsoft.com/office/excel/2006/main">
          <x14:cfRule type="dataBar" id="{9B76B9BC-FF8C-5B48-A81B-57228247F21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AI4:AJ4</xm:sqref>
        </x14:conditionalFormatting>
        <x14:conditionalFormatting xmlns:xm="http://schemas.microsoft.com/office/excel/2006/main">
          <x14:cfRule type="dataBar" id="{C706387E-CAF5-E240-A923-34E7C84DF67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AL4</xm:sqref>
        </x14:conditionalFormatting>
        <x14:conditionalFormatting xmlns:xm="http://schemas.microsoft.com/office/excel/2006/main">
          <x14:cfRule type="dataBar" id="{7133D3DF-CE61-6648-84A7-75D5D91DD8A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AK5</xm:sqref>
        </x14:conditionalFormatting>
        <x14:conditionalFormatting xmlns:xm="http://schemas.microsoft.com/office/excel/2006/main">
          <x14:cfRule type="dataBar" id="{6FFC06A7-D931-644C-8CBD-5B19BA284DC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AI5:AJ5</xm:sqref>
        </x14:conditionalFormatting>
        <x14:conditionalFormatting xmlns:xm="http://schemas.microsoft.com/office/excel/2006/main">
          <x14:cfRule type="dataBar" id="{DC90BAD1-673D-DC44-B3EC-E956FE2176A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AL5</xm:sqref>
        </x14:conditionalFormatting>
        <x14:conditionalFormatting xmlns:xm="http://schemas.microsoft.com/office/excel/2006/main">
          <x14:cfRule type="dataBar" id="{A6965AD3-1DDC-EA43-AFA4-07AD8A52FE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AA3:AB3</xm:sqref>
        </x14:conditionalFormatting>
        <x14:conditionalFormatting xmlns:xm="http://schemas.microsoft.com/office/excel/2006/main">
          <x14:cfRule type="dataBar" id="{0B8057A4-20C6-C04D-9503-84E9959AD2D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AC3:AC12</xm:sqref>
        </x14:conditionalFormatting>
        <x14:conditionalFormatting xmlns:xm="http://schemas.microsoft.com/office/excel/2006/main">
          <x14:cfRule type="dataBar" id="{10A5D968-EA9C-F346-932D-6D26B496408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AD3:AD12</xm:sqref>
        </x14:conditionalFormatting>
        <x14:conditionalFormatting xmlns:xm="http://schemas.microsoft.com/office/excel/2006/main">
          <x14:cfRule type="dataBar" id="{D6319DFB-1582-DD43-BE97-C12D1FB5E80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AA10:AB10</xm:sqref>
        </x14:conditionalFormatting>
        <x14:conditionalFormatting xmlns:xm="http://schemas.microsoft.com/office/excel/2006/main">
          <x14:cfRule type="dataBar" id="{9341ADB0-952E-6343-B166-CA33100540A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AA5:AB5</xm:sqref>
        </x14:conditionalFormatting>
        <x14:conditionalFormatting xmlns:xm="http://schemas.microsoft.com/office/excel/2006/main">
          <x14:cfRule type="dataBar" id="{82CC9251-E253-4A4A-BB00-868C7031D31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AA11:AB12 AA4:AB4 AA6:AB9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LISTE_AGENTS</vt:lpstr>
    </vt:vector>
  </TitlesOfParts>
  <Company>MAIRIE DE NICE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Utilisateur de Microsoft Office</cp:lastModifiedBy>
  <cp:lastPrinted>2018-04-26T05:53:02Z</cp:lastPrinted>
  <dcterms:created xsi:type="dcterms:W3CDTF">2018-04-24T06:45:06Z</dcterms:created>
  <dcterms:modified xsi:type="dcterms:W3CDTF">2018-05-05T14:10:53Z</dcterms:modified>
</cp:coreProperties>
</file>