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bookViews>
    <workbookView xWindow="1800" yWindow="460" windowWidth="31660" windowHeight="8980" tabRatio="500"/>
  </bookViews>
  <sheets>
    <sheet name="Feuil1" sheetId="1" r:id="rId1"/>
  </sheet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K2" i="1" l="1" a="1"/>
  <c r="AK2" i="1"/>
  <c r="AK3" i="1" a="1"/>
  <c r="AK3" i="1"/>
  <c r="AN24" i="1" a="1"/>
  <c r="AN24" i="1"/>
  <c r="AN6" i="1"/>
  <c r="AN23" i="1"/>
  <c r="AN26" i="1" a="1"/>
  <c r="AN26" i="1"/>
  <c r="AN25" i="1"/>
  <c r="AN21" i="1"/>
  <c r="AK17" i="1" a="1"/>
  <c r="AK17" i="1"/>
  <c r="AK18" i="1" a="1"/>
  <c r="AK18" i="1"/>
  <c r="AL3" i="1" a="1"/>
  <c r="AL3" i="1"/>
  <c r="AM3" i="1" a="1"/>
  <c r="AM3" i="1"/>
  <c r="AN3" i="1" a="1"/>
  <c r="AN3" i="1"/>
  <c r="AO3" i="1" a="1"/>
  <c r="AO3" i="1"/>
  <c r="AP3" i="1" a="1"/>
  <c r="AP3" i="1"/>
  <c r="AN2" i="1" a="1"/>
  <c r="AN2" i="1"/>
  <c r="AO2" i="1" a="1"/>
  <c r="AO2" i="1"/>
  <c r="AP2" i="1" a="1"/>
  <c r="AP2" i="1"/>
  <c r="AL2" i="1" a="1"/>
  <c r="AL2" i="1"/>
  <c r="AM2" i="1" a="1"/>
  <c r="AM2" i="1"/>
  <c r="AK19" i="1" a="1"/>
  <c r="AK19" i="1"/>
  <c r="AK20" i="1" a="1"/>
  <c r="AK20" i="1"/>
  <c r="AK21" i="1" a="1"/>
  <c r="AK21" i="1"/>
  <c r="AK22" i="1" a="1"/>
  <c r="AK22" i="1"/>
  <c r="AK23" i="1" a="1"/>
  <c r="AK23" i="1"/>
  <c r="AK24" i="1" a="1"/>
  <c r="AK24" i="1"/>
  <c r="AK25" i="1" a="1"/>
  <c r="AK25" i="1"/>
  <c r="AK26" i="1" a="1"/>
  <c r="AK26" i="1"/>
  <c r="AK27" i="1" a="1"/>
  <c r="AK27" i="1"/>
  <c r="AK28" i="1" a="1"/>
  <c r="AK28" i="1"/>
  <c r="AK4" i="1" a="1"/>
  <c r="AK4" i="1"/>
  <c r="AK5" i="1" a="1"/>
  <c r="AK5" i="1"/>
  <c r="AK6" i="1" a="1"/>
  <c r="AK6" i="1"/>
  <c r="AK7" i="1" a="1"/>
  <c r="AK7" i="1"/>
  <c r="AK8" i="1" a="1"/>
  <c r="AK8" i="1"/>
  <c r="AK9" i="1" a="1"/>
  <c r="AK9" i="1"/>
  <c r="AK10" i="1" a="1"/>
  <c r="AK10" i="1"/>
  <c r="AK11" i="1" a="1"/>
  <c r="AK11" i="1"/>
  <c r="AK12" i="1" a="1"/>
  <c r="AK12" i="1"/>
  <c r="AK13" i="1" a="1"/>
  <c r="AK13" i="1"/>
  <c r="AG3" i="1"/>
  <c r="AG4" i="1"/>
  <c r="AG5" i="1"/>
  <c r="AG6" i="1"/>
  <c r="AG7" i="1"/>
  <c r="AG8" i="1"/>
  <c r="AG9" i="1"/>
  <c r="AG10" i="1"/>
  <c r="AG11" i="1"/>
  <c r="AG12" i="1"/>
  <c r="AG13" i="1"/>
  <c r="AG2" i="1"/>
</calcChain>
</file>

<file path=xl/sharedStrings.xml><?xml version="1.0" encoding="utf-8"?>
<sst xmlns="http://schemas.openxmlformats.org/spreadsheetml/2006/main" count="12" uniqueCount="6">
  <si>
    <t>Congés</t>
  </si>
  <si>
    <t>Total</t>
  </si>
  <si>
    <t>RTT</t>
  </si>
  <si>
    <t>""</t>
  </si>
  <si>
    <t>PETITE.VALEUR(SI(B17:AF17&gt;0;B$1:AF$1;"");1)&amp;"-";"")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</si>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</sst>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0.0"/>
  </numFmts>
  <fonts count="2" x14ac:knownFonts="1">
    <font>
      <sz val="12"/>
      <color theme="1"/>
      <name val="Calibri"/>
      <family val="2"/>
      <scheme val="minor"/>
    </font>
    <font>
      <sz val="13"/>
      <color rgb="FF222222"/>
      <name val="Courier New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196850</xdr:colOff>
      <xdr:row>5</xdr:row>
      <xdr:rowOff>177800</xdr:rowOff>
    </xdr:from>
    <xdr:to>
      <xdr:col>30</xdr:col>
      <xdr:colOff>50800</xdr:colOff>
      <xdr:row>10</xdr:row>
      <xdr:rowOff>69850</xdr:rowOff>
    </xdr:to>
    <xdr:sp macro="" textlink="">
      <xdr:nvSpPr>
        <xdr:cNvPr id="2" name="ZoneTexte 1"/>
        <xdr:cNvSpPr txBox="1"/>
      </xdr:nvSpPr>
      <xdr:spPr>
        <a:xfrm>
          <a:off x="3803650" y="1162050"/>
          <a:ext cx="5162550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Pour Fév-19, comme la somme des colonnes (B3:AF3)&gt;0 alors on affiche en cellule AK3 "le 8 (0,5)-11-13-14 Fév 19"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AP28"/>
  <sheetViews>
    <sheetView tabSelected="1" zoomScale="80" zoomScaleNormal="80" zoomScalePageLayoutView="80" workbookViewId="0">
      <selection activeCell="J5" sqref="J5"/>
    </sheetView>
  </sheetViews>
  <sheetFormatPr baseColWidth="10" defaultRowHeight="16" x14ac:dyDescent="0.2"/>
  <cols>
    <col min="2" max="32" width="3.6640625" bestFit="1" customWidth="1"/>
    <col min="33" max="33" width="5.1640625" bestFit="1" customWidth="1"/>
    <col min="37" max="37" width="19.1640625" bestFit="1" customWidth="1"/>
  </cols>
  <sheetData>
    <row r="1" spans="1:42" x14ac:dyDescent="0.2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 t="s">
        <v>1</v>
      </c>
    </row>
    <row r="2" spans="1:42" ht="18" x14ac:dyDescent="0.25">
      <c r="A2" s="2">
        <v>43466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1</v>
      </c>
      <c r="H2" s="3">
        <v>0</v>
      </c>
      <c r="I2" s="3">
        <v>0</v>
      </c>
      <c r="J2" s="3">
        <v>0</v>
      </c>
      <c r="K2" s="3">
        <v>0</v>
      </c>
      <c r="L2" s="3">
        <v>2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f>SUM(B2:AF2)</f>
        <v>3</v>
      </c>
      <c r="AJ2" s="2">
        <v>43466</v>
      </c>
      <c r="AK2" s="5" t="str">
        <f t="array" ref="AK2">IFERROR(SMALL(IF(B2:AF2&gt;0,B$1:AF$1,""),1)&amp;"-","")&amp;IFERROR(SMALL(IF(B2:AF2&gt;0,B$1:AF$1,""),2)&amp;"-","")&amp;IFERROR(SMALL(IF(B2:AF2&gt;0,B$1:AF$1,""),3)&amp;"-","")&amp;IFERROR(SMALL(IF(B2:AF2&gt;0,B$1:AF$1,""),4)&amp;"-","")&amp;IFERROR(SMALL(IF(B2:AF2&gt;0,B$1:AF$1,""),5)&amp;"-","")&amp;IFERROR(SMALL(IF(B2:AF2&gt;0,B$1:AF$1,""),6)&amp;"-","")&amp;IFERROR(SMALL(IF(B2:AF2&gt;0,B$1:AF$1,""),7)&amp;"-","")&amp;IFERROR(SMALL(IF(B2:AF2&gt;0,B$1:AF$1,""),8)&amp;"-","")&amp;IFERROR(SMALL(IF(B2:AF2&gt;0,B$1:AF$1,""),9)&amp;"-","")&amp;IFERROR(SMALL(IF(B2:AF2&gt;0,B$1:AF$1,""),10)&amp;"-","")&amp;IFERROR(SMALL(IF(B2:AF2&gt;0,B$1:AF$1,""),11)&amp;"-","")</f>
        <v>6-11-</v>
      </c>
      <c r="AL2" s="6" t="str">
        <f t="array" ref="AL2">IFERROR(SMALL(IF($B2:$AF2&gt;0,$B$1:$AF$1,""),COLUMN(B:B))&amp;"-","")</f>
        <v>11-</v>
      </c>
      <c r="AM2" s="6" t="str">
        <f t="array" ref="AM2">IFERROR(SMALL(IF($B2:$AF2&gt;0,$B$1:$AF$1,""),COLUMN(C:C))&amp;"-","")</f>
        <v/>
      </c>
      <c r="AN2" s="6" t="str">
        <f t="array" ref="AN2">IFERROR(SMALL(IF($B2:$AF2&gt;0,$B$1:$AF$1,""),COLUMN(D:D))&amp;"-","")</f>
        <v/>
      </c>
      <c r="AO2" s="6" t="str">
        <f t="array" ref="AO2">IFERROR(SMALL(IF($B2:$AF2&gt;0,$B$1:$AF$1,""),COLUMN(E:E))&amp;"-","")</f>
        <v/>
      </c>
      <c r="AP2" s="6" t="str">
        <f t="array" ref="AP2">IFERROR(SMALL(IF($B2:$AF2&gt;0,$B$1:$AF$1,""),COLUMN(F:F))&amp;"-","")</f>
        <v/>
      </c>
    </row>
    <row r="3" spans="1:42" ht="18" x14ac:dyDescent="0.25">
      <c r="A3" s="2">
        <v>43497</v>
      </c>
      <c r="B3" s="3">
        <v>0</v>
      </c>
      <c r="C3" s="3">
        <v>0</v>
      </c>
      <c r="D3" s="3">
        <v>0</v>
      </c>
      <c r="E3" s="3" t="s">
        <v>5</v>
      </c>
      <c r="F3" s="3" t="s">
        <v>3</v>
      </c>
      <c r="G3" s="3">
        <v>0</v>
      </c>
      <c r="H3" s="3" t="s">
        <v>3</v>
      </c>
      <c r="I3" s="4">
        <v>0.5</v>
      </c>
      <c r="J3" s="3">
        <v>0</v>
      </c>
      <c r="K3" s="3">
        <v>0</v>
      </c>
      <c r="L3" s="4">
        <v>1</v>
      </c>
      <c r="M3" s="3">
        <v>0</v>
      </c>
      <c r="N3" s="4">
        <v>1</v>
      </c>
      <c r="O3" s="4">
        <v>1</v>
      </c>
      <c r="P3" s="3">
        <v>0</v>
      </c>
      <c r="Q3" s="3">
        <v>0</v>
      </c>
      <c r="R3" s="3" t="s">
        <v>3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f t="shared" ref="AG3:AG13" si="0">SUM(B3:AF3)</f>
        <v>3.5</v>
      </c>
      <c r="AJ3" s="2">
        <v>43497</v>
      </c>
      <c r="AK3" s="5" t="str">
        <f t="array" ref="AK3">IFERROR(SMALL(IF(B3:AF3&gt;0,B$1:AF$1,""),1)&amp;"-","")&amp;IFERROR(SMALL(IF(B3:AF3&gt;0,B$1:AF$1,""),2)&amp;"-","")&amp;IFERROR(SMALL(IF(B3:AF3&gt;0,B$1:AF$1,""),3)&amp;"-","")&amp;IFERROR(SMALL(IF(B3:AF3&gt;0,B$1:AF$1,""),4)&amp;"-","")&amp;IFERROR(SMALL(IF(B3:AF3&gt;0,B$1:AF$1,""),5)&amp;"-","")&amp;IFERROR(SMALL(IF(B3:AF3&gt;0,B$1:AF$1,""),6)&amp;"-","")&amp;IFERROR(SMALL(IF(B3:AF3&gt;0,B$1:AF$1,""),7)&amp;"-","")&amp;IFERROR(SMALL(IF(B3:AF3&gt;0,B$1:AF$1,""),8)&amp;"-","")&amp;IFERROR(SMALL(IF(B3:AF3&gt;0,B$1:AF$1,""),9)&amp;"-","")&amp;IFERROR(SMALL(IF(B3:AF3&gt;0,B$1:AF$1,""),10)&amp;"-","")&amp;IFERROR(SMALL(IF(B3:AF3&gt;0,B$1:AF$1,""),11)&amp;"-","")</f>
        <v>4-5-7-8-11-13-14-17-</v>
      </c>
      <c r="AL3" s="6" t="str">
        <f t="array" ref="AL3">IFERROR(SMALL(IF($B3:$AF3&gt;0,$B$1:$AF$1,""),COLUMN(B:B))&amp;"-","")</f>
        <v>5-</v>
      </c>
      <c r="AM3" s="6" t="str">
        <f t="array" ref="AM3">IFERROR(SMALL(IF($B3:$AF3&gt;0,$B$1:$AF$1,""),COLUMN(C:C))&amp;"-","")</f>
        <v>7-</v>
      </c>
      <c r="AN3" s="6" t="str">
        <f t="array" ref="AN3">IFERROR(SMALL(IF($B3:$AF3&gt;0,$B$1:$AF$1,""),COLUMN(D:D))&amp;"-","")</f>
        <v>8-</v>
      </c>
      <c r="AO3" s="6" t="str">
        <f t="array" ref="AO3">IFERROR(SMALL(IF($B3:$AF3&gt;0,$B$1:$AF$1,""),COLUMN(E:E))&amp;"-","")</f>
        <v>11-</v>
      </c>
      <c r="AP3" s="6" t="str">
        <f t="array" ref="AP3">IFERROR(SMALL(IF($B3:$AF3&gt;0,$B$1:$AF$1,""),COLUMN(F:F))&amp;"-","")</f>
        <v>13-</v>
      </c>
    </row>
    <row r="4" spans="1:42" x14ac:dyDescent="0.2">
      <c r="A4" s="2">
        <v>43525</v>
      </c>
      <c r="B4" s="3">
        <v>0</v>
      </c>
      <c r="C4" s="3">
        <v>0</v>
      </c>
      <c r="D4" s="3" t="s">
        <v>3</v>
      </c>
      <c r="E4" s="3">
        <v>0</v>
      </c>
      <c r="F4" s="3">
        <v>0</v>
      </c>
      <c r="G4" s="4">
        <v>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f t="shared" si="0"/>
        <v>1</v>
      </c>
      <c r="AJ4" s="2">
        <v>43525</v>
      </c>
      <c r="AK4" s="5" t="str">
        <f t="array" ref="AK4">IFERROR(SMALL(IF(B4:AF4&gt;0,B$1:AF$1,""),1)&amp;"-","")&amp;IFERROR(SMALL(IF(B4:AF4&gt;0,B$1:AF$1,""),2)&amp;"-","")&amp;IFERROR(SMALL(IF(B4:AF4&gt;0,B$1:AF$1,""),3)&amp;"-","")&amp;IFERROR(SMALL(IF(B4:AF4&gt;0,B$1:AF$1,""),4)&amp;"-","")&amp;IFERROR(SMALL(IF(B4:AF4&gt;0,B$1:AF$1,""),5)&amp;"-","")&amp;IFERROR(SMALL(IF(B4:AF4&gt;0,B$1:AF$1,""),6)&amp;"-","")&amp;IFERROR(SMALL(IF(B4:AF4&gt;0,B$1:AF$1,""),7)&amp;"-","")&amp;IFERROR(SMALL(IF(B4:AF4&gt;0,B$1:AF$1,""),8)&amp;"-","")&amp;IFERROR(SMALL(IF(B4:AF4&gt;0,B$1:AF$1,""),9)&amp;"-","")&amp;IFERROR(SMALL(IF(B4:AF4&gt;0,B$1:AF$1,""),10)&amp;"-","")&amp;IFERROR(SMALL(IF(B4:AF4&gt;0,B$1:AF$1,""),11)&amp;"-","")</f>
        <v>3-6-</v>
      </c>
    </row>
    <row r="5" spans="1:42" x14ac:dyDescent="0.2">
      <c r="A5" s="2">
        <v>43556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f t="shared" si="0"/>
        <v>0</v>
      </c>
      <c r="AJ5" s="2">
        <v>43556</v>
      </c>
      <c r="AK5" s="5" t="str">
        <f t="array" ref="AK5">IFERROR(SMALL(IF(B5:AF5&gt;0,B$1:AF$1,""),1)&amp;"-","")&amp;IFERROR(SMALL(IF(B5:AF5&gt;0,B$1:AF$1,""),2)&amp;"-","")&amp;IFERROR(SMALL(IF(B5:AF5&gt;0,B$1:AF$1,""),3)&amp;"-","")&amp;IFERROR(SMALL(IF(B5:AF5&gt;0,B$1:AF$1,""),4)&amp;"-","")&amp;IFERROR(SMALL(IF(B5:AF5&gt;0,B$1:AF$1,""),5)&amp;"-","")&amp;IFERROR(SMALL(IF(B5:AF5&gt;0,B$1:AF$1,""),6)&amp;"-","")&amp;IFERROR(SMALL(IF(B5:AF5&gt;0,B$1:AF$1,""),7)&amp;"-","")&amp;IFERROR(SMALL(IF(B5:AF5&gt;0,B$1:AF$1,""),8)&amp;"-","")&amp;IFERROR(SMALL(IF(B5:AF5&gt;0,B$1:AF$1,""),9)&amp;"-","")&amp;IFERROR(SMALL(IF(B5:AF5&gt;0,B$1:AF$1,""),10)&amp;"-","")&amp;IFERROR(SMALL(IF(B5:AF5&gt;0,B$1:AF$1,""),11)&amp;"-","")</f>
        <v/>
      </c>
    </row>
    <row r="6" spans="1:42" x14ac:dyDescent="0.2">
      <c r="A6" s="2">
        <v>43586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f t="shared" si="0"/>
        <v>0</v>
      </c>
      <c r="AJ6" s="2">
        <v>43586</v>
      </c>
      <c r="AK6" s="5" t="str">
        <f t="array" ref="AK6">IFERROR(SMALL(IF(B6:AF6&gt;0,B$1:AF$1,""),1)&amp;"-","")&amp;IFERROR(SMALL(IF(B6:AF6&gt;0,B$1:AF$1,""),2)&amp;"-","")&amp;IFERROR(SMALL(IF(B6:AF6&gt;0,B$1:AF$1,""),3)&amp;"-","")&amp;IFERROR(SMALL(IF(B6:AF6&gt;0,B$1:AF$1,""),4)&amp;"-","")&amp;IFERROR(SMALL(IF(B6:AF6&gt;0,B$1:AF$1,""),5)&amp;"-","")&amp;IFERROR(SMALL(IF(B6:AF6&gt;0,B$1:AF$1,""),6)&amp;"-","")&amp;IFERROR(SMALL(IF(B6:AF6&gt;0,B$1:AF$1,""),7)&amp;"-","")&amp;IFERROR(SMALL(IF(B6:AF6&gt;0,B$1:AF$1,""),8)&amp;"-","")&amp;IFERROR(SMALL(IF(B6:AF6&gt;0,B$1:AF$1,""),9)&amp;"-","")&amp;IFERROR(SMALL(IF(B6:AF6&gt;0,B$1:AF$1,""),10)&amp;"-","")&amp;IFERROR(SMALL(IF(B6:AF6&gt;0,B$1:AF$1,""),11)&amp;"-","")</f>
        <v/>
      </c>
      <c r="AN6" t="e">
        <f>IF(B17:AF17&gt;0,B1:AF1,"")</f>
        <v>#VALUE!</v>
      </c>
    </row>
    <row r="7" spans="1:42" x14ac:dyDescent="0.2">
      <c r="A7" s="2">
        <v>43617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f t="shared" si="0"/>
        <v>0</v>
      </c>
      <c r="AJ7" s="2">
        <v>43617</v>
      </c>
      <c r="AK7" s="5" t="str">
        <f t="array" ref="AK7">IFERROR(SMALL(IF(B7:AF7&gt;0,B$1:AF$1,""),1)&amp;"-","")&amp;IFERROR(SMALL(IF(B7:AF7&gt;0,B$1:AF$1,""),2)&amp;"-","")&amp;IFERROR(SMALL(IF(B7:AF7&gt;0,B$1:AF$1,""),3)&amp;"-","")&amp;IFERROR(SMALL(IF(B7:AF7&gt;0,B$1:AF$1,""),4)&amp;"-","")&amp;IFERROR(SMALL(IF(B7:AF7&gt;0,B$1:AF$1,""),5)&amp;"-","")&amp;IFERROR(SMALL(IF(B7:AF7&gt;0,B$1:AF$1,""),6)&amp;"-","")&amp;IFERROR(SMALL(IF(B7:AF7&gt;0,B$1:AF$1,""),7)&amp;"-","")&amp;IFERROR(SMALL(IF(B7:AF7&gt;0,B$1:AF$1,""),8)&amp;"-","")&amp;IFERROR(SMALL(IF(B7:AF7&gt;0,B$1:AF$1,""),9)&amp;"-","")&amp;IFERROR(SMALL(IF(B7:AF7&gt;0,B$1:AF$1,""),10)&amp;"-","")&amp;IFERROR(SMALL(IF(B7:AF7&gt;0,B$1:AF$1,""),11)&amp;"-","")</f>
        <v/>
      </c>
    </row>
    <row r="8" spans="1:42" x14ac:dyDescent="0.2">
      <c r="A8" s="2">
        <v>43647</v>
      </c>
      <c r="B8" s="3">
        <v>0</v>
      </c>
      <c r="C8" s="3">
        <v>0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f t="shared" si="0"/>
        <v>1</v>
      </c>
      <c r="AJ8" s="2">
        <v>43647</v>
      </c>
      <c r="AK8" s="5" t="str">
        <f t="array" ref="AK8">IFERROR(SMALL(IF(B8:AF8&gt;0,B$1:AF$1,""),1)&amp;"-","")&amp;IFERROR(SMALL(IF(B8:AF8&gt;0,B$1:AF$1,""),2)&amp;"-","")&amp;IFERROR(SMALL(IF(B8:AF8&gt;0,B$1:AF$1,""),3)&amp;"-","")&amp;IFERROR(SMALL(IF(B8:AF8&gt;0,B$1:AF$1,""),4)&amp;"-","")&amp;IFERROR(SMALL(IF(B8:AF8&gt;0,B$1:AF$1,""),5)&amp;"-","")&amp;IFERROR(SMALL(IF(B8:AF8&gt;0,B$1:AF$1,""),6)&amp;"-","")&amp;IFERROR(SMALL(IF(B8:AF8&gt;0,B$1:AF$1,""),7)&amp;"-","")&amp;IFERROR(SMALL(IF(B8:AF8&gt;0,B$1:AF$1,""),8)&amp;"-","")&amp;IFERROR(SMALL(IF(B8:AF8&gt;0,B$1:AF$1,""),9)&amp;"-","")&amp;IFERROR(SMALL(IF(B8:AF8&gt;0,B$1:AF$1,""),10)&amp;"-","")&amp;IFERROR(SMALL(IF(B8:AF8&gt;0,B$1:AF$1,""),11)&amp;"-","")</f>
        <v>4-</v>
      </c>
    </row>
    <row r="9" spans="1:42" x14ac:dyDescent="0.2">
      <c r="A9" s="2">
        <v>43678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f t="shared" si="0"/>
        <v>0</v>
      </c>
      <c r="AJ9" s="2">
        <v>43678</v>
      </c>
      <c r="AK9" s="5" t="str">
        <f t="array" ref="AK9">IFERROR(SMALL(IF(B9:AF9&gt;0,B$1:AF$1,""),1)&amp;"-","")&amp;IFERROR(SMALL(IF(B9:AF9&gt;0,B$1:AF$1,""),2)&amp;"-","")&amp;IFERROR(SMALL(IF(B9:AF9&gt;0,B$1:AF$1,""),3)&amp;"-","")&amp;IFERROR(SMALL(IF(B9:AF9&gt;0,B$1:AF$1,""),4)&amp;"-","")&amp;IFERROR(SMALL(IF(B9:AF9&gt;0,B$1:AF$1,""),5)&amp;"-","")&amp;IFERROR(SMALL(IF(B9:AF9&gt;0,B$1:AF$1,""),6)&amp;"-","")&amp;IFERROR(SMALL(IF(B9:AF9&gt;0,B$1:AF$1,""),7)&amp;"-","")&amp;IFERROR(SMALL(IF(B9:AF9&gt;0,B$1:AF$1,""),8)&amp;"-","")&amp;IFERROR(SMALL(IF(B9:AF9&gt;0,B$1:AF$1,""),9)&amp;"-","")&amp;IFERROR(SMALL(IF(B9:AF9&gt;0,B$1:AF$1,""),10)&amp;"-","")&amp;IFERROR(SMALL(IF(B9:AF9&gt;0,B$1:AF$1,""),11)&amp;"-","")</f>
        <v/>
      </c>
    </row>
    <row r="10" spans="1:42" x14ac:dyDescent="0.2">
      <c r="A10" s="2">
        <v>43709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f t="shared" si="0"/>
        <v>0</v>
      </c>
      <c r="AJ10" s="2">
        <v>43709</v>
      </c>
      <c r="AK10" s="5" t="str">
        <f t="array" ref="AK10">IFERROR(SMALL(IF(B10:AF10&gt;0,B$1:AF$1,""),1)&amp;"-","")&amp;IFERROR(SMALL(IF(B10:AF10&gt;0,B$1:AF$1,""),2)&amp;"-","")&amp;IFERROR(SMALL(IF(B10:AF10&gt;0,B$1:AF$1,""),3)&amp;"-","")&amp;IFERROR(SMALL(IF(B10:AF10&gt;0,B$1:AF$1,""),4)&amp;"-","")&amp;IFERROR(SMALL(IF(B10:AF10&gt;0,B$1:AF$1,""),5)&amp;"-","")&amp;IFERROR(SMALL(IF(B10:AF10&gt;0,B$1:AF$1,""),6)&amp;"-","")&amp;IFERROR(SMALL(IF(B10:AF10&gt;0,B$1:AF$1,""),7)&amp;"-","")&amp;IFERROR(SMALL(IF(B10:AF10&gt;0,B$1:AF$1,""),8)&amp;"-","")&amp;IFERROR(SMALL(IF(B10:AF10&gt;0,B$1:AF$1,""),9)&amp;"-","")&amp;IFERROR(SMALL(IF(B10:AF10&gt;0,B$1:AF$1,""),10)&amp;"-","")&amp;IFERROR(SMALL(IF(B10:AF10&gt;0,B$1:AF$1,""),11)&amp;"-","")</f>
        <v/>
      </c>
    </row>
    <row r="11" spans="1:42" x14ac:dyDescent="0.2">
      <c r="A11" s="2">
        <v>43739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f t="shared" si="0"/>
        <v>0</v>
      </c>
      <c r="AJ11" s="2">
        <v>43739</v>
      </c>
      <c r="AK11" s="5" t="str">
        <f t="array" ref="AK11">IFERROR(SMALL(IF(B11:AF11&gt;0,B$1:AF$1,""),1)&amp;"-","")&amp;IFERROR(SMALL(IF(B11:AF11&gt;0,B$1:AF$1,""),2)&amp;"-","")&amp;IFERROR(SMALL(IF(B11:AF11&gt;0,B$1:AF$1,""),3)&amp;"-","")&amp;IFERROR(SMALL(IF(B11:AF11&gt;0,B$1:AF$1,""),4)&amp;"-","")&amp;IFERROR(SMALL(IF(B11:AF11&gt;0,B$1:AF$1,""),5)&amp;"-","")&amp;IFERROR(SMALL(IF(B11:AF11&gt;0,B$1:AF$1,""),6)&amp;"-","")&amp;IFERROR(SMALL(IF(B11:AF11&gt;0,B$1:AF$1,""),7)&amp;"-","")&amp;IFERROR(SMALL(IF(B11:AF11&gt;0,B$1:AF$1,""),8)&amp;"-","")&amp;IFERROR(SMALL(IF(B11:AF11&gt;0,B$1:AF$1,""),9)&amp;"-","")&amp;IFERROR(SMALL(IF(B11:AF11&gt;0,B$1:AF$1,""),10)&amp;"-","")&amp;IFERROR(SMALL(IF(B11:AF11&gt;0,B$1:AF$1,""),11)&amp;"-","")</f>
        <v/>
      </c>
    </row>
    <row r="12" spans="1:42" x14ac:dyDescent="0.2">
      <c r="A12" s="2">
        <v>43770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f t="shared" si="0"/>
        <v>0</v>
      </c>
      <c r="AJ12" s="2">
        <v>43770</v>
      </c>
      <c r="AK12" s="5" t="str">
        <f t="array" ref="AK12">IFERROR(SMALL(IF(B12:AF12&gt;0,B$1:AF$1,""),1)&amp;"-","")&amp;IFERROR(SMALL(IF(B12:AF12&gt;0,B$1:AF$1,""),2)&amp;"-","")&amp;IFERROR(SMALL(IF(B12:AF12&gt;0,B$1:AF$1,""),3)&amp;"-","")&amp;IFERROR(SMALL(IF(B12:AF12&gt;0,B$1:AF$1,""),4)&amp;"-","")&amp;IFERROR(SMALL(IF(B12:AF12&gt;0,B$1:AF$1,""),5)&amp;"-","")&amp;IFERROR(SMALL(IF(B12:AF12&gt;0,B$1:AF$1,""),6)&amp;"-","")&amp;IFERROR(SMALL(IF(B12:AF12&gt;0,B$1:AF$1,""),7)&amp;"-","")&amp;IFERROR(SMALL(IF(B12:AF12&gt;0,B$1:AF$1,""),8)&amp;"-","")&amp;IFERROR(SMALL(IF(B12:AF12&gt;0,B$1:AF$1,""),9)&amp;"-","")&amp;IFERROR(SMALL(IF(B12:AF12&gt;0,B$1:AF$1,""),10)&amp;"-","")&amp;IFERROR(SMALL(IF(B12:AF12&gt;0,B$1:AF$1,""),11)&amp;"-","")</f>
        <v/>
      </c>
    </row>
    <row r="13" spans="1:42" x14ac:dyDescent="0.2">
      <c r="A13" s="2">
        <v>43800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f t="shared" si="0"/>
        <v>0</v>
      </c>
      <c r="AJ13" s="2">
        <v>43800</v>
      </c>
      <c r="AK13" s="5" t="str">
        <f t="array" ref="AK13">IFERROR(SMALL(IF(B13:AF13&gt;0,B$1:AF$1,""),1)&amp;"-","")&amp;IFERROR(SMALL(IF(B13:AF13&gt;0,B$1:AF$1,""),2)&amp;"-","")&amp;IFERROR(SMALL(IF(B13:AF13&gt;0,B$1:AF$1,""),3)&amp;"-","")&amp;IFERROR(SMALL(IF(B13:AF13&gt;0,B$1:AF$1,""),4)&amp;"-","")&amp;IFERROR(SMALL(IF(B13:AF13&gt;0,B$1:AF$1,""),5)&amp;"-","")&amp;IFERROR(SMALL(IF(B13:AF13&gt;0,B$1:AF$1,""),6)&amp;"-","")&amp;IFERROR(SMALL(IF(B13:AF13&gt;0,B$1:AF$1,""),7)&amp;"-","")&amp;IFERROR(SMALL(IF(B13:AF13&gt;0,B$1:AF$1,""),8)&amp;"-","")&amp;IFERROR(SMALL(IF(B13:AF13&gt;0,B$1:AF$1,""),9)&amp;"-","")&amp;IFERROR(SMALL(IF(B13:AF13&gt;0,B$1:AF$1,""),10)&amp;"-","")&amp;IFERROR(SMALL(IF(B13:AF13&gt;0,B$1:AF$1,""),11)&amp;"-","")</f>
        <v/>
      </c>
    </row>
    <row r="14" spans="1:42" x14ac:dyDescent="0.2">
      <c r="AK14" s="5"/>
    </row>
    <row r="15" spans="1:42" x14ac:dyDescent="0.2">
      <c r="AK15" s="5"/>
    </row>
    <row r="16" spans="1:42" x14ac:dyDescent="0.2">
      <c r="A16" s="1" t="s">
        <v>2</v>
      </c>
      <c r="B16" s="1">
        <v>1</v>
      </c>
      <c r="C16" s="1">
        <v>2</v>
      </c>
      <c r="D16" s="1">
        <v>3</v>
      </c>
      <c r="E16" s="1">
        <v>4</v>
      </c>
      <c r="F16" s="1">
        <v>5</v>
      </c>
      <c r="G16" s="1">
        <v>6</v>
      </c>
      <c r="H16" s="1">
        <v>7</v>
      </c>
      <c r="I16" s="1">
        <v>8</v>
      </c>
      <c r="J16" s="1">
        <v>9</v>
      </c>
      <c r="K16" s="1">
        <v>10</v>
      </c>
      <c r="L16" s="1">
        <v>11</v>
      </c>
      <c r="M16" s="1">
        <v>12</v>
      </c>
      <c r="N16" s="1">
        <v>13</v>
      </c>
      <c r="O16" s="1">
        <v>14</v>
      </c>
      <c r="P16" s="1">
        <v>15</v>
      </c>
      <c r="Q16" s="1">
        <v>16</v>
      </c>
      <c r="R16" s="1">
        <v>17</v>
      </c>
      <c r="S16" s="1">
        <v>18</v>
      </c>
      <c r="T16" s="1">
        <v>19</v>
      </c>
      <c r="U16" s="1">
        <v>20</v>
      </c>
      <c r="V16" s="1">
        <v>21</v>
      </c>
      <c r="W16" s="1">
        <v>22</v>
      </c>
      <c r="X16" s="1">
        <v>23</v>
      </c>
      <c r="Y16" s="1">
        <v>24</v>
      </c>
      <c r="Z16" s="1">
        <v>25</v>
      </c>
      <c r="AA16" s="1">
        <v>26</v>
      </c>
      <c r="AB16" s="1">
        <v>27</v>
      </c>
      <c r="AC16" s="1">
        <v>28</v>
      </c>
      <c r="AD16" s="1">
        <v>29</v>
      </c>
      <c r="AE16" s="1">
        <v>30</v>
      </c>
      <c r="AF16" s="1">
        <v>31</v>
      </c>
      <c r="AG16" s="1" t="s">
        <v>1</v>
      </c>
      <c r="AK16" s="5"/>
    </row>
    <row r="17" spans="1:40" x14ac:dyDescent="0.2">
      <c r="A17" s="2">
        <v>43466</v>
      </c>
      <c r="B17" s="3">
        <v>0</v>
      </c>
      <c r="C17" s="3">
        <v>0</v>
      </c>
      <c r="D17" s="3">
        <v>0</v>
      </c>
      <c r="E17" s="3" t="s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3</v>
      </c>
      <c r="L17" s="4">
        <v>1</v>
      </c>
      <c r="M17" s="3">
        <v>0</v>
      </c>
      <c r="N17" s="3">
        <v>0</v>
      </c>
      <c r="O17" s="3">
        <v>0</v>
      </c>
      <c r="P17" s="3">
        <v>0</v>
      </c>
      <c r="Q17" s="4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4">
        <v>1</v>
      </c>
      <c r="AF17" s="3">
        <v>0</v>
      </c>
      <c r="AG17" s="3">
        <v>3</v>
      </c>
      <c r="AJ17" s="2">
        <v>43466</v>
      </c>
      <c r="AK17" s="5" t="str">
        <f t="array" ref="AK17">IFERROR(SMALL(IF(B17:AF17&gt;0,B$1:AF$1,""),1)&amp;"-","")&amp;IFERROR(SMALL(IF(B17:AF17&gt;0,B$1:AF$1,""),2)&amp;"-","")&amp;IFERROR(SMALL(IF(B17:AF17&gt;0,B$1:AF$1,""),3)&amp;"-","")&amp;IFERROR(SMALL(IF(B17:AF17&gt;0,B$1:AF$1,""),4)&amp;"-","")&amp;IFERROR(SMALL(IF(B17:AF17&gt;0,B$1:AF$1,""),5)&amp;"-","")&amp;IFERROR(SMALL(IF(B17:AF17&gt;0,B$1:AF$1,""),6)&amp;"-","")&amp;IFERROR(SMALL(IF(B17:AF17&gt;0,B$1:AF$1,""),7)&amp;"-","")&amp;IFERROR(SMALL(IF(B17:AF17&gt;0,B$1:AF$1,""),8)&amp;"-","")&amp;IFERROR(SMALL(IF(B17:AF17&gt;0,B$1:AF$1,""),9)&amp;"-","")&amp;IFERROR(SMALL(IF(B17:AF17&gt;0,B$1:AF$1,""),10)&amp;"-","")&amp;IFERROR(SMALL(IF(B17:AF17&gt;0,B$1:AF$1,""),11)&amp;"-","")</f>
        <v>4-10-11-16-30-</v>
      </c>
      <c r="AM17" t="s">
        <v>4</v>
      </c>
    </row>
    <row r="18" spans="1:40" x14ac:dyDescent="0.2">
      <c r="A18" s="2">
        <v>43497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4">
        <v>1</v>
      </c>
      <c r="H18" s="4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J18" s="2">
        <v>43497</v>
      </c>
      <c r="AK18" s="5" t="str">
        <f t="array" ref="AK18">IFERROR(SMALL(IF(B18:AF18&gt;0,B$1:AF$1,""),1)&amp;"-","")&amp;IFERROR(SMALL(IF(B18:AF18&gt;0,B$1:AF$1,""),2)&amp;"-","")&amp;IFERROR(SMALL(IF(B18:AF18&gt;0,B$1:AF$1,""),3)&amp;"-","")&amp;IFERROR(SMALL(IF(B18:AF18&gt;0,B$1:AF$1,""),4)&amp;"-","")&amp;IFERROR(SMALL(IF(B18:AF18&gt;0,B$1:AF$1,""),5)&amp;"-","")&amp;IFERROR(SMALL(IF(B18:AF18&gt;0,B$1:AF$1,""),6)&amp;"-","")&amp;IFERROR(SMALL(IF(B18:AF18&gt;0,B$1:AF$1,""),7)&amp;"-","")&amp;IFERROR(SMALL(IF(B18:AF18&gt;0,B$1:AF$1,""),8)&amp;"-","")&amp;IFERROR(SMALL(IF(B18:AF18&gt;0,B$1:AF$1,""),9)&amp;"-","")&amp;IFERROR(SMALL(IF(B18:AF18&gt;0,B$1:AF$1,""),10)&amp;"-","")&amp;IFERROR(SMALL(IF(B18:AF18&gt;0,B$1:AF$1,""),11)&amp;"-","")</f>
        <v>6-7-22-</v>
      </c>
    </row>
    <row r="19" spans="1:40" x14ac:dyDescent="0.2">
      <c r="A19" s="2">
        <v>43525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J19" s="2">
        <v>43525</v>
      </c>
      <c r="AK19" s="5" t="str">
        <f t="array" ref="AK19">IFERROR(SMALL(IF(B19:AF19&gt;0,B$1:AF$1,""),1)&amp;"-","")&amp;IFERROR(SMALL(IF(B19:AF19&gt;0,B$1:AF$1,""),2)&amp;"-","")&amp;IFERROR(SMALL(IF(B19:AF19&gt;0,B$1:AF$1,""),3)&amp;"-","")&amp;IFERROR(SMALL(IF(B19:AF19&gt;0,B$1:AF$1,""),4)&amp;"-","")&amp;IFERROR(SMALL(IF(B19:AF19&gt;0,B$1:AF$1,""),5)&amp;"-","")&amp;IFERROR(SMALL(IF(B19:AF19&gt;0,B$1:AF$1,""),6)&amp;"-","")&amp;IFERROR(SMALL(IF(B19:AF19&gt;0,B$1:AF$1,""),7)&amp;"-","")&amp;IFERROR(SMALL(IF(B19:AF19&gt;0,B$1:AF$1,""),8)&amp;"-","")&amp;IFERROR(SMALL(IF(B19:AF19&gt;0,B$1:AF$1,""),9)&amp;"-","")&amp;IFERROR(SMALL(IF(B19:AF19&gt;0,B$1:AF$1,""),10)&amp;"-","")&amp;IFERROR(SMALL(IF(B19:AF19&gt;0,B$1:AF$1,""),11)&amp;"-","")</f>
        <v/>
      </c>
    </row>
    <row r="20" spans="1:40" x14ac:dyDescent="0.2">
      <c r="A20" s="2">
        <v>43556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J20" s="2">
        <v>43556</v>
      </c>
      <c r="AK20" s="5" t="str">
        <f t="array" ref="AK20">IFERROR(SMALL(IF(B20:AF20&gt;0,B$1:AF$1,""),1)&amp;"-","")&amp;IFERROR(SMALL(IF(B20:AF20&gt;0,B$1:AF$1,""),2)&amp;"-","")&amp;IFERROR(SMALL(IF(B20:AF20&gt;0,B$1:AF$1,""),3)&amp;"-","")&amp;IFERROR(SMALL(IF(B20:AF20&gt;0,B$1:AF$1,""),4)&amp;"-","")&amp;IFERROR(SMALL(IF(B20:AF20&gt;0,B$1:AF$1,""),5)&amp;"-","")&amp;IFERROR(SMALL(IF(B20:AF20&gt;0,B$1:AF$1,""),6)&amp;"-","")&amp;IFERROR(SMALL(IF(B20:AF20&gt;0,B$1:AF$1,""),7)&amp;"-","")&amp;IFERROR(SMALL(IF(B20:AF20&gt;0,B$1:AF$1,""),8)&amp;"-","")&amp;IFERROR(SMALL(IF(B20:AF20&gt;0,B$1:AF$1,""),9)&amp;"-","")&amp;IFERROR(SMALL(IF(B20:AF20&gt;0,B$1:AF$1,""),10)&amp;"-","")&amp;IFERROR(SMALL(IF(B20:AF20&gt;0,B$1:AF$1,""),11)&amp;"-","")</f>
        <v/>
      </c>
    </row>
    <row r="21" spans="1:40" x14ac:dyDescent="0.2">
      <c r="A21" s="2">
        <v>43586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J21" s="2">
        <v>43586</v>
      </c>
      <c r="AK21" s="5" t="str">
        <f t="array" ref="AK21">IFERROR(SMALL(IF(B21:AF21&gt;0,B$1:AF$1,""),1)&amp;"-","")&amp;IFERROR(SMALL(IF(B21:AF21&gt;0,B$1:AF$1,""),2)&amp;"-","")&amp;IFERROR(SMALL(IF(B21:AF21&gt;0,B$1:AF$1,""),3)&amp;"-","")&amp;IFERROR(SMALL(IF(B21:AF21&gt;0,B$1:AF$1,""),4)&amp;"-","")&amp;IFERROR(SMALL(IF(B21:AF21&gt;0,B$1:AF$1,""),5)&amp;"-","")&amp;IFERROR(SMALL(IF(B21:AF21&gt;0,B$1:AF$1,""),6)&amp;"-","")&amp;IFERROR(SMALL(IF(B21:AF21&gt;0,B$1:AF$1,""),7)&amp;"-","")&amp;IFERROR(SMALL(IF(B21:AF21&gt;0,B$1:AF$1,""),8)&amp;"-","")&amp;IFERROR(SMALL(IF(B21:AF21&gt;0,B$1:AF$1,""),9)&amp;"-","")&amp;IFERROR(SMALL(IF(B21:AF21&gt;0,B$1:AF$1,""),10)&amp;"-","")&amp;IFERROR(SMALL(IF(B21:AF21&gt;0,B$1:AF$1,""),11)&amp;"-","")</f>
        <v/>
      </c>
      <c r="AN21" t="e">
        <f>IF(B17:AF17=1,B16:AF16,"")</f>
        <v>#VALUE!</v>
      </c>
    </row>
    <row r="22" spans="1:40" x14ac:dyDescent="0.2">
      <c r="A22" s="2">
        <v>43617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J22" s="2">
        <v>43617</v>
      </c>
      <c r="AK22" s="5" t="str">
        <f t="array" ref="AK22">IFERROR(SMALL(IF(B22:AF22&gt;0,B$1:AF$1,""),1)&amp;"-","")&amp;IFERROR(SMALL(IF(B22:AF22&gt;0,B$1:AF$1,""),2)&amp;"-","")&amp;IFERROR(SMALL(IF(B22:AF22&gt;0,B$1:AF$1,""),3)&amp;"-","")&amp;IFERROR(SMALL(IF(B22:AF22&gt;0,B$1:AF$1,""),4)&amp;"-","")&amp;IFERROR(SMALL(IF(B22:AF22&gt;0,B$1:AF$1,""),5)&amp;"-","")&amp;IFERROR(SMALL(IF(B22:AF22&gt;0,B$1:AF$1,""),6)&amp;"-","")&amp;IFERROR(SMALL(IF(B22:AF22&gt;0,B$1:AF$1,""),7)&amp;"-","")&amp;IFERROR(SMALL(IF(B22:AF22&gt;0,B$1:AF$1,""),8)&amp;"-","")&amp;IFERROR(SMALL(IF(B22:AF22&gt;0,B$1:AF$1,""),9)&amp;"-","")&amp;IFERROR(SMALL(IF(B22:AF22&gt;0,B$1:AF$1,""),10)&amp;"-","")&amp;IFERROR(SMALL(IF(B22:AF22&gt;0,B$1:AF$1,""),11)&amp;"-","")</f>
        <v/>
      </c>
    </row>
    <row r="23" spans="1:40" x14ac:dyDescent="0.2">
      <c r="A23" s="2">
        <v>43647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J23" s="2">
        <v>43647</v>
      </c>
      <c r="AK23" s="5" t="str">
        <f t="array" ref="AK23">IFERROR(SMALL(IF(B23:AF23&gt;0,B$1:AF$1,""),1)&amp;"-","")&amp;IFERROR(SMALL(IF(B23:AF23&gt;0,B$1:AF$1,""),2)&amp;"-","")&amp;IFERROR(SMALL(IF(B23:AF23&gt;0,B$1:AF$1,""),3)&amp;"-","")&amp;IFERROR(SMALL(IF(B23:AF23&gt;0,B$1:AF$1,""),4)&amp;"-","")&amp;IFERROR(SMALL(IF(B23:AF23&gt;0,B$1:AF$1,""),5)&amp;"-","")&amp;IFERROR(SMALL(IF(B23:AF23&gt;0,B$1:AF$1,""),6)&amp;"-","")&amp;IFERROR(SMALL(IF(B23:AF23&gt;0,B$1:AF$1,""),7)&amp;"-","")&amp;IFERROR(SMALL(IF(B23:AF23&gt;0,B$1:AF$1,""),8)&amp;"-","")&amp;IFERROR(SMALL(IF(B23:AF23&gt;0,B$1:AF$1,""),9)&amp;"-","")&amp;IFERROR(SMALL(IF(B23:AF23&gt;0,B$1:AF$1,""),10)&amp;"-","")&amp;IFERROR(SMALL(IF(B23:AF23&gt;0,B$1:AF$1,""),11)&amp;"-","")</f>
        <v/>
      </c>
      <c r="AN23" t="e">
        <f>IF(OR(B17:AF17=0.5,B17:AF17=1),B16:AF16,"")</f>
        <v>#VALUE!</v>
      </c>
    </row>
    <row r="24" spans="1:40" x14ac:dyDescent="0.2">
      <c r="A24" s="2">
        <v>43678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J24" s="2">
        <v>43678</v>
      </c>
      <c r="AK24" s="5" t="str">
        <f t="array" ref="AK24">IFERROR(SMALL(IF(B24:AF24&gt;0,B$1:AF$1,""),1)&amp;"-","")&amp;IFERROR(SMALL(IF(B24:AF24&gt;0,B$1:AF$1,""),2)&amp;"-","")&amp;IFERROR(SMALL(IF(B24:AF24&gt;0,B$1:AF$1,""),3)&amp;"-","")&amp;IFERROR(SMALL(IF(B24:AF24&gt;0,B$1:AF$1,""),4)&amp;"-","")&amp;IFERROR(SMALL(IF(B24:AF24&gt;0,B$1:AF$1,""),5)&amp;"-","")&amp;IFERROR(SMALL(IF(B24:AF24&gt;0,B$1:AF$1,""),6)&amp;"-","")&amp;IFERROR(SMALL(IF(B24:AF24&gt;0,B$1:AF$1,""),7)&amp;"-","")&amp;IFERROR(SMALL(IF(B24:AF24&gt;0,B$1:AF$1,""),8)&amp;"-","")&amp;IFERROR(SMALL(IF(B24:AF24&gt;0,B$1:AF$1,""),9)&amp;"-","")&amp;IFERROR(SMALL(IF(B24:AF24&gt;0,B$1:AF$1,""),10)&amp;"-","")&amp;IFERROR(SMALL(IF(B24:AF24&gt;0,B$1:AF$1,""),11)&amp;"-","")</f>
        <v/>
      </c>
      <c r="AN24" t="str">
        <f t="array" ref="AN24">IFERROR(SMALL(IF(OR(B17:AF17="0",B17:AF17="1"),B$16:AF$16,""),1)&amp;"-","")</f>
        <v/>
      </c>
    </row>
    <row r="25" spans="1:40" x14ac:dyDescent="0.2">
      <c r="A25" s="2">
        <v>43709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J25" s="2">
        <v>43709</v>
      </c>
      <c r="AK25" s="5" t="str">
        <f t="array" ref="AK25">IFERROR(SMALL(IF(B25:AF25&gt;0,B$1:AF$1,""),1)&amp;"-","")&amp;IFERROR(SMALL(IF(B25:AF25&gt;0,B$1:AF$1,""),2)&amp;"-","")&amp;IFERROR(SMALL(IF(B25:AF25&gt;0,B$1:AF$1,""),3)&amp;"-","")&amp;IFERROR(SMALL(IF(B25:AF25&gt;0,B$1:AF$1,""),4)&amp;"-","")&amp;IFERROR(SMALL(IF(B25:AF25&gt;0,B$1:AF$1,""),5)&amp;"-","")&amp;IFERROR(SMALL(IF(B25:AF25&gt;0,B$1:AF$1,""),6)&amp;"-","")&amp;IFERROR(SMALL(IF(B25:AF25&gt;0,B$1:AF$1,""),7)&amp;"-","")&amp;IFERROR(SMALL(IF(B25:AF25&gt;0,B$1:AF$1,""),8)&amp;"-","")&amp;IFERROR(SMALL(IF(B25:AF25&gt;0,B$1:AF$1,""),9)&amp;"-","")&amp;IFERROR(SMALL(IF(B25:AF25&gt;0,B$1:AF$1,""),10)&amp;"-","")&amp;IFERROR(SMALL(IF(B25:AF25&gt;0,B$1:AF$1,""),11)&amp;"-","")</f>
        <v/>
      </c>
      <c r="AN25" t="e">
        <f>IF(AND(B17:AF17=0.5,B17:AF17=1),B16:AF16,"")</f>
        <v>#VALUE!</v>
      </c>
    </row>
    <row r="26" spans="1:40" x14ac:dyDescent="0.2">
      <c r="A26" s="2">
        <v>43739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J26" s="2">
        <v>43739</v>
      </c>
      <c r="AK26" s="5" t="str">
        <f t="array" ref="AK26">IFERROR(SMALL(IF(B26:AF26&gt;0,B$1:AF$1,""),1)&amp;"-","")&amp;IFERROR(SMALL(IF(B26:AF26&gt;0,B$1:AF$1,""),2)&amp;"-","")&amp;IFERROR(SMALL(IF(B26:AF26&gt;0,B$1:AF$1,""),3)&amp;"-","")&amp;IFERROR(SMALL(IF(B26:AF26&gt;0,B$1:AF$1,""),4)&amp;"-","")&amp;IFERROR(SMALL(IF(B26:AF26&gt;0,B$1:AF$1,""),5)&amp;"-","")&amp;IFERROR(SMALL(IF(B26:AF26&gt;0,B$1:AF$1,""),6)&amp;"-","")&amp;IFERROR(SMALL(IF(B26:AF26&gt;0,B$1:AF$1,""),7)&amp;"-","")&amp;IFERROR(SMALL(IF(B26:AF26&gt;0,B$1:AF$1,""),8)&amp;"-","")&amp;IFERROR(SMALL(IF(B26:AF26&gt;0,B$1:AF$1,""),9)&amp;"-","")&amp;IFERROR(SMALL(IF(B26:AF26&gt;0,B$1:AF$1,""),10)&amp;"-","")&amp;IFERROR(SMALL(IF(B26:AF26&gt;0,B$1:AF$1,""),11)&amp;"-","")</f>
        <v/>
      </c>
      <c r="AN26" t="str">
        <f t="array" ref="AN26">IFERROR(SMALL(IF(AND(B17:AF17=0.5,B17:AF17=1),B16:AF16,""),1)&amp;"-","")&amp;IFERROR(SMALL(IF(AND(B17:AF17=0.5,B17:AF17=1),B16:AF16,""),2)&amp;"-","")&amp;IFERROR(SMALL(IF(AND(B17:AF17=0.5,B17:AF17=1),B16:AF16,""),3)&amp;"-","")&amp;IFERROR(SMALL(IF(AND(B17:AF17=0.5,B17:AF17=1),B16:AF16,""),4)&amp;"-","")&amp;IFERROR(SMALL(IF(AND(B17:AF17=0.5,B17:AF17=1),B16:AF16,""),5)&amp;"-","")&amp;IFERROR(SMALL(IF(AND(B17:AF17=0.5,B17:AF17=1),B16:AF16,""),6)&amp;"-","")&amp;IFERROR(SMALL(IF(AND(B17:AF17=0.5,B17:AF17=1),B16:AF16,""),7)&amp;"-","")&amp;IFERROR(SMALL(IF(AND(B17:AF17=0.5,B17:AF17=1),B16:AF16,""),8)&amp;"-","")&amp;IFERROR(SMALL(IF(AND(B17:AF17=0.5,B17:AF17=1),B16:AF16,""),9)&amp;"-","")&amp;IFERROR(SMALL(IF(AND(B17:AF17=0.5,B17:AF17=1),B16:AF16,""),10)&amp;"-","")&amp;IFERROR(SMALL(IF(AND(B17:AF17=0.5,B17:AF17=1),B16:AF16,""),11)&amp;"-","")&amp;IFERROR(SMALL(IF(AND(B17:AF17=0.5,B17:AF17=1),B16:AF16,""),12)&amp;"-","")&amp;IFERROR(SMALL(IF(AND(B17:AF17=0.5,B17:AF17=1),B16:AF16,""),13)&amp;"-","")&amp;IFERROR(SMALL(IF(AND(B17:AF17=0.5,B17:AF17=1),B16:AF16,""),14)&amp;"-","")</f>
        <v/>
      </c>
    </row>
    <row r="27" spans="1:40" x14ac:dyDescent="0.2">
      <c r="A27" s="2">
        <v>43770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J27" s="2">
        <v>43770</v>
      </c>
      <c r="AK27" s="5" t="str">
        <f t="array" ref="AK27">IFERROR(SMALL(IF(B27:AF27&gt;0,B$1:AF$1,""),1)&amp;"-","")&amp;IFERROR(SMALL(IF(B27:AF27&gt;0,B$1:AF$1,""),2)&amp;"-","")&amp;IFERROR(SMALL(IF(B27:AF27&gt;0,B$1:AF$1,""),3)&amp;"-","")&amp;IFERROR(SMALL(IF(B27:AF27&gt;0,B$1:AF$1,""),4)&amp;"-","")&amp;IFERROR(SMALL(IF(B27:AF27&gt;0,B$1:AF$1,""),5)&amp;"-","")&amp;IFERROR(SMALL(IF(B27:AF27&gt;0,B$1:AF$1,""),6)&amp;"-","")&amp;IFERROR(SMALL(IF(B27:AF27&gt;0,B$1:AF$1,""),7)&amp;"-","")&amp;IFERROR(SMALL(IF(B27:AF27&gt;0,B$1:AF$1,""),8)&amp;"-","")&amp;IFERROR(SMALL(IF(B27:AF27&gt;0,B$1:AF$1,""),9)&amp;"-","")&amp;IFERROR(SMALL(IF(B27:AF27&gt;0,B$1:AF$1,""),10)&amp;"-","")&amp;IFERROR(SMALL(IF(B27:AF27&gt;0,B$1:AF$1,""),11)&amp;"-","")</f>
        <v/>
      </c>
    </row>
    <row r="28" spans="1:40" x14ac:dyDescent="0.2">
      <c r="A28" s="2">
        <v>43800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J28" s="2">
        <v>43800</v>
      </c>
      <c r="AK28" s="5" t="str">
        <f t="array" ref="AK28">IFERROR(SMALL(IF(B28:AF28&gt;0,B$1:AF$1,""),1)&amp;"-","")&amp;IFERROR(SMALL(IF(B28:AF28&gt;0,B$1:AF$1,""),2)&amp;"-","")&amp;IFERROR(SMALL(IF(B28:AF28&gt;0,B$1:AF$1,""),3)&amp;"-","")&amp;IFERROR(SMALL(IF(B28:AF28&gt;0,B$1:AF$1,""),4)&amp;"-","")&amp;IFERROR(SMALL(IF(B28:AF28&gt;0,B$1:AF$1,""),5)&amp;"-","")&amp;IFERROR(SMALL(IF(B28:AF28&gt;0,B$1:AF$1,""),6)&amp;"-","")&amp;IFERROR(SMALL(IF(B28:AF28&gt;0,B$1:AF$1,""),7)&amp;"-","")&amp;IFERROR(SMALL(IF(B28:AF28&gt;0,B$1:AF$1,""),8)&amp;"-","")&amp;IFERROR(SMALL(IF(B28:AF28&gt;0,B$1:AF$1,""),9)&amp;"-","")&amp;IFERROR(SMALL(IF(B28:AF28&gt;0,B$1:AF$1,""),10)&amp;"-","")&amp;IFERROR(SMALL(IF(B28:AF28&gt;0,B$1:AF$1,""),11)&amp;"-"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2019-02-28T08:22:25Z</dcterms:created>
  <dcterms:modified xsi:type="dcterms:W3CDTF">2019-02-28T19:35:10Z</dcterms:modified>
</cp:coreProperties>
</file>