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Feuil1" sheetId="1" r:id="rId1"/>
  </sheets>
  <definedNames>
    <definedName name="_xlnm._FilterDatabase" localSheetId="0">Feuil1!$A$1:$H$1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  <c r="F4" i="1" l="1"/>
  <c r="G4" i="1"/>
  <c r="F5" i="1"/>
  <c r="G5" i="1"/>
  <c r="G2" i="1"/>
  <c r="G3" i="1"/>
  <c r="G6" i="1"/>
  <c r="G8" i="1"/>
  <c r="G9" i="1"/>
  <c r="G7" i="1"/>
  <c r="H12" i="1"/>
  <c r="F3" i="1" l="1"/>
  <c r="F6" i="1"/>
  <c r="F7" i="1"/>
  <c r="F8" i="1"/>
  <c r="F9" i="1"/>
  <c r="F2" i="1"/>
</calcChain>
</file>

<file path=xl/sharedStrings.xml><?xml version="1.0" encoding="utf-8"?>
<sst xmlns="http://schemas.openxmlformats.org/spreadsheetml/2006/main" count="26" uniqueCount="14">
  <si>
    <t>Date</t>
  </si>
  <si>
    <t>Prénom</t>
  </si>
  <si>
    <t>H.départ</t>
  </si>
  <si>
    <t>H.arrivée</t>
  </si>
  <si>
    <t>Sam-Dim-Ferié</t>
  </si>
  <si>
    <t>Soir_20H00</t>
  </si>
  <si>
    <t>Chris</t>
  </si>
  <si>
    <t>Planning</t>
  </si>
  <si>
    <t>Délais</t>
  </si>
  <si>
    <t>Soir_18H00</t>
  </si>
  <si>
    <t>Montant prime journalière</t>
  </si>
  <si>
    <t>Primes journalière</t>
  </si>
  <si>
    <t>Heure sup</t>
  </si>
  <si>
    <t>Total prime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</si>
</sst>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h:mm;@"/>
    <numFmt numFmtId="165" formatCode="[$-F800]dddd\,\ mmmm\ dd\,\ yyyy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164" fontId="0" fillId="0" borderId="0" xfId="0" applyNumberFormat="1"/>
    <xf numFmtId="44" fontId="0" fillId="0" borderId="0" xfId="1" applyFont="1"/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right"/>
    </xf>
    <xf numFmtId="44" fontId="2" fillId="0" borderId="0" xfId="1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44" fontId="0" fillId="6" borderId="0" xfId="1" applyFont="1" applyFill="1"/>
    <xf numFmtId="44" fontId="0" fillId="2" borderId="0" xfId="1" applyFont="1" applyFill="1"/>
    <xf numFmtId="44" fontId="0" fillId="4" borderId="0" xfId="1" applyFont="1" applyFill="1"/>
    <xf numFmtId="44" fontId="0" fillId="5" borderId="0" xfId="1" applyFont="1" applyFill="1"/>
    <xf numFmtId="165" fontId="0" fillId="0" borderId="0" xfId="0" applyNumberFormat="1" applyAlignment="1">
      <alignment horizontal="left"/>
    </xf>
    <xf numFmtId="165" fontId="0" fillId="3" borderId="0" xfId="0" applyNumberFormat="1" applyFill="1" applyAlignment="1">
      <alignment horizontal="left"/>
    </xf>
    <xf numFmtId="165" fontId="0" fillId="4" borderId="0" xfId="0" applyNumberFormat="1" applyFill="1" applyAlignment="1">
      <alignment horizontal="left"/>
    </xf>
    <xf numFmtId="165" fontId="0" fillId="5" borderId="0" xfId="0" applyNumberFormat="1" applyFill="1" applyAlignment="1">
      <alignment horizontal="left"/>
    </xf>
    <xf numFmtId="165" fontId="0" fillId="2" borderId="0" xfId="0" applyNumberFormat="1" applyFill="1" applyAlignment="1">
      <alignment horizontal="left"/>
    </xf>
    <xf numFmtId="44" fontId="0" fillId="0" borderId="0" xfId="1" applyFont="1" applyFill="1"/>
    <xf numFmtId="164" fontId="2" fillId="0" borderId="0" xfId="0" applyNumberFormat="1" applyFont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file:///C:\Users\STEPH\Desktop\D&#233;claratif%20H_sup.xlsx" TargetMode="External"/><Relationship Id="rId1" Type="http://schemas.openxmlformats.org/officeDocument/2006/relationships/externalLinkPath" Target="file:///C:\Users\STEPH\Desktop\D&#233;claratif%20H_su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H15" sqref="H15:H16"/>
    </sheetView>
  </sheetViews>
  <sheetFormatPr baseColWidth="10" defaultColWidth="14" defaultRowHeight="15" x14ac:dyDescent="0.25"/>
  <cols>
    <col min="1" max="1" width="18.85546875" style="14" bestFit="1" customWidth="1"/>
    <col min="2" max="2" width="10.28515625" bestFit="1" customWidth="1"/>
    <col min="3" max="3" width="14.28515625" bestFit="1" customWidth="1"/>
    <col min="4" max="4" width="13.28515625" style="3" bestFit="1" customWidth="1"/>
    <col min="5" max="5" width="13.7109375" style="3" bestFit="1" customWidth="1"/>
    <col min="6" max="6" width="11" style="3" bestFit="1" customWidth="1"/>
    <col min="7" max="7" width="28.7109375" style="2" bestFit="1" customWidth="1"/>
    <col min="8" max="8" width="19.85546875" bestFit="1" customWidth="1"/>
    <col min="9" max="9" width="14" customWidth="1"/>
  </cols>
  <sheetData>
    <row r="1" spans="1:8" x14ac:dyDescent="0.25">
      <c r="A1" s="14" t="s">
        <v>0</v>
      </c>
      <c r="B1" t="s">
        <v>1</v>
      </c>
      <c r="C1" t="s">
        <v>7</v>
      </c>
      <c r="D1" s="3" t="s">
        <v>2</v>
      </c>
      <c r="E1" s="3" t="s">
        <v>3</v>
      </c>
      <c r="F1" s="3" t="s">
        <v>8</v>
      </c>
      <c r="G1" s="2" t="s">
        <v>10</v>
      </c>
      <c r="H1" s="1" t="s">
        <v>11</v>
      </c>
    </row>
    <row r="2" spans="1:8" x14ac:dyDescent="0.25">
      <c r="A2" s="15">
        <v>43246</v>
      </c>
      <c r="B2" s="7" t="s">
        <v>6</v>
      </c>
      <c r="C2" s="7" t="s">
        <v>4</v>
      </c>
      <c r="D2" s="3">
        <v>0.41666666666666669</v>
      </c>
      <c r="E2" s="3">
        <v>0.44791666666666669</v>
      </c>
      <c r="F2" s="3">
        <f t="shared" ref="F2:F9" si="0">E2-D2</f>
        <v>3.125E-2</v>
      </c>
      <c r="G2" s="19">
        <f t="shared" ref="G2:G9" si="1">IF(AND(C2="Sam-Dim-Ferié"),80,IF(AND(C2="Soir_20H00"),10,IF(AND(C2="Soir_18H00"),35)))</f>
        <v>80</v>
      </c>
      <c r="H2" s="10">
        <v>80</v>
      </c>
    </row>
    <row r="3" spans="1:8" x14ac:dyDescent="0.25">
      <c r="A3" s="15">
        <v>43246</v>
      </c>
      <c r="B3" s="7" t="s">
        <v>6</v>
      </c>
      <c r="C3" s="7" t="s">
        <v>4</v>
      </c>
      <c r="D3" s="3">
        <v>0.44791666666666669</v>
      </c>
      <c r="E3" s="3">
        <v>0.47916666666666669</v>
      </c>
      <c r="F3" s="3">
        <f t="shared" si="0"/>
        <v>3.125E-2</v>
      </c>
      <c r="G3" s="19">
        <f t="shared" si="1"/>
        <v>80</v>
      </c>
      <c r="H3" s="10"/>
    </row>
    <row r="4" spans="1:8" x14ac:dyDescent="0.25">
      <c r="A4" s="15">
        <v>43246</v>
      </c>
      <c r="B4" s="7" t="s">
        <v>6</v>
      </c>
      <c r="C4" s="7" t="s">
        <v>4</v>
      </c>
      <c r="D4" s="3">
        <v>0.5</v>
      </c>
      <c r="E4" s="3">
        <v>0.61458333333333337</v>
      </c>
      <c r="F4" s="3">
        <f t="shared" si="0"/>
        <v>0.11458333333333337</v>
      </c>
      <c r="G4" s="19">
        <f t="shared" si="1"/>
        <v>80</v>
      </c>
      <c r="H4" s="10"/>
    </row>
    <row r="5" spans="1:8" x14ac:dyDescent="0.25">
      <c r="A5" s="15">
        <v>43246</v>
      </c>
      <c r="B5" s="7" t="s">
        <v>6</v>
      </c>
      <c r="C5" s="7" t="s">
        <v>4</v>
      </c>
      <c r="D5" s="3">
        <v>0.70833333333333337</v>
      </c>
      <c r="E5" s="3">
        <v>0.75</v>
      </c>
      <c r="F5" s="3">
        <f t="shared" si="0"/>
        <v>4.166666666666663E-2</v>
      </c>
      <c r="G5" s="19">
        <f t="shared" si="1"/>
        <v>80</v>
      </c>
      <c r="H5" s="10"/>
    </row>
    <row r="6" spans="1:8" x14ac:dyDescent="0.25">
      <c r="A6" s="16">
        <v>43251</v>
      </c>
      <c r="B6" s="8" t="s">
        <v>6</v>
      </c>
      <c r="C6" s="8" t="s">
        <v>5</v>
      </c>
      <c r="D6" s="3">
        <v>0.75</v>
      </c>
      <c r="E6" s="3">
        <v>0.77083333333333337</v>
      </c>
      <c r="F6" s="3">
        <f t="shared" si="0"/>
        <v>2.083333333333337E-2</v>
      </c>
      <c r="G6" s="19">
        <f t="shared" si="1"/>
        <v>10</v>
      </c>
      <c r="H6" s="12">
        <v>10</v>
      </c>
    </row>
    <row r="7" spans="1:8" x14ac:dyDescent="0.25">
      <c r="A7" s="17">
        <v>43259</v>
      </c>
      <c r="B7" s="9" t="s">
        <v>6</v>
      </c>
      <c r="C7" s="9" t="s">
        <v>9</v>
      </c>
      <c r="D7" s="3">
        <v>0.75</v>
      </c>
      <c r="E7" s="3">
        <v>0.82291666666666663</v>
      </c>
      <c r="F7" s="3">
        <f t="shared" si="0"/>
        <v>7.291666666666663E-2</v>
      </c>
      <c r="G7" s="19">
        <f t="shared" si="1"/>
        <v>35</v>
      </c>
      <c r="H7" s="13">
        <v>35</v>
      </c>
    </row>
    <row r="8" spans="1:8" x14ac:dyDescent="0.25">
      <c r="A8" s="18">
        <v>43262</v>
      </c>
      <c r="B8" s="6" t="s">
        <v>6</v>
      </c>
      <c r="C8" s="6" t="s">
        <v>5</v>
      </c>
      <c r="D8" s="3">
        <v>0.75</v>
      </c>
      <c r="E8" s="3">
        <v>0.79166666666666663</v>
      </c>
      <c r="F8" s="3">
        <f t="shared" si="0"/>
        <v>4.166666666666663E-2</v>
      </c>
      <c r="G8" s="19">
        <f t="shared" si="1"/>
        <v>10</v>
      </c>
      <c r="H8" s="11">
        <v>10</v>
      </c>
    </row>
    <row r="9" spans="1:8" x14ac:dyDescent="0.25">
      <c r="A9" s="18">
        <v>43262</v>
      </c>
      <c r="B9" s="6" t="s">
        <v>6</v>
      </c>
      <c r="C9" s="6" t="s">
        <v>5</v>
      </c>
      <c r="D9" s="3">
        <v>0.79166666666666663</v>
      </c>
      <c r="E9" s="3">
        <v>0.83333333333333337</v>
      </c>
      <c r="F9" s="3">
        <f t="shared" si="0"/>
        <v>4.1666666666666741E-2</v>
      </c>
      <c r="G9" s="19">
        <f t="shared" si="1"/>
        <v>10</v>
      </c>
      <c r="H9" s="11"/>
    </row>
    <row r="10" spans="1:8" x14ac:dyDescent="0.25">
      <c r="H10" s="2"/>
    </row>
    <row r="11" spans="1:8" x14ac:dyDescent="0.25">
      <c r="H11" s="2"/>
    </row>
    <row r="12" spans="1:8" x14ac:dyDescent="0.25">
      <c r="D12"/>
      <c r="E12" s="4" t="s">
        <v>12</v>
      </c>
      <c r="F12" s="20">
        <f>SUBTOTAL(109,F2:F9)</f>
        <v>0.39583333333333337</v>
      </c>
      <c r="G12" s="4" t="s">
        <v>13</v>
      </c>
      <c r="H12" s="5">
        <f>SUBTOTAL(109,H2:H9)</f>
        <v>135</v>
      </c>
    </row>
    <row r="13" spans="1:8" x14ac:dyDescent="0.25">
      <c r="H13" s="2"/>
    </row>
    <row r="14" spans="1:8" x14ac:dyDescent="0.25">
      <c r="H14" s="2"/>
    </row>
    <row r="15" spans="1:8" x14ac:dyDescent="0.25">
      <c r="H15" s="2"/>
    </row>
    <row r="16" spans="1:8" x14ac:dyDescent="0.25">
      <c r="H16" s="2"/>
    </row>
    <row r="17" spans="8:8" x14ac:dyDescent="0.25">
      <c r="H17" s="2"/>
    </row>
    <row r="18" spans="8:8" x14ac:dyDescent="0.25">
      <c r="H18" s="2"/>
    </row>
    <row r="19" spans="8:8" x14ac:dyDescent="0.25">
      <c r="H19" s="2"/>
    </row>
    <row r="20" spans="8:8" x14ac:dyDescent="0.25">
      <c r="H20" s="2"/>
    </row>
  </sheetData>
  <autoFilter ref="A1:H1"/>
  <dataConsolidate>
    <dataRefs count="2">
      <dataRef ref="A1:A1048576" sheet="Feuil1" r:id="rId1"/>
      <dataRef ref="G1:G1048576" sheet="Feuil1" r:id="rId2"/>
    </dataRefs>
  </dataConsolidate>
  <pageMargins left="0.7" right="0.7" top="0.75" bottom="0.75" header="0.3" footer="0.3"/>
  <pageSetup paperSize="9"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Feuil1!_FilterDatabase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2018-07-12T19:38:38Z</dcterms:modified>
</cp:coreProperties>
</file>