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4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11760" tabRatio="740"/>
  </bookViews>
  <sheets>
    <sheet name="SAISIES" sheetId="1" r:id="rId1"/>
    <sheet name="RESULTATS" sheetId="3" r:id="rId2"/>
    <sheet name="RESULTATS LITHIASES" sheetId="4" r:id="rId3"/>
    <sheet name="RESULTAT SANS DOSAGE" sheetId="10" r:id="rId4"/>
    <sheet name="LECTURE IMMEDIATE" sheetId="7" r:id="rId5"/>
    <sheet name="CALCUL CVG" sheetId="5" r:id="rId6"/>
    <sheet name="DEMANDE PTB COMPLET" sheetId="8" r:id="rId7"/>
    <sheet name="DEMANDE PTB CaAcOx" sheetId="9" r:id="rId8"/>
  </sheets>
  <functionGroups builtInGroupCount="17"/>
  <definedNames>
    <definedName name="_xlnm._FilterDatabase" localSheetId="0" hidden="1">SAISIES!$A$1:$AV$481</definedName>
    <definedName name="_xlnm.Print_Area" localSheetId="5">'CALCUL CVG'!$A$1:$I$28</definedName>
    <definedName name="_xlnm.Print_Area" localSheetId="7">'DEMANDE PTB CaAcOx'!$A$1:$H$57</definedName>
    <definedName name="_xlnm.Print_Area" localSheetId="6">'DEMANDE PTB COMPLET'!$A$1:$H$57</definedName>
    <definedName name="_xlnm.Print_Area" localSheetId="4">'LECTURE IMMEDIATE'!$A$1:$H$56</definedName>
    <definedName name="_xlnm.Print_Area" localSheetId="3">'RESULTAT SANS DOSAGE'!$A$1:$H$53</definedName>
    <definedName name="_xlnm.Print_Area" localSheetId="1">RESULTATS!$A$1:$H$56</definedName>
    <definedName name="_xlnm.Print_Area" localSheetId="2">'RESULTATS LITHIASES'!$A$1:$H$54</definedName>
  </definedName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3" i="1" l="1"/>
  <c r="D4" i="1"/>
  <c r="D2" i="1"/>
  <c r="AK3" i="1" l="1"/>
  <c r="AL3" i="1"/>
  <c r="AM3" i="1"/>
  <c r="AN3" i="1"/>
  <c r="AO3" i="1"/>
  <c r="AP3" i="1"/>
  <c r="AQ3" i="1"/>
  <c r="AK4" i="1"/>
  <c r="AL4" i="1"/>
  <c r="AM4" i="1"/>
  <c r="AN4" i="1"/>
  <c r="AO4" i="1"/>
  <c r="AP4" i="1"/>
  <c r="AQ4" i="1"/>
  <c r="AK5" i="1"/>
  <c r="AL5" i="1"/>
  <c r="AM5" i="1"/>
  <c r="AN5" i="1"/>
  <c r="AO5" i="1"/>
  <c r="AP5" i="1"/>
  <c r="AQ5" i="1"/>
  <c r="AK6" i="1"/>
  <c r="AL6" i="1"/>
  <c r="AM6" i="1"/>
  <c r="AN6" i="1"/>
  <c r="AO6" i="1"/>
  <c r="AP6" i="1"/>
  <c r="AQ6" i="1"/>
  <c r="AK7" i="1"/>
  <c r="AL7" i="1"/>
  <c r="AM7" i="1"/>
  <c r="AN7" i="1"/>
  <c r="AO7" i="1"/>
  <c r="AP7" i="1"/>
  <c r="AQ7" i="1"/>
  <c r="AK8" i="1"/>
  <c r="AL8" i="1"/>
  <c r="AM8" i="1"/>
  <c r="AN8" i="1"/>
  <c r="AO8" i="1"/>
  <c r="AP8" i="1"/>
  <c r="AQ8" i="1"/>
  <c r="AK9" i="1"/>
  <c r="AL9" i="1"/>
  <c r="AM9" i="1"/>
  <c r="AN9" i="1"/>
  <c r="AO9" i="1"/>
  <c r="AP9" i="1"/>
  <c r="AQ9" i="1"/>
  <c r="AK10" i="1"/>
  <c r="AL10" i="1"/>
  <c r="AM10" i="1"/>
  <c r="AN10" i="1"/>
  <c r="AO10" i="1"/>
  <c r="AP10" i="1"/>
  <c r="AQ10" i="1"/>
  <c r="AK11" i="1"/>
  <c r="AL11" i="1"/>
  <c r="AM11" i="1"/>
  <c r="AN11" i="1"/>
  <c r="AO11" i="1"/>
  <c r="AP11" i="1"/>
  <c r="AQ11" i="1"/>
  <c r="AK12" i="1"/>
  <c r="AL12" i="1"/>
  <c r="AM12" i="1"/>
  <c r="AN12" i="1"/>
  <c r="AO12" i="1"/>
  <c r="AP12" i="1"/>
  <c r="AQ12" i="1"/>
  <c r="AK13" i="1"/>
  <c r="AL13" i="1"/>
  <c r="AM13" i="1"/>
  <c r="AN13" i="1"/>
  <c r="AO13" i="1"/>
  <c r="AP13" i="1"/>
  <c r="AQ13" i="1"/>
  <c r="AK14" i="1"/>
  <c r="AL14" i="1"/>
  <c r="AM14" i="1"/>
  <c r="AN14" i="1"/>
  <c r="AO14" i="1"/>
  <c r="AP14" i="1"/>
  <c r="AQ14" i="1"/>
  <c r="AK15" i="1"/>
  <c r="AL15" i="1"/>
  <c r="AM15" i="1"/>
  <c r="AN15" i="1"/>
  <c r="AO15" i="1"/>
  <c r="AP15" i="1"/>
  <c r="AQ15" i="1"/>
  <c r="AK16" i="1"/>
  <c r="AL16" i="1"/>
  <c r="AM16" i="1"/>
  <c r="AN16" i="1"/>
  <c r="AO16" i="1"/>
  <c r="AP16" i="1"/>
  <c r="AQ16" i="1"/>
  <c r="AK17" i="1"/>
  <c r="AL17" i="1"/>
  <c r="AM17" i="1"/>
  <c r="AN17" i="1"/>
  <c r="AO17" i="1"/>
  <c r="AP17" i="1"/>
  <c r="AQ17" i="1"/>
  <c r="AK18" i="1"/>
  <c r="AL18" i="1"/>
  <c r="AM18" i="1"/>
  <c r="AN18" i="1"/>
  <c r="AO18" i="1"/>
  <c r="AP18" i="1"/>
  <c r="AQ18" i="1"/>
  <c r="AK19" i="1"/>
  <c r="AL19" i="1"/>
  <c r="AM19" i="1"/>
  <c r="AN19" i="1"/>
  <c r="AO19" i="1"/>
  <c r="AP19" i="1"/>
  <c r="AQ19" i="1"/>
  <c r="AK20" i="1"/>
  <c r="AL20" i="1"/>
  <c r="AM20" i="1"/>
  <c r="AN20" i="1"/>
  <c r="AO20" i="1"/>
  <c r="AP20" i="1"/>
  <c r="AQ20" i="1"/>
  <c r="AK21" i="1"/>
  <c r="AL21" i="1"/>
  <c r="AM21" i="1"/>
  <c r="AN21" i="1"/>
  <c r="AO21" i="1"/>
  <c r="AP21" i="1"/>
  <c r="AQ21" i="1"/>
  <c r="AK22" i="1"/>
  <c r="AL22" i="1"/>
  <c r="AM22" i="1"/>
  <c r="AN22" i="1"/>
  <c r="AO22" i="1"/>
  <c r="AP22" i="1"/>
  <c r="AQ22" i="1"/>
  <c r="AK23" i="1"/>
  <c r="AL23" i="1"/>
  <c r="AM23" i="1"/>
  <c r="AN23" i="1"/>
  <c r="AO23" i="1"/>
  <c r="AP23" i="1"/>
  <c r="AQ23" i="1"/>
  <c r="AK24" i="1"/>
  <c r="AL24" i="1"/>
  <c r="AM24" i="1"/>
  <c r="AN24" i="1"/>
  <c r="AO24" i="1"/>
  <c r="AP24" i="1"/>
  <c r="AQ24" i="1"/>
  <c r="AK25" i="1"/>
  <c r="AL25" i="1"/>
  <c r="AM25" i="1"/>
  <c r="AN25" i="1"/>
  <c r="AO25" i="1"/>
  <c r="AP25" i="1"/>
  <c r="AQ25" i="1"/>
  <c r="AK26" i="1"/>
  <c r="AL26" i="1"/>
  <c r="AM26" i="1"/>
  <c r="AN26" i="1"/>
  <c r="AO26" i="1"/>
  <c r="AP26" i="1"/>
  <c r="AQ26" i="1"/>
  <c r="AK27" i="1"/>
  <c r="AL27" i="1"/>
  <c r="AM27" i="1"/>
  <c r="AN27" i="1"/>
  <c r="AO27" i="1"/>
  <c r="AP27" i="1"/>
  <c r="AQ27" i="1"/>
  <c r="AK28" i="1"/>
  <c r="AL28" i="1"/>
  <c r="AM28" i="1"/>
  <c r="AN28" i="1"/>
  <c r="AO28" i="1"/>
  <c r="AP28" i="1"/>
  <c r="AQ28" i="1"/>
  <c r="AK29" i="1"/>
  <c r="AL29" i="1"/>
  <c r="AM29" i="1"/>
  <c r="AN29" i="1"/>
  <c r="AO29" i="1"/>
  <c r="AP29" i="1"/>
  <c r="AQ29" i="1"/>
  <c r="AK30" i="1"/>
  <c r="AL30" i="1"/>
  <c r="AM30" i="1"/>
  <c r="AN30" i="1"/>
  <c r="AO30" i="1"/>
  <c r="AP30" i="1"/>
  <c r="AQ30" i="1"/>
  <c r="AK31" i="1"/>
  <c r="AL31" i="1"/>
  <c r="AM31" i="1"/>
  <c r="AN31" i="1"/>
  <c r="AO31" i="1"/>
  <c r="AP31" i="1"/>
  <c r="AQ31" i="1"/>
  <c r="AK32" i="1"/>
  <c r="AL32" i="1"/>
  <c r="AM32" i="1"/>
  <c r="AN32" i="1"/>
  <c r="AO32" i="1"/>
  <c r="AP32" i="1"/>
  <c r="AQ32" i="1"/>
  <c r="AK33" i="1"/>
  <c r="AL33" i="1"/>
  <c r="AM33" i="1"/>
  <c r="AN33" i="1"/>
  <c r="AO33" i="1"/>
  <c r="AP33" i="1"/>
  <c r="AQ33" i="1"/>
  <c r="AK34" i="1"/>
  <c r="AL34" i="1"/>
  <c r="AM34" i="1"/>
  <c r="AN34" i="1"/>
  <c r="AO34" i="1"/>
  <c r="AP34" i="1"/>
  <c r="AQ34" i="1"/>
  <c r="AK35" i="1"/>
  <c r="AL35" i="1"/>
  <c r="AM35" i="1"/>
  <c r="AN35" i="1"/>
  <c r="AO35" i="1"/>
  <c r="AP35" i="1"/>
  <c r="AQ35" i="1"/>
  <c r="AK36" i="1"/>
  <c r="AL36" i="1"/>
  <c r="AM36" i="1"/>
  <c r="AN36" i="1"/>
  <c r="AO36" i="1"/>
  <c r="AP36" i="1"/>
  <c r="AQ36" i="1"/>
  <c r="AK37" i="1"/>
  <c r="AL37" i="1"/>
  <c r="AM37" i="1"/>
  <c r="AN37" i="1"/>
  <c r="AO37" i="1"/>
  <c r="AP37" i="1"/>
  <c r="AQ37" i="1"/>
  <c r="AK38" i="1"/>
  <c r="AL38" i="1"/>
  <c r="AM38" i="1"/>
  <c r="AN38" i="1"/>
  <c r="AO38" i="1"/>
  <c r="AP38" i="1"/>
  <c r="AQ38" i="1"/>
  <c r="AK39" i="1"/>
  <c r="AL39" i="1"/>
  <c r="AM39" i="1"/>
  <c r="AN39" i="1"/>
  <c r="AO39" i="1"/>
  <c r="AP39" i="1"/>
  <c r="AQ39" i="1"/>
  <c r="AK40" i="1"/>
  <c r="AL40" i="1"/>
  <c r="AM40" i="1"/>
  <c r="AN40" i="1"/>
  <c r="AO40" i="1"/>
  <c r="AP40" i="1"/>
  <c r="AQ40" i="1"/>
  <c r="AK41" i="1"/>
  <c r="AL41" i="1"/>
  <c r="AM41" i="1"/>
  <c r="AN41" i="1"/>
  <c r="AO41" i="1"/>
  <c r="AP41" i="1"/>
  <c r="AQ41" i="1"/>
  <c r="AK42" i="1"/>
  <c r="AL42" i="1"/>
  <c r="AM42" i="1"/>
  <c r="AN42" i="1"/>
  <c r="AO42" i="1"/>
  <c r="AP42" i="1"/>
  <c r="AQ42" i="1"/>
  <c r="AK43" i="1"/>
  <c r="AL43" i="1"/>
  <c r="AM43" i="1"/>
  <c r="AN43" i="1"/>
  <c r="AO43" i="1"/>
  <c r="AP43" i="1"/>
  <c r="AQ43" i="1"/>
  <c r="AK44" i="1"/>
  <c r="AL44" i="1"/>
  <c r="AM44" i="1"/>
  <c r="AN44" i="1"/>
  <c r="AO44" i="1"/>
  <c r="AP44" i="1"/>
  <c r="AQ44" i="1"/>
  <c r="AK45" i="1"/>
  <c r="AL45" i="1"/>
  <c r="AM45" i="1"/>
  <c r="AN45" i="1"/>
  <c r="AO45" i="1"/>
  <c r="AP45" i="1"/>
  <c r="AQ45" i="1"/>
  <c r="AK46" i="1"/>
  <c r="AL46" i="1"/>
  <c r="AM46" i="1"/>
  <c r="AN46" i="1"/>
  <c r="AO46" i="1"/>
  <c r="AP46" i="1"/>
  <c r="AQ46" i="1"/>
  <c r="AK47" i="1"/>
  <c r="AL47" i="1"/>
  <c r="AM47" i="1"/>
  <c r="AN47" i="1"/>
  <c r="AO47" i="1"/>
  <c r="AP47" i="1"/>
  <c r="AQ47" i="1"/>
  <c r="AK48" i="1"/>
  <c r="AL48" i="1"/>
  <c r="AM48" i="1"/>
  <c r="AN48" i="1"/>
  <c r="AO48" i="1"/>
  <c r="AP48" i="1"/>
  <c r="AQ48" i="1"/>
  <c r="AK49" i="1"/>
  <c r="AL49" i="1"/>
  <c r="AM49" i="1"/>
  <c r="AN49" i="1"/>
  <c r="AO49" i="1"/>
  <c r="AP49" i="1"/>
  <c r="AQ49" i="1"/>
  <c r="AK50" i="1"/>
  <c r="AL50" i="1"/>
  <c r="AM50" i="1"/>
  <c r="AN50" i="1"/>
  <c r="AO50" i="1"/>
  <c r="AP50" i="1"/>
  <c r="AQ50" i="1"/>
  <c r="AK51" i="1"/>
  <c r="AL51" i="1"/>
  <c r="AM51" i="1"/>
  <c r="AN51" i="1"/>
  <c r="AO51" i="1"/>
  <c r="AP51" i="1"/>
  <c r="AQ51" i="1"/>
  <c r="AK52" i="1"/>
  <c r="AL52" i="1"/>
  <c r="AM52" i="1"/>
  <c r="AN52" i="1"/>
  <c r="AO52" i="1"/>
  <c r="AP52" i="1"/>
  <c r="AQ52" i="1"/>
  <c r="AK53" i="1"/>
  <c r="AL53" i="1"/>
  <c r="AM53" i="1"/>
  <c r="AN53" i="1"/>
  <c r="AO53" i="1"/>
  <c r="AP53" i="1"/>
  <c r="AQ53" i="1"/>
  <c r="AK54" i="1"/>
  <c r="AL54" i="1"/>
  <c r="AM54" i="1"/>
  <c r="AN54" i="1"/>
  <c r="AO54" i="1"/>
  <c r="AP54" i="1"/>
  <c r="AQ54" i="1"/>
  <c r="AK55" i="1"/>
  <c r="AL55" i="1"/>
  <c r="AM55" i="1"/>
  <c r="AN55" i="1"/>
  <c r="AO55" i="1"/>
  <c r="AP55" i="1"/>
  <c r="AQ55" i="1"/>
  <c r="AK56" i="1"/>
  <c r="AL56" i="1"/>
  <c r="AM56" i="1"/>
  <c r="AN56" i="1"/>
  <c r="AO56" i="1"/>
  <c r="AP56" i="1"/>
  <c r="AQ56" i="1"/>
  <c r="AK57" i="1"/>
  <c r="AL57" i="1"/>
  <c r="AM57" i="1"/>
  <c r="AN57" i="1"/>
  <c r="AO57" i="1"/>
  <c r="AP57" i="1"/>
  <c r="AQ57" i="1"/>
  <c r="AK58" i="1"/>
  <c r="AL58" i="1"/>
  <c r="AM58" i="1"/>
  <c r="AN58" i="1"/>
  <c r="AO58" i="1"/>
  <c r="AP58" i="1"/>
  <c r="AQ58" i="1"/>
  <c r="AK59" i="1"/>
  <c r="AL59" i="1"/>
  <c r="AM59" i="1"/>
  <c r="AN59" i="1"/>
  <c r="AO59" i="1"/>
  <c r="AP59" i="1"/>
  <c r="AQ59" i="1"/>
  <c r="AK60" i="1"/>
  <c r="AL60" i="1"/>
  <c r="AM60" i="1"/>
  <c r="AN60" i="1"/>
  <c r="AO60" i="1"/>
  <c r="AP60" i="1"/>
  <c r="AQ60" i="1"/>
  <c r="AK61" i="1"/>
  <c r="AL61" i="1"/>
  <c r="AM61" i="1"/>
  <c r="AN61" i="1"/>
  <c r="AO61" i="1"/>
  <c r="AP61" i="1"/>
  <c r="AQ61" i="1"/>
  <c r="AK62" i="1"/>
  <c r="AL62" i="1"/>
  <c r="AM62" i="1"/>
  <c r="AN62" i="1"/>
  <c r="AO62" i="1"/>
  <c r="AP62" i="1"/>
  <c r="AQ62" i="1"/>
  <c r="AK63" i="1"/>
  <c r="AL63" i="1"/>
  <c r="AM63" i="1"/>
  <c r="AN63" i="1"/>
  <c r="AO63" i="1"/>
  <c r="AP63" i="1"/>
  <c r="AQ63" i="1"/>
  <c r="AK64" i="1"/>
  <c r="AL64" i="1"/>
  <c r="AM64" i="1"/>
  <c r="AN64" i="1"/>
  <c r="AO64" i="1"/>
  <c r="AP64" i="1"/>
  <c r="AQ64" i="1"/>
  <c r="AK65" i="1"/>
  <c r="AL65" i="1"/>
  <c r="AM65" i="1"/>
  <c r="AN65" i="1"/>
  <c r="AO65" i="1"/>
  <c r="AP65" i="1"/>
  <c r="AQ65" i="1"/>
  <c r="AK66" i="1"/>
  <c r="AL66" i="1"/>
  <c r="AM66" i="1"/>
  <c r="AN66" i="1"/>
  <c r="AO66" i="1"/>
  <c r="AP66" i="1"/>
  <c r="AQ66" i="1"/>
  <c r="AK67" i="1"/>
  <c r="AL67" i="1"/>
  <c r="AM67" i="1"/>
  <c r="AN67" i="1"/>
  <c r="AO67" i="1"/>
  <c r="AP67" i="1"/>
  <c r="AQ67" i="1"/>
  <c r="AK68" i="1"/>
  <c r="AL68" i="1"/>
  <c r="AM68" i="1"/>
  <c r="AN68" i="1"/>
  <c r="AO68" i="1"/>
  <c r="AP68" i="1"/>
  <c r="AQ68" i="1"/>
  <c r="AK69" i="1"/>
  <c r="AL69" i="1"/>
  <c r="AM69" i="1"/>
  <c r="AN69" i="1"/>
  <c r="AO69" i="1"/>
  <c r="AP69" i="1"/>
  <c r="AQ69" i="1"/>
  <c r="AK70" i="1"/>
  <c r="AL70" i="1"/>
  <c r="AM70" i="1"/>
  <c r="AN70" i="1"/>
  <c r="AO70" i="1"/>
  <c r="AP70" i="1"/>
  <c r="AQ70" i="1"/>
  <c r="AK71" i="1"/>
  <c r="AL71" i="1"/>
  <c r="AM71" i="1"/>
  <c r="AN71" i="1"/>
  <c r="AO71" i="1"/>
  <c r="AP71" i="1"/>
  <c r="AQ71" i="1"/>
  <c r="AK72" i="1"/>
  <c r="AL72" i="1"/>
  <c r="AM72" i="1"/>
  <c r="AN72" i="1"/>
  <c r="AO72" i="1"/>
  <c r="AP72" i="1"/>
  <c r="AQ72" i="1"/>
  <c r="AK73" i="1"/>
  <c r="AL73" i="1"/>
  <c r="AM73" i="1"/>
  <c r="AN73" i="1"/>
  <c r="AO73" i="1"/>
  <c r="AP73" i="1"/>
  <c r="AQ73" i="1"/>
  <c r="AK74" i="1"/>
  <c r="AL74" i="1"/>
  <c r="AM74" i="1"/>
  <c r="AN74" i="1"/>
  <c r="AO74" i="1"/>
  <c r="AP74" i="1"/>
  <c r="AQ74" i="1"/>
  <c r="AK75" i="1"/>
  <c r="AL75" i="1"/>
  <c r="AM75" i="1"/>
  <c r="AN75" i="1"/>
  <c r="AO75" i="1"/>
  <c r="AP75" i="1"/>
  <c r="AQ75" i="1"/>
  <c r="AK76" i="1"/>
  <c r="AL76" i="1"/>
  <c r="AM76" i="1"/>
  <c r="AN76" i="1"/>
  <c r="AO76" i="1"/>
  <c r="AP76" i="1"/>
  <c r="AQ76" i="1"/>
  <c r="AK77" i="1"/>
  <c r="AL77" i="1"/>
  <c r="AM77" i="1"/>
  <c r="AN77" i="1"/>
  <c r="AO77" i="1"/>
  <c r="AP77" i="1"/>
  <c r="AQ77" i="1"/>
  <c r="AK78" i="1"/>
  <c r="AL78" i="1"/>
  <c r="AM78" i="1"/>
  <c r="AN78" i="1"/>
  <c r="AO78" i="1"/>
  <c r="AP78" i="1"/>
  <c r="AQ78" i="1"/>
  <c r="AK79" i="1"/>
  <c r="AL79" i="1"/>
  <c r="AM79" i="1"/>
  <c r="AN79" i="1"/>
  <c r="AO79" i="1"/>
  <c r="AP79" i="1"/>
  <c r="AQ79" i="1"/>
  <c r="AK80" i="1"/>
  <c r="AL80" i="1"/>
  <c r="AM80" i="1"/>
  <c r="AN80" i="1"/>
  <c r="AO80" i="1"/>
  <c r="AP80" i="1"/>
  <c r="AQ80" i="1"/>
  <c r="AK81" i="1"/>
  <c r="AL81" i="1"/>
  <c r="AM81" i="1"/>
  <c r="AN81" i="1"/>
  <c r="AO81" i="1"/>
  <c r="AP81" i="1"/>
  <c r="AQ81" i="1"/>
  <c r="AK82" i="1"/>
  <c r="AL82" i="1"/>
  <c r="AM82" i="1"/>
  <c r="AN82" i="1"/>
  <c r="AO82" i="1"/>
  <c r="AP82" i="1"/>
  <c r="AQ82" i="1"/>
  <c r="AK83" i="1"/>
  <c r="AL83" i="1"/>
  <c r="AM83" i="1"/>
  <c r="AN83" i="1"/>
  <c r="AO83" i="1"/>
  <c r="AP83" i="1"/>
  <c r="AQ83" i="1"/>
  <c r="AK84" i="1"/>
  <c r="AL84" i="1"/>
  <c r="AM84" i="1"/>
  <c r="AN84" i="1"/>
  <c r="AO84" i="1"/>
  <c r="AP84" i="1"/>
  <c r="AQ84" i="1"/>
  <c r="AK85" i="1"/>
  <c r="AL85" i="1"/>
  <c r="AM85" i="1"/>
  <c r="AN85" i="1"/>
  <c r="AO85" i="1"/>
  <c r="AP85" i="1"/>
  <c r="AQ85" i="1"/>
  <c r="AK86" i="1"/>
  <c r="AL86" i="1"/>
  <c r="AM86" i="1"/>
  <c r="AN86" i="1"/>
  <c r="AO86" i="1"/>
  <c r="AP86" i="1"/>
  <c r="AQ86" i="1"/>
  <c r="AK87" i="1"/>
  <c r="AL87" i="1"/>
  <c r="AM87" i="1"/>
  <c r="AN87" i="1"/>
  <c r="AO87" i="1"/>
  <c r="AP87" i="1"/>
  <c r="AQ87" i="1"/>
  <c r="AK88" i="1"/>
  <c r="AL88" i="1"/>
  <c r="AM88" i="1"/>
  <c r="AN88" i="1"/>
  <c r="AO88" i="1"/>
  <c r="AP88" i="1"/>
  <c r="AQ88" i="1"/>
  <c r="AK89" i="1"/>
  <c r="AL89" i="1"/>
  <c r="AM89" i="1"/>
  <c r="AN89" i="1"/>
  <c r="AO89" i="1"/>
  <c r="AP89" i="1"/>
  <c r="AQ89" i="1"/>
  <c r="AK90" i="1"/>
  <c r="AL90" i="1"/>
  <c r="AM90" i="1"/>
  <c r="AN90" i="1"/>
  <c r="AO90" i="1"/>
  <c r="AP90" i="1"/>
  <c r="AQ90" i="1"/>
  <c r="AK91" i="1"/>
  <c r="AL91" i="1"/>
  <c r="AM91" i="1"/>
  <c r="AN91" i="1"/>
  <c r="AO91" i="1"/>
  <c r="AP91" i="1"/>
  <c r="AQ91" i="1"/>
  <c r="AK92" i="1"/>
  <c r="AL92" i="1"/>
  <c r="AM92" i="1"/>
  <c r="AN92" i="1"/>
  <c r="AO92" i="1"/>
  <c r="AP92" i="1"/>
  <c r="AQ92" i="1"/>
  <c r="AK93" i="1"/>
  <c r="AL93" i="1"/>
  <c r="AM93" i="1"/>
  <c r="AN93" i="1"/>
  <c r="AO93" i="1"/>
  <c r="AP93" i="1"/>
  <c r="AQ93" i="1"/>
  <c r="AK94" i="1"/>
  <c r="AL94" i="1"/>
  <c r="AM94" i="1"/>
  <c r="AN94" i="1"/>
  <c r="AO94" i="1"/>
  <c r="AP94" i="1"/>
  <c r="AQ94" i="1"/>
  <c r="AK95" i="1"/>
  <c r="AL95" i="1"/>
  <c r="AM95" i="1"/>
  <c r="AN95" i="1"/>
  <c r="AO95" i="1"/>
  <c r="AP95" i="1"/>
  <c r="AQ95" i="1"/>
  <c r="AK96" i="1"/>
  <c r="AL96" i="1"/>
  <c r="AM96" i="1"/>
  <c r="AN96" i="1"/>
  <c r="AO96" i="1"/>
  <c r="AP96" i="1"/>
  <c r="AQ96" i="1"/>
  <c r="AK97" i="1"/>
  <c r="AL97" i="1"/>
  <c r="AM97" i="1"/>
  <c r="AN97" i="1"/>
  <c r="AO97" i="1"/>
  <c r="AP97" i="1"/>
  <c r="AQ97" i="1"/>
  <c r="AK98" i="1"/>
  <c r="AL98" i="1"/>
  <c r="AM98" i="1"/>
  <c r="AN98" i="1"/>
  <c r="AO98" i="1"/>
  <c r="AP98" i="1"/>
  <c r="AQ98" i="1"/>
  <c r="AK99" i="1"/>
  <c r="AL99" i="1"/>
  <c r="AM99" i="1"/>
  <c r="AN99" i="1"/>
  <c r="AO99" i="1"/>
  <c r="AP99" i="1"/>
  <c r="AQ99" i="1"/>
  <c r="AK100" i="1"/>
  <c r="AL100" i="1"/>
  <c r="AM100" i="1"/>
  <c r="AN100" i="1"/>
  <c r="AO100" i="1"/>
  <c r="AP100" i="1"/>
  <c r="AQ100" i="1"/>
  <c r="AK101" i="1"/>
  <c r="AL101" i="1"/>
  <c r="AM101" i="1"/>
  <c r="AN101" i="1"/>
  <c r="AO101" i="1"/>
  <c r="AP101" i="1"/>
  <c r="AQ101" i="1"/>
  <c r="AK102" i="1"/>
  <c r="AL102" i="1"/>
  <c r="AM102" i="1"/>
  <c r="AN102" i="1"/>
  <c r="AO102" i="1"/>
  <c r="AP102" i="1"/>
  <c r="AQ102" i="1"/>
  <c r="AK103" i="1"/>
  <c r="AL103" i="1"/>
  <c r="AM103" i="1"/>
  <c r="AN103" i="1"/>
  <c r="AO103" i="1"/>
  <c r="AP103" i="1"/>
  <c r="AQ103" i="1"/>
  <c r="AK104" i="1"/>
  <c r="AL104" i="1"/>
  <c r="AM104" i="1"/>
  <c r="AN104" i="1"/>
  <c r="AO104" i="1"/>
  <c r="AP104" i="1"/>
  <c r="AQ104" i="1"/>
  <c r="AK105" i="1"/>
  <c r="AL105" i="1"/>
  <c r="AM105" i="1"/>
  <c r="AN105" i="1"/>
  <c r="AO105" i="1"/>
  <c r="AP105" i="1"/>
  <c r="AQ105" i="1"/>
  <c r="AK106" i="1"/>
  <c r="AL106" i="1"/>
  <c r="AM106" i="1"/>
  <c r="AN106" i="1"/>
  <c r="AO106" i="1"/>
  <c r="AP106" i="1"/>
  <c r="AQ106" i="1"/>
  <c r="AK107" i="1"/>
  <c r="AL107" i="1"/>
  <c r="AM107" i="1"/>
  <c r="AN107" i="1"/>
  <c r="AO107" i="1"/>
  <c r="AP107" i="1"/>
  <c r="AQ107" i="1"/>
  <c r="AK108" i="1"/>
  <c r="AL108" i="1"/>
  <c r="AM108" i="1"/>
  <c r="AN108" i="1"/>
  <c r="AO108" i="1"/>
  <c r="AP108" i="1"/>
  <c r="AQ108" i="1"/>
  <c r="AK109" i="1"/>
  <c r="AL109" i="1"/>
  <c r="AM109" i="1"/>
  <c r="AN109" i="1"/>
  <c r="AO109" i="1"/>
  <c r="AP109" i="1"/>
  <c r="AQ109" i="1"/>
  <c r="AK110" i="1"/>
  <c r="AL110" i="1"/>
  <c r="AM110" i="1"/>
  <c r="AN110" i="1"/>
  <c r="AO110" i="1"/>
  <c r="AP110" i="1"/>
  <c r="AQ110" i="1"/>
  <c r="AK111" i="1"/>
  <c r="AL111" i="1"/>
  <c r="AM111" i="1"/>
  <c r="AN111" i="1"/>
  <c r="AO111" i="1"/>
  <c r="AP111" i="1"/>
  <c r="AQ111" i="1"/>
  <c r="AK112" i="1"/>
  <c r="AL112" i="1"/>
  <c r="AM112" i="1"/>
  <c r="AN112" i="1"/>
  <c r="AO112" i="1"/>
  <c r="AP112" i="1"/>
  <c r="AQ112" i="1"/>
  <c r="AK113" i="1"/>
  <c r="AL113" i="1"/>
  <c r="AM113" i="1"/>
  <c r="AN113" i="1"/>
  <c r="AO113" i="1"/>
  <c r="AP113" i="1"/>
  <c r="AQ113" i="1"/>
  <c r="AK114" i="1"/>
  <c r="AL114" i="1"/>
  <c r="AM114" i="1"/>
  <c r="AN114" i="1"/>
  <c r="AO114" i="1"/>
  <c r="AP114" i="1"/>
  <c r="AQ114" i="1"/>
  <c r="AK115" i="1"/>
  <c r="AL115" i="1"/>
  <c r="AM115" i="1"/>
  <c r="AN115" i="1"/>
  <c r="AO115" i="1"/>
  <c r="AP115" i="1"/>
  <c r="AQ115" i="1"/>
  <c r="AK116" i="1"/>
  <c r="AL116" i="1"/>
  <c r="AM116" i="1"/>
  <c r="AN116" i="1"/>
  <c r="AO116" i="1"/>
  <c r="AP116" i="1"/>
  <c r="AQ116" i="1"/>
  <c r="AK117" i="1"/>
  <c r="AL117" i="1"/>
  <c r="AM117" i="1"/>
  <c r="AN117" i="1"/>
  <c r="AO117" i="1"/>
  <c r="AP117" i="1"/>
  <c r="AQ117" i="1"/>
  <c r="AK118" i="1"/>
  <c r="AL118" i="1"/>
  <c r="AM118" i="1"/>
  <c r="AN118" i="1"/>
  <c r="AO118" i="1"/>
  <c r="AP118" i="1"/>
  <c r="AQ118" i="1"/>
  <c r="AK119" i="1"/>
  <c r="AL119" i="1"/>
  <c r="AM119" i="1"/>
  <c r="AN119" i="1"/>
  <c r="AO119" i="1"/>
  <c r="AP119" i="1"/>
  <c r="AQ119" i="1"/>
  <c r="AK120" i="1"/>
  <c r="AL120" i="1"/>
  <c r="AM120" i="1"/>
  <c r="AN120" i="1"/>
  <c r="AO120" i="1"/>
  <c r="AP120" i="1"/>
  <c r="AQ120" i="1"/>
  <c r="AK121" i="1"/>
  <c r="AL121" i="1"/>
  <c r="AM121" i="1"/>
  <c r="AN121" i="1"/>
  <c r="AO121" i="1"/>
  <c r="AP121" i="1"/>
  <c r="AQ121" i="1"/>
  <c r="AK122" i="1"/>
  <c r="AL122" i="1"/>
  <c r="AM122" i="1"/>
  <c r="AN122" i="1"/>
  <c r="AO122" i="1"/>
  <c r="AP122" i="1"/>
  <c r="AQ122" i="1"/>
  <c r="AK123" i="1"/>
  <c r="AL123" i="1"/>
  <c r="AM123" i="1"/>
  <c r="AN123" i="1"/>
  <c r="AO123" i="1"/>
  <c r="AP123" i="1"/>
  <c r="AQ123" i="1"/>
  <c r="AK124" i="1"/>
  <c r="AL124" i="1"/>
  <c r="AM124" i="1"/>
  <c r="AN124" i="1"/>
  <c r="AO124" i="1"/>
  <c r="AP124" i="1"/>
  <c r="AQ124" i="1"/>
  <c r="AK125" i="1"/>
  <c r="AL125" i="1"/>
  <c r="AM125" i="1"/>
  <c r="AN125" i="1"/>
  <c r="AO125" i="1"/>
  <c r="AP125" i="1"/>
  <c r="AQ125" i="1"/>
  <c r="AK126" i="1"/>
  <c r="AL126" i="1"/>
  <c r="AM126" i="1"/>
  <c r="AN126" i="1"/>
  <c r="AO126" i="1"/>
  <c r="AP126" i="1"/>
  <c r="AQ126" i="1"/>
  <c r="AK127" i="1"/>
  <c r="AL127" i="1"/>
  <c r="AM127" i="1"/>
  <c r="AN127" i="1"/>
  <c r="AO127" i="1"/>
  <c r="AP127" i="1"/>
  <c r="AQ127" i="1"/>
  <c r="AK128" i="1"/>
  <c r="AL128" i="1"/>
  <c r="AM128" i="1"/>
  <c r="AN128" i="1"/>
  <c r="AO128" i="1"/>
  <c r="AP128" i="1"/>
  <c r="AQ128" i="1"/>
  <c r="AK129" i="1"/>
  <c r="AL129" i="1"/>
  <c r="AM129" i="1"/>
  <c r="AN129" i="1"/>
  <c r="AO129" i="1"/>
  <c r="AP129" i="1"/>
  <c r="AQ129" i="1"/>
  <c r="AK130" i="1"/>
  <c r="AL130" i="1"/>
  <c r="AM130" i="1"/>
  <c r="AN130" i="1"/>
  <c r="AO130" i="1"/>
  <c r="AP130" i="1"/>
  <c r="AQ130" i="1"/>
  <c r="AK131" i="1"/>
  <c r="AL131" i="1"/>
  <c r="AM131" i="1"/>
  <c r="AN131" i="1"/>
  <c r="AO131" i="1"/>
  <c r="AP131" i="1"/>
  <c r="AQ131" i="1"/>
  <c r="AK132" i="1"/>
  <c r="AL132" i="1"/>
  <c r="AM132" i="1"/>
  <c r="AN132" i="1"/>
  <c r="AO132" i="1"/>
  <c r="AP132" i="1"/>
  <c r="AQ132" i="1"/>
  <c r="AK133" i="1"/>
  <c r="AL133" i="1"/>
  <c r="AM133" i="1"/>
  <c r="AN133" i="1"/>
  <c r="AO133" i="1"/>
  <c r="AP133" i="1"/>
  <c r="AQ133" i="1"/>
  <c r="AK134" i="1"/>
  <c r="AL134" i="1"/>
  <c r="AM134" i="1"/>
  <c r="AN134" i="1"/>
  <c r="AO134" i="1"/>
  <c r="AP134" i="1"/>
  <c r="AQ134" i="1"/>
  <c r="AK135" i="1"/>
  <c r="AL135" i="1"/>
  <c r="AM135" i="1"/>
  <c r="AN135" i="1"/>
  <c r="AO135" i="1"/>
  <c r="AP135" i="1"/>
  <c r="AQ135" i="1"/>
  <c r="AK136" i="1"/>
  <c r="AL136" i="1"/>
  <c r="AM136" i="1"/>
  <c r="AN136" i="1"/>
  <c r="AO136" i="1"/>
  <c r="AP136" i="1"/>
  <c r="AQ136" i="1"/>
  <c r="AK137" i="1"/>
  <c r="AL137" i="1"/>
  <c r="AM137" i="1"/>
  <c r="AN137" i="1"/>
  <c r="AO137" i="1"/>
  <c r="AP137" i="1"/>
  <c r="AQ137" i="1"/>
  <c r="AK138" i="1"/>
  <c r="AL138" i="1"/>
  <c r="AM138" i="1"/>
  <c r="AN138" i="1"/>
  <c r="AO138" i="1"/>
  <c r="AP138" i="1"/>
  <c r="AQ138" i="1"/>
  <c r="AK139" i="1"/>
  <c r="AL139" i="1"/>
  <c r="AM139" i="1"/>
  <c r="AN139" i="1"/>
  <c r="AO139" i="1"/>
  <c r="AP139" i="1"/>
  <c r="AQ139" i="1"/>
  <c r="AK140" i="1"/>
  <c r="AL140" i="1"/>
  <c r="AM140" i="1"/>
  <c r="AN140" i="1"/>
  <c r="AO140" i="1"/>
  <c r="AP140" i="1"/>
  <c r="AQ140" i="1"/>
  <c r="AK141" i="1"/>
  <c r="AL141" i="1"/>
  <c r="AM141" i="1"/>
  <c r="AN141" i="1"/>
  <c r="AO141" i="1"/>
  <c r="AP141" i="1"/>
  <c r="AQ141" i="1"/>
  <c r="AK142" i="1"/>
  <c r="AL142" i="1"/>
  <c r="AM142" i="1"/>
  <c r="AN142" i="1"/>
  <c r="AO142" i="1"/>
  <c r="AP142" i="1"/>
  <c r="AQ142" i="1"/>
  <c r="AK143" i="1"/>
  <c r="AL143" i="1"/>
  <c r="AM143" i="1"/>
  <c r="AN143" i="1"/>
  <c r="AO143" i="1"/>
  <c r="AP143" i="1"/>
  <c r="AQ143" i="1"/>
  <c r="AK144" i="1"/>
  <c r="AL144" i="1"/>
  <c r="AM144" i="1"/>
  <c r="AN144" i="1"/>
  <c r="AO144" i="1"/>
  <c r="AP144" i="1"/>
  <c r="AQ144" i="1"/>
  <c r="AK145" i="1"/>
  <c r="AL145" i="1"/>
  <c r="AM145" i="1"/>
  <c r="AN145" i="1"/>
  <c r="AO145" i="1"/>
  <c r="AP145" i="1"/>
  <c r="AQ145" i="1"/>
  <c r="AK146" i="1"/>
  <c r="AL146" i="1"/>
  <c r="AM146" i="1"/>
  <c r="AN146" i="1"/>
  <c r="AO146" i="1"/>
  <c r="AP146" i="1"/>
  <c r="AQ146" i="1"/>
  <c r="AK147" i="1"/>
  <c r="AL147" i="1"/>
  <c r="AM147" i="1"/>
  <c r="AN147" i="1"/>
  <c r="AO147" i="1"/>
  <c r="AP147" i="1"/>
  <c r="AQ147" i="1"/>
  <c r="AK148" i="1"/>
  <c r="AL148" i="1"/>
  <c r="AM148" i="1"/>
  <c r="AN148" i="1"/>
  <c r="AO148" i="1"/>
  <c r="AP148" i="1"/>
  <c r="AQ148" i="1"/>
  <c r="AK149" i="1"/>
  <c r="AL149" i="1"/>
  <c r="AM149" i="1"/>
  <c r="AN149" i="1"/>
  <c r="AO149" i="1"/>
  <c r="AP149" i="1"/>
  <c r="AQ149" i="1"/>
  <c r="AK150" i="1"/>
  <c r="AL150" i="1"/>
  <c r="AM150" i="1"/>
  <c r="AN150" i="1"/>
  <c r="AO150" i="1"/>
  <c r="AP150" i="1"/>
  <c r="AQ150" i="1"/>
  <c r="AK151" i="1"/>
  <c r="AL151" i="1"/>
  <c r="AM151" i="1"/>
  <c r="AN151" i="1"/>
  <c r="AO151" i="1"/>
  <c r="AP151" i="1"/>
  <c r="AQ151" i="1"/>
  <c r="AK152" i="1"/>
  <c r="AL152" i="1"/>
  <c r="AM152" i="1"/>
  <c r="AN152" i="1"/>
  <c r="AO152" i="1"/>
  <c r="AP152" i="1"/>
  <c r="AQ152" i="1"/>
  <c r="AK153" i="1"/>
  <c r="AL153" i="1"/>
  <c r="AM153" i="1"/>
  <c r="AN153" i="1"/>
  <c r="AO153" i="1"/>
  <c r="AP153" i="1"/>
  <c r="AQ153" i="1"/>
  <c r="AK154" i="1"/>
  <c r="AL154" i="1"/>
  <c r="AM154" i="1"/>
  <c r="AN154" i="1"/>
  <c r="AO154" i="1"/>
  <c r="AP154" i="1"/>
  <c r="AQ154" i="1"/>
  <c r="AK155" i="1"/>
  <c r="AL155" i="1"/>
  <c r="AM155" i="1"/>
  <c r="AN155" i="1"/>
  <c r="AO155" i="1"/>
  <c r="AP155" i="1"/>
  <c r="AQ155" i="1"/>
  <c r="AK156" i="1"/>
  <c r="AL156" i="1"/>
  <c r="AM156" i="1"/>
  <c r="AN156" i="1"/>
  <c r="AO156" i="1"/>
  <c r="AP156" i="1"/>
  <c r="AQ156" i="1"/>
  <c r="AK157" i="1"/>
  <c r="AL157" i="1"/>
  <c r="AM157" i="1"/>
  <c r="AN157" i="1"/>
  <c r="AO157" i="1"/>
  <c r="AP157" i="1"/>
  <c r="AQ157" i="1"/>
  <c r="AK158" i="1"/>
  <c r="AL158" i="1"/>
  <c r="AM158" i="1"/>
  <c r="AN158" i="1"/>
  <c r="AO158" i="1"/>
  <c r="AP158" i="1"/>
  <c r="AQ158" i="1"/>
  <c r="AK159" i="1"/>
  <c r="AL159" i="1"/>
  <c r="AM159" i="1"/>
  <c r="AN159" i="1"/>
  <c r="AO159" i="1"/>
  <c r="AP159" i="1"/>
  <c r="AQ159" i="1"/>
  <c r="AK160" i="1"/>
  <c r="AL160" i="1"/>
  <c r="AM160" i="1"/>
  <c r="AN160" i="1"/>
  <c r="AO160" i="1"/>
  <c r="AP160" i="1"/>
  <c r="AQ160" i="1"/>
  <c r="AK161" i="1"/>
  <c r="AL161" i="1"/>
  <c r="AM161" i="1"/>
  <c r="AN161" i="1"/>
  <c r="AO161" i="1"/>
  <c r="AP161" i="1"/>
  <c r="AQ161" i="1"/>
  <c r="AK162" i="1"/>
  <c r="AL162" i="1"/>
  <c r="AM162" i="1"/>
  <c r="AN162" i="1"/>
  <c r="AO162" i="1"/>
  <c r="AP162" i="1"/>
  <c r="AQ162" i="1"/>
  <c r="AK163" i="1"/>
  <c r="AL163" i="1"/>
  <c r="AM163" i="1"/>
  <c r="AN163" i="1"/>
  <c r="AO163" i="1"/>
  <c r="AP163" i="1"/>
  <c r="AQ163" i="1"/>
  <c r="AK164" i="1"/>
  <c r="AL164" i="1"/>
  <c r="AM164" i="1"/>
  <c r="AN164" i="1"/>
  <c r="AO164" i="1"/>
  <c r="AP164" i="1"/>
  <c r="AQ164" i="1"/>
  <c r="AK165" i="1"/>
  <c r="AL165" i="1"/>
  <c r="AM165" i="1"/>
  <c r="AN165" i="1"/>
  <c r="AO165" i="1"/>
  <c r="AP165" i="1"/>
  <c r="AQ165" i="1"/>
  <c r="AK166" i="1"/>
  <c r="AL166" i="1"/>
  <c r="AM166" i="1"/>
  <c r="AN166" i="1"/>
  <c r="AO166" i="1"/>
  <c r="AP166" i="1"/>
  <c r="AQ166" i="1"/>
  <c r="AK167" i="1"/>
  <c r="AL167" i="1"/>
  <c r="AM167" i="1"/>
  <c r="AN167" i="1"/>
  <c r="AO167" i="1"/>
  <c r="AP167" i="1"/>
  <c r="AQ167" i="1"/>
  <c r="AK168" i="1"/>
  <c r="AL168" i="1"/>
  <c r="AM168" i="1"/>
  <c r="AN168" i="1"/>
  <c r="AO168" i="1"/>
  <c r="AP168" i="1"/>
  <c r="AQ168" i="1"/>
  <c r="AK169" i="1"/>
  <c r="AL169" i="1"/>
  <c r="AM169" i="1"/>
  <c r="AN169" i="1"/>
  <c r="AO169" i="1"/>
  <c r="AP169" i="1"/>
  <c r="AQ169" i="1"/>
  <c r="AK170" i="1"/>
  <c r="AL170" i="1"/>
  <c r="AM170" i="1"/>
  <c r="AN170" i="1"/>
  <c r="AO170" i="1"/>
  <c r="AP170" i="1"/>
  <c r="AQ170" i="1"/>
  <c r="AK171" i="1"/>
  <c r="AL171" i="1"/>
  <c r="AM171" i="1"/>
  <c r="AN171" i="1"/>
  <c r="AO171" i="1"/>
  <c r="AP171" i="1"/>
  <c r="AQ171" i="1"/>
  <c r="AK172" i="1"/>
  <c r="AL172" i="1"/>
  <c r="AM172" i="1"/>
  <c r="AN172" i="1"/>
  <c r="AO172" i="1"/>
  <c r="AP172" i="1"/>
  <c r="AQ172" i="1"/>
  <c r="AK173" i="1"/>
  <c r="AL173" i="1"/>
  <c r="AM173" i="1"/>
  <c r="AN173" i="1"/>
  <c r="AO173" i="1"/>
  <c r="AP173" i="1"/>
  <c r="AQ173" i="1"/>
  <c r="AK174" i="1"/>
  <c r="AL174" i="1"/>
  <c r="AM174" i="1"/>
  <c r="AN174" i="1"/>
  <c r="AO174" i="1"/>
  <c r="AP174" i="1"/>
  <c r="AQ174" i="1"/>
  <c r="AK175" i="1"/>
  <c r="AL175" i="1"/>
  <c r="AM175" i="1"/>
  <c r="AN175" i="1"/>
  <c r="AO175" i="1"/>
  <c r="AP175" i="1"/>
  <c r="AQ175" i="1"/>
  <c r="AK176" i="1"/>
  <c r="AL176" i="1"/>
  <c r="AM176" i="1"/>
  <c r="AN176" i="1"/>
  <c r="AO176" i="1"/>
  <c r="AP176" i="1"/>
  <c r="AQ176" i="1"/>
  <c r="AK177" i="1"/>
  <c r="AL177" i="1"/>
  <c r="AM177" i="1"/>
  <c r="AN177" i="1"/>
  <c r="AO177" i="1"/>
  <c r="AP177" i="1"/>
  <c r="AQ177" i="1"/>
  <c r="AK178" i="1"/>
  <c r="AL178" i="1"/>
  <c r="AM178" i="1"/>
  <c r="AN178" i="1"/>
  <c r="AO178" i="1"/>
  <c r="AP178" i="1"/>
  <c r="AQ178" i="1"/>
  <c r="AK179" i="1"/>
  <c r="AL179" i="1"/>
  <c r="AM179" i="1"/>
  <c r="AN179" i="1"/>
  <c r="AO179" i="1"/>
  <c r="AP179" i="1"/>
  <c r="AQ179" i="1"/>
  <c r="AK180" i="1"/>
  <c r="AL180" i="1"/>
  <c r="AM180" i="1"/>
  <c r="AN180" i="1"/>
  <c r="AO180" i="1"/>
  <c r="AP180" i="1"/>
  <c r="AQ180" i="1"/>
  <c r="AK181" i="1"/>
  <c r="AL181" i="1"/>
  <c r="AM181" i="1"/>
  <c r="AN181" i="1"/>
  <c r="AO181" i="1"/>
  <c r="AP181" i="1"/>
  <c r="AQ181" i="1"/>
  <c r="AK182" i="1"/>
  <c r="AL182" i="1"/>
  <c r="AM182" i="1"/>
  <c r="AN182" i="1"/>
  <c r="AO182" i="1"/>
  <c r="AP182" i="1"/>
  <c r="AQ182" i="1"/>
  <c r="AK183" i="1"/>
  <c r="AL183" i="1"/>
  <c r="AM183" i="1"/>
  <c r="AN183" i="1"/>
  <c r="AO183" i="1"/>
  <c r="AP183" i="1"/>
  <c r="AQ183" i="1"/>
  <c r="AK184" i="1"/>
  <c r="AL184" i="1"/>
  <c r="AM184" i="1"/>
  <c r="AN184" i="1"/>
  <c r="AO184" i="1"/>
  <c r="AP184" i="1"/>
  <c r="AQ184" i="1"/>
  <c r="AK185" i="1"/>
  <c r="AL185" i="1"/>
  <c r="AM185" i="1"/>
  <c r="AN185" i="1"/>
  <c r="AO185" i="1"/>
  <c r="AP185" i="1"/>
  <c r="AQ185" i="1"/>
  <c r="AK186" i="1"/>
  <c r="AL186" i="1"/>
  <c r="AM186" i="1"/>
  <c r="AN186" i="1"/>
  <c r="AO186" i="1"/>
  <c r="AP186" i="1"/>
  <c r="AQ186" i="1"/>
  <c r="AK187" i="1"/>
  <c r="AL187" i="1"/>
  <c r="AM187" i="1"/>
  <c r="AN187" i="1"/>
  <c r="AO187" i="1"/>
  <c r="AP187" i="1"/>
  <c r="AQ187" i="1"/>
  <c r="AK188" i="1"/>
  <c r="AL188" i="1"/>
  <c r="AM188" i="1"/>
  <c r="AN188" i="1"/>
  <c r="AO188" i="1"/>
  <c r="AP188" i="1"/>
  <c r="AQ188" i="1"/>
  <c r="AK189" i="1"/>
  <c r="AL189" i="1"/>
  <c r="AM189" i="1"/>
  <c r="AN189" i="1"/>
  <c r="AO189" i="1"/>
  <c r="AP189" i="1"/>
  <c r="AQ189" i="1"/>
  <c r="AK190" i="1"/>
  <c r="AL190" i="1"/>
  <c r="AM190" i="1"/>
  <c r="AN190" i="1"/>
  <c r="AO190" i="1"/>
  <c r="AP190" i="1"/>
  <c r="AQ190" i="1"/>
  <c r="AK191" i="1"/>
  <c r="AL191" i="1"/>
  <c r="AM191" i="1"/>
  <c r="AN191" i="1"/>
  <c r="AO191" i="1"/>
  <c r="AP191" i="1"/>
  <c r="AQ191" i="1"/>
  <c r="AK192" i="1"/>
  <c r="AL192" i="1"/>
  <c r="AM192" i="1"/>
  <c r="AN192" i="1"/>
  <c r="AO192" i="1"/>
  <c r="AP192" i="1"/>
  <c r="AQ192" i="1"/>
  <c r="AK193" i="1"/>
  <c r="AL193" i="1"/>
  <c r="AM193" i="1"/>
  <c r="AN193" i="1"/>
  <c r="AO193" i="1"/>
  <c r="AP193" i="1"/>
  <c r="AQ193" i="1"/>
  <c r="AK194" i="1"/>
  <c r="AL194" i="1"/>
  <c r="AM194" i="1"/>
  <c r="AN194" i="1"/>
  <c r="AO194" i="1"/>
  <c r="AP194" i="1"/>
  <c r="AQ194" i="1"/>
  <c r="AK195" i="1"/>
  <c r="AL195" i="1"/>
  <c r="AM195" i="1"/>
  <c r="AN195" i="1"/>
  <c r="AO195" i="1"/>
  <c r="AP195" i="1"/>
  <c r="AQ195" i="1"/>
  <c r="AK196" i="1"/>
  <c r="AL196" i="1"/>
  <c r="AM196" i="1"/>
  <c r="AN196" i="1"/>
  <c r="AO196" i="1"/>
  <c r="AP196" i="1"/>
  <c r="AQ196" i="1"/>
  <c r="AK197" i="1"/>
  <c r="AL197" i="1"/>
  <c r="AM197" i="1"/>
  <c r="AN197" i="1"/>
  <c r="AO197" i="1"/>
  <c r="AP197" i="1"/>
  <c r="AQ197" i="1"/>
  <c r="AK198" i="1"/>
  <c r="AL198" i="1"/>
  <c r="AM198" i="1"/>
  <c r="AN198" i="1"/>
  <c r="AO198" i="1"/>
  <c r="AP198" i="1"/>
  <c r="AQ198" i="1"/>
  <c r="AK199" i="1"/>
  <c r="AL199" i="1"/>
  <c r="AM199" i="1"/>
  <c r="AN199" i="1"/>
  <c r="AO199" i="1"/>
  <c r="AP199" i="1"/>
  <c r="AQ199" i="1"/>
  <c r="AK200" i="1"/>
  <c r="AL200" i="1"/>
  <c r="AM200" i="1"/>
  <c r="AN200" i="1"/>
  <c r="AO200" i="1"/>
  <c r="AP200" i="1"/>
  <c r="AQ200" i="1"/>
  <c r="AK201" i="1"/>
  <c r="AL201" i="1"/>
  <c r="AM201" i="1"/>
  <c r="AN201" i="1"/>
  <c r="AO201" i="1"/>
  <c r="AP201" i="1"/>
  <c r="AQ201" i="1"/>
  <c r="AK202" i="1"/>
  <c r="AL202" i="1"/>
  <c r="AM202" i="1"/>
  <c r="AN202" i="1"/>
  <c r="AO202" i="1"/>
  <c r="AP202" i="1"/>
  <c r="AQ202" i="1"/>
  <c r="AK203" i="1"/>
  <c r="AL203" i="1"/>
  <c r="AM203" i="1"/>
  <c r="AN203" i="1"/>
  <c r="AO203" i="1"/>
  <c r="AP203" i="1"/>
  <c r="AQ203" i="1"/>
  <c r="AK204" i="1"/>
  <c r="AL204" i="1"/>
  <c r="AM204" i="1"/>
  <c r="AN204" i="1"/>
  <c r="AO204" i="1"/>
  <c r="AP204" i="1"/>
  <c r="AQ204" i="1"/>
  <c r="AK205" i="1"/>
  <c r="AL205" i="1"/>
  <c r="AM205" i="1"/>
  <c r="AN205" i="1"/>
  <c r="AO205" i="1"/>
  <c r="AP205" i="1"/>
  <c r="AQ205" i="1"/>
  <c r="AK206" i="1"/>
  <c r="AL206" i="1"/>
  <c r="AM206" i="1"/>
  <c r="AN206" i="1"/>
  <c r="AO206" i="1"/>
  <c r="AP206" i="1"/>
  <c r="AQ206" i="1"/>
  <c r="AK207" i="1"/>
  <c r="AL207" i="1"/>
  <c r="AM207" i="1"/>
  <c r="AN207" i="1"/>
  <c r="AO207" i="1"/>
  <c r="AP207" i="1"/>
  <c r="AQ207" i="1"/>
  <c r="AK208" i="1"/>
  <c r="AL208" i="1"/>
  <c r="AM208" i="1"/>
  <c r="AN208" i="1"/>
  <c r="AO208" i="1"/>
  <c r="AP208" i="1"/>
  <c r="AQ208" i="1"/>
  <c r="AK209" i="1"/>
  <c r="AL209" i="1"/>
  <c r="AM209" i="1"/>
  <c r="AN209" i="1"/>
  <c r="AO209" i="1"/>
  <c r="AP209" i="1"/>
  <c r="AQ209" i="1"/>
  <c r="AK210" i="1"/>
  <c r="AL210" i="1"/>
  <c r="AM210" i="1"/>
  <c r="AN210" i="1"/>
  <c r="AO210" i="1"/>
  <c r="AP210" i="1"/>
  <c r="AQ210" i="1"/>
  <c r="AK211" i="1"/>
  <c r="AL211" i="1"/>
  <c r="AM211" i="1"/>
  <c r="AN211" i="1"/>
  <c r="AO211" i="1"/>
  <c r="AP211" i="1"/>
  <c r="AQ211" i="1"/>
  <c r="AK212" i="1"/>
  <c r="AL212" i="1"/>
  <c r="AM212" i="1"/>
  <c r="AN212" i="1"/>
  <c r="AO212" i="1"/>
  <c r="AP212" i="1"/>
  <c r="AQ212" i="1"/>
  <c r="AK213" i="1"/>
  <c r="AL213" i="1"/>
  <c r="AM213" i="1"/>
  <c r="AN213" i="1"/>
  <c r="AO213" i="1"/>
  <c r="AP213" i="1"/>
  <c r="AQ213" i="1"/>
  <c r="AK214" i="1"/>
  <c r="AL214" i="1"/>
  <c r="AM214" i="1"/>
  <c r="AN214" i="1"/>
  <c r="AO214" i="1"/>
  <c r="AP214" i="1"/>
  <c r="AQ214" i="1"/>
  <c r="AK215" i="1"/>
  <c r="AL215" i="1"/>
  <c r="AM215" i="1"/>
  <c r="AN215" i="1"/>
  <c r="AO215" i="1"/>
  <c r="AP215" i="1"/>
  <c r="AQ215" i="1"/>
  <c r="AK216" i="1"/>
  <c r="AL216" i="1"/>
  <c r="AM216" i="1"/>
  <c r="AN216" i="1"/>
  <c r="AO216" i="1"/>
  <c r="AP216" i="1"/>
  <c r="AQ216" i="1"/>
  <c r="AK217" i="1"/>
  <c r="AL217" i="1"/>
  <c r="AM217" i="1"/>
  <c r="AN217" i="1"/>
  <c r="AO217" i="1"/>
  <c r="AP217" i="1"/>
  <c r="AQ217" i="1"/>
  <c r="AK218" i="1"/>
  <c r="AL218" i="1"/>
  <c r="AM218" i="1"/>
  <c r="AN218" i="1"/>
  <c r="AO218" i="1"/>
  <c r="AP218" i="1"/>
  <c r="AQ218" i="1"/>
  <c r="AK219" i="1"/>
  <c r="AL219" i="1"/>
  <c r="AM219" i="1"/>
  <c r="AN219" i="1"/>
  <c r="AO219" i="1"/>
  <c r="AP219" i="1"/>
  <c r="AQ219" i="1"/>
  <c r="AK220" i="1"/>
  <c r="AL220" i="1"/>
  <c r="AM220" i="1"/>
  <c r="AN220" i="1"/>
  <c r="AO220" i="1"/>
  <c r="AP220" i="1"/>
  <c r="AQ220" i="1"/>
  <c r="AK221" i="1"/>
  <c r="AL221" i="1"/>
  <c r="AM221" i="1"/>
  <c r="AN221" i="1"/>
  <c r="AO221" i="1"/>
  <c r="AP221" i="1"/>
  <c r="AQ221" i="1"/>
  <c r="AK222" i="1"/>
  <c r="AL222" i="1"/>
  <c r="AM222" i="1"/>
  <c r="AN222" i="1"/>
  <c r="AO222" i="1"/>
  <c r="AP222" i="1"/>
  <c r="AQ222" i="1"/>
  <c r="AK223" i="1"/>
  <c r="AL223" i="1"/>
  <c r="AM223" i="1"/>
  <c r="AN223" i="1"/>
  <c r="AO223" i="1"/>
  <c r="AP223" i="1"/>
  <c r="AQ223" i="1"/>
  <c r="AK224" i="1"/>
  <c r="AL224" i="1"/>
  <c r="AM224" i="1"/>
  <c r="AN224" i="1"/>
  <c r="AO224" i="1"/>
  <c r="AP224" i="1"/>
  <c r="AQ224" i="1"/>
  <c r="AK225" i="1"/>
  <c r="AL225" i="1"/>
  <c r="AM225" i="1"/>
  <c r="AN225" i="1"/>
  <c r="AO225" i="1"/>
  <c r="AP225" i="1"/>
  <c r="AQ225" i="1"/>
  <c r="AK226" i="1"/>
  <c r="AL226" i="1"/>
  <c r="AM226" i="1"/>
  <c r="AN226" i="1"/>
  <c r="AO226" i="1"/>
  <c r="AP226" i="1"/>
  <c r="AQ226" i="1"/>
  <c r="AK227" i="1"/>
  <c r="AL227" i="1"/>
  <c r="AM227" i="1"/>
  <c r="AN227" i="1"/>
  <c r="AO227" i="1"/>
  <c r="AP227" i="1"/>
  <c r="AQ227" i="1"/>
  <c r="AK228" i="1"/>
  <c r="AL228" i="1"/>
  <c r="AM228" i="1"/>
  <c r="AN228" i="1"/>
  <c r="AO228" i="1"/>
  <c r="AP228" i="1"/>
  <c r="AQ228" i="1"/>
  <c r="AK229" i="1"/>
  <c r="AL229" i="1"/>
  <c r="AM229" i="1"/>
  <c r="AN229" i="1"/>
  <c r="AO229" i="1"/>
  <c r="AP229" i="1"/>
  <c r="AQ229" i="1"/>
  <c r="AK230" i="1"/>
  <c r="AL230" i="1"/>
  <c r="AM230" i="1"/>
  <c r="AN230" i="1"/>
  <c r="AO230" i="1"/>
  <c r="AP230" i="1"/>
  <c r="AQ230" i="1"/>
  <c r="AK231" i="1"/>
  <c r="AL231" i="1"/>
  <c r="AM231" i="1"/>
  <c r="AN231" i="1"/>
  <c r="AO231" i="1"/>
  <c r="AP231" i="1"/>
  <c r="AQ231" i="1"/>
  <c r="AK232" i="1"/>
  <c r="AL232" i="1"/>
  <c r="AM232" i="1"/>
  <c r="AN232" i="1"/>
  <c r="AO232" i="1"/>
  <c r="AP232" i="1"/>
  <c r="AQ232" i="1"/>
  <c r="AK233" i="1"/>
  <c r="AL233" i="1"/>
  <c r="AM233" i="1"/>
  <c r="AN233" i="1"/>
  <c r="AO233" i="1"/>
  <c r="AP233" i="1"/>
  <c r="AQ233" i="1"/>
  <c r="AK234" i="1"/>
  <c r="AL234" i="1"/>
  <c r="AM234" i="1"/>
  <c r="AN234" i="1"/>
  <c r="AO234" i="1"/>
  <c r="AP234" i="1"/>
  <c r="AQ234" i="1"/>
  <c r="AK235" i="1"/>
  <c r="AL235" i="1"/>
  <c r="AM235" i="1"/>
  <c r="AN235" i="1"/>
  <c r="AO235" i="1"/>
  <c r="AP235" i="1"/>
  <c r="AQ235" i="1"/>
  <c r="AK236" i="1"/>
  <c r="AL236" i="1"/>
  <c r="AM236" i="1"/>
  <c r="AN236" i="1"/>
  <c r="AO236" i="1"/>
  <c r="AP236" i="1"/>
  <c r="AQ236" i="1"/>
  <c r="AK237" i="1"/>
  <c r="AL237" i="1"/>
  <c r="AM237" i="1"/>
  <c r="AN237" i="1"/>
  <c r="AO237" i="1"/>
  <c r="AP237" i="1"/>
  <c r="AQ237" i="1"/>
  <c r="AK238" i="1"/>
  <c r="AL238" i="1"/>
  <c r="AM238" i="1"/>
  <c r="AN238" i="1"/>
  <c r="AO238" i="1"/>
  <c r="AP238" i="1"/>
  <c r="AQ238" i="1"/>
  <c r="AK239" i="1"/>
  <c r="AL239" i="1"/>
  <c r="AM239" i="1"/>
  <c r="AN239" i="1"/>
  <c r="AO239" i="1"/>
  <c r="AP239" i="1"/>
  <c r="AQ239" i="1"/>
  <c r="AK240" i="1"/>
  <c r="AL240" i="1"/>
  <c r="AM240" i="1"/>
  <c r="AN240" i="1"/>
  <c r="AO240" i="1"/>
  <c r="AP240" i="1"/>
  <c r="AQ240" i="1"/>
  <c r="AK241" i="1"/>
  <c r="AL241" i="1"/>
  <c r="AM241" i="1"/>
  <c r="AN241" i="1"/>
  <c r="AO241" i="1"/>
  <c r="AP241" i="1"/>
  <c r="AQ241" i="1"/>
  <c r="AK242" i="1"/>
  <c r="AL242" i="1"/>
  <c r="AM242" i="1"/>
  <c r="AN242" i="1"/>
  <c r="AO242" i="1"/>
  <c r="AP242" i="1"/>
  <c r="AQ242" i="1"/>
  <c r="AK243" i="1"/>
  <c r="AL243" i="1"/>
  <c r="AM243" i="1"/>
  <c r="AN243" i="1"/>
  <c r="AO243" i="1"/>
  <c r="AP243" i="1"/>
  <c r="AQ243" i="1"/>
  <c r="AK244" i="1"/>
  <c r="AL244" i="1"/>
  <c r="AM244" i="1"/>
  <c r="AN244" i="1"/>
  <c r="AO244" i="1"/>
  <c r="AP244" i="1"/>
  <c r="AQ244" i="1"/>
  <c r="AK245" i="1"/>
  <c r="AL245" i="1"/>
  <c r="AM245" i="1"/>
  <c r="AN245" i="1"/>
  <c r="AO245" i="1"/>
  <c r="AP245" i="1"/>
  <c r="AQ245" i="1"/>
  <c r="AK246" i="1"/>
  <c r="AL246" i="1"/>
  <c r="AM246" i="1"/>
  <c r="AN246" i="1"/>
  <c r="AO246" i="1"/>
  <c r="AP246" i="1"/>
  <c r="AQ246" i="1"/>
  <c r="AK247" i="1"/>
  <c r="AL247" i="1"/>
  <c r="AM247" i="1"/>
  <c r="AN247" i="1"/>
  <c r="AO247" i="1"/>
  <c r="AP247" i="1"/>
  <c r="AQ247" i="1"/>
  <c r="AK248" i="1"/>
  <c r="AL248" i="1"/>
  <c r="AM248" i="1"/>
  <c r="AN248" i="1"/>
  <c r="AO248" i="1"/>
  <c r="AP248" i="1"/>
  <c r="AQ248" i="1"/>
  <c r="AK249" i="1"/>
  <c r="AL249" i="1"/>
  <c r="AM249" i="1"/>
  <c r="AN249" i="1"/>
  <c r="AO249" i="1"/>
  <c r="AP249" i="1"/>
  <c r="AQ249" i="1"/>
  <c r="AK250" i="1"/>
  <c r="AL250" i="1"/>
  <c r="AM250" i="1"/>
  <c r="AN250" i="1"/>
  <c r="AO250" i="1"/>
  <c r="AP250" i="1"/>
  <c r="AQ250" i="1"/>
  <c r="AK251" i="1"/>
  <c r="AL251" i="1"/>
  <c r="AM251" i="1"/>
  <c r="AN251" i="1"/>
  <c r="AO251" i="1"/>
  <c r="AP251" i="1"/>
  <c r="AQ251" i="1"/>
  <c r="AK252" i="1"/>
  <c r="AL252" i="1"/>
  <c r="AM252" i="1"/>
  <c r="AN252" i="1"/>
  <c r="AO252" i="1"/>
  <c r="AP252" i="1"/>
  <c r="AQ252" i="1"/>
  <c r="AK253" i="1"/>
  <c r="AL253" i="1"/>
  <c r="AM253" i="1"/>
  <c r="AN253" i="1"/>
  <c r="AO253" i="1"/>
  <c r="AP253" i="1"/>
  <c r="AQ253" i="1"/>
  <c r="AK254" i="1"/>
  <c r="AL254" i="1"/>
  <c r="AM254" i="1"/>
  <c r="AN254" i="1"/>
  <c r="AO254" i="1"/>
  <c r="AP254" i="1"/>
  <c r="AQ254" i="1"/>
  <c r="AK255" i="1"/>
  <c r="AL255" i="1"/>
  <c r="AM255" i="1"/>
  <c r="AN255" i="1"/>
  <c r="AO255" i="1"/>
  <c r="AP255" i="1"/>
  <c r="AQ255" i="1"/>
  <c r="AK256" i="1"/>
  <c r="AL256" i="1"/>
  <c r="AM256" i="1"/>
  <c r="AN256" i="1"/>
  <c r="AO256" i="1"/>
  <c r="AP256" i="1"/>
  <c r="AQ256" i="1"/>
  <c r="AK257" i="1"/>
  <c r="AL257" i="1"/>
  <c r="AM257" i="1"/>
  <c r="AN257" i="1"/>
  <c r="AO257" i="1"/>
  <c r="AP257" i="1"/>
  <c r="AQ257" i="1"/>
  <c r="AK258" i="1"/>
  <c r="AL258" i="1"/>
  <c r="AM258" i="1"/>
  <c r="AN258" i="1"/>
  <c r="AO258" i="1"/>
  <c r="AP258" i="1"/>
  <c r="AQ258" i="1"/>
  <c r="AK259" i="1"/>
  <c r="AL259" i="1"/>
  <c r="AM259" i="1"/>
  <c r="AN259" i="1"/>
  <c r="AO259" i="1"/>
  <c r="AP259" i="1"/>
  <c r="AQ259" i="1"/>
  <c r="AK260" i="1"/>
  <c r="AL260" i="1"/>
  <c r="AM260" i="1"/>
  <c r="AN260" i="1"/>
  <c r="AO260" i="1"/>
  <c r="AP260" i="1"/>
  <c r="AQ260" i="1"/>
  <c r="AK261" i="1"/>
  <c r="AL261" i="1"/>
  <c r="AM261" i="1"/>
  <c r="AN261" i="1"/>
  <c r="AO261" i="1"/>
  <c r="AP261" i="1"/>
  <c r="AQ261" i="1"/>
  <c r="AK262" i="1"/>
  <c r="AL262" i="1"/>
  <c r="AM262" i="1"/>
  <c r="AN262" i="1"/>
  <c r="AO262" i="1"/>
  <c r="AP262" i="1"/>
  <c r="AQ262" i="1"/>
  <c r="AK263" i="1"/>
  <c r="AL263" i="1"/>
  <c r="AM263" i="1"/>
  <c r="AN263" i="1"/>
  <c r="AO263" i="1"/>
  <c r="AP263" i="1"/>
  <c r="AQ263" i="1"/>
  <c r="AK264" i="1"/>
  <c r="AL264" i="1"/>
  <c r="AM264" i="1"/>
  <c r="AN264" i="1"/>
  <c r="AO264" i="1"/>
  <c r="AP264" i="1"/>
  <c r="AQ264" i="1"/>
  <c r="AK265" i="1"/>
  <c r="AL265" i="1"/>
  <c r="AM265" i="1"/>
  <c r="AN265" i="1"/>
  <c r="AO265" i="1"/>
  <c r="AP265" i="1"/>
  <c r="AQ265" i="1"/>
  <c r="AK266" i="1"/>
  <c r="AL266" i="1"/>
  <c r="AM266" i="1"/>
  <c r="AN266" i="1"/>
  <c r="AO266" i="1"/>
  <c r="AP266" i="1"/>
  <c r="AQ266" i="1"/>
  <c r="AK267" i="1"/>
  <c r="AL267" i="1"/>
  <c r="AM267" i="1"/>
  <c r="AN267" i="1"/>
  <c r="AO267" i="1"/>
  <c r="AP267" i="1"/>
  <c r="AQ267" i="1"/>
  <c r="AK268" i="1"/>
  <c r="AL268" i="1"/>
  <c r="AM268" i="1"/>
  <c r="AN268" i="1"/>
  <c r="AO268" i="1"/>
  <c r="AP268" i="1"/>
  <c r="AQ268" i="1"/>
  <c r="AK269" i="1"/>
  <c r="AL269" i="1"/>
  <c r="AM269" i="1"/>
  <c r="AN269" i="1"/>
  <c r="AO269" i="1"/>
  <c r="AP269" i="1"/>
  <c r="AQ269" i="1"/>
  <c r="AK270" i="1"/>
  <c r="AL270" i="1"/>
  <c r="AM270" i="1"/>
  <c r="AN270" i="1"/>
  <c r="AO270" i="1"/>
  <c r="AP270" i="1"/>
  <c r="AQ270" i="1"/>
  <c r="AK271" i="1"/>
  <c r="AL271" i="1"/>
  <c r="AM271" i="1"/>
  <c r="AN271" i="1"/>
  <c r="AO271" i="1"/>
  <c r="AP271" i="1"/>
  <c r="AQ271" i="1"/>
  <c r="AK272" i="1"/>
  <c r="AL272" i="1"/>
  <c r="AM272" i="1"/>
  <c r="AN272" i="1"/>
  <c r="AO272" i="1"/>
  <c r="AP272" i="1"/>
  <c r="AQ272" i="1"/>
  <c r="AK273" i="1"/>
  <c r="AL273" i="1"/>
  <c r="AM273" i="1"/>
  <c r="AN273" i="1"/>
  <c r="AO273" i="1"/>
  <c r="AP273" i="1"/>
  <c r="AQ273" i="1"/>
  <c r="AK274" i="1"/>
  <c r="AL274" i="1"/>
  <c r="AM274" i="1"/>
  <c r="AN274" i="1"/>
  <c r="AO274" i="1"/>
  <c r="AP274" i="1"/>
  <c r="AQ274" i="1"/>
  <c r="AK275" i="1"/>
  <c r="AL275" i="1"/>
  <c r="AM275" i="1"/>
  <c r="AN275" i="1"/>
  <c r="AO275" i="1"/>
  <c r="AP275" i="1"/>
  <c r="AQ275" i="1"/>
  <c r="AK276" i="1"/>
  <c r="AL276" i="1"/>
  <c r="AM276" i="1"/>
  <c r="AN276" i="1"/>
  <c r="AO276" i="1"/>
  <c r="AP276" i="1"/>
  <c r="AQ276" i="1"/>
  <c r="AK277" i="1"/>
  <c r="AL277" i="1"/>
  <c r="AM277" i="1"/>
  <c r="AN277" i="1"/>
  <c r="AO277" i="1"/>
  <c r="AP277" i="1"/>
  <c r="AQ277" i="1"/>
  <c r="AK278" i="1"/>
  <c r="AL278" i="1"/>
  <c r="AM278" i="1"/>
  <c r="AN278" i="1"/>
  <c r="AO278" i="1"/>
  <c r="AP278" i="1"/>
  <c r="AQ278" i="1"/>
  <c r="AK279" i="1"/>
  <c r="AL279" i="1"/>
  <c r="AM279" i="1"/>
  <c r="AN279" i="1"/>
  <c r="AO279" i="1"/>
  <c r="AP279" i="1"/>
  <c r="AQ279" i="1"/>
  <c r="AK280" i="1"/>
  <c r="AL280" i="1"/>
  <c r="AM280" i="1"/>
  <c r="AN280" i="1"/>
  <c r="AO280" i="1"/>
  <c r="AP280" i="1"/>
  <c r="AQ280" i="1"/>
  <c r="AK281" i="1"/>
  <c r="AL281" i="1"/>
  <c r="AM281" i="1"/>
  <c r="AN281" i="1"/>
  <c r="AO281" i="1"/>
  <c r="AP281" i="1"/>
  <c r="AQ281" i="1"/>
  <c r="AK282" i="1"/>
  <c r="AL282" i="1"/>
  <c r="AM282" i="1"/>
  <c r="AN282" i="1"/>
  <c r="AO282" i="1"/>
  <c r="AP282" i="1"/>
  <c r="AQ282" i="1"/>
  <c r="AK283" i="1"/>
  <c r="AL283" i="1"/>
  <c r="AM283" i="1"/>
  <c r="AN283" i="1"/>
  <c r="AO283" i="1"/>
  <c r="AP283" i="1"/>
  <c r="AQ283" i="1"/>
  <c r="AK284" i="1"/>
  <c r="AL284" i="1"/>
  <c r="AM284" i="1"/>
  <c r="AN284" i="1"/>
  <c r="AO284" i="1"/>
  <c r="AP284" i="1"/>
  <c r="AQ284" i="1"/>
  <c r="AK285" i="1"/>
  <c r="AL285" i="1"/>
  <c r="AM285" i="1"/>
  <c r="AN285" i="1"/>
  <c r="AO285" i="1"/>
  <c r="AP285" i="1"/>
  <c r="AQ285" i="1"/>
  <c r="AK286" i="1"/>
  <c r="AL286" i="1"/>
  <c r="AM286" i="1"/>
  <c r="AN286" i="1"/>
  <c r="AO286" i="1"/>
  <c r="AP286" i="1"/>
  <c r="AQ286" i="1"/>
  <c r="AK287" i="1"/>
  <c r="AL287" i="1"/>
  <c r="AM287" i="1"/>
  <c r="AN287" i="1"/>
  <c r="AO287" i="1"/>
  <c r="AP287" i="1"/>
  <c r="AQ287" i="1"/>
  <c r="AK288" i="1"/>
  <c r="AL288" i="1"/>
  <c r="AM288" i="1"/>
  <c r="AN288" i="1"/>
  <c r="AO288" i="1"/>
  <c r="AP288" i="1"/>
  <c r="AQ288" i="1"/>
  <c r="AK289" i="1"/>
  <c r="AL289" i="1"/>
  <c r="AM289" i="1"/>
  <c r="AN289" i="1"/>
  <c r="AO289" i="1"/>
  <c r="AP289" i="1"/>
  <c r="AQ289" i="1"/>
  <c r="AK290" i="1"/>
  <c r="AL290" i="1"/>
  <c r="AM290" i="1"/>
  <c r="AN290" i="1"/>
  <c r="AO290" i="1"/>
  <c r="AP290" i="1"/>
  <c r="AQ290" i="1"/>
  <c r="AK291" i="1"/>
  <c r="AL291" i="1"/>
  <c r="AM291" i="1"/>
  <c r="AN291" i="1"/>
  <c r="AO291" i="1"/>
  <c r="AP291" i="1"/>
  <c r="AQ291" i="1"/>
  <c r="AK292" i="1"/>
  <c r="AL292" i="1"/>
  <c r="AM292" i="1"/>
  <c r="AN292" i="1"/>
  <c r="AO292" i="1"/>
  <c r="AP292" i="1"/>
  <c r="AQ292" i="1"/>
  <c r="AK293" i="1"/>
  <c r="AL293" i="1"/>
  <c r="AM293" i="1"/>
  <c r="AN293" i="1"/>
  <c r="AO293" i="1"/>
  <c r="AP293" i="1"/>
  <c r="AQ293" i="1"/>
  <c r="AK294" i="1"/>
  <c r="AL294" i="1"/>
  <c r="AM294" i="1"/>
  <c r="AN294" i="1"/>
  <c r="AO294" i="1"/>
  <c r="AP294" i="1"/>
  <c r="AQ294" i="1"/>
  <c r="AK295" i="1"/>
  <c r="AL295" i="1"/>
  <c r="AM295" i="1"/>
  <c r="AN295" i="1"/>
  <c r="AO295" i="1"/>
  <c r="AP295" i="1"/>
  <c r="AQ295" i="1"/>
  <c r="AK296" i="1"/>
  <c r="AL296" i="1"/>
  <c r="AM296" i="1"/>
  <c r="AN296" i="1"/>
  <c r="AO296" i="1"/>
  <c r="AP296" i="1"/>
  <c r="AQ296" i="1"/>
  <c r="AK297" i="1"/>
  <c r="AL297" i="1"/>
  <c r="AM297" i="1"/>
  <c r="AN297" i="1"/>
  <c r="AO297" i="1"/>
  <c r="AP297" i="1"/>
  <c r="AQ297" i="1"/>
  <c r="AK298" i="1"/>
  <c r="AL298" i="1"/>
  <c r="AM298" i="1"/>
  <c r="AN298" i="1"/>
  <c r="AO298" i="1"/>
  <c r="AP298" i="1"/>
  <c r="AQ298" i="1"/>
  <c r="AK299" i="1"/>
  <c r="AL299" i="1"/>
  <c r="AM299" i="1"/>
  <c r="AN299" i="1"/>
  <c r="AO299" i="1"/>
  <c r="AP299" i="1"/>
  <c r="AQ299" i="1"/>
  <c r="AK300" i="1"/>
  <c r="AL300" i="1"/>
  <c r="AM300" i="1"/>
  <c r="AN300" i="1"/>
  <c r="AO300" i="1"/>
  <c r="AP300" i="1"/>
  <c r="AQ300" i="1"/>
  <c r="AK301" i="1"/>
  <c r="AL301" i="1"/>
  <c r="AM301" i="1"/>
  <c r="AN301" i="1"/>
  <c r="AO301" i="1"/>
  <c r="AP301" i="1"/>
  <c r="AQ301" i="1"/>
  <c r="AK302" i="1"/>
  <c r="AL302" i="1"/>
  <c r="AM302" i="1"/>
  <c r="AN302" i="1"/>
  <c r="AO302" i="1"/>
  <c r="AP302" i="1"/>
  <c r="AQ302" i="1"/>
  <c r="AK303" i="1"/>
  <c r="AL303" i="1"/>
  <c r="AM303" i="1"/>
  <c r="AN303" i="1"/>
  <c r="AO303" i="1"/>
  <c r="AP303" i="1"/>
  <c r="AQ303" i="1"/>
  <c r="AK304" i="1"/>
  <c r="AL304" i="1"/>
  <c r="AM304" i="1"/>
  <c r="AN304" i="1"/>
  <c r="AO304" i="1"/>
  <c r="AP304" i="1"/>
  <c r="AQ304" i="1"/>
  <c r="AK305" i="1"/>
  <c r="AL305" i="1"/>
  <c r="AM305" i="1"/>
  <c r="AN305" i="1"/>
  <c r="AO305" i="1"/>
  <c r="AP305" i="1"/>
  <c r="AQ305" i="1"/>
  <c r="AK306" i="1"/>
  <c r="AL306" i="1"/>
  <c r="AM306" i="1"/>
  <c r="AN306" i="1"/>
  <c r="AO306" i="1"/>
  <c r="AP306" i="1"/>
  <c r="AQ306" i="1"/>
  <c r="AK307" i="1"/>
  <c r="AL307" i="1"/>
  <c r="AM307" i="1"/>
  <c r="AN307" i="1"/>
  <c r="AO307" i="1"/>
  <c r="AP307" i="1"/>
  <c r="AQ307" i="1"/>
  <c r="AK308" i="1"/>
  <c r="AL308" i="1"/>
  <c r="AM308" i="1"/>
  <c r="AN308" i="1"/>
  <c r="AO308" i="1"/>
  <c r="AP308" i="1"/>
  <c r="AQ308" i="1"/>
  <c r="AK309" i="1"/>
  <c r="AL309" i="1"/>
  <c r="AM309" i="1"/>
  <c r="AN309" i="1"/>
  <c r="AO309" i="1"/>
  <c r="AP309" i="1"/>
  <c r="AQ309" i="1"/>
  <c r="AK310" i="1"/>
  <c r="AL310" i="1"/>
  <c r="AM310" i="1"/>
  <c r="AN310" i="1"/>
  <c r="AO310" i="1"/>
  <c r="AP310" i="1"/>
  <c r="AQ310" i="1"/>
  <c r="AK311" i="1"/>
  <c r="AL311" i="1"/>
  <c r="AM311" i="1"/>
  <c r="AN311" i="1"/>
  <c r="AO311" i="1"/>
  <c r="AP311" i="1"/>
  <c r="AQ311" i="1"/>
  <c r="AK312" i="1"/>
  <c r="AL312" i="1"/>
  <c r="AM312" i="1"/>
  <c r="AN312" i="1"/>
  <c r="AO312" i="1"/>
  <c r="AP312" i="1"/>
  <c r="AQ312" i="1"/>
  <c r="AK313" i="1"/>
  <c r="AL313" i="1"/>
  <c r="AM313" i="1"/>
  <c r="AN313" i="1"/>
  <c r="AO313" i="1"/>
  <c r="AP313" i="1"/>
  <c r="AQ313" i="1"/>
  <c r="AK314" i="1"/>
  <c r="AL314" i="1"/>
  <c r="AM314" i="1"/>
  <c r="AN314" i="1"/>
  <c r="AO314" i="1"/>
  <c r="AP314" i="1"/>
  <c r="AQ314" i="1"/>
  <c r="AK315" i="1"/>
  <c r="AL315" i="1"/>
  <c r="AM315" i="1"/>
  <c r="AN315" i="1"/>
  <c r="AO315" i="1"/>
  <c r="AP315" i="1"/>
  <c r="AQ315" i="1"/>
  <c r="AK316" i="1"/>
  <c r="AL316" i="1"/>
  <c r="AM316" i="1"/>
  <c r="AN316" i="1"/>
  <c r="AO316" i="1"/>
  <c r="AP316" i="1"/>
  <c r="AQ316" i="1"/>
  <c r="AK317" i="1"/>
  <c r="AL317" i="1"/>
  <c r="AM317" i="1"/>
  <c r="AN317" i="1"/>
  <c r="AO317" i="1"/>
  <c r="AP317" i="1"/>
  <c r="AQ317" i="1"/>
  <c r="AK318" i="1"/>
  <c r="AL318" i="1"/>
  <c r="AM318" i="1"/>
  <c r="AN318" i="1"/>
  <c r="AO318" i="1"/>
  <c r="AP318" i="1"/>
  <c r="AQ318" i="1"/>
  <c r="AK319" i="1"/>
  <c r="AL319" i="1"/>
  <c r="AM319" i="1"/>
  <c r="AN319" i="1"/>
  <c r="AO319" i="1"/>
  <c r="AP319" i="1"/>
  <c r="AQ319" i="1"/>
  <c r="AK320" i="1"/>
  <c r="AL320" i="1"/>
  <c r="AM320" i="1"/>
  <c r="AN320" i="1"/>
  <c r="AO320" i="1"/>
  <c r="AP320" i="1"/>
  <c r="AQ320" i="1"/>
  <c r="AK321" i="1"/>
  <c r="AL321" i="1"/>
  <c r="AM321" i="1"/>
  <c r="AN321" i="1"/>
  <c r="AO321" i="1"/>
  <c r="AP321" i="1"/>
  <c r="AQ321" i="1"/>
  <c r="AK322" i="1"/>
  <c r="AL322" i="1"/>
  <c r="AM322" i="1"/>
  <c r="AN322" i="1"/>
  <c r="AO322" i="1"/>
  <c r="AP322" i="1"/>
  <c r="AQ322" i="1"/>
  <c r="AK323" i="1"/>
  <c r="AL323" i="1"/>
  <c r="AM323" i="1"/>
  <c r="AN323" i="1"/>
  <c r="AO323" i="1"/>
  <c r="AP323" i="1"/>
  <c r="AQ323" i="1"/>
  <c r="AK324" i="1"/>
  <c r="AL324" i="1"/>
  <c r="AM324" i="1"/>
  <c r="AN324" i="1"/>
  <c r="AO324" i="1"/>
  <c r="AP324" i="1"/>
  <c r="AQ324" i="1"/>
  <c r="AK325" i="1"/>
  <c r="AL325" i="1"/>
  <c r="AM325" i="1"/>
  <c r="AN325" i="1"/>
  <c r="AO325" i="1"/>
  <c r="AP325" i="1"/>
  <c r="AQ325" i="1"/>
  <c r="AK326" i="1"/>
  <c r="AL326" i="1"/>
  <c r="AM326" i="1"/>
  <c r="AN326" i="1"/>
  <c r="AO326" i="1"/>
  <c r="AP326" i="1"/>
  <c r="AQ326" i="1"/>
  <c r="AK327" i="1"/>
  <c r="AL327" i="1"/>
  <c r="AM327" i="1"/>
  <c r="AN327" i="1"/>
  <c r="AO327" i="1"/>
  <c r="AP327" i="1"/>
  <c r="AQ327" i="1"/>
  <c r="AK328" i="1"/>
  <c r="AL328" i="1"/>
  <c r="AM328" i="1"/>
  <c r="AN328" i="1"/>
  <c r="AO328" i="1"/>
  <c r="AP328" i="1"/>
  <c r="AQ328" i="1"/>
  <c r="AK329" i="1"/>
  <c r="AL329" i="1"/>
  <c r="AM329" i="1"/>
  <c r="AN329" i="1"/>
  <c r="AO329" i="1"/>
  <c r="AP329" i="1"/>
  <c r="AQ329" i="1"/>
  <c r="AK330" i="1"/>
  <c r="AL330" i="1"/>
  <c r="AM330" i="1"/>
  <c r="AN330" i="1"/>
  <c r="AO330" i="1"/>
  <c r="AP330" i="1"/>
  <c r="AQ330" i="1"/>
  <c r="AK331" i="1"/>
  <c r="AL331" i="1"/>
  <c r="AM331" i="1"/>
  <c r="AN331" i="1"/>
  <c r="AO331" i="1"/>
  <c r="AP331" i="1"/>
  <c r="AQ331" i="1"/>
  <c r="AK332" i="1"/>
  <c r="AL332" i="1"/>
  <c r="AM332" i="1"/>
  <c r="AN332" i="1"/>
  <c r="AO332" i="1"/>
  <c r="AP332" i="1"/>
  <c r="AQ332" i="1"/>
  <c r="AK333" i="1"/>
  <c r="AL333" i="1"/>
  <c r="AM333" i="1"/>
  <c r="AN333" i="1"/>
  <c r="AO333" i="1"/>
  <c r="AP333" i="1"/>
  <c r="AQ333" i="1"/>
  <c r="AK334" i="1"/>
  <c r="AL334" i="1"/>
  <c r="AM334" i="1"/>
  <c r="AN334" i="1"/>
  <c r="AO334" i="1"/>
  <c r="AP334" i="1"/>
  <c r="AQ334" i="1"/>
  <c r="AK335" i="1"/>
  <c r="AL335" i="1"/>
  <c r="AM335" i="1"/>
  <c r="AN335" i="1"/>
  <c r="AO335" i="1"/>
  <c r="AP335" i="1"/>
  <c r="AQ335" i="1"/>
  <c r="AK336" i="1"/>
  <c r="AL336" i="1"/>
  <c r="AM336" i="1"/>
  <c r="AN336" i="1"/>
  <c r="AO336" i="1"/>
  <c r="AP336" i="1"/>
  <c r="AQ336" i="1"/>
  <c r="AK337" i="1"/>
  <c r="AL337" i="1"/>
  <c r="AM337" i="1"/>
  <c r="AN337" i="1"/>
  <c r="AO337" i="1"/>
  <c r="AP337" i="1"/>
  <c r="AQ337" i="1"/>
  <c r="AK338" i="1"/>
  <c r="AL338" i="1"/>
  <c r="AM338" i="1"/>
  <c r="AN338" i="1"/>
  <c r="AO338" i="1"/>
  <c r="AP338" i="1"/>
  <c r="AQ338" i="1"/>
  <c r="AK339" i="1"/>
  <c r="AL339" i="1"/>
  <c r="AM339" i="1"/>
  <c r="AN339" i="1"/>
  <c r="AO339" i="1"/>
  <c r="AP339" i="1"/>
  <c r="AQ339" i="1"/>
  <c r="AK340" i="1"/>
  <c r="AL340" i="1"/>
  <c r="AM340" i="1"/>
  <c r="AN340" i="1"/>
  <c r="AO340" i="1"/>
  <c r="AP340" i="1"/>
  <c r="AQ340" i="1"/>
  <c r="AK341" i="1"/>
  <c r="AL341" i="1"/>
  <c r="AM341" i="1"/>
  <c r="AN341" i="1"/>
  <c r="AO341" i="1"/>
  <c r="AP341" i="1"/>
  <c r="AQ341" i="1"/>
  <c r="AK342" i="1"/>
  <c r="AL342" i="1"/>
  <c r="AM342" i="1"/>
  <c r="AN342" i="1"/>
  <c r="AO342" i="1"/>
  <c r="AP342" i="1"/>
  <c r="AQ342" i="1"/>
  <c r="AK343" i="1"/>
  <c r="AL343" i="1"/>
  <c r="AM343" i="1"/>
  <c r="AN343" i="1"/>
  <c r="AO343" i="1"/>
  <c r="AP343" i="1"/>
  <c r="AQ343" i="1"/>
  <c r="AK344" i="1"/>
  <c r="AL344" i="1"/>
  <c r="AM344" i="1"/>
  <c r="AN344" i="1"/>
  <c r="AO344" i="1"/>
  <c r="AP344" i="1"/>
  <c r="AQ344" i="1"/>
  <c r="AK345" i="1"/>
  <c r="AL345" i="1"/>
  <c r="AM345" i="1"/>
  <c r="AN345" i="1"/>
  <c r="AO345" i="1"/>
  <c r="AP345" i="1"/>
  <c r="AQ345" i="1"/>
  <c r="AK346" i="1"/>
  <c r="AL346" i="1"/>
  <c r="AM346" i="1"/>
  <c r="AN346" i="1"/>
  <c r="AO346" i="1"/>
  <c r="AP346" i="1"/>
  <c r="AQ346" i="1"/>
  <c r="AK347" i="1"/>
  <c r="AL347" i="1"/>
  <c r="AM347" i="1"/>
  <c r="AN347" i="1"/>
  <c r="AO347" i="1"/>
  <c r="AP347" i="1"/>
  <c r="AQ347" i="1"/>
  <c r="AK348" i="1"/>
  <c r="AL348" i="1"/>
  <c r="AM348" i="1"/>
  <c r="AN348" i="1"/>
  <c r="AO348" i="1"/>
  <c r="AP348" i="1"/>
  <c r="AQ348" i="1"/>
  <c r="AK349" i="1"/>
  <c r="AL349" i="1"/>
  <c r="AM349" i="1"/>
  <c r="AN349" i="1"/>
  <c r="AO349" i="1"/>
  <c r="AP349" i="1"/>
  <c r="AQ349" i="1"/>
  <c r="AK350" i="1"/>
  <c r="AL350" i="1"/>
  <c r="AM350" i="1"/>
  <c r="AN350" i="1"/>
  <c r="AO350" i="1"/>
  <c r="AP350" i="1"/>
  <c r="AQ350" i="1"/>
  <c r="AK351" i="1"/>
  <c r="AL351" i="1"/>
  <c r="AM351" i="1"/>
  <c r="AN351" i="1"/>
  <c r="AO351" i="1"/>
  <c r="AP351" i="1"/>
  <c r="AQ351" i="1"/>
  <c r="AK352" i="1"/>
  <c r="AL352" i="1"/>
  <c r="AM352" i="1"/>
  <c r="AN352" i="1"/>
  <c r="AO352" i="1"/>
  <c r="AP352" i="1"/>
  <c r="AQ352" i="1"/>
  <c r="AK353" i="1"/>
  <c r="AL353" i="1"/>
  <c r="AM353" i="1"/>
  <c r="AN353" i="1"/>
  <c r="AO353" i="1"/>
  <c r="AP353" i="1"/>
  <c r="AQ353" i="1"/>
  <c r="AK354" i="1"/>
  <c r="AL354" i="1"/>
  <c r="AM354" i="1"/>
  <c r="AN354" i="1"/>
  <c r="AO354" i="1"/>
  <c r="AP354" i="1"/>
  <c r="AQ354" i="1"/>
  <c r="AK355" i="1"/>
  <c r="AL355" i="1"/>
  <c r="AM355" i="1"/>
  <c r="AN355" i="1"/>
  <c r="AO355" i="1"/>
  <c r="AP355" i="1"/>
  <c r="AQ355" i="1"/>
  <c r="AK356" i="1"/>
  <c r="AL356" i="1"/>
  <c r="AM356" i="1"/>
  <c r="AN356" i="1"/>
  <c r="AO356" i="1"/>
  <c r="AP356" i="1"/>
  <c r="AQ356" i="1"/>
  <c r="AK357" i="1"/>
  <c r="AL357" i="1"/>
  <c r="AM357" i="1"/>
  <c r="AN357" i="1"/>
  <c r="AO357" i="1"/>
  <c r="AP357" i="1"/>
  <c r="AQ357" i="1"/>
  <c r="AK358" i="1"/>
  <c r="AL358" i="1"/>
  <c r="AM358" i="1"/>
  <c r="AN358" i="1"/>
  <c r="AO358" i="1"/>
  <c r="AP358" i="1"/>
  <c r="AQ358" i="1"/>
  <c r="AK359" i="1"/>
  <c r="AL359" i="1"/>
  <c r="AM359" i="1"/>
  <c r="AN359" i="1"/>
  <c r="AO359" i="1"/>
  <c r="AP359" i="1"/>
  <c r="AQ359" i="1"/>
  <c r="AK360" i="1"/>
  <c r="AL360" i="1"/>
  <c r="AM360" i="1"/>
  <c r="AN360" i="1"/>
  <c r="AO360" i="1"/>
  <c r="AP360" i="1"/>
  <c r="AQ360" i="1"/>
  <c r="AK361" i="1"/>
  <c r="AL361" i="1"/>
  <c r="AM361" i="1"/>
  <c r="AN361" i="1"/>
  <c r="AO361" i="1"/>
  <c r="AP361" i="1"/>
  <c r="AQ361" i="1"/>
  <c r="AK362" i="1"/>
  <c r="AL362" i="1"/>
  <c r="AM362" i="1"/>
  <c r="AN362" i="1"/>
  <c r="AO362" i="1"/>
  <c r="AP362" i="1"/>
  <c r="AQ362" i="1"/>
  <c r="AK363" i="1"/>
  <c r="AL363" i="1"/>
  <c r="AM363" i="1"/>
  <c r="AN363" i="1"/>
  <c r="AO363" i="1"/>
  <c r="AP363" i="1"/>
  <c r="AQ363" i="1"/>
  <c r="AK364" i="1"/>
  <c r="AL364" i="1"/>
  <c r="AM364" i="1"/>
  <c r="AN364" i="1"/>
  <c r="AO364" i="1"/>
  <c r="AP364" i="1"/>
  <c r="AQ364" i="1"/>
  <c r="AK365" i="1"/>
  <c r="AL365" i="1"/>
  <c r="AM365" i="1"/>
  <c r="AN365" i="1"/>
  <c r="AO365" i="1"/>
  <c r="AP365" i="1"/>
  <c r="AQ365" i="1"/>
  <c r="AK366" i="1"/>
  <c r="AL366" i="1"/>
  <c r="AM366" i="1"/>
  <c r="AN366" i="1"/>
  <c r="AO366" i="1"/>
  <c r="AP366" i="1"/>
  <c r="AQ366" i="1"/>
  <c r="AK367" i="1"/>
  <c r="AL367" i="1"/>
  <c r="AM367" i="1"/>
  <c r="AN367" i="1"/>
  <c r="AO367" i="1"/>
  <c r="AP367" i="1"/>
  <c r="AQ367" i="1"/>
  <c r="AK368" i="1"/>
  <c r="AL368" i="1"/>
  <c r="AM368" i="1"/>
  <c r="AN368" i="1"/>
  <c r="AO368" i="1"/>
  <c r="AP368" i="1"/>
  <c r="AQ368" i="1"/>
  <c r="AK369" i="1"/>
  <c r="AL369" i="1"/>
  <c r="AM369" i="1"/>
  <c r="AN369" i="1"/>
  <c r="AO369" i="1"/>
  <c r="AP369" i="1"/>
  <c r="AQ369" i="1"/>
  <c r="AK370" i="1"/>
  <c r="AL370" i="1"/>
  <c r="AM370" i="1"/>
  <c r="AN370" i="1"/>
  <c r="AO370" i="1"/>
  <c r="AP370" i="1"/>
  <c r="AQ370" i="1"/>
  <c r="AK371" i="1"/>
  <c r="AL371" i="1"/>
  <c r="AM371" i="1"/>
  <c r="AN371" i="1"/>
  <c r="AO371" i="1"/>
  <c r="AP371" i="1"/>
  <c r="AQ371" i="1"/>
  <c r="AK372" i="1"/>
  <c r="AL372" i="1"/>
  <c r="AM372" i="1"/>
  <c r="AN372" i="1"/>
  <c r="AO372" i="1"/>
  <c r="AP372" i="1"/>
  <c r="AQ372" i="1"/>
  <c r="AK373" i="1"/>
  <c r="AL373" i="1"/>
  <c r="AM373" i="1"/>
  <c r="AN373" i="1"/>
  <c r="AO373" i="1"/>
  <c r="AP373" i="1"/>
  <c r="AQ373" i="1"/>
  <c r="AK374" i="1"/>
  <c r="AL374" i="1"/>
  <c r="AM374" i="1"/>
  <c r="AN374" i="1"/>
  <c r="AO374" i="1"/>
  <c r="AP374" i="1"/>
  <c r="AQ374" i="1"/>
  <c r="AK375" i="1"/>
  <c r="AL375" i="1"/>
  <c r="AM375" i="1"/>
  <c r="AN375" i="1"/>
  <c r="AO375" i="1"/>
  <c r="AP375" i="1"/>
  <c r="AQ375" i="1"/>
  <c r="AK376" i="1"/>
  <c r="AL376" i="1"/>
  <c r="AM376" i="1"/>
  <c r="AN376" i="1"/>
  <c r="AO376" i="1"/>
  <c r="AP376" i="1"/>
  <c r="AQ376" i="1"/>
  <c r="AK377" i="1"/>
  <c r="AL377" i="1"/>
  <c r="AM377" i="1"/>
  <c r="AN377" i="1"/>
  <c r="AO377" i="1"/>
  <c r="AP377" i="1"/>
  <c r="AQ377" i="1"/>
  <c r="AK378" i="1"/>
  <c r="AL378" i="1"/>
  <c r="AM378" i="1"/>
  <c r="AN378" i="1"/>
  <c r="AO378" i="1"/>
  <c r="AP378" i="1"/>
  <c r="AQ378" i="1"/>
  <c r="AK379" i="1"/>
  <c r="AL379" i="1"/>
  <c r="AM379" i="1"/>
  <c r="AN379" i="1"/>
  <c r="AO379" i="1"/>
  <c r="AP379" i="1"/>
  <c r="AQ379" i="1"/>
  <c r="AK380" i="1"/>
  <c r="AL380" i="1"/>
  <c r="AM380" i="1"/>
  <c r="AN380" i="1"/>
  <c r="AO380" i="1"/>
  <c r="AP380" i="1"/>
  <c r="AQ380" i="1"/>
  <c r="AK381" i="1"/>
  <c r="AL381" i="1"/>
  <c r="AM381" i="1"/>
  <c r="AN381" i="1"/>
  <c r="AO381" i="1"/>
  <c r="AP381" i="1"/>
  <c r="AQ381" i="1"/>
  <c r="AK382" i="1"/>
  <c r="AL382" i="1"/>
  <c r="AM382" i="1"/>
  <c r="AN382" i="1"/>
  <c r="AO382" i="1"/>
  <c r="AP382" i="1"/>
  <c r="AQ382" i="1"/>
  <c r="AK383" i="1"/>
  <c r="AL383" i="1"/>
  <c r="AM383" i="1"/>
  <c r="AN383" i="1"/>
  <c r="AO383" i="1"/>
  <c r="AP383" i="1"/>
  <c r="AQ383" i="1"/>
  <c r="AK384" i="1"/>
  <c r="AL384" i="1"/>
  <c r="AM384" i="1"/>
  <c r="AN384" i="1"/>
  <c r="AO384" i="1"/>
  <c r="AP384" i="1"/>
  <c r="AQ384" i="1"/>
  <c r="AK385" i="1"/>
  <c r="AL385" i="1"/>
  <c r="AM385" i="1"/>
  <c r="AN385" i="1"/>
  <c r="AO385" i="1"/>
  <c r="AP385" i="1"/>
  <c r="AQ385" i="1"/>
  <c r="AK386" i="1"/>
  <c r="AL386" i="1"/>
  <c r="AM386" i="1"/>
  <c r="AN386" i="1"/>
  <c r="AO386" i="1"/>
  <c r="AP386" i="1"/>
  <c r="AQ386" i="1"/>
  <c r="AK387" i="1"/>
  <c r="AL387" i="1"/>
  <c r="AM387" i="1"/>
  <c r="AN387" i="1"/>
  <c r="AO387" i="1"/>
  <c r="AP387" i="1"/>
  <c r="AQ387" i="1"/>
  <c r="AK388" i="1"/>
  <c r="AL388" i="1"/>
  <c r="AM388" i="1"/>
  <c r="AN388" i="1"/>
  <c r="AO388" i="1"/>
  <c r="AP388" i="1"/>
  <c r="AQ388" i="1"/>
  <c r="AK389" i="1"/>
  <c r="AL389" i="1"/>
  <c r="AM389" i="1"/>
  <c r="AN389" i="1"/>
  <c r="AO389" i="1"/>
  <c r="AP389" i="1"/>
  <c r="AQ389" i="1"/>
  <c r="AK390" i="1"/>
  <c r="AL390" i="1"/>
  <c r="AM390" i="1"/>
  <c r="AN390" i="1"/>
  <c r="AO390" i="1"/>
  <c r="AP390" i="1"/>
  <c r="AQ390" i="1"/>
  <c r="AK391" i="1"/>
  <c r="AL391" i="1"/>
  <c r="AM391" i="1"/>
  <c r="AN391" i="1"/>
  <c r="AO391" i="1"/>
  <c r="AP391" i="1"/>
  <c r="AQ391" i="1"/>
  <c r="AK392" i="1"/>
  <c r="AL392" i="1"/>
  <c r="AM392" i="1"/>
  <c r="AN392" i="1"/>
  <c r="AO392" i="1"/>
  <c r="AP392" i="1"/>
  <c r="AQ392" i="1"/>
  <c r="AK393" i="1"/>
  <c r="AL393" i="1"/>
  <c r="AM393" i="1"/>
  <c r="AN393" i="1"/>
  <c r="AO393" i="1"/>
  <c r="AP393" i="1"/>
  <c r="AQ393" i="1"/>
  <c r="AK394" i="1"/>
  <c r="AL394" i="1"/>
  <c r="AM394" i="1"/>
  <c r="AN394" i="1"/>
  <c r="AO394" i="1"/>
  <c r="AP394" i="1"/>
  <c r="AQ394" i="1"/>
  <c r="AK395" i="1"/>
  <c r="AL395" i="1"/>
  <c r="AM395" i="1"/>
  <c r="AN395" i="1"/>
  <c r="AO395" i="1"/>
  <c r="AP395" i="1"/>
  <c r="AQ395" i="1"/>
  <c r="AK396" i="1"/>
  <c r="AL396" i="1"/>
  <c r="AM396" i="1"/>
  <c r="AN396" i="1"/>
  <c r="AO396" i="1"/>
  <c r="AP396" i="1"/>
  <c r="AQ396" i="1"/>
  <c r="AK397" i="1"/>
  <c r="AL397" i="1"/>
  <c r="AM397" i="1"/>
  <c r="AN397" i="1"/>
  <c r="AO397" i="1"/>
  <c r="AP397" i="1"/>
  <c r="AQ397" i="1"/>
  <c r="AK398" i="1"/>
  <c r="AL398" i="1"/>
  <c r="AM398" i="1"/>
  <c r="AN398" i="1"/>
  <c r="AO398" i="1"/>
  <c r="AP398" i="1"/>
  <c r="AQ398" i="1"/>
  <c r="AK399" i="1"/>
  <c r="AL399" i="1"/>
  <c r="AM399" i="1"/>
  <c r="AN399" i="1"/>
  <c r="AO399" i="1"/>
  <c r="AP399" i="1"/>
  <c r="AQ399" i="1"/>
  <c r="AK400" i="1"/>
  <c r="AL400" i="1"/>
  <c r="AM400" i="1"/>
  <c r="AN400" i="1"/>
  <c r="AO400" i="1"/>
  <c r="AP400" i="1"/>
  <c r="AQ400" i="1"/>
  <c r="AK401" i="1"/>
  <c r="AL401" i="1"/>
  <c r="AM401" i="1"/>
  <c r="AN401" i="1"/>
  <c r="AO401" i="1"/>
  <c r="AP401" i="1"/>
  <c r="AQ401" i="1"/>
  <c r="AK402" i="1"/>
  <c r="AL402" i="1"/>
  <c r="AM402" i="1"/>
  <c r="AN402" i="1"/>
  <c r="AO402" i="1"/>
  <c r="AP402" i="1"/>
  <c r="AQ402" i="1"/>
  <c r="AK403" i="1"/>
  <c r="AL403" i="1"/>
  <c r="AM403" i="1"/>
  <c r="AN403" i="1"/>
  <c r="AO403" i="1"/>
  <c r="AP403" i="1"/>
  <c r="AQ403" i="1"/>
  <c r="AK404" i="1"/>
  <c r="AL404" i="1"/>
  <c r="AM404" i="1"/>
  <c r="AN404" i="1"/>
  <c r="AO404" i="1"/>
  <c r="AP404" i="1"/>
  <c r="AQ404" i="1"/>
  <c r="AK405" i="1"/>
  <c r="AL405" i="1"/>
  <c r="AM405" i="1"/>
  <c r="AN405" i="1"/>
  <c r="AO405" i="1"/>
  <c r="AP405" i="1"/>
  <c r="AQ405" i="1"/>
  <c r="AK406" i="1"/>
  <c r="AL406" i="1"/>
  <c r="AM406" i="1"/>
  <c r="AN406" i="1"/>
  <c r="AO406" i="1"/>
  <c r="AP406" i="1"/>
  <c r="AQ406" i="1"/>
  <c r="AK407" i="1"/>
  <c r="AL407" i="1"/>
  <c r="AM407" i="1"/>
  <c r="AN407" i="1"/>
  <c r="AO407" i="1"/>
  <c r="AP407" i="1"/>
  <c r="AQ407" i="1"/>
  <c r="AK408" i="1"/>
  <c r="AL408" i="1"/>
  <c r="AM408" i="1"/>
  <c r="AN408" i="1"/>
  <c r="AO408" i="1"/>
  <c r="AP408" i="1"/>
  <c r="AQ408" i="1"/>
  <c r="AK409" i="1"/>
  <c r="AL409" i="1"/>
  <c r="AM409" i="1"/>
  <c r="AN409" i="1"/>
  <c r="AO409" i="1"/>
  <c r="AP409" i="1"/>
  <c r="AQ409" i="1"/>
  <c r="AK410" i="1"/>
  <c r="AL410" i="1"/>
  <c r="AM410" i="1"/>
  <c r="AN410" i="1"/>
  <c r="AO410" i="1"/>
  <c r="AP410" i="1"/>
  <c r="AQ410" i="1"/>
  <c r="AK411" i="1"/>
  <c r="AL411" i="1"/>
  <c r="AM411" i="1"/>
  <c r="AN411" i="1"/>
  <c r="AO411" i="1"/>
  <c r="AP411" i="1"/>
  <c r="AQ411" i="1"/>
  <c r="AK412" i="1"/>
  <c r="AL412" i="1"/>
  <c r="AM412" i="1"/>
  <c r="AN412" i="1"/>
  <c r="AO412" i="1"/>
  <c r="AP412" i="1"/>
  <c r="AQ412" i="1"/>
  <c r="AK413" i="1"/>
  <c r="AL413" i="1"/>
  <c r="AM413" i="1"/>
  <c r="AN413" i="1"/>
  <c r="AO413" i="1"/>
  <c r="AP413" i="1"/>
  <c r="AQ413" i="1"/>
  <c r="AK414" i="1"/>
  <c r="AL414" i="1"/>
  <c r="AM414" i="1"/>
  <c r="AN414" i="1"/>
  <c r="AO414" i="1"/>
  <c r="AP414" i="1"/>
  <c r="AQ414" i="1"/>
  <c r="AK415" i="1"/>
  <c r="AL415" i="1"/>
  <c r="AM415" i="1"/>
  <c r="AN415" i="1"/>
  <c r="AO415" i="1"/>
  <c r="AP415" i="1"/>
  <c r="AQ415" i="1"/>
  <c r="AK416" i="1"/>
  <c r="AL416" i="1"/>
  <c r="AM416" i="1"/>
  <c r="AN416" i="1"/>
  <c r="AO416" i="1"/>
  <c r="AP416" i="1"/>
  <c r="AQ416" i="1"/>
  <c r="AK417" i="1"/>
  <c r="AL417" i="1"/>
  <c r="AM417" i="1"/>
  <c r="AN417" i="1"/>
  <c r="AO417" i="1"/>
  <c r="AP417" i="1"/>
  <c r="AQ417" i="1"/>
  <c r="AK418" i="1"/>
  <c r="AL418" i="1"/>
  <c r="AM418" i="1"/>
  <c r="AN418" i="1"/>
  <c r="AO418" i="1"/>
  <c r="AP418" i="1"/>
  <c r="AQ418" i="1"/>
  <c r="AK419" i="1"/>
  <c r="AL419" i="1"/>
  <c r="AM419" i="1"/>
  <c r="AN419" i="1"/>
  <c r="AO419" i="1"/>
  <c r="AP419" i="1"/>
  <c r="AQ419" i="1"/>
  <c r="AK420" i="1"/>
  <c r="AL420" i="1"/>
  <c r="AM420" i="1"/>
  <c r="AN420" i="1"/>
  <c r="AO420" i="1"/>
  <c r="AP420" i="1"/>
  <c r="AQ420" i="1"/>
  <c r="AK421" i="1"/>
  <c r="AL421" i="1"/>
  <c r="AM421" i="1"/>
  <c r="AN421" i="1"/>
  <c r="AO421" i="1"/>
  <c r="AP421" i="1"/>
  <c r="AQ421" i="1"/>
  <c r="AK422" i="1"/>
  <c r="AL422" i="1"/>
  <c r="AM422" i="1"/>
  <c r="AN422" i="1"/>
  <c r="AO422" i="1"/>
  <c r="AP422" i="1"/>
  <c r="AQ422" i="1"/>
  <c r="AK423" i="1"/>
  <c r="AL423" i="1"/>
  <c r="AM423" i="1"/>
  <c r="AN423" i="1"/>
  <c r="AO423" i="1"/>
  <c r="AP423" i="1"/>
  <c r="AQ423" i="1"/>
  <c r="AK424" i="1"/>
  <c r="AL424" i="1"/>
  <c r="AM424" i="1"/>
  <c r="AN424" i="1"/>
  <c r="AO424" i="1"/>
  <c r="AP424" i="1"/>
  <c r="AQ424" i="1"/>
  <c r="AK425" i="1"/>
  <c r="AL425" i="1"/>
  <c r="AM425" i="1"/>
  <c r="AN425" i="1"/>
  <c r="AO425" i="1"/>
  <c r="AP425" i="1"/>
  <c r="AQ425" i="1"/>
  <c r="AK426" i="1"/>
  <c r="AL426" i="1"/>
  <c r="AM426" i="1"/>
  <c r="AN426" i="1"/>
  <c r="AO426" i="1"/>
  <c r="AP426" i="1"/>
  <c r="AQ426" i="1"/>
  <c r="AK427" i="1"/>
  <c r="AL427" i="1"/>
  <c r="AM427" i="1"/>
  <c r="AN427" i="1"/>
  <c r="AO427" i="1"/>
  <c r="AP427" i="1"/>
  <c r="AQ427" i="1"/>
  <c r="AK428" i="1"/>
  <c r="AL428" i="1"/>
  <c r="AM428" i="1"/>
  <c r="AN428" i="1"/>
  <c r="AO428" i="1"/>
  <c r="AP428" i="1"/>
  <c r="AQ428" i="1"/>
  <c r="AK429" i="1"/>
  <c r="AL429" i="1"/>
  <c r="AM429" i="1"/>
  <c r="AN429" i="1"/>
  <c r="AO429" i="1"/>
  <c r="AP429" i="1"/>
  <c r="AQ429" i="1"/>
  <c r="AK430" i="1"/>
  <c r="AL430" i="1"/>
  <c r="AM430" i="1"/>
  <c r="AN430" i="1"/>
  <c r="AO430" i="1"/>
  <c r="AP430" i="1"/>
  <c r="AQ430" i="1"/>
  <c r="AK431" i="1"/>
  <c r="AL431" i="1"/>
  <c r="AM431" i="1"/>
  <c r="AN431" i="1"/>
  <c r="AO431" i="1"/>
  <c r="AP431" i="1"/>
  <c r="AQ431" i="1"/>
  <c r="AK432" i="1"/>
  <c r="AL432" i="1"/>
  <c r="AM432" i="1"/>
  <c r="AN432" i="1"/>
  <c r="AO432" i="1"/>
  <c r="AP432" i="1"/>
  <c r="AQ432" i="1"/>
  <c r="AK433" i="1"/>
  <c r="AL433" i="1"/>
  <c r="AM433" i="1"/>
  <c r="AN433" i="1"/>
  <c r="AO433" i="1"/>
  <c r="AP433" i="1"/>
  <c r="AQ433" i="1"/>
  <c r="AK434" i="1"/>
  <c r="AL434" i="1"/>
  <c r="AM434" i="1"/>
  <c r="AN434" i="1"/>
  <c r="AO434" i="1"/>
  <c r="AP434" i="1"/>
  <c r="AQ434" i="1"/>
  <c r="AK435" i="1"/>
  <c r="AL435" i="1"/>
  <c r="AM435" i="1"/>
  <c r="AN435" i="1"/>
  <c r="AO435" i="1"/>
  <c r="AP435" i="1"/>
  <c r="AQ435" i="1"/>
  <c r="AK436" i="1"/>
  <c r="AL436" i="1"/>
  <c r="AM436" i="1"/>
  <c r="AN436" i="1"/>
  <c r="AO436" i="1"/>
  <c r="AP436" i="1"/>
  <c r="AQ436" i="1"/>
  <c r="AK437" i="1"/>
  <c r="AL437" i="1"/>
  <c r="AM437" i="1"/>
  <c r="AN437" i="1"/>
  <c r="AO437" i="1"/>
  <c r="AP437" i="1"/>
  <c r="AQ437" i="1"/>
  <c r="AK438" i="1"/>
  <c r="AL438" i="1"/>
  <c r="AM438" i="1"/>
  <c r="AN438" i="1"/>
  <c r="AO438" i="1"/>
  <c r="AP438" i="1"/>
  <c r="AQ438" i="1"/>
  <c r="AK439" i="1"/>
  <c r="AL439" i="1"/>
  <c r="AM439" i="1"/>
  <c r="AN439" i="1"/>
  <c r="AO439" i="1"/>
  <c r="AP439" i="1"/>
  <c r="AQ439" i="1"/>
  <c r="AK440" i="1"/>
  <c r="AL440" i="1"/>
  <c r="AM440" i="1"/>
  <c r="AN440" i="1"/>
  <c r="AO440" i="1"/>
  <c r="AP440" i="1"/>
  <c r="AQ440" i="1"/>
  <c r="AK441" i="1"/>
  <c r="AL441" i="1"/>
  <c r="AM441" i="1"/>
  <c r="AN441" i="1"/>
  <c r="AO441" i="1"/>
  <c r="AP441" i="1"/>
  <c r="AQ441" i="1"/>
  <c r="AK442" i="1"/>
  <c r="AL442" i="1"/>
  <c r="AM442" i="1"/>
  <c r="AN442" i="1"/>
  <c r="AO442" i="1"/>
  <c r="AP442" i="1"/>
  <c r="AQ442" i="1"/>
  <c r="AK443" i="1"/>
  <c r="AL443" i="1"/>
  <c r="AM443" i="1"/>
  <c r="AN443" i="1"/>
  <c r="AO443" i="1"/>
  <c r="AP443" i="1"/>
  <c r="AQ443" i="1"/>
  <c r="AK444" i="1"/>
  <c r="AL444" i="1"/>
  <c r="AM444" i="1"/>
  <c r="AN444" i="1"/>
  <c r="AO444" i="1"/>
  <c r="AP444" i="1"/>
  <c r="AQ444" i="1"/>
  <c r="AK445" i="1"/>
  <c r="AL445" i="1"/>
  <c r="AM445" i="1"/>
  <c r="AN445" i="1"/>
  <c r="AO445" i="1"/>
  <c r="AP445" i="1"/>
  <c r="AQ445" i="1"/>
  <c r="AK446" i="1"/>
  <c r="AL446" i="1"/>
  <c r="AM446" i="1"/>
  <c r="AN446" i="1"/>
  <c r="AO446" i="1"/>
  <c r="AP446" i="1"/>
  <c r="AQ446" i="1"/>
  <c r="AK447" i="1"/>
  <c r="AL447" i="1"/>
  <c r="AM447" i="1"/>
  <c r="AN447" i="1"/>
  <c r="AO447" i="1"/>
  <c r="AP447" i="1"/>
  <c r="AQ447" i="1"/>
  <c r="AK448" i="1"/>
  <c r="AL448" i="1"/>
  <c r="AM448" i="1"/>
  <c r="AN448" i="1"/>
  <c r="AO448" i="1"/>
  <c r="AP448" i="1"/>
  <c r="AQ448" i="1"/>
  <c r="AK449" i="1"/>
  <c r="AL449" i="1"/>
  <c r="AM449" i="1"/>
  <c r="AN449" i="1"/>
  <c r="AO449" i="1"/>
  <c r="AP449" i="1"/>
  <c r="AQ449" i="1"/>
  <c r="AK450" i="1"/>
  <c r="AL450" i="1"/>
  <c r="AM450" i="1"/>
  <c r="AN450" i="1"/>
  <c r="AO450" i="1"/>
  <c r="AP450" i="1"/>
  <c r="AQ450" i="1"/>
  <c r="AK451" i="1"/>
  <c r="AL451" i="1"/>
  <c r="AM451" i="1"/>
  <c r="AN451" i="1"/>
  <c r="AO451" i="1"/>
  <c r="AP451" i="1"/>
  <c r="AQ451" i="1"/>
  <c r="AK452" i="1"/>
  <c r="AL452" i="1"/>
  <c r="AM452" i="1"/>
  <c r="AN452" i="1"/>
  <c r="AO452" i="1"/>
  <c r="AP452" i="1"/>
  <c r="AQ452" i="1"/>
  <c r="AK453" i="1"/>
  <c r="AL453" i="1"/>
  <c r="AM453" i="1"/>
  <c r="AN453" i="1"/>
  <c r="AO453" i="1"/>
  <c r="AP453" i="1"/>
  <c r="AQ453" i="1"/>
  <c r="AK454" i="1"/>
  <c r="AL454" i="1"/>
  <c r="AM454" i="1"/>
  <c r="AN454" i="1"/>
  <c r="AO454" i="1"/>
  <c r="AP454" i="1"/>
  <c r="AQ454" i="1"/>
  <c r="AK455" i="1"/>
  <c r="AL455" i="1"/>
  <c r="AM455" i="1"/>
  <c r="AN455" i="1"/>
  <c r="AO455" i="1"/>
  <c r="AP455" i="1"/>
  <c r="AQ455" i="1"/>
  <c r="AK456" i="1"/>
  <c r="AL456" i="1"/>
  <c r="AM456" i="1"/>
  <c r="AN456" i="1"/>
  <c r="AO456" i="1"/>
  <c r="AP456" i="1"/>
  <c r="AQ456" i="1"/>
  <c r="AK457" i="1"/>
  <c r="AL457" i="1"/>
  <c r="AM457" i="1"/>
  <c r="AN457" i="1"/>
  <c r="AO457" i="1"/>
  <c r="AP457" i="1"/>
  <c r="AQ457" i="1"/>
  <c r="AK458" i="1"/>
  <c r="AL458" i="1"/>
  <c r="AM458" i="1"/>
  <c r="AN458" i="1"/>
  <c r="AO458" i="1"/>
  <c r="AP458" i="1"/>
  <c r="AQ458" i="1"/>
  <c r="AK459" i="1"/>
  <c r="AL459" i="1"/>
  <c r="AM459" i="1"/>
  <c r="AN459" i="1"/>
  <c r="AO459" i="1"/>
  <c r="AP459" i="1"/>
  <c r="AQ459" i="1"/>
  <c r="AK460" i="1"/>
  <c r="AL460" i="1"/>
  <c r="AM460" i="1"/>
  <c r="AN460" i="1"/>
  <c r="AO460" i="1"/>
  <c r="AP460" i="1"/>
  <c r="AQ460" i="1"/>
  <c r="AK461" i="1"/>
  <c r="AL461" i="1"/>
  <c r="AM461" i="1"/>
  <c r="AN461" i="1"/>
  <c r="AO461" i="1"/>
  <c r="AP461" i="1"/>
  <c r="AQ461" i="1"/>
  <c r="AK462" i="1"/>
  <c r="AL462" i="1"/>
  <c r="AM462" i="1"/>
  <c r="AN462" i="1"/>
  <c r="AO462" i="1"/>
  <c r="AP462" i="1"/>
  <c r="AQ462" i="1"/>
  <c r="AK463" i="1"/>
  <c r="AL463" i="1"/>
  <c r="AM463" i="1"/>
  <c r="AN463" i="1"/>
  <c r="AO463" i="1"/>
  <c r="AP463" i="1"/>
  <c r="AQ463" i="1"/>
  <c r="AK464" i="1"/>
  <c r="AL464" i="1"/>
  <c r="AM464" i="1"/>
  <c r="AN464" i="1"/>
  <c r="AO464" i="1"/>
  <c r="AP464" i="1"/>
  <c r="AQ464" i="1"/>
  <c r="AK465" i="1"/>
  <c r="AL465" i="1"/>
  <c r="AM465" i="1"/>
  <c r="AN465" i="1"/>
  <c r="AO465" i="1"/>
  <c r="AP465" i="1"/>
  <c r="AQ465" i="1"/>
  <c r="AK466" i="1"/>
  <c r="AL466" i="1"/>
  <c r="AM466" i="1"/>
  <c r="AN466" i="1"/>
  <c r="AO466" i="1"/>
  <c r="AP466" i="1"/>
  <c r="AQ466" i="1"/>
  <c r="AK467" i="1"/>
  <c r="AL467" i="1"/>
  <c r="AM467" i="1"/>
  <c r="AN467" i="1"/>
  <c r="AO467" i="1"/>
  <c r="AP467" i="1"/>
  <c r="AQ467" i="1"/>
  <c r="AK468" i="1"/>
  <c r="AL468" i="1"/>
  <c r="AM468" i="1"/>
  <c r="AN468" i="1"/>
  <c r="AO468" i="1"/>
  <c r="AP468" i="1"/>
  <c r="AQ468" i="1"/>
  <c r="AK469" i="1"/>
  <c r="AL469" i="1"/>
  <c r="AM469" i="1"/>
  <c r="AN469" i="1"/>
  <c r="AO469" i="1"/>
  <c r="AP469" i="1"/>
  <c r="AQ469" i="1"/>
  <c r="AK470" i="1"/>
  <c r="AL470" i="1"/>
  <c r="AM470" i="1"/>
  <c r="AN470" i="1"/>
  <c r="AO470" i="1"/>
  <c r="AP470" i="1"/>
  <c r="AQ470" i="1"/>
  <c r="AK471" i="1"/>
  <c r="AL471" i="1"/>
  <c r="AM471" i="1"/>
  <c r="AN471" i="1"/>
  <c r="AO471" i="1"/>
  <c r="AP471" i="1"/>
  <c r="AQ471" i="1"/>
  <c r="AK472" i="1"/>
  <c r="AL472" i="1"/>
  <c r="AM472" i="1"/>
  <c r="AN472" i="1"/>
  <c r="AO472" i="1"/>
  <c r="AP472" i="1"/>
  <c r="AQ472" i="1"/>
  <c r="AK473" i="1"/>
  <c r="AL473" i="1"/>
  <c r="AM473" i="1"/>
  <c r="AN473" i="1"/>
  <c r="AO473" i="1"/>
  <c r="AP473" i="1"/>
  <c r="AQ473" i="1"/>
  <c r="AK474" i="1"/>
  <c r="AL474" i="1"/>
  <c r="AM474" i="1"/>
  <c r="AN474" i="1"/>
  <c r="AO474" i="1"/>
  <c r="AP474" i="1"/>
  <c r="AQ474" i="1"/>
  <c r="AK475" i="1"/>
  <c r="AL475" i="1"/>
  <c r="AM475" i="1"/>
  <c r="AN475" i="1"/>
  <c r="AO475" i="1"/>
  <c r="AP475" i="1"/>
  <c r="AQ475" i="1"/>
  <c r="AK476" i="1"/>
  <c r="AL476" i="1"/>
  <c r="AM476" i="1"/>
  <c r="AN476" i="1"/>
  <c r="AO476" i="1"/>
  <c r="AP476" i="1"/>
  <c r="AQ476" i="1"/>
  <c r="AK477" i="1"/>
  <c r="AL477" i="1"/>
  <c r="AM477" i="1"/>
  <c r="AN477" i="1"/>
  <c r="AO477" i="1"/>
  <c r="AP477" i="1"/>
  <c r="AQ477" i="1"/>
  <c r="AK478" i="1"/>
  <c r="AL478" i="1"/>
  <c r="AM478" i="1"/>
  <c r="AN478" i="1"/>
  <c r="AO478" i="1"/>
  <c r="AP478" i="1"/>
  <c r="AQ478" i="1"/>
  <c r="AK479" i="1"/>
  <c r="AL479" i="1"/>
  <c r="AM479" i="1"/>
  <c r="AN479" i="1"/>
  <c r="AO479" i="1"/>
  <c r="AP479" i="1"/>
  <c r="AQ479" i="1"/>
  <c r="AK480" i="1"/>
  <c r="AL480" i="1"/>
  <c r="AM480" i="1"/>
  <c r="AN480" i="1"/>
  <c r="AO480" i="1"/>
  <c r="AP480" i="1"/>
  <c r="AQ480" i="1"/>
  <c r="AK481" i="1"/>
  <c r="AL481" i="1"/>
  <c r="AM481" i="1"/>
  <c r="AN481" i="1"/>
  <c r="AO481" i="1"/>
  <c r="AP481" i="1"/>
  <c r="AQ481" i="1"/>
  <c r="AQ2" i="1" l="1"/>
  <c r="AP2" i="1"/>
  <c r="AO2" i="1"/>
  <c r="AN2" i="1"/>
  <c r="AM2" i="1"/>
  <c r="AL2" i="1" l="1"/>
  <c r="AK2" i="1"/>
  <c r="I27" i="5" l="1"/>
  <c r="A9" i="8" l="1"/>
  <c r="A9" i="9" l="1"/>
  <c r="D27" i="5" l="1"/>
  <c r="H15" i="5"/>
  <c r="H14" i="5"/>
  <c r="H13" i="5"/>
  <c r="H12" i="5"/>
  <c r="H16" i="5" l="1"/>
  <c r="E7" i="1" l="1"/>
  <c r="E24" i="1" s="1"/>
  <c r="E63" i="1" s="1"/>
  <c r="E102" i="1" s="1"/>
  <c r="E141" i="1" s="1"/>
  <c r="E180" i="1" s="1"/>
  <c r="E219" i="1" s="1"/>
  <c r="E258" i="1" s="1"/>
  <c r="E297" i="1" s="1"/>
  <c r="E336" i="1" s="1"/>
  <c r="E375" i="1" s="1"/>
  <c r="E16" i="1" l="1"/>
  <c r="E55" i="1" s="1"/>
  <c r="E94" i="1" s="1"/>
  <c r="E133" i="1" s="1"/>
  <c r="E172" i="1" s="1"/>
  <c r="E211" i="1" s="1"/>
  <c r="E250" i="1" s="1"/>
  <c r="E289" i="1" s="1"/>
  <c r="E328" i="1" s="1"/>
  <c r="E367" i="1" s="1"/>
  <c r="E406" i="1" s="1"/>
  <c r="E29" i="1"/>
  <c r="E68" i="1" s="1"/>
  <c r="E107" i="1" s="1"/>
  <c r="E146" i="1" s="1"/>
  <c r="E185" i="1" s="1"/>
  <c r="E224" i="1" s="1"/>
  <c r="E263" i="1" s="1"/>
  <c r="E302" i="1" s="1"/>
  <c r="E341" i="1" s="1"/>
  <c r="E380" i="1" s="1"/>
  <c r="E13" i="1"/>
  <c r="E52" i="1" s="1"/>
  <c r="E91" i="1" s="1"/>
  <c r="E130" i="1" s="1"/>
  <c r="E169" i="1" s="1"/>
  <c r="E208" i="1" s="1"/>
  <c r="E247" i="1" s="1"/>
  <c r="E286" i="1" s="1"/>
  <c r="E325" i="1" s="1"/>
  <c r="E364" i="1" s="1"/>
  <c r="E403" i="1" s="1"/>
  <c r="E41" i="1"/>
  <c r="E80" i="1" s="1"/>
  <c r="E119" i="1" s="1"/>
  <c r="E158" i="1" s="1"/>
  <c r="E197" i="1" s="1"/>
  <c r="E236" i="1" s="1"/>
  <c r="E275" i="1" s="1"/>
  <c r="E314" i="1" s="1"/>
  <c r="E353" i="1" s="1"/>
  <c r="E392" i="1" s="1"/>
  <c r="E39" i="1"/>
  <c r="E78" i="1" s="1"/>
  <c r="E117" i="1" s="1"/>
  <c r="E156" i="1" s="1"/>
  <c r="E195" i="1" s="1"/>
  <c r="E234" i="1" s="1"/>
  <c r="E273" i="1" s="1"/>
  <c r="E312" i="1" s="1"/>
  <c r="E351" i="1" s="1"/>
  <c r="E390" i="1" s="1"/>
  <c r="E12" i="1"/>
  <c r="E51" i="1" s="1"/>
  <c r="E90" i="1" s="1"/>
  <c r="E129" i="1" s="1"/>
  <c r="E168" i="1" s="1"/>
  <c r="E207" i="1" s="1"/>
  <c r="E246" i="1" s="1"/>
  <c r="E285" i="1" s="1"/>
  <c r="E324" i="1" s="1"/>
  <c r="E363" i="1" s="1"/>
  <c r="E402" i="1" s="1"/>
  <c r="E25" i="1"/>
  <c r="E64" i="1" s="1"/>
  <c r="E103" i="1" s="1"/>
  <c r="E142" i="1" s="1"/>
  <c r="E181" i="1" s="1"/>
  <c r="E220" i="1" s="1"/>
  <c r="E259" i="1" s="1"/>
  <c r="E298" i="1" s="1"/>
  <c r="E337" i="1" s="1"/>
  <c r="E376" i="1" s="1"/>
  <c r="E35" i="1"/>
  <c r="E74" i="1" s="1"/>
  <c r="E113" i="1" s="1"/>
  <c r="E152" i="1" s="1"/>
  <c r="E191" i="1" s="1"/>
  <c r="E230" i="1" s="1"/>
  <c r="E269" i="1" s="1"/>
  <c r="E308" i="1" s="1"/>
  <c r="E347" i="1" s="1"/>
  <c r="E386" i="1" s="1"/>
  <c r="E18" i="1"/>
  <c r="E57" i="1" s="1"/>
  <c r="E96" i="1" s="1"/>
  <c r="E135" i="1" s="1"/>
  <c r="E174" i="1" s="1"/>
  <c r="E213" i="1" s="1"/>
  <c r="E252" i="1" s="1"/>
  <c r="E291" i="1" s="1"/>
  <c r="E330" i="1" s="1"/>
  <c r="E369" i="1" s="1"/>
  <c r="E408" i="1" s="1"/>
  <c r="E15" i="1"/>
  <c r="E54" i="1" s="1"/>
  <c r="E93" i="1" s="1"/>
  <c r="E132" i="1" s="1"/>
  <c r="E171" i="1" s="1"/>
  <c r="E210" i="1" s="1"/>
  <c r="E249" i="1" s="1"/>
  <c r="E288" i="1" s="1"/>
  <c r="E327" i="1" s="1"/>
  <c r="E366" i="1" s="1"/>
  <c r="E405" i="1" s="1"/>
  <c r="E32" i="1"/>
  <c r="E71" i="1" s="1"/>
  <c r="E110" i="1" s="1"/>
  <c r="E149" i="1" s="1"/>
  <c r="E188" i="1" s="1"/>
  <c r="E227" i="1" s="1"/>
  <c r="E266" i="1" s="1"/>
  <c r="E305" i="1" s="1"/>
  <c r="E344" i="1" s="1"/>
  <c r="E383" i="1" s="1"/>
  <c r="E43" i="1"/>
  <c r="E82" i="1" s="1"/>
  <c r="E121" i="1" s="1"/>
  <c r="E160" i="1" s="1"/>
  <c r="E199" i="1" s="1"/>
  <c r="E238" i="1" s="1"/>
  <c r="E277" i="1" s="1"/>
  <c r="E316" i="1" s="1"/>
  <c r="E355" i="1" s="1"/>
  <c r="E394" i="1" s="1"/>
  <c r="E46" i="1"/>
  <c r="E85" i="1" s="1"/>
  <c r="E124" i="1" s="1"/>
  <c r="E163" i="1" s="1"/>
  <c r="E202" i="1" s="1"/>
  <c r="E241" i="1" s="1"/>
  <c r="E280" i="1" s="1"/>
  <c r="E319" i="1" s="1"/>
  <c r="E358" i="1" s="1"/>
  <c r="E397" i="1" s="1"/>
  <c r="E27" i="1"/>
  <c r="E66" i="1" s="1"/>
  <c r="E105" i="1" s="1"/>
  <c r="E144" i="1" s="1"/>
  <c r="E183" i="1" s="1"/>
  <c r="E222" i="1" s="1"/>
  <c r="E261" i="1" s="1"/>
  <c r="E300" i="1" s="1"/>
  <c r="E339" i="1" s="1"/>
  <c r="E378" i="1" s="1"/>
  <c r="E10" i="1"/>
  <c r="E49" i="1" s="1"/>
  <c r="E88" i="1" s="1"/>
  <c r="E127" i="1" s="1"/>
  <c r="E166" i="1" s="1"/>
  <c r="E205" i="1" s="1"/>
  <c r="E244" i="1" s="1"/>
  <c r="E283" i="1" s="1"/>
  <c r="E322" i="1" s="1"/>
  <c r="E361" i="1" s="1"/>
  <c r="E400" i="1" s="1"/>
  <c r="E17" i="1"/>
  <c r="E56" i="1" s="1"/>
  <c r="E95" i="1" s="1"/>
  <c r="E134" i="1" s="1"/>
  <c r="E173" i="1" s="1"/>
  <c r="E212" i="1" s="1"/>
  <c r="E251" i="1" s="1"/>
  <c r="E290" i="1" s="1"/>
  <c r="E329" i="1" s="1"/>
  <c r="E368" i="1" s="1"/>
  <c r="E407" i="1" s="1"/>
  <c r="E14" i="1"/>
  <c r="E53" i="1" s="1"/>
  <c r="E92" i="1" s="1"/>
  <c r="E131" i="1" s="1"/>
  <c r="E170" i="1" s="1"/>
  <c r="E209" i="1" s="1"/>
  <c r="E248" i="1" s="1"/>
  <c r="E287" i="1" s="1"/>
  <c r="E326" i="1" s="1"/>
  <c r="E365" i="1" s="1"/>
  <c r="E404" i="1" s="1"/>
  <c r="E26" i="1"/>
  <c r="E65" i="1" s="1"/>
  <c r="E104" i="1" s="1"/>
  <c r="E143" i="1" s="1"/>
  <c r="E182" i="1" s="1"/>
  <c r="E221" i="1" s="1"/>
  <c r="E260" i="1" s="1"/>
  <c r="E299" i="1" s="1"/>
  <c r="E338" i="1" s="1"/>
  <c r="E377" i="1" s="1"/>
  <c r="E11" i="1"/>
  <c r="E50" i="1" s="1"/>
  <c r="E89" i="1" s="1"/>
  <c r="E128" i="1" s="1"/>
  <c r="E167" i="1" s="1"/>
  <c r="E206" i="1" s="1"/>
  <c r="E245" i="1" s="1"/>
  <c r="E284" i="1" s="1"/>
  <c r="E323" i="1" s="1"/>
  <c r="E362" i="1" s="1"/>
  <c r="E401" i="1" s="1"/>
  <c r="E34" i="1"/>
  <c r="E73" i="1" s="1"/>
  <c r="E112" i="1" s="1"/>
  <c r="E151" i="1" s="1"/>
  <c r="E190" i="1" s="1"/>
  <c r="E229" i="1" s="1"/>
  <c r="E268" i="1" s="1"/>
  <c r="E307" i="1" s="1"/>
  <c r="E346" i="1" s="1"/>
  <c r="E385" i="1" s="1"/>
  <c r="E19" i="1"/>
  <c r="E58" i="1" s="1"/>
  <c r="E97" i="1" s="1"/>
  <c r="E136" i="1" s="1"/>
  <c r="E175" i="1" s="1"/>
  <c r="E214" i="1" s="1"/>
  <c r="E253" i="1" s="1"/>
  <c r="E292" i="1" s="1"/>
  <c r="E331" i="1" s="1"/>
  <c r="E370" i="1" s="1"/>
  <c r="E40" i="1"/>
  <c r="E79" i="1" s="1"/>
  <c r="E118" i="1" s="1"/>
  <c r="E157" i="1" s="1"/>
  <c r="E196" i="1" s="1"/>
  <c r="E235" i="1" s="1"/>
  <c r="E274" i="1" s="1"/>
  <c r="E313" i="1" s="1"/>
  <c r="E352" i="1" s="1"/>
  <c r="E391" i="1" s="1"/>
  <c r="E9" i="1"/>
  <c r="E48" i="1" s="1"/>
  <c r="E87" i="1" s="1"/>
  <c r="E126" i="1" s="1"/>
  <c r="E165" i="1" s="1"/>
  <c r="E204" i="1" s="1"/>
  <c r="E243" i="1" s="1"/>
  <c r="E282" i="1" s="1"/>
  <c r="E321" i="1" s="1"/>
  <c r="E360" i="1" s="1"/>
  <c r="E399" i="1" s="1"/>
  <c r="E33" i="1"/>
  <c r="E72" i="1" s="1"/>
  <c r="E111" i="1" s="1"/>
  <c r="E150" i="1" s="1"/>
  <c r="E189" i="1" s="1"/>
  <c r="E228" i="1" s="1"/>
  <c r="E267" i="1" s="1"/>
  <c r="E306" i="1" s="1"/>
  <c r="E345" i="1" s="1"/>
  <c r="E384" i="1" s="1"/>
  <c r="E23" i="1"/>
  <c r="E62" i="1" s="1"/>
  <c r="E101" i="1" s="1"/>
  <c r="E140" i="1" s="1"/>
  <c r="E179" i="1" s="1"/>
  <c r="E218" i="1" s="1"/>
  <c r="E257" i="1" s="1"/>
  <c r="E296" i="1" s="1"/>
  <c r="E335" i="1" s="1"/>
  <c r="E374" i="1" s="1"/>
  <c r="E42" i="1"/>
  <c r="E81" i="1" s="1"/>
  <c r="E120" i="1" s="1"/>
  <c r="E159" i="1" s="1"/>
  <c r="E198" i="1" s="1"/>
  <c r="E237" i="1" s="1"/>
  <c r="E276" i="1" s="1"/>
  <c r="E315" i="1" s="1"/>
  <c r="E354" i="1" s="1"/>
  <c r="E393" i="1" s="1"/>
  <c r="E36" i="1"/>
  <c r="E75" i="1" s="1"/>
  <c r="E114" i="1" s="1"/>
  <c r="E153" i="1" s="1"/>
  <c r="E192" i="1" s="1"/>
  <c r="E231" i="1" s="1"/>
  <c r="E270" i="1" s="1"/>
  <c r="E309" i="1" s="1"/>
  <c r="E348" i="1" s="1"/>
  <c r="E387" i="1" s="1"/>
  <c r="E31" i="1"/>
  <c r="E70" i="1" s="1"/>
  <c r="E109" i="1" s="1"/>
  <c r="E148" i="1" s="1"/>
  <c r="E187" i="1" s="1"/>
  <c r="E226" i="1" s="1"/>
  <c r="E265" i="1" s="1"/>
  <c r="E304" i="1" s="1"/>
  <c r="E343" i="1" s="1"/>
  <c r="E382" i="1" s="1"/>
  <c r="E20" i="1"/>
  <c r="E59" i="1" s="1"/>
  <c r="E98" i="1" s="1"/>
  <c r="E137" i="1" s="1"/>
  <c r="E176" i="1" s="1"/>
  <c r="E215" i="1" s="1"/>
  <c r="E254" i="1" s="1"/>
  <c r="E293" i="1" s="1"/>
  <c r="E332" i="1" s="1"/>
  <c r="E371" i="1" s="1"/>
  <c r="E21" i="1"/>
  <c r="E60" i="1" s="1"/>
  <c r="E99" i="1" s="1"/>
  <c r="E138" i="1" s="1"/>
  <c r="E177" i="1" s="1"/>
  <c r="E216" i="1" s="1"/>
  <c r="E255" i="1" s="1"/>
  <c r="E294" i="1" s="1"/>
  <c r="E333" i="1" s="1"/>
  <c r="E372" i="1" s="1"/>
  <c r="E37" i="1"/>
  <c r="E76" i="1" s="1"/>
  <c r="E115" i="1" s="1"/>
  <c r="E154" i="1" s="1"/>
  <c r="E193" i="1" s="1"/>
  <c r="E232" i="1" s="1"/>
  <c r="E271" i="1" s="1"/>
  <c r="E310" i="1" s="1"/>
  <c r="E349" i="1" s="1"/>
  <c r="E388" i="1" s="1"/>
  <c r="E8" i="1"/>
  <c r="E47" i="1" s="1"/>
  <c r="E86" i="1" s="1"/>
  <c r="E125" i="1" s="1"/>
  <c r="E164" i="1" s="1"/>
  <c r="E203" i="1" s="1"/>
  <c r="E242" i="1" s="1"/>
  <c r="E281" i="1" s="1"/>
  <c r="E320" i="1" s="1"/>
  <c r="E359" i="1" s="1"/>
  <c r="E398" i="1" s="1"/>
  <c r="E22" i="1"/>
  <c r="E61" i="1" s="1"/>
  <c r="E100" i="1" s="1"/>
  <c r="E139" i="1" s="1"/>
  <c r="E178" i="1" s="1"/>
  <c r="E217" i="1" s="1"/>
  <c r="E256" i="1" s="1"/>
  <c r="E295" i="1" s="1"/>
  <c r="E334" i="1" s="1"/>
  <c r="E373" i="1" s="1"/>
  <c r="E28" i="1"/>
  <c r="E67" i="1" s="1"/>
  <c r="E106" i="1" s="1"/>
  <c r="E145" i="1" s="1"/>
  <c r="E184" i="1" s="1"/>
  <c r="E223" i="1" s="1"/>
  <c r="E262" i="1" s="1"/>
  <c r="E301" i="1" s="1"/>
  <c r="E340" i="1" s="1"/>
  <c r="E379" i="1" s="1"/>
  <c r="E38" i="1"/>
  <c r="E77" i="1" s="1"/>
  <c r="E116" i="1" s="1"/>
  <c r="E155" i="1" s="1"/>
  <c r="E194" i="1" s="1"/>
  <c r="E233" i="1" s="1"/>
  <c r="E272" i="1" s="1"/>
  <c r="E311" i="1" s="1"/>
  <c r="E350" i="1" s="1"/>
  <c r="E389" i="1" s="1"/>
  <c r="E44" i="1"/>
  <c r="E83" i="1" s="1"/>
  <c r="E122" i="1" s="1"/>
  <c r="E161" i="1" s="1"/>
  <c r="E200" i="1" s="1"/>
  <c r="E239" i="1" s="1"/>
  <c r="E278" i="1" s="1"/>
  <c r="E317" i="1" s="1"/>
  <c r="E356" i="1" s="1"/>
  <c r="E395" i="1" s="1"/>
  <c r="E30" i="1"/>
  <c r="E69" i="1" s="1"/>
  <c r="E108" i="1" s="1"/>
  <c r="E147" i="1" s="1"/>
  <c r="E186" i="1" s="1"/>
  <c r="E225" i="1" s="1"/>
  <c r="E264" i="1" s="1"/>
  <c r="E303" i="1" s="1"/>
  <c r="E342" i="1" s="1"/>
  <c r="E381" i="1" s="1"/>
  <c r="E45" i="1"/>
  <c r="E84" i="1" s="1"/>
  <c r="E123" i="1" s="1"/>
  <c r="E162" i="1" s="1"/>
  <c r="E201" i="1" s="1"/>
  <c r="E240" i="1" s="1"/>
  <c r="E279" i="1" s="1"/>
  <c r="E318" i="1" s="1"/>
  <c r="E357" i="1" s="1"/>
  <c r="E396" i="1" s="1"/>
</calcChain>
</file>

<file path=xl/sharedStrings.xml><?xml version="1.0" encoding="utf-8"?>
<sst xmlns="http://schemas.openxmlformats.org/spreadsheetml/2006/main" count="320" uniqueCount="155">
  <si>
    <t>Date de l'analyse</t>
  </si>
  <si>
    <t>Noms</t>
  </si>
  <si>
    <t>Prénoms</t>
  </si>
  <si>
    <t>Service</t>
  </si>
  <si>
    <t>Contexte</t>
  </si>
  <si>
    <t>Période de prélèvement</t>
  </si>
  <si>
    <t>Médecin prescripteur</t>
  </si>
  <si>
    <t>Volume urinaire</t>
  </si>
  <si>
    <t>Glucose</t>
  </si>
  <si>
    <t>Corps 
cétonique</t>
  </si>
  <si>
    <t>Protéinurie</t>
  </si>
  <si>
    <t>Commentaires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</si>
  <si>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</si>
  <si>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</si>
  <si>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</si>
  <si>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</si>
  <si>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</si>
  <si>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</si>
  <si>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</si>
  <si>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</si>
  <si>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</si>
  <si>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</si>
  <si>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</si>
  <si>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</si>
  <si>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</si>
  <si>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</si>
  <si>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</si>
  <si>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</si>
  <si>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</si>
  <si>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</si>
  <si>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</si>
  <si>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</si>
  <si>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</si>
  <si>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</si>
  <si>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</si>
  <si>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</si>
  <si>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</si>
  <si>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</si>
  <si>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</si>
  <si>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</si>
  <si>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</si>
  <si>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</si>
  <si>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</si>
  <si>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</si>
  <si>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</si>
  <si>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</si>
  <si>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</si>
  <si>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</si>
  <si>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</si>
  <si>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</si>
  <si>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</si>
  <si>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</si>
  <si>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</si>
  <si>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</si>
  <si>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</si>
  <si>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</si>
  <si>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</si>
  <si>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</si>
  <si>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Résultat
finale
(Date + tech)</t>
  </si>
  <si>
    <t>Glucose :</t>
  </si>
  <si>
    <t>Technicien
saisie</t>
  </si>
  <si>
    <t>Technicien (Saisie) :</t>
  </si>
  <si>
    <t>U ac urique</t>
  </si>
  <si>
    <t>U ac citrique :</t>
  </si>
  <si>
    <t>U ac oxalique :</t>
  </si>
  <si>
    <t>ac Ur/Créat :</t>
  </si>
  <si>
    <t>Date de
 naissance</t>
  </si>
  <si>
    <t>CALCUL DU VOLUME CRISTALLIN</t>
  </si>
  <si>
    <t>Weddellite :</t>
  </si>
  <si>
    <t>Facies 1</t>
  </si>
  <si>
    <t>Facies 2</t>
  </si>
  <si>
    <t>Facies 3</t>
  </si>
  <si>
    <t>Facies 4</t>
  </si>
  <si>
    <t>Coté max :</t>
  </si>
  <si>
    <t>Nombre :</t>
  </si>
  <si>
    <t>Volume critallin oxalo calcique :</t>
  </si>
  <si>
    <t>Facies 1 :</t>
  </si>
  <si>
    <t>µm3/mm3</t>
  </si>
  <si>
    <t>Facies 2 :</t>
  </si>
  <si>
    <t>Facies 3 :</t>
  </si>
  <si>
    <t>Facies 4 :</t>
  </si>
  <si>
    <t>Whewellite :</t>
  </si>
  <si>
    <t>Cystine :</t>
  </si>
  <si>
    <t>Longueur max :</t>
  </si>
  <si>
    <t>Volume critallin cystine :</t>
  </si>
  <si>
    <r>
      <t xml:space="preserve">Photo
</t>
    </r>
    <r>
      <rPr>
        <b/>
        <sz val="14"/>
        <color rgb="FFFF0000"/>
        <rFont val="Calibri"/>
        <family val="2"/>
        <scheme val="minor"/>
      </rPr>
      <t>NE PAS TENIR COMPTE DES PHOTOS EN UTILSANT LES FILTRES</t>
    </r>
  </si>
  <si>
    <r>
      <rPr>
        <b/>
        <sz val="11"/>
        <color theme="1"/>
        <rFont val="Calibri"/>
        <family val="2"/>
        <scheme val="minor"/>
      </rPr>
      <t>RESULTAT PARTIEL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Les dosages urinaires sont réalisés au PTB. 
Le résultat complet sera disponible sous 7 à 10 jours.</t>
    </r>
  </si>
  <si>
    <r>
      <t xml:space="preserve">Densité
</t>
    </r>
    <r>
      <rPr>
        <sz val="10"/>
        <rFont val="Calibri"/>
        <family val="2"/>
        <scheme val="minor"/>
      </rPr>
      <t>&lt;1,005
V
&gt;1,030</t>
    </r>
  </si>
  <si>
    <r>
      <t xml:space="preserve">Hématies
</t>
    </r>
    <r>
      <rPr>
        <sz val="12"/>
        <rFont val="Calibri"/>
        <family val="2"/>
        <scheme val="minor"/>
      </rPr>
      <t>VN=5/mm3</t>
    </r>
  </si>
  <si>
    <r>
      <t xml:space="preserve">Leucocytes
</t>
    </r>
    <r>
      <rPr>
        <sz val="12"/>
        <rFont val="Calibri"/>
        <family val="2"/>
        <scheme val="minor"/>
      </rPr>
      <t>VN=10/mm3</t>
    </r>
  </si>
  <si>
    <r>
      <t xml:space="preserve">Cylindres
</t>
    </r>
    <r>
      <rPr>
        <sz val="12"/>
        <rFont val="Calibri"/>
        <family val="2"/>
        <scheme val="minor"/>
      </rPr>
      <t>VN=absence</t>
    </r>
  </si>
  <si>
    <r>
      <t xml:space="preserve">Cellules
</t>
    </r>
    <r>
      <rPr>
        <sz val="12"/>
        <rFont val="Calibri"/>
        <family val="2"/>
        <scheme val="minor"/>
      </rPr>
      <t>VN=5/mm3</t>
    </r>
  </si>
  <si>
    <r>
      <t xml:space="preserve">Germe
</t>
    </r>
    <r>
      <rPr>
        <sz val="10"/>
        <rFont val="Calibri"/>
        <family val="2"/>
        <scheme val="minor"/>
      </rPr>
      <t>VN= absence</t>
    </r>
  </si>
  <si>
    <r>
      <t xml:space="preserve">Nitrites
</t>
    </r>
    <r>
      <rPr>
        <sz val="12"/>
        <rFont val="Calibri"/>
        <family val="2"/>
        <scheme val="minor"/>
      </rPr>
      <t>VN=négatif</t>
    </r>
  </si>
  <si>
    <r>
      <t xml:space="preserve">pH
</t>
    </r>
    <r>
      <rPr>
        <sz val="11"/>
        <color theme="1"/>
        <rFont val="Calibri"/>
        <family val="2"/>
        <scheme val="minor"/>
      </rPr>
      <t>5,40&lt;V&lt;6,50</t>
    </r>
  </si>
  <si>
    <t>absence</t>
  </si>
  <si>
    <r>
      <t xml:space="preserve">U Créatinine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</si>
  <si>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Calcium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</si>
  <si>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Phosphore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</si>
  <si>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Urique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</si>
  <si>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Oxalique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</si>
  <si>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Citrique
</t>
    </r>
    <r>
      <rPr>
        <i/>
        <sz val="12"/>
        <color theme="1"/>
        <rFont val="Calibri"/>
        <family val="2"/>
        <scheme val="minor"/>
      </rPr>
      <t>mol/L</t>
    </r>
  </si>
  <si>
    <r>
      <t xml:space="preserve">U Ac Citrique
</t>
    </r>
    <r>
      <rPr>
        <i/>
        <sz val="12"/>
        <color theme="1"/>
        <rFont val="Calibri"/>
        <family val="2"/>
        <scheme val="minor"/>
      </rPr>
      <t>g/L</t>
    </r>
  </si>
  <si>
    <t>Lecture à 48H :</t>
  </si>
  <si>
    <t>NON CONFORMITE</t>
  </si>
  <si>
    <t>négatif</t>
  </si>
  <si>
    <t>1/mm3 transitionnelle</t>
  </si>
  <si>
    <t>urine du réveil</t>
  </si>
  <si>
    <t>échantillon fortuit</t>
  </si>
  <si>
    <t>PHOTO</t>
  </si>
  <si>
    <t>AK</t>
  </si>
  <si>
    <t>CK</t>
  </si>
  <si>
    <t>Cristaux
lecture 
48H</t>
  </si>
  <si>
    <r>
      <t xml:space="preserve">Photo
</t>
    </r>
    <r>
      <rPr>
        <b/>
        <sz val="12"/>
        <color rgb="FFFF0000"/>
        <rFont val="Calibri"/>
        <family val="2"/>
        <scheme val="minor"/>
      </rPr>
      <t>NE PAS TENIR COMPTE DES PHOTOS EN UTILSANT LES FILTRES</t>
    </r>
  </si>
  <si>
    <t>08/01/2018 AK</t>
  </si>
  <si>
    <t>13/mm3 pavimenteuses</t>
  </si>
  <si>
    <t>310 ml</t>
  </si>
  <si>
    <t>1 whewelite/mm3</t>
  </si>
  <si>
    <t>quelques petits cristaux de whewellites</t>
  </si>
  <si>
    <t>ck</t>
  </si>
  <si>
    <t>15/01/2018 CK</t>
  </si>
  <si>
    <t>(vide)</t>
  </si>
  <si>
    <t>22/01/2018 AK</t>
  </si>
  <si>
    <t>quelques baguettes d'amoxicilline</t>
  </si>
  <si>
    <t>sonde urinaire
recherche de cristaux médicamenteux</t>
  </si>
  <si>
    <t>cristaux d'amoxicilline</t>
  </si>
  <si>
    <t>3/mm3 histiocytes</t>
  </si>
  <si>
    <t>19/02/2018 AK</t>
  </si>
  <si>
    <t>L</t>
  </si>
  <si>
    <t>R</t>
  </si>
  <si>
    <t>S</t>
  </si>
  <si>
    <t>D</t>
  </si>
  <si>
    <t>A</t>
  </si>
  <si>
    <t>J</t>
  </si>
  <si>
    <t>K</t>
  </si>
  <si>
    <t>T</t>
  </si>
  <si>
    <t>E</t>
  </si>
  <si>
    <t>C</t>
  </si>
  <si>
    <t>Cons</t>
  </si>
  <si>
    <t>Lith</t>
  </si>
  <si>
    <t>Hosp</t>
  </si>
  <si>
    <t>Dr J</t>
  </si>
  <si>
    <t>Dr K</t>
  </si>
  <si>
    <t>Dr M</t>
  </si>
  <si>
    <t>Dr P</t>
  </si>
  <si>
    <t>KA</t>
  </si>
  <si>
    <t>19/févr/18</t>
  </si>
  <si>
    <t>28/04/03</t>
  </si>
  <si>
    <t>Urine du réveil</t>
  </si>
  <si>
    <t>Ka</t>
  </si>
  <si>
    <t>photo</t>
  </si>
  <si>
    <t>15/févr/18</t>
  </si>
  <si>
    <t>15/12/33</t>
  </si>
  <si>
    <t>Échantillon fortuit</t>
  </si>
  <si>
    <t>sonde urinaire_x000D_
recherche de cristaux médicamenteux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</si>
</sst>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mmol/L&quot;"/>
    <numFmt numFmtId="170" formatCode="#,##0.000&quot;mmol/L&quot;"/>
    <numFmt numFmtId="171" formatCode="[=0]&quot;&quot;;#,##0.00&quot;mmol/L&quot;"/>
    <numFmt numFmtId="172" formatCode="[=0]&quot;&quot;;0.000"/>
    <numFmt numFmtId="173" formatCode="[=0]&quot;&quot;;#,##0.0&quot;g/L&quot;"/>
    <numFmt numFmtId="174" formatCode="0.0"/>
    <numFmt numFmtId="175" formatCode="[=0]&quot;&quot;;#,##0&quot;µm3/mm3&quot;"/>
    <numFmt numFmtId="176" formatCode="#,##0&quot;/mm3&quot;"/>
    <numFmt numFmtId="177" formatCode="m/d/yyyy;@"/>
    <numFmt numFmtId="178" formatCode="[=0]&quot;&quot;;#,##0.00&quot;g/L&quot;"/>
    <numFmt numFmtId="179" formatCode="#,##0.00&quot;g/L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6600"/>
      <name val="Calibri"/>
      <family val="2"/>
    </font>
    <font>
      <b/>
      <sz val="11"/>
      <color rgb="FF0000FF"/>
      <name val="Calibri"/>
      <family val="2"/>
    </font>
    <font>
      <b/>
      <sz val="11"/>
      <color rgb="FFFF6600"/>
      <name val="Calibri"/>
      <family val="2"/>
    </font>
    <font>
      <i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B0D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ck">
        <color indexed="64"/>
      </left>
      <right style="thick">
        <color rgb="FFFF0000"/>
      </right>
      <top/>
      <bottom style="thin">
        <color indexed="64"/>
      </bottom>
      <diagonal/>
    </border>
    <border>
      <left style="thick">
        <color indexed="64"/>
      </left>
      <right style="thick">
        <color rgb="FFFF0000"/>
      </right>
      <top/>
      <bottom/>
      <diagonal/>
    </border>
  </borders>
  <cellStyleXfs count="1">
    <xf numFmtId="0" fontId="0" fillId="0" borderId="0"/>
  </cellStyleXfs>
  <cellXfs count="27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1" fillId="0" borderId="0" xfId="0" applyFont="1" applyAlignment="1">
      <alignment horizontal="right" wrapText="1"/>
    </xf>
    <xf numFmtId="0" fontId="0" fillId="0" borderId="0" xfId="0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 vertical="top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6" fillId="0" borderId="0" xfId="0" applyFont="1"/>
    <xf numFmtId="171" fontId="0" fillId="0" borderId="0" xfId="0" applyNumberFormat="1" applyAlignment="1">
      <alignment horizontal="left"/>
    </xf>
    <xf numFmtId="172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173" fontId="0" fillId="0" borderId="0" xfId="0" applyNumberFormat="1" applyAlignment="1">
      <alignment horizontal="left"/>
    </xf>
    <xf numFmtId="171" fontId="0" fillId="0" borderId="0" xfId="0" applyNumberFormat="1" applyFont="1" applyBorder="1" applyAlignment="1">
      <alignment horizontal="left"/>
    </xf>
    <xf numFmtId="171" fontId="7" fillId="0" borderId="0" xfId="0" applyNumberFormat="1" applyFont="1" applyAlignment="1">
      <alignment horizontal="left"/>
    </xf>
    <xf numFmtId="0" fontId="8" fillId="0" borderId="0" xfId="0" applyFont="1" applyAlignment="1">
      <alignment horizontal="right"/>
    </xf>
    <xf numFmtId="0" fontId="6" fillId="8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0" fontId="9" fillId="9" borderId="0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7" fontId="11" fillId="9" borderId="1" xfId="0" applyNumberFormat="1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 applyBorder="1" applyAlignment="1"/>
    <xf numFmtId="0" fontId="0" fillId="0" borderId="0" xfId="0" applyFont="1" applyBorder="1" applyAlignment="1">
      <alignment wrapText="1"/>
    </xf>
    <xf numFmtId="0" fontId="10" fillId="9" borderId="1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 wrapText="1"/>
    </xf>
    <xf numFmtId="176" fontId="0" fillId="0" borderId="0" xfId="0" applyNumberFormat="1" applyAlignment="1">
      <alignment horizontal="left"/>
    </xf>
    <xf numFmtId="176" fontId="0" fillId="0" borderId="0" xfId="0" applyNumberFormat="1" applyFont="1" applyAlignment="1">
      <alignment horizontal="left"/>
    </xf>
    <xf numFmtId="0" fontId="17" fillId="5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9" fillId="0" borderId="0" xfId="0" applyFont="1"/>
    <xf numFmtId="0" fontId="11" fillId="0" borderId="5" xfId="0" applyFont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0" xfId="0" applyProtection="1"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right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right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6" xfId="0" applyFont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4" fontId="0" fillId="9" borderId="0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0" xfId="0" applyProtection="1"/>
    <xf numFmtId="174" fontId="0" fillId="4" borderId="26" xfId="0" applyNumberFormat="1" applyFill="1" applyBorder="1" applyAlignment="1" applyProtection="1">
      <alignment horizontal="center" vertical="center"/>
    </xf>
    <xf numFmtId="174" fontId="0" fillId="12" borderId="26" xfId="0" applyNumberFormat="1" applyFill="1" applyBorder="1" applyAlignment="1" applyProtection="1">
      <alignment horizontal="center" vertical="center"/>
    </xf>
    <xf numFmtId="174" fontId="0" fillId="11" borderId="26" xfId="0" applyNumberFormat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1" fillId="9" borderId="2" xfId="0" applyFont="1" applyFill="1" applyBorder="1" applyAlignment="1">
      <alignment horizontal="center" vertical="center"/>
    </xf>
    <xf numFmtId="176" fontId="11" fillId="9" borderId="1" xfId="0" applyNumberFormat="1" applyFont="1" applyFill="1" applyBorder="1" applyAlignment="1">
      <alignment horizontal="center" vertical="center"/>
    </xf>
    <xf numFmtId="167" fontId="11" fillId="9" borderId="1" xfId="0" applyNumberFormat="1" applyFont="1" applyFill="1" applyBorder="1" applyAlignment="1">
      <alignment horizontal="center" vertical="center" wrapText="1"/>
    </xf>
    <xf numFmtId="0" fontId="11" fillId="9" borderId="1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65" fontId="11" fillId="0" borderId="4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176" fontId="11" fillId="0" borderId="1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4" fontId="9" fillId="9" borderId="1" xfId="0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/>
    </xf>
    <xf numFmtId="14" fontId="11" fillId="9" borderId="2" xfId="0" applyNumberFormat="1" applyFont="1" applyFill="1" applyBorder="1" applyAlignment="1">
      <alignment horizontal="center" vertical="center"/>
    </xf>
    <xf numFmtId="14" fontId="11" fillId="9" borderId="15" xfId="0" applyNumberFormat="1" applyFont="1" applyFill="1" applyBorder="1" applyAlignment="1">
      <alignment horizontal="center" vertical="center"/>
    </xf>
    <xf numFmtId="14" fontId="22" fillId="9" borderId="0" xfId="0" applyNumberFormat="1" applyFont="1" applyFill="1" applyAlignment="1">
      <alignment horizontal="left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1" fillId="9" borderId="13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/>
    </xf>
    <xf numFmtId="167" fontId="11" fillId="9" borderId="0" xfId="0" applyNumberFormat="1" applyFont="1" applyFill="1" applyBorder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164" fontId="9" fillId="0" borderId="0" xfId="0" applyNumberFormat="1" applyFont="1" applyBorder="1" applyAlignment="1">
      <alignment horizontal="center" vertical="center"/>
    </xf>
    <xf numFmtId="2" fontId="11" fillId="13" borderId="1" xfId="0" applyNumberFormat="1" applyFont="1" applyFill="1" applyBorder="1" applyAlignment="1">
      <alignment horizontal="center" vertical="center"/>
    </xf>
    <xf numFmtId="2" fontId="11" fillId="9" borderId="1" xfId="0" applyNumberFormat="1" applyFont="1" applyFill="1" applyBorder="1" applyAlignment="1">
      <alignment horizontal="center" vertical="center"/>
    </xf>
    <xf numFmtId="169" fontId="11" fillId="13" borderId="3" xfId="0" applyNumberFormat="1" applyFont="1" applyFill="1" applyBorder="1" applyAlignment="1">
      <alignment horizontal="center" vertical="center"/>
    </xf>
    <xf numFmtId="169" fontId="11" fillId="13" borderId="1" xfId="0" applyNumberFormat="1" applyFont="1" applyFill="1" applyBorder="1" applyAlignment="1">
      <alignment horizontal="center" vertical="center"/>
    </xf>
    <xf numFmtId="170" fontId="11" fillId="13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3" borderId="4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1" fillId="9" borderId="33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27" fillId="14" borderId="34" xfId="0" applyFont="1" applyFill="1" applyBorder="1" applyAlignment="1">
      <alignment horizontal="center" vertical="center"/>
    </xf>
    <xf numFmtId="0" fontId="29" fillId="0" borderId="0" xfId="0" applyFont="1" applyBorder="1" applyAlignment="1"/>
    <xf numFmtId="0" fontId="0" fillId="0" borderId="0" xfId="0" applyAlignment="1">
      <alignment vertical="top" wrapText="1"/>
    </xf>
    <xf numFmtId="0" fontId="4" fillId="0" borderId="0" xfId="0" applyFont="1" applyAlignment="1"/>
    <xf numFmtId="166" fontId="11" fillId="9" borderId="1" xfId="0" applyNumberFormat="1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14" fontId="11" fillId="2" borderId="15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14" fontId="11" fillId="2" borderId="2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right"/>
    </xf>
    <xf numFmtId="177" fontId="0" fillId="0" borderId="0" xfId="0" applyNumberFormat="1" applyAlignment="1">
      <alignment horizontal="left"/>
    </xf>
    <xf numFmtId="177" fontId="0" fillId="0" borderId="0" xfId="0" applyNumberFormat="1" applyBorder="1" applyAlignment="1">
      <alignment horizontal="left"/>
    </xf>
    <xf numFmtId="175" fontId="7" fillId="0" borderId="0" xfId="0" applyNumberFormat="1" applyFont="1" applyBorder="1" applyAlignment="1">
      <alignment horizontal="left" vertical="top"/>
    </xf>
    <xf numFmtId="178" fontId="0" fillId="0" borderId="0" xfId="0" applyNumberFormat="1" applyAlignment="1">
      <alignment horizontal="left"/>
    </xf>
    <xf numFmtId="179" fontId="11" fillId="13" borderId="1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4" fillId="9" borderId="33" xfId="0" applyFont="1" applyFill="1" applyBorder="1" applyAlignment="1">
      <alignment horizontal="center" vertical="center" wrapText="1"/>
    </xf>
    <xf numFmtId="175" fontId="19" fillId="0" borderId="0" xfId="0" applyNumberFormat="1" applyFont="1" applyBorder="1" applyAlignment="1">
      <alignment horizontal="left" vertical="top"/>
    </xf>
    <xf numFmtId="171" fontId="30" fillId="0" borderId="0" xfId="0" applyNumberFormat="1" applyFont="1" applyBorder="1" applyAlignment="1">
      <alignment horizontal="left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/>
    </xf>
    <xf numFmtId="165" fontId="11" fillId="2" borderId="4" xfId="0" applyNumberFormat="1" applyFont="1" applyFill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center" vertical="center"/>
    </xf>
    <xf numFmtId="176" fontId="11" fillId="2" borderId="1" xfId="0" applyNumberFormat="1" applyFont="1" applyFill="1" applyBorder="1" applyAlignment="1">
      <alignment horizontal="center" vertical="center"/>
    </xf>
    <xf numFmtId="167" fontId="11" fillId="2" borderId="1" xfId="0" applyNumberFormat="1" applyFont="1" applyFill="1" applyBorder="1" applyAlignment="1">
      <alignment horizontal="center" vertical="center"/>
    </xf>
    <xf numFmtId="167" fontId="11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/>
    </xf>
    <xf numFmtId="168" fontId="11" fillId="2" borderId="1" xfId="0" applyNumberFormat="1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/>
    </xf>
    <xf numFmtId="169" fontId="11" fillId="2" borderId="3" xfId="0" applyNumberFormat="1" applyFont="1" applyFill="1" applyBorder="1" applyAlignment="1">
      <alignment horizontal="center" vertical="center"/>
    </xf>
    <xf numFmtId="169" fontId="11" fillId="2" borderId="1" xfId="0" applyNumberFormat="1" applyFont="1" applyFill="1" applyBorder="1" applyAlignment="1">
      <alignment horizontal="center" vertical="center"/>
    </xf>
    <xf numFmtId="170" fontId="11" fillId="2" borderId="1" xfId="0" applyNumberFormat="1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179" fontId="11" fillId="2" borderId="1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left" vertical="center" wrapText="1"/>
    </xf>
    <xf numFmtId="172" fontId="28" fillId="0" borderId="0" xfId="0" applyNumberFormat="1" applyFont="1" applyAlignment="1">
      <alignment horizontal="left" vertical="center" wrapText="1"/>
    </xf>
    <xf numFmtId="168" fontId="0" fillId="0" borderId="0" xfId="0" applyNumberFormat="1" applyFont="1" applyBorder="1" applyAlignment="1">
      <alignment horizontal="left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top" wrapText="1"/>
    </xf>
    <xf numFmtId="171" fontId="0" fillId="0" borderId="0" xfId="0" applyNumberFormat="1" applyFont="1" applyAlignment="1">
      <alignment horizontal="left"/>
    </xf>
    <xf numFmtId="0" fontId="0" fillId="0" borderId="0" xfId="0" applyAlignment="1">
      <alignment horizontal="left" vertical="top" wrapText="1" shrinkToFit="1"/>
    </xf>
    <xf numFmtId="14" fontId="22" fillId="9" borderId="0" xfId="0" applyNumberFormat="1" applyFont="1" applyFill="1" applyAlignment="1">
      <alignment horizontal="left"/>
    </xf>
    <xf numFmtId="175" fontId="0" fillId="0" borderId="0" xfId="0" applyNumberFormat="1" applyFont="1" applyBorder="1" applyAlignment="1">
      <alignment horizontal="left" vertical="top"/>
    </xf>
    <xf numFmtId="0" fontId="28" fillId="0" borderId="0" xfId="0" applyFont="1" applyBorder="1" applyAlignment="1">
      <alignment horizontal="left" vertical="top"/>
    </xf>
    <xf numFmtId="0" fontId="0" fillId="0" borderId="0" xfId="0" applyFont="1" applyAlignment="1">
      <alignment horizontal="left" wrapText="1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1" fillId="12" borderId="27" xfId="0" applyFont="1" applyFill="1" applyBorder="1" applyAlignment="1" applyProtection="1">
      <alignment horizontal="right" vertical="center"/>
      <protection locked="0"/>
    </xf>
    <xf numFmtId="0" fontId="1" fillId="12" borderId="1" xfId="0" applyFont="1" applyFill="1" applyBorder="1" applyAlignment="1" applyProtection="1">
      <alignment horizontal="right" vertical="center"/>
      <protection locked="0"/>
    </xf>
    <xf numFmtId="0" fontId="1" fillId="11" borderId="27" xfId="0" applyFont="1" applyFill="1" applyBorder="1" applyAlignment="1" applyProtection="1">
      <alignment horizontal="center" vertical="center"/>
      <protection locked="0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3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9" xfId="0" applyFont="1" applyBorder="1" applyAlignment="1" applyProtection="1">
      <alignment horizontal="right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center" vertical="center"/>
      <protection locked="0"/>
    </xf>
    <xf numFmtId="0" fontId="1" fillId="12" borderId="11" xfId="0" applyFont="1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center" vertical="center"/>
      <protection locked="0"/>
    </xf>
    <xf numFmtId="0" fontId="1" fillId="11" borderId="11" xfId="0" applyFont="1" applyFill="1" applyBorder="1" applyAlignment="1" applyProtection="1">
      <alignment horizontal="center" vertical="center"/>
      <protection locked="0"/>
    </xf>
    <xf numFmtId="0" fontId="1" fillId="11" borderId="2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/>
      </font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/>
      </font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99"/>
      <color rgb="FFF2B0DC"/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124883</xdr:colOff>
      <xdr:row>0</xdr:row>
      <xdr:rowOff>107156</xdr:rowOff>
    </xdr:from>
    <xdr:to>
      <xdr:col>49</xdr:col>
      <xdr:colOff>199495</xdr:colOff>
      <xdr:row>97</xdr:row>
      <xdr:rowOff>382508</xdr:rowOff>
    </xdr:to>
    <xdr:sp macro="[0]!Rectangle1_Cliquer" textlink="">
      <xdr:nvSpPr>
        <xdr:cNvPr id="2" name="Rectangle 1"/>
        <xdr:cNvSpPr/>
      </xdr:nvSpPr>
      <xdr:spPr>
        <a:xfrm>
          <a:off x="56358102" y="107156"/>
          <a:ext cx="836612" cy="12007604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         </a:t>
          </a:r>
          <a:r>
            <a:rPr lang="fr-FR" sz="36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CLIQUER SUR LA BARRE POUR ACCEDER A</a:t>
          </a:r>
          <a:r>
            <a:rPr lang="fr-FR" sz="36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LA RECHERCHE DE RESULTAT</a:t>
          </a:r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333375</xdr:colOff>
          <xdr:row>0</xdr:row>
          <xdr:rowOff>657225</xdr:rowOff>
        </xdr:from>
        <xdr:to>
          <xdr:col>23</xdr:col>
          <xdr:colOff>1095375</xdr:colOff>
          <xdr:row>0</xdr:row>
          <xdr:rowOff>1009650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</a:rPr>
                <a:t>CVG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66675</xdr:colOff>
          <xdr:row>0</xdr:row>
          <xdr:rowOff>85725</xdr:rowOff>
        </xdr:from>
        <xdr:to>
          <xdr:col>24</xdr:col>
          <xdr:colOff>1552575</xdr:colOff>
          <xdr:row>0</xdr:row>
          <xdr:rowOff>600075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DEMANDE DOSAGE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1828800</xdr:colOff>
          <xdr:row>0</xdr:row>
          <xdr:rowOff>85725</xdr:rowOff>
        </xdr:from>
        <xdr:to>
          <xdr:col>25</xdr:col>
          <xdr:colOff>485775</xdr:colOff>
          <xdr:row>0</xdr:row>
          <xdr:rowOff>609600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 DEMANDE DOSAGE Creat, Ca + Ac Ox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</a:t>
          </a:r>
          <a:r>
            <a:rPr lang="fr-FR" sz="800" i="1" baseline="0"/>
            <a:t> - 6,5</a:t>
          </a:r>
          <a:r>
            <a:rPr lang="fr-FR" sz="800" i="1"/>
            <a:t>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11" name="ZoneTexte 10"/>
        <xdr:cNvSpPr txBox="1"/>
      </xdr:nvSpPr>
      <xdr:spPr>
        <a:xfrm>
          <a:off x="597478" y="659822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623454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623454" y="7273637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718956" y="4442113"/>
          <a:ext cx="3974522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710295" y="3654136"/>
          <a:ext cx="3983183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329046</xdr:colOff>
      <xdr:row>46</xdr:row>
      <xdr:rowOff>8659</xdr:rowOff>
    </xdr:from>
    <xdr:to>
      <xdr:col>4</xdr:col>
      <xdr:colOff>528206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6" y="8537864"/>
          <a:ext cx="4329546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563090" y="7412180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554183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2892138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4</xdr:col>
      <xdr:colOff>666750</xdr:colOff>
      <xdr:row>46</xdr:row>
      <xdr:rowOff>0</xdr:rowOff>
    </xdr:from>
    <xdr:to>
      <xdr:col>7</xdr:col>
      <xdr:colOff>606136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4797136" y="8529205"/>
          <a:ext cx="1896341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" name="Rectangle 1"/>
        <xdr:cNvSpPr/>
      </xdr:nvSpPr>
      <xdr:spPr>
        <a:xfrm>
          <a:off x="7957706" y="1870363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31" name="Rectangle 30"/>
        <xdr:cNvSpPr/>
      </xdr:nvSpPr>
      <xdr:spPr>
        <a:xfrm>
          <a:off x="7957706" y="2554430"/>
          <a:ext cx="1260000" cy="74468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32" name="Rectangle 31"/>
        <xdr:cNvSpPr/>
      </xdr:nvSpPr>
      <xdr:spPr>
        <a:xfrm>
          <a:off x="7949047" y="4043796"/>
          <a:ext cx="126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484909</xdr:colOff>
      <xdr:row>7</xdr:row>
      <xdr:rowOff>1</xdr:rowOff>
    </xdr:from>
    <xdr:to>
      <xdr:col>11</xdr:col>
      <xdr:colOff>190500</xdr:colOff>
      <xdr:row>9</xdr:row>
      <xdr:rowOff>155865</xdr:rowOff>
    </xdr:to>
    <xdr:sp macro="[0]!EFFACEresu" textlink="">
      <xdr:nvSpPr>
        <xdr:cNvPr id="3" name="Rectangle 2"/>
        <xdr:cNvSpPr/>
      </xdr:nvSpPr>
      <xdr:spPr>
        <a:xfrm>
          <a:off x="7975023" y="1186296"/>
          <a:ext cx="1229591" cy="53686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EFFACER</a:t>
          </a:r>
        </a:p>
      </xdr:txBody>
    </xdr:sp>
    <xdr:clientData/>
  </xdr:twoCellAnchor>
  <xdr:oneCellAnchor>
    <xdr:from>
      <xdr:col>2</xdr:col>
      <xdr:colOff>917862</xdr:colOff>
      <xdr:row>6</xdr:row>
      <xdr:rowOff>86590</xdr:rowOff>
    </xdr:from>
    <xdr:ext cx="2181225" cy="799668"/>
    <xdr:sp macro="" textlink="">
      <xdr:nvSpPr>
        <xdr:cNvPr id="29" name="ZoneTexte 28"/>
        <xdr:cNvSpPr txBox="1"/>
      </xdr:nvSpPr>
      <xdr:spPr>
        <a:xfrm>
          <a:off x="3255817" y="1160317"/>
          <a:ext cx="2181225" cy="7996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  <xdr:oneCellAnchor>
    <xdr:from>
      <xdr:col>3</xdr:col>
      <xdr:colOff>333375</xdr:colOff>
      <xdr:row>36</xdr:row>
      <xdr:rowOff>66675</xdr:rowOff>
    </xdr:from>
    <xdr:ext cx="478529" cy="311496"/>
    <xdr:sp macro="" textlink="">
      <xdr:nvSpPr>
        <xdr:cNvPr id="4" name="ZoneTexte 3"/>
        <xdr:cNvSpPr txBox="1"/>
      </xdr:nvSpPr>
      <xdr:spPr>
        <a:xfrm>
          <a:off x="3695700" y="6286500"/>
          <a:ext cx="47852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>
              <a:solidFill>
                <a:schemeClr val="bg1"/>
              </a:solidFill>
            </a:rPr>
            <a:t>48H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337704</xdr:colOff>
      <xdr:row>25</xdr:row>
      <xdr:rowOff>8660</xdr:rowOff>
    </xdr:from>
    <xdr:to>
      <xdr:col>2</xdr:col>
      <xdr:colOff>329043</xdr:colOff>
      <xdr:row>38</xdr:row>
      <xdr:rowOff>1</xdr:rowOff>
    </xdr:to>
    <xdr:sp macro="" textlink="">
      <xdr:nvSpPr>
        <xdr:cNvPr id="5" name="Rectangle 4"/>
        <xdr:cNvSpPr/>
      </xdr:nvSpPr>
      <xdr:spPr>
        <a:xfrm>
          <a:off x="337704" y="4623955"/>
          <a:ext cx="2260021" cy="281420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568035</xdr:colOff>
      <xdr:row>27</xdr:row>
      <xdr:rowOff>17317</xdr:rowOff>
    </xdr:from>
    <xdr:ext cx="1913659" cy="217560"/>
    <xdr:sp macro="" textlink="">
      <xdr:nvSpPr>
        <xdr:cNvPr id="6" name="ZoneTexte 5"/>
        <xdr:cNvSpPr txBox="1"/>
      </xdr:nvSpPr>
      <xdr:spPr>
        <a:xfrm>
          <a:off x="4836967" y="5169476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346364</xdr:colOff>
      <xdr:row>25</xdr:row>
      <xdr:rowOff>34637</xdr:rowOff>
    </xdr:from>
    <xdr:ext cx="1649362" cy="280205"/>
    <xdr:sp macro="" textlink="">
      <xdr:nvSpPr>
        <xdr:cNvPr id="12" name="ZoneTexte 11"/>
        <xdr:cNvSpPr txBox="1"/>
      </xdr:nvSpPr>
      <xdr:spPr>
        <a:xfrm>
          <a:off x="346364" y="4649932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554182</xdr:colOff>
      <xdr:row>29</xdr:row>
      <xdr:rowOff>34637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822864" y="5602432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2</xdr:col>
      <xdr:colOff>510887</xdr:colOff>
      <xdr:row>28</xdr:row>
      <xdr:rowOff>164523</xdr:rowOff>
    </xdr:from>
    <xdr:to>
      <xdr:col>7</xdr:col>
      <xdr:colOff>467591</xdr:colOff>
      <xdr:row>46</xdr:row>
      <xdr:rowOff>95250</xdr:rowOff>
    </xdr:to>
    <xdr:sp macro="" textlink="">
      <xdr:nvSpPr>
        <xdr:cNvPr id="15" name="Rectangle 14"/>
        <xdr:cNvSpPr/>
      </xdr:nvSpPr>
      <xdr:spPr>
        <a:xfrm>
          <a:off x="2779569" y="5489864"/>
          <a:ext cx="3896590" cy="355022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25</xdr:row>
      <xdr:rowOff>0</xdr:rowOff>
    </xdr:from>
    <xdr:to>
      <xdr:col>7</xdr:col>
      <xdr:colOff>467591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796886" y="4615295"/>
          <a:ext cx="3879273" cy="82261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311728</xdr:colOff>
      <xdr:row>47</xdr:row>
      <xdr:rowOff>8658</xdr:rowOff>
    </xdr:from>
    <xdr:ext cx="1320811" cy="280205"/>
    <xdr:sp macro="" textlink="">
      <xdr:nvSpPr>
        <xdr:cNvPr id="17" name="ZoneTexte 16"/>
        <xdr:cNvSpPr txBox="1"/>
      </xdr:nvSpPr>
      <xdr:spPr>
        <a:xfrm>
          <a:off x="311728" y="9187294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311727</xdr:colOff>
      <xdr:row>47</xdr:row>
      <xdr:rowOff>8660</xdr:rowOff>
    </xdr:from>
    <xdr:to>
      <xdr:col>7</xdr:col>
      <xdr:colOff>467590</xdr:colOff>
      <xdr:row>53</xdr:row>
      <xdr:rowOff>77933</xdr:rowOff>
    </xdr:to>
    <xdr:sp macro="" textlink="">
      <xdr:nvSpPr>
        <xdr:cNvPr id="18" name="Rectangle 17"/>
        <xdr:cNvSpPr/>
      </xdr:nvSpPr>
      <xdr:spPr>
        <a:xfrm>
          <a:off x="311727" y="9187296"/>
          <a:ext cx="6364431" cy="1298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350521</xdr:colOff>
      <xdr:row>41</xdr:row>
      <xdr:rowOff>77065</xdr:rowOff>
    </xdr:from>
    <xdr:ext cx="2901836" cy="248851"/>
    <xdr:sp macro="" textlink="">
      <xdr:nvSpPr>
        <xdr:cNvPr id="19" name="ZoneTexte 18"/>
        <xdr:cNvSpPr txBox="1"/>
      </xdr:nvSpPr>
      <xdr:spPr>
        <a:xfrm>
          <a:off x="2766061" y="8001865"/>
          <a:ext cx="290183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3</xdr:col>
      <xdr:colOff>154133</xdr:colOff>
      <xdr:row>43</xdr:row>
      <xdr:rowOff>155865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505201" y="8633115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736023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3082637" y="8286750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0</xdr:col>
      <xdr:colOff>329044</xdr:colOff>
      <xdr:row>38</xdr:row>
      <xdr:rowOff>77931</xdr:rowOff>
    </xdr:from>
    <xdr:to>
      <xdr:col>2</xdr:col>
      <xdr:colOff>337703</xdr:colOff>
      <xdr:row>46</xdr:row>
      <xdr:rowOff>86591</xdr:rowOff>
    </xdr:to>
    <xdr:sp macro="" textlink="">
      <xdr:nvSpPr>
        <xdr:cNvPr id="23" name="Rectangle 22"/>
        <xdr:cNvSpPr/>
      </xdr:nvSpPr>
      <xdr:spPr>
        <a:xfrm>
          <a:off x="329044" y="7455476"/>
          <a:ext cx="2277341" cy="15759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337704</xdr:colOff>
      <xdr:row>38</xdr:row>
      <xdr:rowOff>77932</xdr:rowOff>
    </xdr:from>
    <xdr:ext cx="1189878" cy="280205"/>
    <xdr:sp macro="" textlink="">
      <xdr:nvSpPr>
        <xdr:cNvPr id="24" name="ZoneTexte 23"/>
        <xdr:cNvSpPr txBox="1"/>
      </xdr:nvSpPr>
      <xdr:spPr>
        <a:xfrm>
          <a:off x="337704" y="7516091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0</xdr:col>
      <xdr:colOff>649433</xdr:colOff>
      <xdr:row>26</xdr:row>
      <xdr:rowOff>311727</xdr:rowOff>
    </xdr:from>
    <xdr:ext cx="770658" cy="217560"/>
    <xdr:sp macro="" textlink="">
      <xdr:nvSpPr>
        <xdr:cNvPr id="31" name="ZoneTexte 30"/>
        <xdr:cNvSpPr txBox="1"/>
      </xdr:nvSpPr>
      <xdr:spPr>
        <a:xfrm>
          <a:off x="649433" y="511752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640773</xdr:colOff>
      <xdr:row>28</xdr:row>
      <xdr:rowOff>164523</xdr:rowOff>
    </xdr:from>
    <xdr:ext cx="831271" cy="207818"/>
    <xdr:sp macro="" textlink="">
      <xdr:nvSpPr>
        <xdr:cNvPr id="32" name="ZoneTexte 31"/>
        <xdr:cNvSpPr txBox="1"/>
      </xdr:nvSpPr>
      <xdr:spPr>
        <a:xfrm>
          <a:off x="640773" y="5541818"/>
          <a:ext cx="831271" cy="20781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710045</xdr:colOff>
      <xdr:row>31</xdr:row>
      <xdr:rowOff>6928</xdr:rowOff>
    </xdr:from>
    <xdr:ext cx="770658" cy="217560"/>
    <xdr:sp macro="" textlink="">
      <xdr:nvSpPr>
        <xdr:cNvPr id="33" name="ZoneTexte 32"/>
        <xdr:cNvSpPr txBox="1"/>
      </xdr:nvSpPr>
      <xdr:spPr>
        <a:xfrm>
          <a:off x="710045" y="6137564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twoCellAnchor>
    <xdr:from>
      <xdr:col>3</xdr:col>
      <xdr:colOff>337705</xdr:colOff>
      <xdr:row>50</xdr:row>
      <xdr:rowOff>43295</xdr:rowOff>
    </xdr:from>
    <xdr:to>
      <xdr:col>5</xdr:col>
      <xdr:colOff>1</xdr:colOff>
      <xdr:row>52</xdr:row>
      <xdr:rowOff>25977</xdr:rowOff>
    </xdr:to>
    <xdr:sp macro="" textlink="">
      <xdr:nvSpPr>
        <xdr:cNvPr id="2" name="ZoneTexte 1"/>
        <xdr:cNvSpPr txBox="1"/>
      </xdr:nvSpPr>
      <xdr:spPr>
        <a:xfrm>
          <a:off x="3688773" y="9819409"/>
          <a:ext cx="1298864" cy="25977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00" i="1"/>
            <a:t>Citrate/Ca (N&gt;0,5) :</a:t>
          </a:r>
        </a:p>
      </xdr:txBody>
    </xdr:sp>
    <xdr:clientData/>
  </xdr:twoCellAnchor>
  <xdr:oneCellAnchor>
    <xdr:from>
      <xdr:col>3</xdr:col>
      <xdr:colOff>484909</xdr:colOff>
      <xdr:row>51</xdr:row>
      <xdr:rowOff>181842</xdr:rowOff>
    </xdr:from>
    <xdr:ext cx="1197315" cy="248851"/>
    <xdr:sp macro="" textlink="">
      <xdr:nvSpPr>
        <xdr:cNvPr id="3" name="ZoneTexte 2"/>
        <xdr:cNvSpPr txBox="1"/>
      </xdr:nvSpPr>
      <xdr:spPr>
        <a:xfrm>
          <a:off x="3835977" y="10044547"/>
          <a:ext cx="119731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000" i="1"/>
            <a:t>Ca x ac Ox (N&lt;1,5) :</a:t>
          </a:r>
        </a:p>
      </xdr:txBody>
    </xdr:sp>
    <xdr:clientData/>
  </xdr:oneCellAnchor>
  <xdr:oneCellAnchor>
    <xdr:from>
      <xdr:col>5</xdr:col>
      <xdr:colOff>432956</xdr:colOff>
      <xdr:row>50</xdr:row>
      <xdr:rowOff>51955</xdr:rowOff>
    </xdr:from>
    <xdr:ext cx="968920" cy="264560"/>
    <xdr:sp macro="" textlink="">
      <xdr:nvSpPr>
        <xdr:cNvPr id="4" name="ZoneTexte 3"/>
        <xdr:cNvSpPr txBox="1"/>
      </xdr:nvSpPr>
      <xdr:spPr>
        <a:xfrm>
          <a:off x="5420592" y="9828069"/>
          <a:ext cx="96892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100" i="1"/>
            <a:t>Phosp/Créat :</a:t>
          </a:r>
        </a:p>
      </xdr:txBody>
    </xdr:sp>
    <xdr:clientData/>
  </xdr:oneCellAnchor>
  <xdr:twoCellAnchor>
    <xdr:from>
      <xdr:col>8</xdr:col>
      <xdr:colOff>606136</xdr:colOff>
      <xdr:row>17</xdr:row>
      <xdr:rowOff>164523</xdr:rowOff>
    </xdr:from>
    <xdr:to>
      <xdr:col>10</xdr:col>
      <xdr:colOff>342136</xdr:colOff>
      <xdr:row>20</xdr:row>
      <xdr:rowOff>81069</xdr:rowOff>
    </xdr:to>
    <xdr:sp macro="[0]!Impr" textlink="">
      <xdr:nvSpPr>
        <xdr:cNvPr id="36" name="Rectangle 35"/>
        <xdr:cNvSpPr/>
      </xdr:nvSpPr>
      <xdr:spPr>
        <a:xfrm>
          <a:off x="7308272" y="3870614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8</xdr:col>
      <xdr:colOff>606136</xdr:colOff>
      <xdr:row>21</xdr:row>
      <xdr:rowOff>34636</xdr:rowOff>
    </xdr:from>
    <xdr:to>
      <xdr:col>10</xdr:col>
      <xdr:colOff>342136</xdr:colOff>
      <xdr:row>27</xdr:row>
      <xdr:rowOff>199160</xdr:rowOff>
    </xdr:to>
    <xdr:sp macro="[0]!Enreg_Pdf" textlink="">
      <xdr:nvSpPr>
        <xdr:cNvPr id="37" name="Rectangle 36"/>
        <xdr:cNvSpPr/>
      </xdr:nvSpPr>
      <xdr:spPr>
        <a:xfrm>
          <a:off x="7308272" y="4554681"/>
          <a:ext cx="1260000" cy="79663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597477</xdr:colOff>
      <xdr:row>30</xdr:row>
      <xdr:rowOff>355025</xdr:rowOff>
    </xdr:from>
    <xdr:to>
      <xdr:col>10</xdr:col>
      <xdr:colOff>333477</xdr:colOff>
      <xdr:row>33</xdr:row>
      <xdr:rowOff>167660</xdr:rowOff>
    </xdr:to>
    <xdr:sp macro="[0]!retourtablo" textlink="">
      <xdr:nvSpPr>
        <xdr:cNvPr id="38" name="Rectangle 37"/>
        <xdr:cNvSpPr/>
      </xdr:nvSpPr>
      <xdr:spPr>
        <a:xfrm>
          <a:off x="7299613" y="6096002"/>
          <a:ext cx="1260000" cy="539999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8</xdr:col>
      <xdr:colOff>614795</xdr:colOff>
      <xdr:row>13</xdr:row>
      <xdr:rowOff>710046</xdr:rowOff>
    </xdr:from>
    <xdr:to>
      <xdr:col>10</xdr:col>
      <xdr:colOff>350795</xdr:colOff>
      <xdr:row>16</xdr:row>
      <xdr:rowOff>141682</xdr:rowOff>
    </xdr:to>
    <xdr:sp macro="[0]!EFFACEbl" textlink="">
      <xdr:nvSpPr>
        <xdr:cNvPr id="34" name="Rectangle 33"/>
        <xdr:cNvSpPr/>
      </xdr:nvSpPr>
      <xdr:spPr>
        <a:xfrm>
          <a:off x="7316931" y="311727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2</xdr:col>
      <xdr:colOff>129885</xdr:colOff>
      <xdr:row>7</xdr:row>
      <xdr:rowOff>335108</xdr:rowOff>
    </xdr:from>
    <xdr:ext cx="2181225" cy="1009650"/>
    <xdr:sp macro="" textlink="">
      <xdr:nvSpPr>
        <xdr:cNvPr id="27" name="ZoneTexte 26"/>
        <xdr:cNvSpPr txBox="1"/>
      </xdr:nvSpPr>
      <xdr:spPr>
        <a:xfrm>
          <a:off x="2476499" y="1521403"/>
          <a:ext cx="2181225" cy="1009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  <a:p>
          <a:pPr algn="ctr"/>
          <a:r>
            <a:rPr lang="fr-FR" sz="1800" b="1" i="1" u="none"/>
            <a:t>Lithiases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2" name="Rectangle 1"/>
        <xdr:cNvSpPr/>
      </xdr:nvSpPr>
      <xdr:spPr>
        <a:xfrm>
          <a:off x="320386" y="5749925"/>
          <a:ext cx="2298990" cy="2666711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3" name="ZoneTexte 2"/>
        <xdr:cNvSpPr txBox="1"/>
      </xdr:nvSpPr>
      <xdr:spPr>
        <a:xfrm>
          <a:off x="4643868" y="4107007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5,4 - 6,5)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4" name="ZoneTexte 3"/>
        <xdr:cNvSpPr txBox="1"/>
      </xdr:nvSpPr>
      <xdr:spPr>
        <a:xfrm>
          <a:off x="2870490" y="364894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5" name="ZoneTexte 4"/>
        <xdr:cNvSpPr txBox="1"/>
      </xdr:nvSpPr>
      <xdr:spPr>
        <a:xfrm>
          <a:off x="268433" y="3674918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6" name="ZoneTexte 5"/>
        <xdr:cNvSpPr txBox="1"/>
      </xdr:nvSpPr>
      <xdr:spPr>
        <a:xfrm>
          <a:off x="606137" y="61756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7" name="ZoneTexte 6"/>
        <xdr:cNvSpPr txBox="1"/>
      </xdr:nvSpPr>
      <xdr:spPr>
        <a:xfrm>
          <a:off x="597478" y="662160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640773</xdr:colOff>
      <xdr:row>39</xdr:row>
      <xdr:rowOff>441614</xdr:rowOff>
    </xdr:from>
    <xdr:ext cx="770658" cy="217560"/>
    <xdr:sp macro="" textlink="">
      <xdr:nvSpPr>
        <xdr:cNvPr id="8" name="ZoneTexte 7"/>
        <xdr:cNvSpPr txBox="1"/>
      </xdr:nvSpPr>
      <xdr:spPr>
        <a:xfrm>
          <a:off x="640773" y="7318664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9" name="ZoneTexte 8"/>
        <xdr:cNvSpPr txBox="1"/>
      </xdr:nvSpPr>
      <xdr:spPr>
        <a:xfrm>
          <a:off x="268431" y="57340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0" name="ZoneTexte 9"/>
        <xdr:cNvSpPr txBox="1"/>
      </xdr:nvSpPr>
      <xdr:spPr>
        <a:xfrm>
          <a:off x="2879148" y="450792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1" name="Rectangle 10"/>
        <xdr:cNvSpPr/>
      </xdr:nvSpPr>
      <xdr:spPr>
        <a:xfrm>
          <a:off x="311727" y="3666259"/>
          <a:ext cx="2307648" cy="191192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2" name="Rectangle 11"/>
        <xdr:cNvSpPr/>
      </xdr:nvSpPr>
      <xdr:spPr>
        <a:xfrm>
          <a:off x="2714626" y="4464627"/>
          <a:ext cx="3968461" cy="3952009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3" name="Rectangle 12"/>
        <xdr:cNvSpPr/>
      </xdr:nvSpPr>
      <xdr:spPr>
        <a:xfrm>
          <a:off x="2705965" y="3674918"/>
          <a:ext cx="3977122" cy="62518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14" name="ZoneTexte 13"/>
        <xdr:cNvSpPr txBox="1"/>
      </xdr:nvSpPr>
      <xdr:spPr>
        <a:xfrm>
          <a:off x="2558760" y="7482319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15" name="ZoneTexte 14"/>
        <xdr:cNvSpPr txBox="1"/>
      </xdr:nvSpPr>
      <xdr:spPr>
        <a:xfrm>
          <a:off x="3000375" y="76442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twoCellAnchor>
    <xdr:from>
      <xdr:col>0</xdr:col>
      <xdr:colOff>337706</xdr:colOff>
      <xdr:row>46</xdr:row>
      <xdr:rowOff>1</xdr:rowOff>
    </xdr:from>
    <xdr:to>
      <xdr:col>7</xdr:col>
      <xdr:colOff>606137</xdr:colOff>
      <xdr:row>49</xdr:row>
      <xdr:rowOff>95250</xdr:rowOff>
    </xdr:to>
    <xdr:sp macro="" textlink="">
      <xdr:nvSpPr>
        <xdr:cNvPr id="16" name="Rectangle 15"/>
        <xdr:cNvSpPr/>
      </xdr:nvSpPr>
      <xdr:spPr>
        <a:xfrm>
          <a:off x="337706" y="8572501"/>
          <a:ext cx="6355772" cy="736022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303068</xdr:colOff>
      <xdr:row>46</xdr:row>
      <xdr:rowOff>138545</xdr:rowOff>
    </xdr:from>
    <xdr:ext cx="1189878" cy="280205"/>
    <xdr:sp macro="" textlink="">
      <xdr:nvSpPr>
        <xdr:cNvPr id="17" name="ZoneTexte 16"/>
        <xdr:cNvSpPr txBox="1"/>
      </xdr:nvSpPr>
      <xdr:spPr>
        <a:xfrm>
          <a:off x="303068" y="8711045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18" name="Rectangle 17"/>
        <xdr:cNvSpPr/>
      </xdr:nvSpPr>
      <xdr:spPr>
        <a:xfrm>
          <a:off x="7944717" y="1874693"/>
          <a:ext cx="1260000" cy="53567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19" name="Rectangle 18"/>
        <xdr:cNvSpPr/>
      </xdr:nvSpPr>
      <xdr:spPr>
        <a:xfrm>
          <a:off x="7944717" y="2551832"/>
          <a:ext cx="1260000" cy="768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20" name="Rectangle 19"/>
        <xdr:cNvSpPr/>
      </xdr:nvSpPr>
      <xdr:spPr>
        <a:xfrm>
          <a:off x="7936058" y="4063712"/>
          <a:ext cx="1260000" cy="54519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493568</xdr:colOff>
      <xdr:row>7</xdr:row>
      <xdr:rowOff>17318</xdr:rowOff>
    </xdr:from>
    <xdr:to>
      <xdr:col>11</xdr:col>
      <xdr:colOff>229568</xdr:colOff>
      <xdr:row>9</xdr:row>
      <xdr:rowOff>176318</xdr:rowOff>
    </xdr:to>
    <xdr:sp macro="[0]!EFFACEsimple" textlink="">
      <xdr:nvSpPr>
        <xdr:cNvPr id="21" name="Rectangle 20"/>
        <xdr:cNvSpPr/>
      </xdr:nvSpPr>
      <xdr:spPr>
        <a:xfrm>
          <a:off x="7970693" y="120794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3</xdr:col>
      <xdr:colOff>147204</xdr:colOff>
      <xdr:row>5</xdr:row>
      <xdr:rowOff>181840</xdr:rowOff>
    </xdr:from>
    <xdr:ext cx="2181225" cy="762001"/>
    <xdr:sp macro="" textlink="">
      <xdr:nvSpPr>
        <xdr:cNvPr id="25" name="ZoneTexte 24"/>
        <xdr:cNvSpPr txBox="1"/>
      </xdr:nvSpPr>
      <xdr:spPr>
        <a:xfrm>
          <a:off x="3515590" y="1065067"/>
          <a:ext cx="2181225" cy="7620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2" name="Rectangle 1"/>
        <xdr:cNvSpPr/>
      </xdr:nvSpPr>
      <xdr:spPr>
        <a:xfrm>
          <a:off x="320386" y="5759450"/>
          <a:ext cx="2298990" cy="261908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3" name="ZoneTexte 2"/>
        <xdr:cNvSpPr txBox="1"/>
      </xdr:nvSpPr>
      <xdr:spPr>
        <a:xfrm>
          <a:off x="4643868" y="4116532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5,4 - 6,5)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4" name="ZoneTexte 3"/>
        <xdr:cNvSpPr txBox="1"/>
      </xdr:nvSpPr>
      <xdr:spPr>
        <a:xfrm>
          <a:off x="2870490" y="3658465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5" name="ZoneTexte 4"/>
        <xdr:cNvSpPr txBox="1"/>
      </xdr:nvSpPr>
      <xdr:spPr>
        <a:xfrm>
          <a:off x="268433" y="3684443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6" name="ZoneTexte 5"/>
        <xdr:cNvSpPr txBox="1"/>
      </xdr:nvSpPr>
      <xdr:spPr>
        <a:xfrm>
          <a:off x="606137" y="618518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7" name="ZoneTexte 6"/>
        <xdr:cNvSpPr txBox="1"/>
      </xdr:nvSpPr>
      <xdr:spPr>
        <a:xfrm>
          <a:off x="597478" y="658350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640773</xdr:colOff>
      <xdr:row>39</xdr:row>
      <xdr:rowOff>441614</xdr:rowOff>
    </xdr:from>
    <xdr:ext cx="770658" cy="217560"/>
    <xdr:sp macro="" textlink="">
      <xdr:nvSpPr>
        <xdr:cNvPr id="8" name="ZoneTexte 7"/>
        <xdr:cNvSpPr txBox="1"/>
      </xdr:nvSpPr>
      <xdr:spPr>
        <a:xfrm>
          <a:off x="640773" y="726497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9" name="ZoneTexte 8"/>
        <xdr:cNvSpPr txBox="1"/>
      </xdr:nvSpPr>
      <xdr:spPr>
        <a:xfrm>
          <a:off x="268431" y="5743575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0" name="ZoneTexte 9"/>
        <xdr:cNvSpPr txBox="1"/>
      </xdr:nvSpPr>
      <xdr:spPr>
        <a:xfrm>
          <a:off x="2879148" y="4517448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1" name="Rectangle 10"/>
        <xdr:cNvSpPr/>
      </xdr:nvSpPr>
      <xdr:spPr>
        <a:xfrm>
          <a:off x="311727" y="3675784"/>
          <a:ext cx="2307648" cy="191192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372339</xdr:colOff>
      <xdr:row>25</xdr:row>
      <xdr:rowOff>164522</xdr:rowOff>
    </xdr:from>
    <xdr:to>
      <xdr:col>7</xdr:col>
      <xdr:colOff>510886</xdr:colOff>
      <xdr:row>45</xdr:row>
      <xdr:rowOff>34636</xdr:rowOff>
    </xdr:to>
    <xdr:sp macro="" textlink="">
      <xdr:nvSpPr>
        <xdr:cNvPr id="12" name="Rectangle 11"/>
        <xdr:cNvSpPr/>
      </xdr:nvSpPr>
      <xdr:spPr>
        <a:xfrm>
          <a:off x="2710294" y="4407477"/>
          <a:ext cx="3887933" cy="3965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519545</xdr:colOff>
      <xdr:row>25</xdr:row>
      <xdr:rowOff>51955</xdr:rowOff>
    </xdr:to>
    <xdr:sp macro="" textlink="">
      <xdr:nvSpPr>
        <xdr:cNvPr id="13" name="Rectangle 12"/>
        <xdr:cNvSpPr/>
      </xdr:nvSpPr>
      <xdr:spPr>
        <a:xfrm>
          <a:off x="2710295" y="3671454"/>
          <a:ext cx="3896591" cy="6234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16" name="ZoneTexte 15"/>
        <xdr:cNvSpPr txBox="1"/>
      </xdr:nvSpPr>
      <xdr:spPr>
        <a:xfrm>
          <a:off x="2558760" y="7444219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18" name="ZoneTexte 17"/>
        <xdr:cNvSpPr txBox="1"/>
      </xdr:nvSpPr>
      <xdr:spPr>
        <a:xfrm>
          <a:off x="3000375" y="76061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twoCellAnchor>
    <xdr:from>
      <xdr:col>0</xdr:col>
      <xdr:colOff>337706</xdr:colOff>
      <xdr:row>46</xdr:row>
      <xdr:rowOff>0</xdr:rowOff>
    </xdr:from>
    <xdr:to>
      <xdr:col>7</xdr:col>
      <xdr:colOff>510886</xdr:colOff>
      <xdr:row>54</xdr:row>
      <xdr:rowOff>77932</xdr:rowOff>
    </xdr:to>
    <xdr:sp macro="" textlink="">
      <xdr:nvSpPr>
        <xdr:cNvPr id="20" name="Rectangle 19"/>
        <xdr:cNvSpPr/>
      </xdr:nvSpPr>
      <xdr:spPr>
        <a:xfrm>
          <a:off x="337706" y="8529205"/>
          <a:ext cx="6260521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303068</xdr:colOff>
      <xdr:row>46</xdr:row>
      <xdr:rowOff>138545</xdr:rowOff>
    </xdr:from>
    <xdr:ext cx="1189878" cy="280205"/>
    <xdr:sp macro="" textlink="">
      <xdr:nvSpPr>
        <xdr:cNvPr id="21" name="ZoneTexte 20"/>
        <xdr:cNvSpPr txBox="1"/>
      </xdr:nvSpPr>
      <xdr:spPr>
        <a:xfrm>
          <a:off x="303068" y="8667750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6" name="Rectangle 25"/>
        <xdr:cNvSpPr/>
      </xdr:nvSpPr>
      <xdr:spPr>
        <a:xfrm>
          <a:off x="7944717" y="1874693"/>
          <a:ext cx="1260000" cy="54519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27" name="Rectangle 26"/>
        <xdr:cNvSpPr/>
      </xdr:nvSpPr>
      <xdr:spPr>
        <a:xfrm>
          <a:off x="7944717" y="2561357"/>
          <a:ext cx="1260000" cy="768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28" name="Rectangle 27"/>
        <xdr:cNvSpPr/>
      </xdr:nvSpPr>
      <xdr:spPr>
        <a:xfrm>
          <a:off x="7936058" y="4073237"/>
          <a:ext cx="1260000" cy="54519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493568</xdr:colOff>
      <xdr:row>7</xdr:row>
      <xdr:rowOff>17318</xdr:rowOff>
    </xdr:from>
    <xdr:to>
      <xdr:col>11</xdr:col>
      <xdr:colOff>229568</xdr:colOff>
      <xdr:row>9</xdr:row>
      <xdr:rowOff>176318</xdr:rowOff>
    </xdr:to>
    <xdr:sp macro="[0]!EFFACElecture" textlink="">
      <xdr:nvSpPr>
        <xdr:cNvPr id="29" name="Rectangle 28"/>
        <xdr:cNvSpPr/>
      </xdr:nvSpPr>
      <xdr:spPr>
        <a:xfrm>
          <a:off x="7983682" y="120361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3</xdr:col>
      <xdr:colOff>147204</xdr:colOff>
      <xdr:row>5</xdr:row>
      <xdr:rowOff>181840</xdr:rowOff>
    </xdr:from>
    <xdr:ext cx="2181225" cy="1212274"/>
    <xdr:sp macro="" textlink="">
      <xdr:nvSpPr>
        <xdr:cNvPr id="25" name="ZoneTexte 24"/>
        <xdr:cNvSpPr txBox="1"/>
      </xdr:nvSpPr>
      <xdr:spPr>
        <a:xfrm>
          <a:off x="3515590" y="1065067"/>
          <a:ext cx="2181225" cy="12122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  <a:p>
          <a:pPr algn="ctr"/>
          <a:r>
            <a:rPr lang="fr-FR" sz="1800" b="0" i="1" u="none"/>
            <a:t> </a:t>
          </a:r>
          <a:r>
            <a:rPr lang="fr-FR" sz="1400" b="0" i="1" u="none"/>
            <a:t>lecture</a:t>
          </a:r>
          <a:r>
            <a:rPr lang="fr-FR" sz="1400" b="0" i="1" u="none" baseline="0"/>
            <a:t> immédiate</a:t>
          </a:r>
          <a:endParaRPr lang="fr-FR" sz="1400" b="0" i="1" u="none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4</xdr:row>
      <xdr:rowOff>171450</xdr:rowOff>
    </xdr:from>
    <xdr:to>
      <xdr:col>1</xdr:col>
      <xdr:colOff>266700</xdr:colOff>
      <xdr:row>7</xdr:row>
      <xdr:rowOff>57150</xdr:rowOff>
    </xdr:to>
    <xdr:grpSp>
      <xdr:nvGrpSpPr>
        <xdr:cNvPr id="2" name="Groupe 1"/>
        <xdr:cNvGrpSpPr>
          <a:grpSpLocks/>
        </xdr:cNvGrpSpPr>
      </xdr:nvGrpSpPr>
      <xdr:grpSpPr bwMode="auto">
        <a:xfrm>
          <a:off x="466725" y="962025"/>
          <a:ext cx="523875" cy="457200"/>
          <a:chOff x="198439" y="11406186"/>
          <a:chExt cx="500062" cy="484190"/>
        </a:xfrm>
      </xdr:grpSpPr>
      <xdr:sp macro="" textlink="">
        <xdr:nvSpPr>
          <xdr:cNvPr id="3" name="Rectangle 2"/>
          <xdr:cNvSpPr>
            <a:spLocks noChangeArrowheads="1"/>
          </xdr:cNvSpPr>
        </xdr:nvSpPr>
        <xdr:spPr bwMode="auto">
          <a:xfrm>
            <a:off x="198439" y="11406186"/>
            <a:ext cx="500062" cy="48419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" name="Line 7"/>
          <xdr:cNvSpPr>
            <a:spLocks noChangeShapeType="1"/>
          </xdr:cNvSpPr>
        </xdr:nvSpPr>
        <xdr:spPr bwMode="auto">
          <a:xfrm>
            <a:off x="206374" y="11414125"/>
            <a:ext cx="484187" cy="46831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5" name="Line 8"/>
          <xdr:cNvSpPr>
            <a:spLocks noChangeShapeType="1"/>
          </xdr:cNvSpPr>
        </xdr:nvSpPr>
        <xdr:spPr bwMode="auto">
          <a:xfrm flipH="1">
            <a:off x="206372" y="11406188"/>
            <a:ext cx="492127" cy="4841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</xdr:col>
      <xdr:colOff>190500</xdr:colOff>
      <xdr:row>4</xdr:row>
      <xdr:rowOff>123825</xdr:rowOff>
    </xdr:from>
    <xdr:to>
      <xdr:col>2</xdr:col>
      <xdr:colOff>723900</xdr:colOff>
      <xdr:row>7</xdr:row>
      <xdr:rowOff>47625</xdr:rowOff>
    </xdr:to>
    <xdr:grpSp>
      <xdr:nvGrpSpPr>
        <xdr:cNvPr id="6" name="Groupe 5"/>
        <xdr:cNvGrpSpPr>
          <a:grpSpLocks/>
        </xdr:cNvGrpSpPr>
      </xdr:nvGrpSpPr>
      <xdr:grpSpPr bwMode="auto">
        <a:xfrm>
          <a:off x="1600200" y="914400"/>
          <a:ext cx="533400" cy="495300"/>
          <a:chOff x="1712912" y="11350625"/>
          <a:chExt cx="588963" cy="579438"/>
        </a:xfrm>
      </xdr:grpSpPr>
      <xdr:sp macro="" textlink="">
        <xdr:nvSpPr>
          <xdr:cNvPr id="7" name="AutoShape 18"/>
          <xdr:cNvSpPr>
            <a:spLocks noChangeArrowheads="1"/>
          </xdr:cNvSpPr>
        </xdr:nvSpPr>
        <xdr:spPr bwMode="auto">
          <a:xfrm>
            <a:off x="1712912" y="11350625"/>
            <a:ext cx="588963" cy="579438"/>
          </a:xfrm>
          <a:prstGeom prst="cube">
            <a:avLst>
              <a:gd name="adj" fmla="val 25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" name="Line 19"/>
          <xdr:cNvSpPr>
            <a:spLocks noChangeShapeType="1"/>
          </xdr:cNvSpPr>
        </xdr:nvSpPr>
        <xdr:spPr bwMode="auto">
          <a:xfrm flipH="1" flipV="1">
            <a:off x="1712912" y="11503025"/>
            <a:ext cx="454026" cy="427037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9" name="Line 20"/>
          <xdr:cNvSpPr>
            <a:spLocks noChangeShapeType="1"/>
          </xdr:cNvSpPr>
        </xdr:nvSpPr>
        <xdr:spPr bwMode="auto">
          <a:xfrm flipH="1">
            <a:off x="1722438" y="11493500"/>
            <a:ext cx="444500" cy="43656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3</xdr:col>
      <xdr:colOff>47625</xdr:colOff>
      <xdr:row>5</xdr:row>
      <xdr:rowOff>38100</xdr:rowOff>
    </xdr:from>
    <xdr:to>
      <xdr:col>3</xdr:col>
      <xdr:colOff>619125</xdr:colOff>
      <xdr:row>6</xdr:row>
      <xdr:rowOff>171450</xdr:rowOff>
    </xdr:to>
    <xdr:grpSp>
      <xdr:nvGrpSpPr>
        <xdr:cNvPr id="10" name="Groupe 9"/>
        <xdr:cNvGrpSpPr>
          <a:grpSpLocks/>
        </xdr:cNvGrpSpPr>
      </xdr:nvGrpSpPr>
      <xdr:grpSpPr bwMode="auto">
        <a:xfrm>
          <a:off x="2219325" y="1019175"/>
          <a:ext cx="571500" cy="323850"/>
          <a:chOff x="8096248" y="1989138"/>
          <a:chExt cx="1152527" cy="503237"/>
        </a:xfrm>
      </xdr:grpSpPr>
      <xdr:sp macro="" textlink="">
        <xdr:nvSpPr>
          <xdr:cNvPr id="11" name="Rectangle 10"/>
          <xdr:cNvSpPr>
            <a:spLocks noChangeArrowheads="1"/>
          </xdr:cNvSpPr>
        </xdr:nvSpPr>
        <xdr:spPr bwMode="auto">
          <a:xfrm>
            <a:off x="8096248" y="2132920"/>
            <a:ext cx="1152527" cy="215673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AutoShape 9"/>
          <xdr:cNvSpPr>
            <a:spLocks noChangeArrowheads="1"/>
          </xdr:cNvSpPr>
        </xdr:nvSpPr>
        <xdr:spPr bwMode="auto">
          <a:xfrm>
            <a:off x="8096248" y="1989138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AutoShape 10"/>
          <xdr:cNvSpPr>
            <a:spLocks noChangeArrowheads="1"/>
          </xdr:cNvSpPr>
        </xdr:nvSpPr>
        <xdr:spPr bwMode="auto">
          <a:xfrm rot="10800000">
            <a:off x="8096248" y="2348593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5</xdr:col>
      <xdr:colOff>438150</xdr:colOff>
      <xdr:row>4</xdr:row>
      <xdr:rowOff>171450</xdr:rowOff>
    </xdr:from>
    <xdr:to>
      <xdr:col>6</xdr:col>
      <xdr:colOff>247650</xdr:colOff>
      <xdr:row>7</xdr:row>
      <xdr:rowOff>0</xdr:rowOff>
    </xdr:to>
    <xdr:grpSp>
      <xdr:nvGrpSpPr>
        <xdr:cNvPr id="14" name="Group 11"/>
        <xdr:cNvGrpSpPr>
          <a:grpSpLocks/>
        </xdr:cNvGrpSpPr>
      </xdr:nvGrpSpPr>
      <xdr:grpSpPr bwMode="auto">
        <a:xfrm>
          <a:off x="3524250" y="962025"/>
          <a:ext cx="542925" cy="400050"/>
          <a:chOff x="564" y="2976"/>
          <a:chExt cx="1179" cy="590"/>
        </a:xfrm>
      </xdr:grpSpPr>
      <xdr:sp macro="" textlink="">
        <xdr:nvSpPr>
          <xdr:cNvPr id="15" name="Rectangle 14"/>
          <xdr:cNvSpPr>
            <a:spLocks noChangeArrowheads="1"/>
          </xdr:cNvSpPr>
        </xdr:nvSpPr>
        <xdr:spPr bwMode="auto">
          <a:xfrm>
            <a:off x="753" y="3003"/>
            <a:ext cx="849" cy="55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AutoShape 13"/>
          <xdr:cNvSpPr>
            <a:spLocks noChangeArrowheads="1"/>
          </xdr:cNvSpPr>
        </xdr:nvSpPr>
        <xdr:spPr bwMode="auto">
          <a:xfrm rot="16200000">
            <a:off x="363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AutoShape 14"/>
          <xdr:cNvSpPr>
            <a:spLocks noChangeArrowheads="1"/>
          </xdr:cNvSpPr>
        </xdr:nvSpPr>
        <xdr:spPr bwMode="auto">
          <a:xfrm rot="5400000">
            <a:off x="1354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7</xdr:col>
      <xdr:colOff>209550</xdr:colOff>
      <xdr:row>5</xdr:row>
      <xdr:rowOff>9525</xdr:rowOff>
    </xdr:from>
    <xdr:to>
      <xdr:col>8</xdr:col>
      <xdr:colOff>390525</xdr:colOff>
      <xdr:row>7</xdr:row>
      <xdr:rowOff>28575</xdr:rowOff>
    </xdr:to>
    <xdr:grpSp>
      <xdr:nvGrpSpPr>
        <xdr:cNvPr id="18" name="Groupe 17"/>
        <xdr:cNvGrpSpPr>
          <a:grpSpLocks/>
        </xdr:cNvGrpSpPr>
      </xdr:nvGrpSpPr>
      <xdr:grpSpPr bwMode="auto">
        <a:xfrm>
          <a:off x="4676775" y="990600"/>
          <a:ext cx="838200" cy="400050"/>
          <a:chOff x="4064000" y="11945937"/>
          <a:chExt cx="2738438" cy="785817"/>
        </a:xfrm>
      </xdr:grpSpPr>
      <xdr:sp macro="" textlink="">
        <xdr:nvSpPr>
          <xdr:cNvPr id="19" name="Rectangle 18"/>
          <xdr:cNvSpPr>
            <a:spLocks noChangeArrowheads="1"/>
          </xdr:cNvSpPr>
        </xdr:nvSpPr>
        <xdr:spPr bwMode="auto">
          <a:xfrm>
            <a:off x="4202305" y="11945937"/>
            <a:ext cx="2489489" cy="767958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AutoShape 15"/>
          <xdr:cNvSpPr>
            <a:spLocks noChangeArrowheads="1"/>
          </xdr:cNvSpPr>
        </xdr:nvSpPr>
        <xdr:spPr bwMode="auto">
          <a:xfrm rot="16200000">
            <a:off x="3740245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AutoShape 16"/>
          <xdr:cNvSpPr>
            <a:spLocks noChangeArrowheads="1"/>
          </xdr:cNvSpPr>
        </xdr:nvSpPr>
        <xdr:spPr bwMode="auto">
          <a:xfrm rot="5400000">
            <a:off x="6340378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523875</xdr:colOff>
      <xdr:row>17</xdr:row>
      <xdr:rowOff>152400</xdr:rowOff>
    </xdr:from>
    <xdr:to>
      <xdr:col>3</xdr:col>
      <xdr:colOff>123825</xdr:colOff>
      <xdr:row>21</xdr:row>
      <xdr:rowOff>95250</xdr:rowOff>
    </xdr:to>
    <xdr:grpSp>
      <xdr:nvGrpSpPr>
        <xdr:cNvPr id="22" name="Groupe 22"/>
        <xdr:cNvGrpSpPr>
          <a:grpSpLocks/>
        </xdr:cNvGrpSpPr>
      </xdr:nvGrpSpPr>
      <xdr:grpSpPr bwMode="auto">
        <a:xfrm>
          <a:off x="523875" y="3533775"/>
          <a:ext cx="1771650" cy="685800"/>
          <a:chOff x="1471613" y="2924175"/>
          <a:chExt cx="3384550" cy="1584325"/>
        </a:xfrm>
      </xdr:grpSpPr>
      <xdr:sp macro="" textlink="">
        <xdr:nvSpPr>
          <xdr:cNvPr id="23" name="Oval 4"/>
          <xdr:cNvSpPr>
            <a:spLocks noChangeArrowheads="1"/>
          </xdr:cNvSpPr>
        </xdr:nvSpPr>
        <xdr:spPr bwMode="auto">
          <a:xfrm>
            <a:off x="1471613" y="2924175"/>
            <a:ext cx="3384550" cy="1584325"/>
          </a:xfrm>
          <a:prstGeom prst="ellipse">
            <a:avLst/>
          </a:prstGeom>
          <a:solidFill>
            <a:srgbClr val="FFFF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Oval 5"/>
          <xdr:cNvSpPr>
            <a:spLocks noChangeArrowheads="1"/>
          </xdr:cNvSpPr>
        </xdr:nvSpPr>
        <xdr:spPr bwMode="auto">
          <a:xfrm>
            <a:off x="2546705" y="3350724"/>
            <a:ext cx="1234365" cy="649979"/>
          </a:xfrm>
          <a:prstGeom prst="ellipse">
            <a:avLst/>
          </a:prstGeom>
          <a:solidFill>
            <a:srgbClr val="0000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Line 6"/>
          <xdr:cNvSpPr>
            <a:spLocks noChangeShapeType="1"/>
          </xdr:cNvSpPr>
        </xdr:nvSpPr>
        <xdr:spPr bwMode="auto">
          <a:xfrm>
            <a:off x="1471613" y="3716338"/>
            <a:ext cx="3384550" cy="0"/>
          </a:xfrm>
          <a:prstGeom prst="line">
            <a:avLst/>
          </a:prstGeom>
          <a:noFill/>
          <a:ln w="38100">
            <a:solidFill>
              <a:srgbClr val="000000"/>
            </a:solidFill>
            <a:round/>
            <a:headEnd type="stealth" w="lg" len="lg"/>
            <a:tailEnd type="stealth" w="lg" len="lg"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 editAs="oneCell">
    <xdr:from>
      <xdr:col>6</xdr:col>
      <xdr:colOff>238125</xdr:colOff>
      <xdr:row>17</xdr:row>
      <xdr:rowOff>142875</xdr:rowOff>
    </xdr:from>
    <xdr:to>
      <xdr:col>7</xdr:col>
      <xdr:colOff>571500</xdr:colOff>
      <xdr:row>21</xdr:row>
      <xdr:rowOff>161925</xdr:rowOff>
    </xdr:to>
    <xdr:pic>
      <xdr:nvPicPr>
        <xdr:cNvPr id="26" name="Picture 2" descr="Cysmacle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487" t="11641" r="21487" b="8536"/>
        <a:stretch>
          <a:fillRect/>
        </a:stretch>
      </xdr:blipFill>
      <xdr:spPr bwMode="auto">
        <a:xfrm>
          <a:off x="3952875" y="3524250"/>
          <a:ext cx="981075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12</xdr:row>
          <xdr:rowOff>142875</xdr:rowOff>
        </xdr:from>
        <xdr:to>
          <xdr:col>2</xdr:col>
          <xdr:colOff>0</xdr:colOff>
          <xdr:row>14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RETOUR TABLEAU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12</xdr:row>
          <xdr:rowOff>133350</xdr:rowOff>
        </xdr:from>
        <xdr:to>
          <xdr:col>3</xdr:col>
          <xdr:colOff>495300</xdr:colOff>
          <xdr:row>14</xdr:row>
          <xdr:rowOff>142875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459105</xdr:colOff>
      <xdr:row>21</xdr:row>
      <xdr:rowOff>127634</xdr:rowOff>
    </xdr:from>
    <xdr:to>
      <xdr:col>6</xdr:col>
      <xdr:colOff>585105</xdr:colOff>
      <xdr:row>22</xdr:row>
      <xdr:rowOff>63134</xdr:rowOff>
    </xdr:to>
    <xdr:sp macro="" textlink="">
      <xdr:nvSpPr>
        <xdr:cNvPr id="3" name="Rectangle 2"/>
        <xdr:cNvSpPr/>
      </xdr:nvSpPr>
      <xdr:spPr>
        <a:xfrm>
          <a:off x="5345430" y="3928109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483870</xdr:colOff>
      <xdr:row>29</xdr:row>
      <xdr:rowOff>135255</xdr:rowOff>
    </xdr:from>
    <xdr:to>
      <xdr:col>6</xdr:col>
      <xdr:colOff>609870</xdr:colOff>
      <xdr:row>30</xdr:row>
      <xdr:rowOff>70755</xdr:rowOff>
    </xdr:to>
    <xdr:sp macro="" textlink="">
      <xdr:nvSpPr>
        <xdr:cNvPr id="6" name="Rectangle 5"/>
        <xdr:cNvSpPr/>
      </xdr:nvSpPr>
      <xdr:spPr>
        <a:xfrm>
          <a:off x="5370195" y="5459730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95251</xdr:rowOff>
    </xdr:from>
    <xdr:to>
      <xdr:col>7</xdr:col>
      <xdr:colOff>761998</xdr:colOff>
      <xdr:row>56</xdr:row>
      <xdr:rowOff>125730</xdr:rowOff>
    </xdr:to>
    <xdr:sp macro="" textlink="">
      <xdr:nvSpPr>
        <xdr:cNvPr id="7" name="ZoneTexte 6"/>
        <xdr:cNvSpPr txBox="1"/>
      </xdr:nvSpPr>
      <xdr:spPr>
        <a:xfrm>
          <a:off x="2747009" y="9635491"/>
          <a:ext cx="3859529" cy="5791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des phosphates, de l'acide urique, de l'oxalurie et de la citraturie (urines non acidifiées) </a:t>
          </a:r>
          <a:r>
            <a:rPr lang="fr-FR" sz="1000" i="1" baseline="0"/>
            <a:t>Si problème tel :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8" name="Rectangle 7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9" name="Rectangle 8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468630</xdr:colOff>
      <xdr:row>21</xdr:row>
      <xdr:rowOff>114299</xdr:rowOff>
    </xdr:from>
    <xdr:to>
      <xdr:col>6</xdr:col>
      <xdr:colOff>594630</xdr:colOff>
      <xdr:row>22</xdr:row>
      <xdr:rowOff>49799</xdr:rowOff>
    </xdr:to>
    <xdr:sp macro="" textlink="">
      <xdr:nvSpPr>
        <xdr:cNvPr id="2" name="Rectangle 1"/>
        <xdr:cNvSpPr/>
      </xdr:nvSpPr>
      <xdr:spPr>
        <a:xfrm>
          <a:off x="5354955" y="3914774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485775</xdr:colOff>
      <xdr:row>29</xdr:row>
      <xdr:rowOff>93345</xdr:rowOff>
    </xdr:from>
    <xdr:to>
      <xdr:col>6</xdr:col>
      <xdr:colOff>611775</xdr:colOff>
      <xdr:row>30</xdr:row>
      <xdr:rowOff>13605</xdr:rowOff>
    </xdr:to>
    <xdr:sp macro="" textlink="">
      <xdr:nvSpPr>
        <xdr:cNvPr id="5" name="Rectangle 4"/>
        <xdr:cNvSpPr/>
      </xdr:nvSpPr>
      <xdr:spPr>
        <a:xfrm>
          <a:off x="5372100" y="5417820"/>
          <a:ext cx="126000" cy="11076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106681</xdr:rowOff>
    </xdr:from>
    <xdr:to>
      <xdr:col>7</xdr:col>
      <xdr:colOff>480060</xdr:colOff>
      <xdr:row>56</xdr:row>
      <xdr:rowOff>137160</xdr:rowOff>
    </xdr:to>
    <xdr:sp macro="" textlink="">
      <xdr:nvSpPr>
        <xdr:cNvPr id="6" name="ZoneTexte 5"/>
        <xdr:cNvSpPr txBox="1"/>
      </xdr:nvSpPr>
      <xdr:spPr>
        <a:xfrm>
          <a:off x="2676524" y="10003156"/>
          <a:ext cx="3451861" cy="60197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 l'oxalurie (urines non acidifiées)                                        </a:t>
          </a:r>
          <a:r>
            <a:rPr lang="fr-FR" sz="1000" i="1" baseline="0"/>
            <a:t>Si problème tel :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7" name="Rectangle 6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8" name="Rectangle 7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T2318"/>
  <sheetViews>
    <sheetView tabSelected="1" zoomScale="80" zoomScaleNormal="80" workbookViewId="0">
      <pane xSplit="5" ySplit="1" topLeftCell="AU2" activePane="bottomRight" state="frozen"/>
      <selection pane="topRight" activeCell="E1" sqref="E1"/>
      <selection pane="bottomLeft" activeCell="A2" sqref="A2"/>
      <selection pane="bottomRight" activeCell="AV9" sqref="AV9"/>
    </sheetView>
  </sheetViews>
  <sheetFormatPr baseColWidth="10" defaultColWidth="11.42578125" defaultRowHeight="18.75" x14ac:dyDescent="0.25"/>
  <cols>
    <col min="1" max="1" width="16.7109375" style="48" customWidth="1"/>
    <col min="2" max="2" width="30.7109375" style="98" customWidth="1"/>
    <col min="3" max="3" width="30.7109375" style="48" customWidth="1"/>
    <col min="4" max="4" width="30.7109375" style="48" hidden="1" customWidth="1"/>
    <col min="5" max="5" width="16.7109375" style="70" customWidth="1"/>
    <col min="6" max="7" width="17.7109375" style="71" customWidth="1"/>
    <col min="8" max="8" width="23.7109375" style="128" customWidth="1"/>
    <col min="9" max="9" width="23.7109375" style="95" customWidth="1"/>
    <col min="10" max="10" width="19.42578125" style="72" customWidth="1"/>
    <col min="11" max="12" width="11.7109375" style="65" customWidth="1"/>
    <col min="13" max="15" width="11.42578125" style="65" customWidth="1"/>
    <col min="16" max="16" width="15.42578125" style="73" customWidth="1"/>
    <col min="17" max="17" width="14.28515625" style="73" customWidth="1"/>
    <col min="18" max="18" width="23.5703125" style="73" customWidth="1"/>
    <col min="19" max="19" width="25.28515625" style="99" customWidth="1"/>
    <col min="20" max="20" width="11.5703125" style="99" customWidth="1"/>
    <col min="21" max="21" width="11.42578125" style="65" customWidth="1"/>
    <col min="22" max="22" width="29.5703125" style="73" customWidth="1"/>
    <col min="23" max="23" width="21.85546875" style="67" customWidth="1"/>
    <col min="24" max="24" width="21.140625" style="74" customWidth="1"/>
    <col min="25" max="25" width="43.28515625" style="97" customWidth="1"/>
    <col min="26" max="26" width="21.28515625" style="87" customWidth="1"/>
    <col min="27" max="27" width="24" style="68" customWidth="1"/>
    <col min="28" max="28" width="21.85546875" style="75" customWidth="1"/>
    <col min="29" max="29" width="11.85546875" style="69" customWidth="1"/>
    <col min="30" max="30" width="14.28515625" style="76" customWidth="1"/>
    <col min="31" max="33" width="14.28515625" style="73" customWidth="1"/>
    <col min="34" max="34" width="15.42578125" style="73" customWidth="1"/>
    <col min="35" max="43" width="14.28515625" style="73" customWidth="1"/>
    <col min="44" max="44" width="14.28515625" style="87" customWidth="1"/>
    <col min="45" max="45" width="11.42578125" style="77" customWidth="1"/>
    <col min="46" max="46" width="10.7109375" style="69" customWidth="1"/>
    <col min="47" max="47" width="20.7109375" style="78" customWidth="1"/>
    <col min="48" max="48" width="36.140625" style="69" customWidth="1"/>
    <col min="49" max="49" width="11.42578125" style="69"/>
    <col min="50" max="50" width="11.42578125" style="4"/>
    <col min="51" max="53" width="11.42578125" style="4" customWidth="1"/>
    <col min="54" max="955" width="11.42578125" style="4"/>
    <col min="956" max="16384" width="11.42578125" style="3"/>
  </cols>
  <sheetData>
    <row r="1" spans="1:956" s="1" customFormat="1" ht="133.5" customHeight="1" x14ac:dyDescent="0.25">
      <c r="A1" s="46" t="s">
        <v>0</v>
      </c>
      <c r="B1" s="46" t="s">
        <v>1</v>
      </c>
      <c r="C1" s="47" t="s">
        <v>2</v>
      </c>
      <c r="D1" s="196"/>
      <c r="E1" s="49" t="s">
        <v>66</v>
      </c>
      <c r="F1" s="50" t="s">
        <v>3</v>
      </c>
      <c r="G1" s="51" t="s">
        <v>4</v>
      </c>
      <c r="H1" s="52" t="s">
        <v>5</v>
      </c>
      <c r="I1" s="53" t="s">
        <v>6</v>
      </c>
      <c r="J1" s="54" t="s">
        <v>7</v>
      </c>
      <c r="K1" s="56" t="s">
        <v>94</v>
      </c>
      <c r="L1" s="92" t="s">
        <v>87</v>
      </c>
      <c r="M1" s="55" t="s">
        <v>8</v>
      </c>
      <c r="N1" s="56" t="s">
        <v>9</v>
      </c>
      <c r="O1" s="55" t="s">
        <v>10</v>
      </c>
      <c r="P1" s="92" t="s">
        <v>88</v>
      </c>
      <c r="Q1" s="92" t="s">
        <v>89</v>
      </c>
      <c r="R1" s="92" t="s">
        <v>90</v>
      </c>
      <c r="S1" s="92" t="s">
        <v>91</v>
      </c>
      <c r="T1" s="92" t="s">
        <v>92</v>
      </c>
      <c r="U1" s="92" t="s">
        <v>93</v>
      </c>
      <c r="V1" s="56" t="s">
        <v>23</v>
      </c>
      <c r="W1" s="57" t="s">
        <v>85</v>
      </c>
      <c r="X1" s="55" t="s">
        <v>19</v>
      </c>
      <c r="Y1" s="96" t="s">
        <v>11</v>
      </c>
      <c r="Z1" s="58" t="s">
        <v>60</v>
      </c>
      <c r="AA1" s="59" t="s">
        <v>112</v>
      </c>
      <c r="AB1" s="184" t="s">
        <v>113</v>
      </c>
      <c r="AC1" s="60" t="s">
        <v>22</v>
      </c>
      <c r="AD1" s="173" t="s">
        <v>96</v>
      </c>
      <c r="AE1" s="174" t="s">
        <v>97</v>
      </c>
      <c r="AF1" s="174" t="s">
        <v>98</v>
      </c>
      <c r="AG1" s="174" t="s">
        <v>99</v>
      </c>
      <c r="AH1" s="174" t="s">
        <v>100</v>
      </c>
      <c r="AI1" s="174" t="s">
        <v>101</v>
      </c>
      <c r="AJ1" s="174" t="s">
        <v>102</v>
      </c>
      <c r="AK1" s="86" t="s">
        <v>12</v>
      </c>
      <c r="AL1" s="86" t="s">
        <v>13</v>
      </c>
      <c r="AM1" s="86" t="s">
        <v>14</v>
      </c>
      <c r="AN1" s="86" t="s">
        <v>15</v>
      </c>
      <c r="AO1" s="86" t="s">
        <v>16</v>
      </c>
      <c r="AP1" s="86" t="s">
        <v>17</v>
      </c>
      <c r="AQ1" s="86" t="s">
        <v>18</v>
      </c>
      <c r="AR1" s="61" t="s">
        <v>21</v>
      </c>
      <c r="AS1" s="62" t="s">
        <v>20</v>
      </c>
      <c r="AT1" s="63" t="s">
        <v>21</v>
      </c>
      <c r="AU1" s="89" t="s">
        <v>58</v>
      </c>
      <c r="AV1" s="178" t="s">
        <v>104</v>
      </c>
      <c r="AW1" s="64"/>
      <c r="AX1" s="6"/>
      <c r="AY1" s="80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2"/>
    </row>
    <row r="2" spans="1:956" s="161" customFormat="1" ht="60" customHeight="1" x14ac:dyDescent="0.25">
      <c r="A2" s="186">
        <v>43102</v>
      </c>
      <c r="B2" s="187" t="s">
        <v>128</v>
      </c>
      <c r="C2" s="188" t="s">
        <v>129</v>
      </c>
      <c r="D2" s="197" t="str">
        <f>CONCATENATE(B2,C2)</f>
        <v>LR</v>
      </c>
      <c r="E2" s="189">
        <v>23331</v>
      </c>
      <c r="F2" s="201">
        <v>2316</v>
      </c>
      <c r="G2" s="202" t="s">
        <v>138</v>
      </c>
      <c r="H2" s="203" t="s">
        <v>107</v>
      </c>
      <c r="I2" s="204" t="s">
        <v>141</v>
      </c>
      <c r="J2" s="205">
        <v>210</v>
      </c>
      <c r="K2" s="206">
        <v>5.98</v>
      </c>
      <c r="L2" s="207">
        <v>1.0149999999999999</v>
      </c>
      <c r="M2" s="208" t="s">
        <v>105</v>
      </c>
      <c r="N2" s="208" t="s">
        <v>105</v>
      </c>
      <c r="O2" s="208">
        <v>1</v>
      </c>
      <c r="P2" s="209">
        <v>3</v>
      </c>
      <c r="Q2" s="209">
        <v>0</v>
      </c>
      <c r="R2" s="210" t="s">
        <v>95</v>
      </c>
      <c r="S2" s="211" t="s">
        <v>106</v>
      </c>
      <c r="T2" s="203" t="s">
        <v>95</v>
      </c>
      <c r="U2" s="212" t="s">
        <v>105</v>
      </c>
      <c r="V2" s="213" t="s">
        <v>95</v>
      </c>
      <c r="W2" s="214"/>
      <c r="X2" s="215"/>
      <c r="Y2" s="216"/>
      <c r="Z2" s="204" t="s">
        <v>145</v>
      </c>
      <c r="AA2" s="217" t="s">
        <v>95</v>
      </c>
      <c r="AB2" s="218"/>
      <c r="AC2" s="204" t="s">
        <v>111</v>
      </c>
      <c r="AD2" s="219">
        <v>3.64</v>
      </c>
      <c r="AE2" s="220">
        <v>2.11</v>
      </c>
      <c r="AF2" s="220">
        <v>0</v>
      </c>
      <c r="AG2" s="220">
        <v>0</v>
      </c>
      <c r="AH2" s="221">
        <v>7.1999999999999995E-2</v>
      </c>
      <c r="AI2" s="220">
        <v>0</v>
      </c>
      <c r="AJ2" s="208">
        <v>0</v>
      </c>
      <c r="AK2" s="206">
        <f>AE2/AD2</f>
        <v>0.57967032967032961</v>
      </c>
      <c r="AL2" s="206">
        <f>AH2/AD2</f>
        <v>1.9780219780219779E-2</v>
      </c>
      <c r="AM2" s="206">
        <f>AI2/AE2</f>
        <v>0</v>
      </c>
      <c r="AN2" s="206">
        <f>AF2/AD2</f>
        <v>0</v>
      </c>
      <c r="AO2" s="206">
        <f>AE2/AH2</f>
        <v>29.305555555555557</v>
      </c>
      <c r="AP2" s="206">
        <f>AG2/AD2</f>
        <v>0</v>
      </c>
      <c r="AQ2" s="207">
        <f>AE2*AH2</f>
        <v>0.15191999999999997</v>
      </c>
      <c r="AR2" s="204" t="s">
        <v>110</v>
      </c>
      <c r="AS2" s="222">
        <v>1</v>
      </c>
      <c r="AT2" s="222" t="s">
        <v>110</v>
      </c>
      <c r="AU2" s="185" t="s">
        <v>114</v>
      </c>
      <c r="AV2" s="175"/>
      <c r="AW2" s="159"/>
      <c r="AX2" s="160"/>
      <c r="AY2" s="160"/>
      <c r="AZ2" s="160"/>
      <c r="BA2" s="160"/>
      <c r="BB2" s="160"/>
      <c r="BC2" s="160"/>
      <c r="BD2" s="160"/>
      <c r="BE2" s="160"/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  <c r="BV2" s="160"/>
      <c r="BW2" s="160"/>
      <c r="BX2" s="160"/>
      <c r="BY2" s="160"/>
      <c r="BZ2" s="160"/>
      <c r="CA2" s="160"/>
      <c r="CB2" s="160"/>
      <c r="CC2" s="160"/>
      <c r="CD2" s="160"/>
      <c r="CE2" s="160"/>
      <c r="CF2" s="160"/>
      <c r="CG2" s="160"/>
      <c r="CH2" s="160"/>
      <c r="CI2" s="160"/>
      <c r="CJ2" s="160"/>
      <c r="CK2" s="160"/>
      <c r="CL2" s="160"/>
      <c r="CM2" s="160"/>
      <c r="CN2" s="160"/>
      <c r="CO2" s="160"/>
      <c r="CP2" s="160"/>
      <c r="CQ2" s="160"/>
      <c r="CR2" s="160"/>
      <c r="CS2" s="160"/>
      <c r="CT2" s="160"/>
      <c r="CU2" s="160"/>
      <c r="CV2" s="160"/>
      <c r="CW2" s="160"/>
      <c r="CX2" s="160"/>
      <c r="CY2" s="160"/>
      <c r="CZ2" s="160"/>
      <c r="DA2" s="160"/>
      <c r="DB2" s="160"/>
      <c r="DC2" s="160"/>
      <c r="DD2" s="160"/>
      <c r="DE2" s="160"/>
      <c r="DF2" s="160"/>
      <c r="DG2" s="160"/>
      <c r="DH2" s="160"/>
      <c r="DI2" s="160"/>
      <c r="DJ2" s="160"/>
      <c r="DK2" s="160"/>
      <c r="DL2" s="160"/>
      <c r="DM2" s="160"/>
      <c r="DN2" s="160"/>
      <c r="DO2" s="160"/>
      <c r="DP2" s="160"/>
      <c r="DQ2" s="160"/>
      <c r="DR2" s="160"/>
      <c r="DS2" s="160"/>
      <c r="DT2" s="160"/>
      <c r="DU2" s="160"/>
      <c r="DV2" s="160"/>
      <c r="DW2" s="160"/>
      <c r="DX2" s="160"/>
      <c r="DY2" s="160"/>
      <c r="DZ2" s="160"/>
      <c r="EA2" s="160"/>
      <c r="EB2" s="160"/>
      <c r="EC2" s="160"/>
      <c r="ED2" s="160"/>
      <c r="EE2" s="160"/>
      <c r="EF2" s="160"/>
      <c r="EG2" s="160"/>
      <c r="EH2" s="160"/>
      <c r="EI2" s="160"/>
      <c r="EJ2" s="160"/>
      <c r="EK2" s="160"/>
      <c r="EL2" s="160"/>
      <c r="EM2" s="160"/>
      <c r="EN2" s="160"/>
      <c r="EO2" s="160"/>
      <c r="EP2" s="160"/>
      <c r="EQ2" s="160"/>
      <c r="ER2" s="160"/>
      <c r="ES2" s="160"/>
      <c r="ET2" s="160"/>
      <c r="EU2" s="160"/>
      <c r="EV2" s="160"/>
      <c r="EW2" s="160"/>
      <c r="EX2" s="160"/>
      <c r="EY2" s="160"/>
      <c r="EZ2" s="160"/>
      <c r="FA2" s="160"/>
      <c r="FB2" s="160"/>
      <c r="FC2" s="160"/>
      <c r="FD2" s="160"/>
      <c r="FE2" s="160"/>
      <c r="FF2" s="160"/>
      <c r="FG2" s="160"/>
      <c r="FH2" s="160"/>
      <c r="FI2" s="160"/>
      <c r="FJ2" s="160"/>
      <c r="FK2" s="160"/>
      <c r="FL2" s="160"/>
      <c r="FM2" s="160"/>
      <c r="FN2" s="160"/>
      <c r="FO2" s="160"/>
      <c r="FP2" s="160"/>
      <c r="FQ2" s="160"/>
      <c r="FR2" s="160"/>
      <c r="FS2" s="160"/>
      <c r="FT2" s="160"/>
      <c r="FU2" s="160"/>
      <c r="FV2" s="160"/>
      <c r="FW2" s="160"/>
      <c r="FX2" s="160"/>
      <c r="FY2" s="160"/>
      <c r="FZ2" s="160"/>
      <c r="GA2" s="160"/>
      <c r="GB2" s="160"/>
      <c r="GC2" s="160"/>
      <c r="GD2" s="160"/>
      <c r="GE2" s="160"/>
      <c r="GF2" s="160"/>
      <c r="GG2" s="160"/>
      <c r="GH2" s="160"/>
      <c r="GI2" s="160"/>
      <c r="GJ2" s="160"/>
      <c r="GK2" s="160"/>
      <c r="GL2" s="160"/>
      <c r="GM2" s="160"/>
      <c r="GN2" s="160"/>
      <c r="GO2" s="160"/>
      <c r="GP2" s="160"/>
      <c r="GQ2" s="160"/>
      <c r="GR2" s="160"/>
      <c r="GS2" s="160"/>
      <c r="GT2" s="160"/>
      <c r="GU2" s="160"/>
      <c r="GV2" s="160"/>
      <c r="GW2" s="160"/>
      <c r="GX2" s="160"/>
      <c r="GY2" s="160"/>
      <c r="GZ2" s="160"/>
      <c r="HA2" s="160"/>
      <c r="HB2" s="160"/>
      <c r="HC2" s="160"/>
      <c r="HD2" s="160"/>
      <c r="HE2" s="160"/>
      <c r="HF2" s="160"/>
      <c r="HG2" s="160"/>
      <c r="HH2" s="160"/>
      <c r="HI2" s="160"/>
      <c r="HJ2" s="160"/>
      <c r="HK2" s="160"/>
      <c r="HL2" s="160"/>
      <c r="HM2" s="160"/>
      <c r="HN2" s="160"/>
      <c r="HO2" s="160"/>
      <c r="HP2" s="160"/>
      <c r="HQ2" s="160"/>
      <c r="HR2" s="160"/>
      <c r="HS2" s="160"/>
      <c r="HT2" s="160"/>
      <c r="HU2" s="160"/>
      <c r="HV2" s="160"/>
      <c r="HW2" s="160"/>
      <c r="HX2" s="160"/>
      <c r="HY2" s="160"/>
      <c r="HZ2" s="160"/>
      <c r="IA2" s="160"/>
      <c r="IB2" s="160"/>
      <c r="IC2" s="160"/>
      <c r="ID2" s="160"/>
      <c r="IE2" s="160"/>
      <c r="IF2" s="160"/>
      <c r="IG2" s="160"/>
      <c r="IH2" s="160"/>
      <c r="II2" s="160"/>
      <c r="IJ2" s="160"/>
      <c r="IK2" s="160"/>
      <c r="IL2" s="160"/>
      <c r="IM2" s="160"/>
      <c r="IN2" s="160"/>
      <c r="IO2" s="160"/>
      <c r="IP2" s="160"/>
      <c r="IQ2" s="160"/>
      <c r="IR2" s="160"/>
      <c r="IS2" s="160"/>
      <c r="IT2" s="160"/>
      <c r="IU2" s="160"/>
      <c r="IV2" s="160"/>
      <c r="IW2" s="160"/>
      <c r="IX2" s="160"/>
      <c r="IY2" s="160"/>
      <c r="IZ2" s="160"/>
      <c r="JA2" s="160"/>
      <c r="JB2" s="160"/>
      <c r="JC2" s="160"/>
      <c r="JD2" s="160"/>
      <c r="JE2" s="160"/>
      <c r="JF2" s="160"/>
      <c r="JG2" s="160"/>
      <c r="JH2" s="160"/>
      <c r="JI2" s="160"/>
      <c r="JJ2" s="160"/>
      <c r="JK2" s="160"/>
      <c r="JL2" s="160"/>
      <c r="JM2" s="160"/>
      <c r="JN2" s="160"/>
      <c r="JO2" s="160"/>
      <c r="JP2" s="160"/>
      <c r="JQ2" s="160"/>
      <c r="JR2" s="160"/>
      <c r="JS2" s="160"/>
      <c r="JT2" s="160"/>
      <c r="JU2" s="160"/>
      <c r="JV2" s="160"/>
      <c r="JW2" s="160"/>
      <c r="JX2" s="160"/>
      <c r="JY2" s="160"/>
      <c r="JZ2" s="160"/>
      <c r="KA2" s="160"/>
      <c r="KB2" s="160"/>
      <c r="KC2" s="160"/>
      <c r="KD2" s="160"/>
      <c r="KE2" s="160"/>
      <c r="KF2" s="160"/>
      <c r="KG2" s="160"/>
      <c r="KH2" s="160"/>
      <c r="KI2" s="160"/>
      <c r="KJ2" s="160"/>
      <c r="KK2" s="160"/>
      <c r="KL2" s="160"/>
      <c r="KM2" s="160"/>
      <c r="KN2" s="160"/>
      <c r="KO2" s="160"/>
      <c r="KP2" s="160"/>
      <c r="KQ2" s="160"/>
      <c r="KR2" s="160"/>
      <c r="KS2" s="160"/>
      <c r="KT2" s="160"/>
      <c r="KU2" s="160"/>
      <c r="KV2" s="160"/>
      <c r="KW2" s="160"/>
      <c r="KX2" s="160"/>
      <c r="KY2" s="160"/>
      <c r="KZ2" s="160"/>
      <c r="LA2" s="160"/>
      <c r="LB2" s="160"/>
      <c r="LC2" s="160"/>
      <c r="LD2" s="160"/>
      <c r="LE2" s="160"/>
      <c r="LF2" s="160"/>
      <c r="LG2" s="160"/>
      <c r="LH2" s="160"/>
      <c r="LI2" s="160"/>
      <c r="LJ2" s="160"/>
      <c r="LK2" s="160"/>
      <c r="LL2" s="160"/>
      <c r="LM2" s="160"/>
      <c r="LN2" s="160"/>
      <c r="LO2" s="160"/>
      <c r="LP2" s="160"/>
      <c r="LQ2" s="160"/>
      <c r="LR2" s="160"/>
      <c r="LS2" s="160"/>
      <c r="LT2" s="160"/>
      <c r="LU2" s="160"/>
      <c r="LV2" s="160"/>
      <c r="LW2" s="160"/>
      <c r="LX2" s="160"/>
      <c r="LY2" s="160"/>
      <c r="LZ2" s="160"/>
      <c r="MA2" s="160"/>
      <c r="MB2" s="160"/>
      <c r="MC2" s="160"/>
      <c r="MD2" s="160"/>
      <c r="ME2" s="160"/>
      <c r="MF2" s="160"/>
      <c r="MG2" s="160"/>
      <c r="MH2" s="160"/>
      <c r="MI2" s="160"/>
      <c r="MJ2" s="160"/>
      <c r="MK2" s="160"/>
      <c r="ML2" s="160"/>
      <c r="MM2" s="160"/>
      <c r="MN2" s="160"/>
      <c r="MO2" s="160"/>
      <c r="MP2" s="160"/>
      <c r="MQ2" s="160"/>
      <c r="MR2" s="160"/>
      <c r="MS2" s="160"/>
      <c r="MT2" s="160"/>
      <c r="MU2" s="160"/>
      <c r="MV2" s="160"/>
      <c r="MW2" s="160"/>
      <c r="MX2" s="160"/>
      <c r="MY2" s="160"/>
      <c r="MZ2" s="160"/>
      <c r="NA2" s="160"/>
      <c r="NB2" s="160"/>
      <c r="NC2" s="160"/>
      <c r="ND2" s="160"/>
      <c r="NE2" s="160"/>
      <c r="NF2" s="160"/>
      <c r="NG2" s="160"/>
      <c r="NH2" s="160"/>
      <c r="NI2" s="160"/>
      <c r="NJ2" s="160"/>
      <c r="NK2" s="160"/>
      <c r="NL2" s="160"/>
      <c r="NM2" s="160"/>
      <c r="NN2" s="160"/>
      <c r="NO2" s="160"/>
      <c r="NP2" s="160"/>
      <c r="NQ2" s="160"/>
      <c r="NR2" s="160"/>
      <c r="NS2" s="160"/>
      <c r="NT2" s="160"/>
      <c r="NU2" s="160"/>
      <c r="NV2" s="160"/>
      <c r="NW2" s="160"/>
      <c r="NX2" s="160"/>
      <c r="NY2" s="160"/>
      <c r="NZ2" s="160"/>
      <c r="OA2" s="160"/>
      <c r="OB2" s="160"/>
      <c r="OC2" s="160"/>
      <c r="OD2" s="160"/>
      <c r="OE2" s="160"/>
      <c r="OF2" s="160"/>
      <c r="OG2" s="160"/>
      <c r="OH2" s="160"/>
      <c r="OI2" s="160"/>
      <c r="OJ2" s="160"/>
      <c r="OK2" s="160"/>
      <c r="OL2" s="160"/>
      <c r="OM2" s="160"/>
      <c r="ON2" s="160"/>
      <c r="OO2" s="160"/>
      <c r="OP2" s="160"/>
      <c r="OQ2" s="160"/>
      <c r="OR2" s="160"/>
      <c r="OS2" s="160"/>
      <c r="OT2" s="160"/>
      <c r="OU2" s="160"/>
      <c r="OV2" s="160"/>
      <c r="OW2" s="160"/>
      <c r="OX2" s="160"/>
      <c r="OY2" s="160"/>
      <c r="OZ2" s="160"/>
      <c r="PA2" s="160"/>
      <c r="PB2" s="160"/>
      <c r="PC2" s="160"/>
      <c r="PD2" s="160"/>
      <c r="PE2" s="160"/>
      <c r="PF2" s="160"/>
      <c r="PG2" s="160"/>
      <c r="PH2" s="160"/>
      <c r="PI2" s="160"/>
      <c r="PJ2" s="160"/>
      <c r="PK2" s="160"/>
      <c r="PL2" s="160"/>
      <c r="PM2" s="160"/>
      <c r="PN2" s="160"/>
      <c r="PO2" s="160"/>
      <c r="PP2" s="160"/>
      <c r="PQ2" s="160"/>
      <c r="PR2" s="160"/>
      <c r="PS2" s="160"/>
      <c r="PT2" s="160"/>
      <c r="PU2" s="160"/>
      <c r="PV2" s="160"/>
      <c r="PW2" s="160"/>
      <c r="PX2" s="160"/>
      <c r="PY2" s="160"/>
      <c r="PZ2" s="160"/>
      <c r="QA2" s="160"/>
      <c r="QB2" s="160"/>
      <c r="QC2" s="160"/>
      <c r="QD2" s="160"/>
      <c r="QE2" s="160"/>
      <c r="QF2" s="160"/>
      <c r="QG2" s="160"/>
      <c r="QH2" s="160"/>
      <c r="QI2" s="160"/>
      <c r="QJ2" s="160"/>
      <c r="QK2" s="160"/>
      <c r="QL2" s="160"/>
      <c r="QM2" s="160"/>
      <c r="QN2" s="160"/>
      <c r="QO2" s="160"/>
      <c r="QP2" s="160"/>
      <c r="QQ2" s="160"/>
      <c r="QR2" s="160"/>
      <c r="QS2" s="160"/>
      <c r="QT2" s="160"/>
      <c r="QU2" s="160"/>
      <c r="QV2" s="160"/>
      <c r="QW2" s="160"/>
      <c r="QX2" s="160"/>
      <c r="QY2" s="160"/>
      <c r="QZ2" s="160"/>
      <c r="RA2" s="160"/>
      <c r="RB2" s="160"/>
      <c r="RC2" s="160"/>
      <c r="RD2" s="160"/>
      <c r="RE2" s="160"/>
      <c r="RF2" s="160"/>
      <c r="RG2" s="160"/>
      <c r="RH2" s="160"/>
      <c r="RI2" s="160"/>
      <c r="RJ2" s="160"/>
      <c r="RK2" s="160"/>
      <c r="RL2" s="160"/>
      <c r="RM2" s="160"/>
      <c r="RN2" s="160"/>
      <c r="RO2" s="160"/>
      <c r="RP2" s="160"/>
      <c r="RQ2" s="160"/>
      <c r="RR2" s="160"/>
      <c r="RS2" s="160"/>
      <c r="RT2" s="160"/>
      <c r="RU2" s="160"/>
      <c r="RV2" s="160"/>
      <c r="RW2" s="160"/>
      <c r="RX2" s="160"/>
      <c r="RY2" s="160"/>
      <c r="RZ2" s="160"/>
      <c r="SA2" s="160"/>
      <c r="SB2" s="160"/>
      <c r="SC2" s="160"/>
      <c r="SD2" s="160"/>
      <c r="SE2" s="160"/>
      <c r="SF2" s="160"/>
      <c r="SG2" s="160"/>
      <c r="SH2" s="160"/>
      <c r="SI2" s="160"/>
      <c r="SJ2" s="160"/>
      <c r="SK2" s="160"/>
      <c r="SL2" s="160"/>
      <c r="SM2" s="160"/>
      <c r="SN2" s="160"/>
      <c r="SO2" s="160"/>
      <c r="SP2" s="160"/>
      <c r="SQ2" s="160"/>
      <c r="SR2" s="160"/>
      <c r="SS2" s="160"/>
      <c r="ST2" s="160"/>
      <c r="SU2" s="160"/>
      <c r="SV2" s="160"/>
      <c r="SW2" s="160"/>
      <c r="SX2" s="160"/>
      <c r="SY2" s="160"/>
      <c r="SZ2" s="160"/>
      <c r="TA2" s="160"/>
      <c r="TB2" s="160"/>
      <c r="TC2" s="160"/>
      <c r="TD2" s="160"/>
      <c r="TE2" s="160"/>
      <c r="TF2" s="160"/>
      <c r="TG2" s="160"/>
      <c r="TH2" s="160"/>
      <c r="TI2" s="160"/>
      <c r="TJ2" s="160"/>
      <c r="TK2" s="160"/>
      <c r="TL2" s="160"/>
      <c r="TM2" s="160"/>
      <c r="TN2" s="160"/>
      <c r="TO2" s="160"/>
      <c r="TP2" s="160"/>
      <c r="TQ2" s="160"/>
      <c r="TR2" s="160"/>
      <c r="TS2" s="160"/>
      <c r="TT2" s="160"/>
      <c r="TU2" s="160"/>
      <c r="TV2" s="160"/>
      <c r="TW2" s="160"/>
      <c r="TX2" s="160"/>
      <c r="TY2" s="160"/>
      <c r="TZ2" s="160"/>
      <c r="UA2" s="160"/>
      <c r="UB2" s="160"/>
      <c r="UC2" s="160"/>
      <c r="UD2" s="160"/>
      <c r="UE2" s="160"/>
      <c r="UF2" s="160"/>
      <c r="UG2" s="160"/>
      <c r="UH2" s="160"/>
      <c r="UI2" s="160"/>
      <c r="UJ2" s="160"/>
      <c r="UK2" s="160"/>
      <c r="UL2" s="160"/>
      <c r="UM2" s="160"/>
      <c r="UN2" s="160"/>
      <c r="UO2" s="160"/>
      <c r="UP2" s="160"/>
      <c r="UQ2" s="160"/>
      <c r="UR2" s="160"/>
      <c r="US2" s="160"/>
      <c r="UT2" s="160"/>
      <c r="UU2" s="160"/>
      <c r="UV2" s="160"/>
      <c r="UW2" s="160"/>
      <c r="UX2" s="160"/>
      <c r="UY2" s="160"/>
      <c r="UZ2" s="160"/>
      <c r="VA2" s="160"/>
      <c r="VB2" s="160"/>
      <c r="VC2" s="160"/>
      <c r="VD2" s="160"/>
      <c r="VE2" s="160"/>
      <c r="VF2" s="160"/>
      <c r="VG2" s="160"/>
      <c r="VH2" s="160"/>
      <c r="VI2" s="160"/>
      <c r="VJ2" s="160"/>
      <c r="VK2" s="160"/>
      <c r="VL2" s="160"/>
      <c r="VM2" s="160"/>
      <c r="VN2" s="160"/>
      <c r="VO2" s="160"/>
      <c r="VP2" s="160"/>
      <c r="VQ2" s="160"/>
      <c r="VR2" s="160"/>
      <c r="VS2" s="160"/>
      <c r="VT2" s="160"/>
      <c r="VU2" s="160"/>
      <c r="VV2" s="160"/>
      <c r="VW2" s="160"/>
      <c r="VX2" s="160"/>
      <c r="VY2" s="160"/>
      <c r="VZ2" s="160"/>
      <c r="WA2" s="160"/>
      <c r="WB2" s="160"/>
      <c r="WC2" s="160"/>
      <c r="WD2" s="160"/>
      <c r="WE2" s="160"/>
      <c r="WF2" s="160"/>
      <c r="WG2" s="160"/>
      <c r="WH2" s="160"/>
      <c r="WI2" s="160"/>
      <c r="WJ2" s="160"/>
      <c r="WK2" s="160"/>
      <c r="WL2" s="160"/>
      <c r="WM2" s="160"/>
      <c r="WN2" s="160"/>
      <c r="WO2" s="160"/>
      <c r="WP2" s="160"/>
      <c r="WQ2" s="160"/>
      <c r="WR2" s="160"/>
      <c r="WS2" s="160"/>
      <c r="WT2" s="160"/>
      <c r="WU2" s="160"/>
      <c r="WV2" s="160"/>
      <c r="WW2" s="160"/>
      <c r="WX2" s="160"/>
      <c r="WY2" s="160"/>
      <c r="WZ2" s="160"/>
      <c r="XA2" s="160"/>
      <c r="XB2" s="160"/>
      <c r="XC2" s="160"/>
      <c r="XD2" s="160"/>
      <c r="XE2" s="160"/>
      <c r="XF2" s="160"/>
      <c r="XG2" s="160"/>
      <c r="XH2" s="160"/>
      <c r="XI2" s="160"/>
      <c r="XJ2" s="160"/>
      <c r="XK2" s="160"/>
      <c r="XL2" s="160"/>
      <c r="XM2" s="160"/>
      <c r="XN2" s="160"/>
      <c r="XO2" s="160"/>
      <c r="XP2" s="160"/>
      <c r="XQ2" s="160"/>
      <c r="XR2" s="160"/>
      <c r="XS2" s="160"/>
      <c r="XT2" s="160"/>
      <c r="XU2" s="160"/>
      <c r="XV2" s="160"/>
      <c r="XW2" s="160"/>
      <c r="XX2" s="160"/>
      <c r="XY2" s="160"/>
      <c r="XZ2" s="160"/>
      <c r="YA2" s="160"/>
      <c r="YB2" s="160"/>
      <c r="YC2" s="160"/>
      <c r="YD2" s="160"/>
      <c r="YE2" s="160"/>
      <c r="YF2" s="160"/>
      <c r="YG2" s="160"/>
      <c r="YH2" s="160"/>
      <c r="YI2" s="160"/>
      <c r="YJ2" s="160"/>
      <c r="YK2" s="160"/>
      <c r="YL2" s="160"/>
      <c r="YM2" s="160"/>
      <c r="YN2" s="160"/>
      <c r="YO2" s="160"/>
      <c r="YP2" s="160"/>
      <c r="YQ2" s="160"/>
      <c r="YR2" s="160"/>
      <c r="YS2" s="160"/>
      <c r="YT2" s="160"/>
      <c r="YU2" s="160"/>
      <c r="YV2" s="160"/>
      <c r="YW2" s="160"/>
      <c r="YX2" s="160"/>
      <c r="YY2" s="160"/>
      <c r="YZ2" s="160"/>
      <c r="ZA2" s="160"/>
      <c r="ZB2" s="160"/>
      <c r="ZC2" s="160"/>
      <c r="ZD2" s="160"/>
      <c r="ZE2" s="160"/>
      <c r="ZF2" s="160"/>
      <c r="ZG2" s="160"/>
      <c r="ZH2" s="160"/>
      <c r="ZI2" s="160"/>
      <c r="ZJ2" s="160"/>
      <c r="ZK2" s="160"/>
      <c r="ZL2" s="160"/>
      <c r="ZM2" s="160"/>
      <c r="ZN2" s="160"/>
      <c r="ZO2" s="160"/>
      <c r="ZP2" s="160"/>
      <c r="ZQ2" s="160"/>
      <c r="ZR2" s="160"/>
      <c r="ZS2" s="160"/>
      <c r="ZT2" s="160"/>
      <c r="ZU2" s="160"/>
      <c r="ZV2" s="160"/>
      <c r="ZW2" s="160"/>
      <c r="ZX2" s="160"/>
      <c r="ZY2" s="160"/>
      <c r="ZZ2" s="160"/>
      <c r="AAA2" s="160"/>
      <c r="AAB2" s="160"/>
      <c r="AAC2" s="160"/>
      <c r="AAD2" s="160"/>
      <c r="AAE2" s="160"/>
      <c r="AAF2" s="160"/>
      <c r="AAG2" s="160"/>
      <c r="AAH2" s="160"/>
      <c r="AAI2" s="160"/>
      <c r="AAJ2" s="160"/>
      <c r="AAK2" s="160"/>
      <c r="AAL2" s="160"/>
      <c r="AAM2" s="160"/>
      <c r="AAN2" s="160"/>
      <c r="AAO2" s="160"/>
      <c r="AAP2" s="160"/>
      <c r="AAQ2" s="160"/>
      <c r="AAR2" s="160"/>
      <c r="AAS2" s="160"/>
      <c r="AAT2" s="160"/>
      <c r="AAU2" s="160"/>
      <c r="AAV2" s="160"/>
      <c r="AAW2" s="160"/>
      <c r="AAX2" s="160"/>
      <c r="AAY2" s="160"/>
      <c r="AAZ2" s="160"/>
      <c r="ABA2" s="160"/>
      <c r="ABB2" s="160"/>
      <c r="ABC2" s="160"/>
      <c r="ABD2" s="160"/>
      <c r="ABE2" s="160"/>
      <c r="ABF2" s="160"/>
      <c r="ABG2" s="160"/>
      <c r="ABH2" s="160"/>
      <c r="ABI2" s="160"/>
      <c r="ABJ2" s="160"/>
      <c r="ABK2" s="160"/>
      <c r="ABL2" s="160"/>
      <c r="ABM2" s="160"/>
      <c r="ABN2" s="160"/>
      <c r="ABO2" s="160"/>
      <c r="ABP2" s="160"/>
      <c r="ABQ2" s="160"/>
      <c r="ABR2" s="160"/>
      <c r="ABS2" s="160"/>
      <c r="ABT2" s="160"/>
      <c r="ABU2" s="160"/>
      <c r="ABV2" s="160"/>
      <c r="ABW2" s="160"/>
      <c r="ABX2" s="160"/>
      <c r="ABY2" s="160"/>
      <c r="ABZ2" s="160"/>
      <c r="ACA2" s="160"/>
      <c r="ACB2" s="160"/>
      <c r="ACC2" s="160"/>
      <c r="ACD2" s="160"/>
      <c r="ACE2" s="160"/>
      <c r="ACF2" s="160"/>
      <c r="ACG2" s="160"/>
      <c r="ACH2" s="160"/>
      <c r="ACI2" s="160"/>
      <c r="ACJ2" s="160"/>
      <c r="ACK2" s="160"/>
      <c r="ACL2" s="160"/>
      <c r="ACM2" s="160"/>
      <c r="ACN2" s="160"/>
      <c r="ACO2" s="160"/>
      <c r="ACP2" s="160"/>
      <c r="ACQ2" s="160"/>
      <c r="ACR2" s="160"/>
      <c r="ACS2" s="160"/>
      <c r="ACT2" s="160"/>
      <c r="ACU2" s="160"/>
      <c r="ACV2" s="160"/>
      <c r="ACW2" s="160"/>
      <c r="ACX2" s="160"/>
      <c r="ACY2" s="160"/>
      <c r="ACZ2" s="160"/>
      <c r="ADA2" s="160"/>
      <c r="ADB2" s="160"/>
      <c r="ADC2" s="160"/>
      <c r="ADD2" s="160"/>
      <c r="ADE2" s="160"/>
      <c r="ADF2" s="160"/>
      <c r="ADG2" s="160"/>
      <c r="ADH2" s="160"/>
      <c r="ADI2" s="160"/>
      <c r="ADJ2" s="160"/>
      <c r="ADK2" s="160"/>
      <c r="ADL2" s="160"/>
      <c r="ADM2" s="160"/>
      <c r="ADN2" s="160"/>
      <c r="ADO2" s="160"/>
      <c r="ADP2" s="160"/>
      <c r="ADQ2" s="160"/>
      <c r="ADR2" s="160"/>
      <c r="ADS2" s="160"/>
      <c r="ADT2" s="160"/>
      <c r="ADU2" s="160"/>
      <c r="ADV2" s="160"/>
      <c r="ADW2" s="160"/>
      <c r="ADX2" s="160"/>
      <c r="ADY2" s="160"/>
      <c r="ADZ2" s="160"/>
      <c r="AEA2" s="160"/>
      <c r="AEB2" s="160"/>
      <c r="AEC2" s="160"/>
      <c r="AED2" s="160"/>
      <c r="AEE2" s="160"/>
      <c r="AEF2" s="160"/>
      <c r="AEG2" s="160"/>
      <c r="AEH2" s="160"/>
      <c r="AEI2" s="160"/>
      <c r="AEJ2" s="160"/>
      <c r="AEK2" s="160"/>
      <c r="AEL2" s="160"/>
      <c r="AEM2" s="160"/>
      <c r="AEN2" s="160"/>
      <c r="AEO2" s="160"/>
      <c r="AEP2" s="160"/>
      <c r="AEQ2" s="160"/>
      <c r="AER2" s="160"/>
      <c r="AES2" s="160"/>
      <c r="AET2" s="160"/>
      <c r="AEU2" s="160"/>
      <c r="AEV2" s="160"/>
      <c r="AEW2" s="160"/>
      <c r="AEX2" s="160"/>
      <c r="AEY2" s="160"/>
      <c r="AEZ2" s="160"/>
      <c r="AFA2" s="160"/>
      <c r="AFB2" s="160"/>
      <c r="AFC2" s="160"/>
      <c r="AFD2" s="160"/>
      <c r="AFE2" s="160"/>
      <c r="AFF2" s="160"/>
      <c r="AFG2" s="160"/>
      <c r="AFH2" s="160"/>
      <c r="AFI2" s="160"/>
      <c r="AFJ2" s="160"/>
      <c r="AFK2" s="160"/>
      <c r="AFL2" s="160"/>
      <c r="AFM2" s="160"/>
      <c r="AFN2" s="160"/>
      <c r="AFO2" s="160"/>
      <c r="AFP2" s="160"/>
      <c r="AFQ2" s="160"/>
      <c r="AFR2" s="160"/>
      <c r="AFS2" s="160"/>
      <c r="AFT2" s="160"/>
      <c r="AFU2" s="160"/>
      <c r="AFV2" s="160"/>
      <c r="AFW2" s="160"/>
      <c r="AFX2" s="160"/>
      <c r="AFY2" s="160"/>
      <c r="AFZ2" s="160"/>
      <c r="AGA2" s="160"/>
      <c r="AGB2" s="160"/>
      <c r="AGC2" s="160"/>
      <c r="AGD2" s="160"/>
      <c r="AGE2" s="160"/>
      <c r="AGF2" s="160"/>
      <c r="AGG2" s="160"/>
      <c r="AGH2" s="160"/>
      <c r="AGI2" s="160"/>
      <c r="AGJ2" s="160"/>
      <c r="AGK2" s="160"/>
      <c r="AGL2" s="160"/>
      <c r="AGM2" s="160"/>
      <c r="AGN2" s="160"/>
      <c r="AGO2" s="160"/>
      <c r="AGP2" s="160"/>
      <c r="AGQ2" s="160"/>
      <c r="AGR2" s="160"/>
      <c r="AGS2" s="160"/>
      <c r="AGT2" s="160"/>
      <c r="AGU2" s="160"/>
      <c r="AGV2" s="160"/>
      <c r="AGW2" s="160"/>
      <c r="AGX2" s="160"/>
      <c r="AGY2" s="160"/>
      <c r="AGZ2" s="160"/>
      <c r="AHA2" s="160"/>
      <c r="AHB2" s="160"/>
      <c r="AHC2" s="160"/>
      <c r="AHD2" s="160"/>
      <c r="AHE2" s="160"/>
      <c r="AHF2" s="160"/>
      <c r="AHG2" s="160"/>
      <c r="AHH2" s="160"/>
      <c r="AHI2" s="160"/>
      <c r="AHJ2" s="160"/>
      <c r="AHK2" s="160"/>
      <c r="AHL2" s="160"/>
      <c r="AHM2" s="160"/>
      <c r="AHN2" s="160"/>
      <c r="AHO2" s="160"/>
      <c r="AHP2" s="160"/>
      <c r="AHQ2" s="160"/>
      <c r="AHR2" s="160"/>
      <c r="AHS2" s="160"/>
      <c r="AHT2" s="160"/>
      <c r="AHU2" s="160"/>
      <c r="AHV2" s="160"/>
      <c r="AHW2" s="160"/>
      <c r="AHX2" s="160"/>
      <c r="AHY2" s="160"/>
      <c r="AHZ2" s="160"/>
      <c r="AIA2" s="160"/>
      <c r="AIB2" s="160"/>
      <c r="AIC2" s="160"/>
      <c r="AID2" s="160"/>
      <c r="AIE2" s="160"/>
      <c r="AIF2" s="160"/>
      <c r="AIG2" s="160"/>
      <c r="AIH2" s="160"/>
      <c r="AII2" s="160"/>
      <c r="AIJ2" s="160"/>
      <c r="AIK2" s="160"/>
      <c r="AIL2" s="160"/>
      <c r="AIM2" s="160"/>
      <c r="AIN2" s="160"/>
      <c r="AIO2" s="160"/>
      <c r="AIP2" s="160"/>
      <c r="AIQ2" s="160"/>
      <c r="AIR2" s="160"/>
      <c r="AIS2" s="160"/>
      <c r="AIT2" s="160"/>
      <c r="AIU2" s="160"/>
      <c r="AIV2" s="160"/>
      <c r="AIW2" s="160"/>
      <c r="AIX2" s="160"/>
      <c r="AIY2" s="160"/>
      <c r="AIZ2" s="160"/>
      <c r="AJA2" s="160"/>
      <c r="AJB2" s="160"/>
      <c r="AJC2" s="160"/>
      <c r="AJD2" s="160"/>
      <c r="AJE2" s="160"/>
      <c r="AJF2" s="160"/>
      <c r="AJG2" s="160"/>
      <c r="AJH2" s="160"/>
      <c r="AJI2" s="160"/>
      <c r="AJJ2" s="160"/>
      <c r="AJK2" s="160"/>
      <c r="AJL2" s="160"/>
      <c r="AJM2" s="160"/>
      <c r="AJN2" s="160"/>
      <c r="AJO2" s="160"/>
      <c r="AJP2" s="160"/>
      <c r="AJQ2" s="160"/>
      <c r="AJR2" s="160"/>
      <c r="AJS2" s="160"/>
    </row>
    <row r="3" spans="1:956" s="161" customFormat="1" ht="60" customHeight="1" x14ac:dyDescent="0.25">
      <c r="A3" s="186">
        <v>43111</v>
      </c>
      <c r="B3" s="187" t="s">
        <v>130</v>
      </c>
      <c r="C3" s="188" t="s">
        <v>131</v>
      </c>
      <c r="D3" s="197" t="str">
        <f t="shared" ref="D3:D4" si="0">CONCATENATE(B3,C3)</f>
        <v>SD</v>
      </c>
      <c r="E3" s="189">
        <v>19438</v>
      </c>
      <c r="F3" s="201">
        <v>2026</v>
      </c>
      <c r="G3" s="202" t="s">
        <v>139</v>
      </c>
      <c r="H3" s="203" t="s">
        <v>107</v>
      </c>
      <c r="I3" s="204" t="s">
        <v>142</v>
      </c>
      <c r="J3" s="205">
        <v>390</v>
      </c>
      <c r="K3" s="206">
        <v>5.51</v>
      </c>
      <c r="L3" s="207">
        <v>1.02</v>
      </c>
      <c r="M3" s="208" t="s">
        <v>105</v>
      </c>
      <c r="N3" s="208" t="s">
        <v>105</v>
      </c>
      <c r="O3" s="208" t="s">
        <v>105</v>
      </c>
      <c r="P3" s="209">
        <v>11</v>
      </c>
      <c r="Q3" s="209">
        <v>7</v>
      </c>
      <c r="R3" s="210" t="s">
        <v>95</v>
      </c>
      <c r="S3" s="211" t="s">
        <v>115</v>
      </c>
      <c r="T3" s="203" t="s">
        <v>95</v>
      </c>
      <c r="U3" s="212" t="s">
        <v>105</v>
      </c>
      <c r="V3" s="213" t="s">
        <v>95</v>
      </c>
      <c r="W3" s="214"/>
      <c r="X3" s="215"/>
      <c r="Y3" s="216"/>
      <c r="Z3" s="204" t="s">
        <v>145</v>
      </c>
      <c r="AA3" s="217" t="s">
        <v>118</v>
      </c>
      <c r="AB3" s="218" t="s">
        <v>109</v>
      </c>
      <c r="AC3" s="204" t="s">
        <v>110</v>
      </c>
      <c r="AD3" s="219">
        <v>8.49</v>
      </c>
      <c r="AE3" s="220">
        <v>5.4</v>
      </c>
      <c r="AF3" s="220">
        <v>28.2</v>
      </c>
      <c r="AG3" s="220">
        <v>2.83</v>
      </c>
      <c r="AH3" s="221">
        <v>0.28199999999999997</v>
      </c>
      <c r="AI3" s="220">
        <v>4.5</v>
      </c>
      <c r="AJ3" s="208">
        <v>0.86</v>
      </c>
      <c r="AK3" s="206">
        <f t="shared" ref="AK3:AK8" si="1">AE3/AD3</f>
        <v>0.6360424028268552</v>
      </c>
      <c r="AL3" s="206">
        <f t="shared" ref="AL3:AL8" si="2">AH3/AD3</f>
        <v>3.3215547703180207E-2</v>
      </c>
      <c r="AM3" s="206">
        <f t="shared" ref="AM3:AM8" si="3">AI3/AE3</f>
        <v>0.83333333333333326</v>
      </c>
      <c r="AN3" s="206">
        <f t="shared" ref="AN3:AN8" si="4">AF3/AD3</f>
        <v>3.3215547703180208</v>
      </c>
      <c r="AO3" s="206">
        <f t="shared" ref="AO3:AO8" si="5">AE3/AH3</f>
        <v>19.148936170212767</v>
      </c>
      <c r="AP3" s="206">
        <f t="shared" ref="AP3:AP8" si="6">AG3/AD3</f>
        <v>0.33333333333333331</v>
      </c>
      <c r="AQ3" s="207">
        <f t="shared" ref="AQ3:AQ8" si="7">AE3*AH3</f>
        <v>1.5227999999999999</v>
      </c>
      <c r="AR3" s="204" t="s">
        <v>119</v>
      </c>
      <c r="AS3" s="222">
        <v>4</v>
      </c>
      <c r="AT3" s="222" t="s">
        <v>119</v>
      </c>
      <c r="AU3" s="185" t="s">
        <v>120</v>
      </c>
      <c r="AV3" s="175"/>
      <c r="AW3" s="159"/>
      <c r="AX3" s="160"/>
      <c r="AY3" s="160"/>
      <c r="AZ3" s="160"/>
      <c r="BA3" s="160"/>
      <c r="BB3" s="160"/>
      <c r="BC3" s="160"/>
      <c r="BD3" s="160"/>
      <c r="BE3" s="160"/>
      <c r="BF3" s="160"/>
      <c r="BG3" s="160"/>
      <c r="BH3" s="160"/>
      <c r="BI3" s="160"/>
      <c r="BJ3" s="160"/>
      <c r="BK3" s="160"/>
      <c r="BL3" s="160"/>
      <c r="BM3" s="160"/>
      <c r="BN3" s="160"/>
      <c r="BO3" s="160"/>
      <c r="BP3" s="160"/>
      <c r="BQ3" s="160"/>
      <c r="BR3" s="160"/>
      <c r="BS3" s="160"/>
      <c r="BT3" s="160"/>
      <c r="BU3" s="160"/>
      <c r="BV3" s="160"/>
      <c r="BW3" s="160"/>
      <c r="BX3" s="160"/>
      <c r="BY3" s="160"/>
      <c r="BZ3" s="160"/>
      <c r="CA3" s="160"/>
      <c r="CB3" s="160"/>
      <c r="CC3" s="160"/>
      <c r="CD3" s="160"/>
      <c r="CE3" s="160"/>
      <c r="CF3" s="160"/>
      <c r="CG3" s="160"/>
      <c r="CH3" s="160"/>
      <c r="CI3" s="160"/>
      <c r="CJ3" s="160"/>
      <c r="CK3" s="160"/>
      <c r="CL3" s="160"/>
      <c r="CM3" s="160"/>
      <c r="CN3" s="160"/>
      <c r="CO3" s="160"/>
      <c r="CP3" s="160"/>
      <c r="CQ3" s="160"/>
      <c r="CR3" s="160"/>
      <c r="CS3" s="160"/>
      <c r="CT3" s="160"/>
      <c r="CU3" s="160"/>
      <c r="CV3" s="160"/>
      <c r="CW3" s="160"/>
      <c r="CX3" s="160"/>
      <c r="CY3" s="160"/>
      <c r="CZ3" s="160"/>
      <c r="DA3" s="160"/>
      <c r="DB3" s="160"/>
      <c r="DC3" s="160"/>
      <c r="DD3" s="160"/>
      <c r="DE3" s="160"/>
      <c r="DF3" s="160"/>
      <c r="DG3" s="160"/>
      <c r="DH3" s="160"/>
      <c r="DI3" s="160"/>
      <c r="DJ3" s="160"/>
      <c r="DK3" s="160"/>
      <c r="DL3" s="160"/>
      <c r="DM3" s="160"/>
      <c r="DN3" s="160"/>
      <c r="DO3" s="160"/>
      <c r="DP3" s="160"/>
      <c r="DQ3" s="160"/>
      <c r="DR3" s="160"/>
      <c r="DS3" s="160"/>
      <c r="DT3" s="160"/>
      <c r="DU3" s="160"/>
      <c r="DV3" s="160"/>
      <c r="DW3" s="160"/>
      <c r="DX3" s="160"/>
      <c r="DY3" s="160"/>
      <c r="DZ3" s="160"/>
      <c r="EA3" s="160"/>
      <c r="EB3" s="160"/>
      <c r="EC3" s="160"/>
      <c r="ED3" s="160"/>
      <c r="EE3" s="160"/>
      <c r="EF3" s="160"/>
      <c r="EG3" s="160"/>
      <c r="EH3" s="160"/>
      <c r="EI3" s="160"/>
      <c r="EJ3" s="160"/>
      <c r="EK3" s="160"/>
      <c r="EL3" s="160"/>
      <c r="EM3" s="160"/>
      <c r="EN3" s="160"/>
      <c r="EO3" s="160"/>
      <c r="EP3" s="160"/>
      <c r="EQ3" s="160"/>
      <c r="ER3" s="160"/>
      <c r="ES3" s="160"/>
      <c r="ET3" s="160"/>
      <c r="EU3" s="160"/>
      <c r="EV3" s="160"/>
      <c r="EW3" s="160"/>
      <c r="EX3" s="160"/>
      <c r="EY3" s="160"/>
      <c r="EZ3" s="160"/>
      <c r="FA3" s="160"/>
      <c r="FB3" s="160"/>
      <c r="FC3" s="160"/>
      <c r="FD3" s="160"/>
      <c r="FE3" s="160"/>
      <c r="FF3" s="160"/>
      <c r="FG3" s="160"/>
      <c r="FH3" s="160"/>
      <c r="FI3" s="160"/>
      <c r="FJ3" s="160"/>
      <c r="FK3" s="160"/>
      <c r="FL3" s="160"/>
      <c r="FM3" s="160"/>
      <c r="FN3" s="160"/>
      <c r="FO3" s="160"/>
      <c r="FP3" s="160"/>
      <c r="FQ3" s="160"/>
      <c r="FR3" s="160"/>
      <c r="FS3" s="160"/>
      <c r="FT3" s="160"/>
      <c r="FU3" s="160"/>
      <c r="FV3" s="160"/>
      <c r="FW3" s="160"/>
      <c r="FX3" s="160"/>
      <c r="FY3" s="160"/>
      <c r="FZ3" s="160"/>
      <c r="GA3" s="160"/>
      <c r="GB3" s="160"/>
      <c r="GC3" s="160"/>
      <c r="GD3" s="160"/>
      <c r="GE3" s="160"/>
      <c r="GF3" s="160"/>
      <c r="GG3" s="160"/>
      <c r="GH3" s="160"/>
      <c r="GI3" s="160"/>
      <c r="GJ3" s="160"/>
      <c r="GK3" s="160"/>
      <c r="GL3" s="160"/>
      <c r="GM3" s="160"/>
      <c r="GN3" s="160"/>
      <c r="GO3" s="160"/>
      <c r="GP3" s="160"/>
      <c r="GQ3" s="160"/>
      <c r="GR3" s="160"/>
      <c r="GS3" s="160"/>
      <c r="GT3" s="160"/>
      <c r="GU3" s="160"/>
      <c r="GV3" s="160"/>
      <c r="GW3" s="160"/>
      <c r="GX3" s="160"/>
      <c r="GY3" s="160"/>
      <c r="GZ3" s="160"/>
      <c r="HA3" s="160"/>
      <c r="HB3" s="160"/>
      <c r="HC3" s="160"/>
      <c r="HD3" s="160"/>
      <c r="HE3" s="160"/>
      <c r="HF3" s="160"/>
      <c r="HG3" s="160"/>
      <c r="HH3" s="160"/>
      <c r="HI3" s="160"/>
      <c r="HJ3" s="160"/>
      <c r="HK3" s="160"/>
      <c r="HL3" s="160"/>
      <c r="HM3" s="160"/>
      <c r="HN3" s="160"/>
      <c r="HO3" s="160"/>
      <c r="HP3" s="160"/>
      <c r="HQ3" s="160"/>
      <c r="HR3" s="160"/>
      <c r="HS3" s="160"/>
      <c r="HT3" s="160"/>
      <c r="HU3" s="160"/>
      <c r="HV3" s="160"/>
      <c r="HW3" s="160"/>
      <c r="HX3" s="160"/>
      <c r="HY3" s="160"/>
      <c r="HZ3" s="160"/>
      <c r="IA3" s="160"/>
      <c r="IB3" s="160"/>
      <c r="IC3" s="160"/>
      <c r="ID3" s="160"/>
      <c r="IE3" s="160"/>
      <c r="IF3" s="160"/>
      <c r="IG3" s="160"/>
      <c r="IH3" s="160"/>
      <c r="II3" s="160"/>
      <c r="IJ3" s="160"/>
      <c r="IK3" s="160"/>
      <c r="IL3" s="160"/>
      <c r="IM3" s="160"/>
      <c r="IN3" s="160"/>
      <c r="IO3" s="160"/>
      <c r="IP3" s="160"/>
      <c r="IQ3" s="160"/>
      <c r="IR3" s="160"/>
      <c r="IS3" s="160"/>
      <c r="IT3" s="160"/>
      <c r="IU3" s="160"/>
      <c r="IV3" s="160"/>
      <c r="IW3" s="160"/>
      <c r="IX3" s="160"/>
      <c r="IY3" s="160"/>
      <c r="IZ3" s="160"/>
      <c r="JA3" s="160"/>
      <c r="JB3" s="160"/>
      <c r="JC3" s="160"/>
      <c r="JD3" s="160"/>
      <c r="JE3" s="160"/>
      <c r="JF3" s="160"/>
      <c r="JG3" s="160"/>
      <c r="JH3" s="160"/>
      <c r="JI3" s="160"/>
      <c r="JJ3" s="160"/>
      <c r="JK3" s="160"/>
      <c r="JL3" s="160"/>
      <c r="JM3" s="160"/>
      <c r="JN3" s="160"/>
      <c r="JO3" s="160"/>
      <c r="JP3" s="160"/>
      <c r="JQ3" s="160"/>
      <c r="JR3" s="160"/>
      <c r="JS3" s="160"/>
      <c r="JT3" s="160"/>
      <c r="JU3" s="160"/>
      <c r="JV3" s="160"/>
      <c r="JW3" s="160"/>
      <c r="JX3" s="160"/>
      <c r="JY3" s="160"/>
      <c r="JZ3" s="160"/>
      <c r="KA3" s="160"/>
      <c r="KB3" s="160"/>
      <c r="KC3" s="160"/>
      <c r="KD3" s="160"/>
      <c r="KE3" s="160"/>
      <c r="KF3" s="160"/>
      <c r="KG3" s="160"/>
      <c r="KH3" s="160"/>
      <c r="KI3" s="160"/>
      <c r="KJ3" s="160"/>
      <c r="KK3" s="160"/>
      <c r="KL3" s="160"/>
      <c r="KM3" s="160"/>
      <c r="KN3" s="160"/>
      <c r="KO3" s="160"/>
      <c r="KP3" s="160"/>
      <c r="KQ3" s="160"/>
      <c r="KR3" s="160"/>
      <c r="KS3" s="160"/>
      <c r="KT3" s="160"/>
      <c r="KU3" s="160"/>
      <c r="KV3" s="160"/>
      <c r="KW3" s="160"/>
      <c r="KX3" s="160"/>
      <c r="KY3" s="160"/>
      <c r="KZ3" s="160"/>
      <c r="LA3" s="160"/>
      <c r="LB3" s="160"/>
      <c r="LC3" s="160"/>
      <c r="LD3" s="160"/>
      <c r="LE3" s="160"/>
      <c r="LF3" s="160"/>
      <c r="LG3" s="160"/>
      <c r="LH3" s="160"/>
      <c r="LI3" s="160"/>
      <c r="LJ3" s="160"/>
      <c r="LK3" s="160"/>
      <c r="LL3" s="160"/>
      <c r="LM3" s="160"/>
      <c r="LN3" s="160"/>
      <c r="LO3" s="160"/>
      <c r="LP3" s="160"/>
      <c r="LQ3" s="160"/>
      <c r="LR3" s="160"/>
      <c r="LS3" s="160"/>
      <c r="LT3" s="160"/>
      <c r="LU3" s="160"/>
      <c r="LV3" s="160"/>
      <c r="LW3" s="160"/>
      <c r="LX3" s="160"/>
      <c r="LY3" s="160"/>
      <c r="LZ3" s="160"/>
      <c r="MA3" s="160"/>
      <c r="MB3" s="160"/>
      <c r="MC3" s="160"/>
      <c r="MD3" s="160"/>
      <c r="ME3" s="160"/>
      <c r="MF3" s="160"/>
      <c r="MG3" s="160"/>
      <c r="MH3" s="160"/>
      <c r="MI3" s="160"/>
      <c r="MJ3" s="160"/>
      <c r="MK3" s="160"/>
      <c r="ML3" s="160"/>
      <c r="MM3" s="160"/>
      <c r="MN3" s="160"/>
      <c r="MO3" s="160"/>
      <c r="MP3" s="160"/>
      <c r="MQ3" s="160"/>
      <c r="MR3" s="160"/>
      <c r="MS3" s="160"/>
      <c r="MT3" s="160"/>
      <c r="MU3" s="160"/>
      <c r="MV3" s="160"/>
      <c r="MW3" s="160"/>
      <c r="MX3" s="160"/>
      <c r="MY3" s="160"/>
      <c r="MZ3" s="160"/>
      <c r="NA3" s="160"/>
      <c r="NB3" s="160"/>
      <c r="NC3" s="160"/>
      <c r="ND3" s="160"/>
      <c r="NE3" s="160"/>
      <c r="NF3" s="160"/>
      <c r="NG3" s="160"/>
      <c r="NH3" s="160"/>
      <c r="NI3" s="160"/>
      <c r="NJ3" s="160"/>
      <c r="NK3" s="160"/>
      <c r="NL3" s="160"/>
      <c r="NM3" s="160"/>
      <c r="NN3" s="160"/>
      <c r="NO3" s="160"/>
      <c r="NP3" s="160"/>
      <c r="NQ3" s="160"/>
      <c r="NR3" s="160"/>
      <c r="NS3" s="160"/>
      <c r="NT3" s="160"/>
      <c r="NU3" s="160"/>
      <c r="NV3" s="160"/>
      <c r="NW3" s="160"/>
      <c r="NX3" s="160"/>
      <c r="NY3" s="160"/>
      <c r="NZ3" s="160"/>
      <c r="OA3" s="160"/>
      <c r="OB3" s="160"/>
      <c r="OC3" s="160"/>
      <c r="OD3" s="160"/>
      <c r="OE3" s="160"/>
      <c r="OF3" s="160"/>
      <c r="OG3" s="160"/>
      <c r="OH3" s="160"/>
      <c r="OI3" s="160"/>
      <c r="OJ3" s="160"/>
      <c r="OK3" s="160"/>
      <c r="OL3" s="160"/>
      <c r="OM3" s="160"/>
      <c r="ON3" s="160"/>
      <c r="OO3" s="160"/>
      <c r="OP3" s="160"/>
      <c r="OQ3" s="160"/>
      <c r="OR3" s="160"/>
      <c r="OS3" s="160"/>
      <c r="OT3" s="160"/>
      <c r="OU3" s="160"/>
      <c r="OV3" s="160"/>
      <c r="OW3" s="160"/>
      <c r="OX3" s="160"/>
      <c r="OY3" s="160"/>
      <c r="OZ3" s="160"/>
      <c r="PA3" s="160"/>
      <c r="PB3" s="160"/>
      <c r="PC3" s="160"/>
      <c r="PD3" s="160"/>
      <c r="PE3" s="160"/>
      <c r="PF3" s="160"/>
      <c r="PG3" s="160"/>
      <c r="PH3" s="160"/>
      <c r="PI3" s="160"/>
      <c r="PJ3" s="160"/>
      <c r="PK3" s="160"/>
      <c r="PL3" s="160"/>
      <c r="PM3" s="160"/>
      <c r="PN3" s="160"/>
      <c r="PO3" s="160"/>
      <c r="PP3" s="160"/>
      <c r="PQ3" s="160"/>
      <c r="PR3" s="160"/>
      <c r="PS3" s="160"/>
      <c r="PT3" s="160"/>
      <c r="PU3" s="160"/>
      <c r="PV3" s="160"/>
      <c r="PW3" s="160"/>
      <c r="PX3" s="160"/>
      <c r="PY3" s="160"/>
      <c r="PZ3" s="160"/>
      <c r="QA3" s="160"/>
      <c r="QB3" s="160"/>
      <c r="QC3" s="160"/>
      <c r="QD3" s="160"/>
      <c r="QE3" s="160"/>
      <c r="QF3" s="160"/>
      <c r="QG3" s="160"/>
      <c r="QH3" s="160"/>
      <c r="QI3" s="160"/>
      <c r="QJ3" s="160"/>
      <c r="QK3" s="160"/>
      <c r="QL3" s="160"/>
      <c r="QM3" s="160"/>
      <c r="QN3" s="160"/>
      <c r="QO3" s="160"/>
      <c r="QP3" s="160"/>
      <c r="QQ3" s="160"/>
      <c r="QR3" s="160"/>
      <c r="QS3" s="160"/>
      <c r="QT3" s="160"/>
      <c r="QU3" s="160"/>
      <c r="QV3" s="160"/>
      <c r="QW3" s="160"/>
      <c r="QX3" s="160"/>
      <c r="QY3" s="160"/>
      <c r="QZ3" s="160"/>
      <c r="RA3" s="160"/>
      <c r="RB3" s="160"/>
      <c r="RC3" s="160"/>
      <c r="RD3" s="160"/>
      <c r="RE3" s="160"/>
      <c r="RF3" s="160"/>
      <c r="RG3" s="160"/>
      <c r="RH3" s="160"/>
      <c r="RI3" s="160"/>
      <c r="RJ3" s="160"/>
      <c r="RK3" s="160"/>
      <c r="RL3" s="160"/>
      <c r="RM3" s="160"/>
      <c r="RN3" s="160"/>
      <c r="RO3" s="160"/>
      <c r="RP3" s="160"/>
      <c r="RQ3" s="160"/>
      <c r="RR3" s="160"/>
      <c r="RS3" s="160"/>
      <c r="RT3" s="160"/>
      <c r="RU3" s="160"/>
      <c r="RV3" s="160"/>
      <c r="RW3" s="160"/>
      <c r="RX3" s="160"/>
      <c r="RY3" s="160"/>
      <c r="RZ3" s="160"/>
      <c r="SA3" s="160"/>
      <c r="SB3" s="160"/>
      <c r="SC3" s="160"/>
      <c r="SD3" s="160"/>
      <c r="SE3" s="160"/>
      <c r="SF3" s="160"/>
      <c r="SG3" s="160"/>
      <c r="SH3" s="160"/>
      <c r="SI3" s="160"/>
      <c r="SJ3" s="160"/>
      <c r="SK3" s="160"/>
      <c r="SL3" s="160"/>
      <c r="SM3" s="160"/>
      <c r="SN3" s="160"/>
      <c r="SO3" s="160"/>
      <c r="SP3" s="160"/>
      <c r="SQ3" s="160"/>
      <c r="SR3" s="160"/>
      <c r="SS3" s="160"/>
      <c r="ST3" s="160"/>
      <c r="SU3" s="160"/>
      <c r="SV3" s="160"/>
      <c r="SW3" s="160"/>
      <c r="SX3" s="160"/>
      <c r="SY3" s="160"/>
      <c r="SZ3" s="160"/>
      <c r="TA3" s="160"/>
      <c r="TB3" s="160"/>
      <c r="TC3" s="160"/>
      <c r="TD3" s="160"/>
      <c r="TE3" s="160"/>
      <c r="TF3" s="160"/>
      <c r="TG3" s="160"/>
      <c r="TH3" s="160"/>
      <c r="TI3" s="160"/>
      <c r="TJ3" s="160"/>
      <c r="TK3" s="160"/>
      <c r="TL3" s="160"/>
      <c r="TM3" s="160"/>
      <c r="TN3" s="160"/>
      <c r="TO3" s="160"/>
      <c r="TP3" s="160"/>
      <c r="TQ3" s="160"/>
      <c r="TR3" s="160"/>
      <c r="TS3" s="160"/>
      <c r="TT3" s="160"/>
      <c r="TU3" s="160"/>
      <c r="TV3" s="160"/>
      <c r="TW3" s="160"/>
      <c r="TX3" s="160"/>
      <c r="TY3" s="160"/>
      <c r="TZ3" s="160"/>
      <c r="UA3" s="160"/>
      <c r="UB3" s="160"/>
      <c r="UC3" s="160"/>
      <c r="UD3" s="160"/>
      <c r="UE3" s="160"/>
      <c r="UF3" s="160"/>
      <c r="UG3" s="160"/>
      <c r="UH3" s="160"/>
      <c r="UI3" s="160"/>
      <c r="UJ3" s="160"/>
      <c r="UK3" s="160"/>
      <c r="UL3" s="160"/>
      <c r="UM3" s="160"/>
      <c r="UN3" s="160"/>
      <c r="UO3" s="160"/>
      <c r="UP3" s="160"/>
      <c r="UQ3" s="160"/>
      <c r="UR3" s="160"/>
      <c r="US3" s="160"/>
      <c r="UT3" s="160"/>
      <c r="UU3" s="160"/>
      <c r="UV3" s="160"/>
      <c r="UW3" s="160"/>
      <c r="UX3" s="160"/>
      <c r="UY3" s="160"/>
      <c r="UZ3" s="160"/>
      <c r="VA3" s="160"/>
      <c r="VB3" s="160"/>
      <c r="VC3" s="160"/>
      <c r="VD3" s="160"/>
      <c r="VE3" s="160"/>
      <c r="VF3" s="160"/>
      <c r="VG3" s="160"/>
      <c r="VH3" s="160"/>
      <c r="VI3" s="160"/>
      <c r="VJ3" s="160"/>
      <c r="VK3" s="160"/>
      <c r="VL3" s="160"/>
      <c r="VM3" s="160"/>
      <c r="VN3" s="160"/>
      <c r="VO3" s="160"/>
      <c r="VP3" s="160"/>
      <c r="VQ3" s="160"/>
      <c r="VR3" s="160"/>
      <c r="VS3" s="160"/>
      <c r="VT3" s="160"/>
      <c r="VU3" s="160"/>
      <c r="VV3" s="160"/>
      <c r="VW3" s="160"/>
      <c r="VX3" s="160"/>
      <c r="VY3" s="160"/>
      <c r="VZ3" s="160"/>
      <c r="WA3" s="160"/>
      <c r="WB3" s="160"/>
      <c r="WC3" s="160"/>
      <c r="WD3" s="160"/>
      <c r="WE3" s="160"/>
      <c r="WF3" s="160"/>
      <c r="WG3" s="160"/>
      <c r="WH3" s="160"/>
      <c r="WI3" s="160"/>
      <c r="WJ3" s="160"/>
      <c r="WK3" s="160"/>
      <c r="WL3" s="160"/>
      <c r="WM3" s="160"/>
      <c r="WN3" s="160"/>
      <c r="WO3" s="160"/>
      <c r="WP3" s="160"/>
      <c r="WQ3" s="160"/>
      <c r="WR3" s="160"/>
      <c r="WS3" s="160"/>
      <c r="WT3" s="160"/>
      <c r="WU3" s="160"/>
      <c r="WV3" s="160"/>
      <c r="WW3" s="160"/>
      <c r="WX3" s="160"/>
      <c r="WY3" s="160"/>
      <c r="WZ3" s="160"/>
      <c r="XA3" s="160"/>
      <c r="XB3" s="160"/>
      <c r="XC3" s="160"/>
      <c r="XD3" s="160"/>
      <c r="XE3" s="160"/>
      <c r="XF3" s="160"/>
      <c r="XG3" s="160"/>
      <c r="XH3" s="160"/>
      <c r="XI3" s="160"/>
      <c r="XJ3" s="160"/>
      <c r="XK3" s="160"/>
      <c r="XL3" s="160"/>
      <c r="XM3" s="160"/>
      <c r="XN3" s="160"/>
      <c r="XO3" s="160"/>
      <c r="XP3" s="160"/>
      <c r="XQ3" s="160"/>
      <c r="XR3" s="160"/>
      <c r="XS3" s="160"/>
      <c r="XT3" s="160"/>
      <c r="XU3" s="160"/>
      <c r="XV3" s="160"/>
      <c r="XW3" s="160"/>
      <c r="XX3" s="160"/>
      <c r="XY3" s="160"/>
      <c r="XZ3" s="160"/>
      <c r="YA3" s="160"/>
      <c r="YB3" s="160"/>
      <c r="YC3" s="160"/>
      <c r="YD3" s="160"/>
      <c r="YE3" s="160"/>
      <c r="YF3" s="160"/>
      <c r="YG3" s="160"/>
      <c r="YH3" s="160"/>
      <c r="YI3" s="160"/>
      <c r="YJ3" s="160"/>
      <c r="YK3" s="160"/>
      <c r="YL3" s="160"/>
      <c r="YM3" s="160"/>
      <c r="YN3" s="160"/>
      <c r="YO3" s="160"/>
      <c r="YP3" s="160"/>
      <c r="YQ3" s="160"/>
      <c r="YR3" s="160"/>
      <c r="YS3" s="160"/>
      <c r="YT3" s="160"/>
      <c r="YU3" s="160"/>
      <c r="YV3" s="160"/>
      <c r="YW3" s="160"/>
      <c r="YX3" s="160"/>
      <c r="YY3" s="160"/>
      <c r="YZ3" s="160"/>
      <c r="ZA3" s="160"/>
      <c r="ZB3" s="160"/>
      <c r="ZC3" s="160"/>
      <c r="ZD3" s="160"/>
      <c r="ZE3" s="160"/>
      <c r="ZF3" s="160"/>
      <c r="ZG3" s="160"/>
      <c r="ZH3" s="160"/>
      <c r="ZI3" s="160"/>
      <c r="ZJ3" s="160"/>
      <c r="ZK3" s="160"/>
      <c r="ZL3" s="160"/>
      <c r="ZM3" s="160"/>
      <c r="ZN3" s="160"/>
      <c r="ZO3" s="160"/>
      <c r="ZP3" s="160"/>
      <c r="ZQ3" s="160"/>
      <c r="ZR3" s="160"/>
      <c r="ZS3" s="160"/>
      <c r="ZT3" s="160"/>
      <c r="ZU3" s="160"/>
      <c r="ZV3" s="160"/>
      <c r="ZW3" s="160"/>
      <c r="ZX3" s="160"/>
      <c r="ZY3" s="160"/>
      <c r="ZZ3" s="160"/>
      <c r="AAA3" s="160"/>
      <c r="AAB3" s="160"/>
      <c r="AAC3" s="160"/>
      <c r="AAD3" s="160"/>
      <c r="AAE3" s="160"/>
      <c r="AAF3" s="160"/>
      <c r="AAG3" s="160"/>
      <c r="AAH3" s="160"/>
      <c r="AAI3" s="160"/>
      <c r="AAJ3" s="160"/>
      <c r="AAK3" s="160"/>
      <c r="AAL3" s="160"/>
      <c r="AAM3" s="160"/>
      <c r="AAN3" s="160"/>
      <c r="AAO3" s="160"/>
      <c r="AAP3" s="160"/>
      <c r="AAQ3" s="160"/>
      <c r="AAR3" s="160"/>
      <c r="AAS3" s="160"/>
      <c r="AAT3" s="160"/>
      <c r="AAU3" s="160"/>
      <c r="AAV3" s="160"/>
      <c r="AAW3" s="160"/>
      <c r="AAX3" s="160"/>
      <c r="AAY3" s="160"/>
      <c r="AAZ3" s="160"/>
      <c r="ABA3" s="160"/>
      <c r="ABB3" s="160"/>
      <c r="ABC3" s="160"/>
      <c r="ABD3" s="160"/>
      <c r="ABE3" s="160"/>
      <c r="ABF3" s="160"/>
      <c r="ABG3" s="160"/>
      <c r="ABH3" s="160"/>
      <c r="ABI3" s="160"/>
      <c r="ABJ3" s="160"/>
      <c r="ABK3" s="160"/>
      <c r="ABL3" s="160"/>
      <c r="ABM3" s="160"/>
      <c r="ABN3" s="160"/>
      <c r="ABO3" s="160"/>
      <c r="ABP3" s="160"/>
      <c r="ABQ3" s="160"/>
      <c r="ABR3" s="160"/>
      <c r="ABS3" s="160"/>
      <c r="ABT3" s="160"/>
      <c r="ABU3" s="160"/>
      <c r="ABV3" s="160"/>
      <c r="ABW3" s="160"/>
      <c r="ABX3" s="160"/>
      <c r="ABY3" s="160"/>
      <c r="ABZ3" s="160"/>
      <c r="ACA3" s="160"/>
      <c r="ACB3" s="160"/>
      <c r="ACC3" s="160"/>
      <c r="ACD3" s="160"/>
      <c r="ACE3" s="160"/>
      <c r="ACF3" s="160"/>
      <c r="ACG3" s="160"/>
      <c r="ACH3" s="160"/>
      <c r="ACI3" s="160"/>
      <c r="ACJ3" s="160"/>
      <c r="ACK3" s="160"/>
      <c r="ACL3" s="160"/>
      <c r="ACM3" s="160"/>
      <c r="ACN3" s="160"/>
      <c r="ACO3" s="160"/>
      <c r="ACP3" s="160"/>
      <c r="ACQ3" s="160"/>
      <c r="ACR3" s="160"/>
      <c r="ACS3" s="160"/>
      <c r="ACT3" s="160"/>
      <c r="ACU3" s="160"/>
      <c r="ACV3" s="160"/>
      <c r="ACW3" s="160"/>
      <c r="ACX3" s="160"/>
      <c r="ACY3" s="160"/>
      <c r="ACZ3" s="160"/>
      <c r="ADA3" s="160"/>
      <c r="ADB3" s="160"/>
      <c r="ADC3" s="160"/>
      <c r="ADD3" s="160"/>
      <c r="ADE3" s="160"/>
      <c r="ADF3" s="160"/>
      <c r="ADG3" s="160"/>
      <c r="ADH3" s="160"/>
      <c r="ADI3" s="160"/>
      <c r="ADJ3" s="160"/>
      <c r="ADK3" s="160"/>
      <c r="ADL3" s="160"/>
      <c r="ADM3" s="160"/>
      <c r="ADN3" s="160"/>
      <c r="ADO3" s="160"/>
      <c r="ADP3" s="160"/>
      <c r="ADQ3" s="160"/>
      <c r="ADR3" s="160"/>
      <c r="ADS3" s="160"/>
      <c r="ADT3" s="160"/>
      <c r="ADU3" s="160"/>
      <c r="ADV3" s="160"/>
      <c r="ADW3" s="160"/>
      <c r="ADX3" s="160"/>
      <c r="ADY3" s="160"/>
      <c r="ADZ3" s="160"/>
      <c r="AEA3" s="160"/>
      <c r="AEB3" s="160"/>
      <c r="AEC3" s="160"/>
      <c r="AED3" s="160"/>
      <c r="AEE3" s="160"/>
      <c r="AEF3" s="160"/>
      <c r="AEG3" s="160"/>
      <c r="AEH3" s="160"/>
      <c r="AEI3" s="160"/>
      <c r="AEJ3" s="160"/>
      <c r="AEK3" s="160"/>
      <c r="AEL3" s="160"/>
      <c r="AEM3" s="160"/>
      <c r="AEN3" s="160"/>
      <c r="AEO3" s="160"/>
      <c r="AEP3" s="160"/>
      <c r="AEQ3" s="160"/>
      <c r="AER3" s="160"/>
      <c r="AES3" s="160"/>
      <c r="AET3" s="160"/>
      <c r="AEU3" s="160"/>
      <c r="AEV3" s="160"/>
      <c r="AEW3" s="160"/>
      <c r="AEX3" s="160"/>
      <c r="AEY3" s="160"/>
      <c r="AEZ3" s="160"/>
      <c r="AFA3" s="160"/>
      <c r="AFB3" s="160"/>
      <c r="AFC3" s="160"/>
      <c r="AFD3" s="160"/>
      <c r="AFE3" s="160"/>
      <c r="AFF3" s="160"/>
      <c r="AFG3" s="160"/>
      <c r="AFH3" s="160"/>
      <c r="AFI3" s="160"/>
      <c r="AFJ3" s="160"/>
      <c r="AFK3" s="160"/>
      <c r="AFL3" s="160"/>
      <c r="AFM3" s="160"/>
      <c r="AFN3" s="160"/>
      <c r="AFO3" s="160"/>
      <c r="AFP3" s="160"/>
      <c r="AFQ3" s="160"/>
      <c r="AFR3" s="160"/>
      <c r="AFS3" s="160"/>
      <c r="AFT3" s="160"/>
      <c r="AFU3" s="160"/>
      <c r="AFV3" s="160"/>
      <c r="AFW3" s="160"/>
      <c r="AFX3" s="160"/>
      <c r="AFY3" s="160"/>
      <c r="AFZ3" s="160"/>
      <c r="AGA3" s="160"/>
      <c r="AGB3" s="160"/>
      <c r="AGC3" s="160"/>
      <c r="AGD3" s="160"/>
      <c r="AGE3" s="160"/>
      <c r="AGF3" s="160"/>
      <c r="AGG3" s="160"/>
      <c r="AGH3" s="160"/>
      <c r="AGI3" s="160"/>
      <c r="AGJ3" s="160"/>
      <c r="AGK3" s="160"/>
      <c r="AGL3" s="160"/>
      <c r="AGM3" s="160"/>
      <c r="AGN3" s="160"/>
      <c r="AGO3" s="160"/>
      <c r="AGP3" s="160"/>
      <c r="AGQ3" s="160"/>
      <c r="AGR3" s="160"/>
      <c r="AGS3" s="160"/>
      <c r="AGT3" s="160"/>
      <c r="AGU3" s="160"/>
      <c r="AGV3" s="160"/>
      <c r="AGW3" s="160"/>
      <c r="AGX3" s="160"/>
      <c r="AGY3" s="160"/>
      <c r="AGZ3" s="160"/>
      <c r="AHA3" s="160"/>
      <c r="AHB3" s="160"/>
      <c r="AHC3" s="160"/>
      <c r="AHD3" s="160"/>
      <c r="AHE3" s="160"/>
      <c r="AHF3" s="160"/>
      <c r="AHG3" s="160"/>
      <c r="AHH3" s="160"/>
      <c r="AHI3" s="160"/>
      <c r="AHJ3" s="160"/>
      <c r="AHK3" s="160"/>
      <c r="AHL3" s="160"/>
      <c r="AHM3" s="160"/>
      <c r="AHN3" s="160"/>
      <c r="AHO3" s="160"/>
      <c r="AHP3" s="160"/>
      <c r="AHQ3" s="160"/>
      <c r="AHR3" s="160"/>
      <c r="AHS3" s="160"/>
      <c r="AHT3" s="160"/>
      <c r="AHU3" s="160"/>
      <c r="AHV3" s="160"/>
      <c r="AHW3" s="160"/>
      <c r="AHX3" s="160"/>
      <c r="AHY3" s="160"/>
      <c r="AHZ3" s="160"/>
      <c r="AIA3" s="160"/>
      <c r="AIB3" s="160"/>
      <c r="AIC3" s="160"/>
      <c r="AID3" s="160"/>
      <c r="AIE3" s="160"/>
      <c r="AIF3" s="160"/>
      <c r="AIG3" s="160"/>
      <c r="AIH3" s="160"/>
      <c r="AII3" s="160"/>
      <c r="AIJ3" s="160"/>
      <c r="AIK3" s="160"/>
      <c r="AIL3" s="160"/>
      <c r="AIM3" s="160"/>
      <c r="AIN3" s="160"/>
      <c r="AIO3" s="160"/>
      <c r="AIP3" s="160"/>
      <c r="AIQ3" s="160"/>
      <c r="AIR3" s="160"/>
      <c r="AIS3" s="160"/>
      <c r="AIT3" s="160"/>
      <c r="AIU3" s="160"/>
      <c r="AIV3" s="160"/>
      <c r="AIW3" s="160"/>
      <c r="AIX3" s="160"/>
      <c r="AIY3" s="160"/>
      <c r="AIZ3" s="160"/>
      <c r="AJA3" s="160"/>
      <c r="AJB3" s="160"/>
      <c r="AJC3" s="160"/>
      <c r="AJD3" s="160"/>
      <c r="AJE3" s="160"/>
      <c r="AJF3" s="160"/>
      <c r="AJG3" s="160"/>
      <c r="AJH3" s="160"/>
      <c r="AJI3" s="160"/>
      <c r="AJJ3" s="160"/>
      <c r="AJK3" s="160"/>
      <c r="AJL3" s="160"/>
      <c r="AJM3" s="160"/>
      <c r="AJN3" s="160"/>
      <c r="AJO3" s="160"/>
      <c r="AJP3" s="160"/>
      <c r="AJQ3" s="160"/>
      <c r="AJR3" s="160"/>
      <c r="AJS3" s="160"/>
    </row>
    <row r="4" spans="1:956" s="161" customFormat="1" ht="60" customHeight="1" x14ac:dyDescent="0.25">
      <c r="A4" s="186">
        <v>43112</v>
      </c>
      <c r="B4" s="187" t="s">
        <v>132</v>
      </c>
      <c r="C4" s="188" t="s">
        <v>133</v>
      </c>
      <c r="D4" s="197" t="str">
        <f t="shared" si="0"/>
        <v>AJ</v>
      </c>
      <c r="E4" s="189">
        <v>23142</v>
      </c>
      <c r="F4" s="201">
        <v>2314</v>
      </c>
      <c r="G4" s="202" t="s">
        <v>140</v>
      </c>
      <c r="H4" s="203" t="s">
        <v>107</v>
      </c>
      <c r="I4" s="204" t="s">
        <v>143</v>
      </c>
      <c r="J4" s="205" t="s">
        <v>116</v>
      </c>
      <c r="K4" s="206">
        <v>4.9000000000000004</v>
      </c>
      <c r="L4" s="207">
        <v>1.0149999999999999</v>
      </c>
      <c r="M4" s="208" t="s">
        <v>105</v>
      </c>
      <c r="N4" s="208" t="s">
        <v>105</v>
      </c>
      <c r="O4" s="208" t="s">
        <v>105</v>
      </c>
      <c r="P4" s="209">
        <v>0</v>
      </c>
      <c r="Q4" s="209">
        <v>2</v>
      </c>
      <c r="R4" s="210" t="s">
        <v>95</v>
      </c>
      <c r="S4" s="211" t="s">
        <v>95</v>
      </c>
      <c r="T4" s="203" t="s">
        <v>95</v>
      </c>
      <c r="U4" s="212" t="s">
        <v>105</v>
      </c>
      <c r="V4" s="213" t="s">
        <v>117</v>
      </c>
      <c r="W4" s="214" t="s">
        <v>109</v>
      </c>
      <c r="X4" s="215">
        <v>129.5</v>
      </c>
      <c r="Y4" s="216"/>
      <c r="Z4" s="204" t="s">
        <v>145</v>
      </c>
      <c r="AA4" s="217" t="s">
        <v>95</v>
      </c>
      <c r="AB4" s="218"/>
      <c r="AC4" s="204" t="s">
        <v>110</v>
      </c>
      <c r="AD4" s="219">
        <v>5.38</v>
      </c>
      <c r="AE4" s="220">
        <v>0.84</v>
      </c>
      <c r="AF4" s="220">
        <v>17</v>
      </c>
      <c r="AG4" s="220">
        <v>0.69</v>
      </c>
      <c r="AH4" s="221">
        <v>0.49299999999999999</v>
      </c>
      <c r="AI4" s="220">
        <v>0</v>
      </c>
      <c r="AJ4" s="208">
        <v>0.01</v>
      </c>
      <c r="AK4" s="206">
        <f t="shared" si="1"/>
        <v>0.15613382899628253</v>
      </c>
      <c r="AL4" s="206">
        <f t="shared" si="2"/>
        <v>9.1635687732342014E-2</v>
      </c>
      <c r="AM4" s="206">
        <f t="shared" si="3"/>
        <v>0</v>
      </c>
      <c r="AN4" s="206">
        <f t="shared" si="4"/>
        <v>3.1598513011152418</v>
      </c>
      <c r="AO4" s="206">
        <f t="shared" si="5"/>
        <v>1.7038539553752534</v>
      </c>
      <c r="AP4" s="206">
        <f t="shared" si="6"/>
        <v>0.12825278810408922</v>
      </c>
      <c r="AQ4" s="207">
        <f t="shared" si="7"/>
        <v>0.41411999999999999</v>
      </c>
      <c r="AR4" s="204" t="s">
        <v>110</v>
      </c>
      <c r="AS4" s="222">
        <v>2</v>
      </c>
      <c r="AT4" s="222" t="s">
        <v>110</v>
      </c>
      <c r="AU4" s="185" t="s">
        <v>122</v>
      </c>
      <c r="AV4" s="175"/>
      <c r="AW4" s="159"/>
      <c r="AX4" s="160"/>
      <c r="AY4" s="160"/>
      <c r="AZ4" s="160"/>
      <c r="BA4" s="160"/>
      <c r="BB4" s="160"/>
      <c r="BC4" s="160"/>
      <c r="BD4" s="160"/>
      <c r="BE4" s="160"/>
      <c r="BF4" s="160"/>
      <c r="BG4" s="160"/>
      <c r="BH4" s="160"/>
      <c r="BI4" s="160"/>
      <c r="BJ4" s="160"/>
      <c r="BK4" s="160"/>
      <c r="BL4" s="160"/>
      <c r="BM4" s="160"/>
      <c r="BN4" s="160"/>
      <c r="BO4" s="160"/>
      <c r="BP4" s="160"/>
      <c r="BQ4" s="160"/>
      <c r="BR4" s="160"/>
      <c r="BS4" s="160"/>
      <c r="BT4" s="160"/>
      <c r="BU4" s="160"/>
      <c r="BV4" s="160"/>
      <c r="BW4" s="160"/>
      <c r="BX4" s="160"/>
      <c r="BY4" s="160"/>
      <c r="BZ4" s="160"/>
      <c r="CA4" s="160"/>
      <c r="CB4" s="160"/>
      <c r="CC4" s="160"/>
      <c r="CD4" s="160"/>
      <c r="CE4" s="160"/>
      <c r="CF4" s="160"/>
      <c r="CG4" s="160"/>
      <c r="CH4" s="160"/>
      <c r="CI4" s="160"/>
      <c r="CJ4" s="160"/>
      <c r="CK4" s="160"/>
      <c r="CL4" s="160"/>
      <c r="CM4" s="160"/>
      <c r="CN4" s="160"/>
      <c r="CO4" s="160"/>
      <c r="CP4" s="160"/>
      <c r="CQ4" s="160"/>
      <c r="CR4" s="160"/>
      <c r="CS4" s="160"/>
      <c r="CT4" s="160"/>
      <c r="CU4" s="160"/>
      <c r="CV4" s="160"/>
      <c r="CW4" s="160"/>
      <c r="CX4" s="160"/>
      <c r="CY4" s="160"/>
      <c r="CZ4" s="160"/>
      <c r="DA4" s="160"/>
      <c r="DB4" s="160"/>
      <c r="DC4" s="160"/>
      <c r="DD4" s="160"/>
      <c r="DE4" s="160"/>
      <c r="DF4" s="160"/>
      <c r="DG4" s="160"/>
      <c r="DH4" s="160"/>
      <c r="DI4" s="160"/>
      <c r="DJ4" s="160"/>
      <c r="DK4" s="160"/>
      <c r="DL4" s="160"/>
      <c r="DM4" s="160"/>
      <c r="DN4" s="160"/>
      <c r="DO4" s="160"/>
      <c r="DP4" s="160"/>
      <c r="DQ4" s="160"/>
      <c r="DR4" s="160"/>
      <c r="DS4" s="160"/>
      <c r="DT4" s="160"/>
      <c r="DU4" s="160"/>
      <c r="DV4" s="160"/>
      <c r="DW4" s="160"/>
      <c r="DX4" s="160"/>
      <c r="DY4" s="160"/>
      <c r="DZ4" s="160"/>
      <c r="EA4" s="160"/>
      <c r="EB4" s="160"/>
      <c r="EC4" s="160"/>
      <c r="ED4" s="160"/>
      <c r="EE4" s="160"/>
      <c r="EF4" s="160"/>
      <c r="EG4" s="160"/>
      <c r="EH4" s="160"/>
      <c r="EI4" s="160"/>
      <c r="EJ4" s="160"/>
      <c r="EK4" s="160"/>
      <c r="EL4" s="160"/>
      <c r="EM4" s="160"/>
      <c r="EN4" s="160"/>
      <c r="EO4" s="160"/>
      <c r="EP4" s="160"/>
      <c r="EQ4" s="160"/>
      <c r="ER4" s="160"/>
      <c r="ES4" s="160"/>
      <c r="ET4" s="160"/>
      <c r="EU4" s="160"/>
      <c r="EV4" s="160"/>
      <c r="EW4" s="160"/>
      <c r="EX4" s="160"/>
      <c r="EY4" s="160"/>
      <c r="EZ4" s="160"/>
      <c r="FA4" s="160"/>
      <c r="FB4" s="160"/>
      <c r="FC4" s="160"/>
      <c r="FD4" s="160"/>
      <c r="FE4" s="160"/>
      <c r="FF4" s="160"/>
      <c r="FG4" s="160"/>
      <c r="FH4" s="160"/>
      <c r="FI4" s="160"/>
      <c r="FJ4" s="160"/>
      <c r="FK4" s="160"/>
      <c r="FL4" s="160"/>
      <c r="FM4" s="160"/>
      <c r="FN4" s="160"/>
      <c r="FO4" s="160"/>
      <c r="FP4" s="160"/>
      <c r="FQ4" s="160"/>
      <c r="FR4" s="160"/>
      <c r="FS4" s="160"/>
      <c r="FT4" s="160"/>
      <c r="FU4" s="160"/>
      <c r="FV4" s="160"/>
      <c r="FW4" s="160"/>
      <c r="FX4" s="160"/>
      <c r="FY4" s="160"/>
      <c r="FZ4" s="160"/>
      <c r="GA4" s="160"/>
      <c r="GB4" s="160"/>
      <c r="GC4" s="160"/>
      <c r="GD4" s="160"/>
      <c r="GE4" s="160"/>
      <c r="GF4" s="160"/>
      <c r="GG4" s="160"/>
      <c r="GH4" s="160"/>
      <c r="GI4" s="160"/>
      <c r="GJ4" s="160"/>
      <c r="GK4" s="160"/>
      <c r="GL4" s="160"/>
      <c r="GM4" s="160"/>
      <c r="GN4" s="160"/>
      <c r="GO4" s="160"/>
      <c r="GP4" s="160"/>
      <c r="GQ4" s="160"/>
      <c r="GR4" s="160"/>
      <c r="GS4" s="160"/>
      <c r="GT4" s="160"/>
      <c r="GU4" s="160"/>
      <c r="GV4" s="160"/>
      <c r="GW4" s="160"/>
      <c r="GX4" s="160"/>
      <c r="GY4" s="160"/>
      <c r="GZ4" s="160"/>
      <c r="HA4" s="160"/>
      <c r="HB4" s="160"/>
      <c r="HC4" s="160"/>
      <c r="HD4" s="160"/>
      <c r="HE4" s="160"/>
      <c r="HF4" s="160"/>
      <c r="HG4" s="160"/>
      <c r="HH4" s="160"/>
      <c r="HI4" s="160"/>
      <c r="HJ4" s="160"/>
      <c r="HK4" s="160"/>
      <c r="HL4" s="160"/>
      <c r="HM4" s="160"/>
      <c r="HN4" s="160"/>
      <c r="HO4" s="160"/>
      <c r="HP4" s="160"/>
      <c r="HQ4" s="160"/>
      <c r="HR4" s="160"/>
      <c r="HS4" s="160"/>
      <c r="HT4" s="160"/>
      <c r="HU4" s="160"/>
      <c r="HV4" s="160"/>
      <c r="HW4" s="160"/>
      <c r="HX4" s="160"/>
      <c r="HY4" s="160"/>
      <c r="HZ4" s="160"/>
      <c r="IA4" s="160"/>
      <c r="IB4" s="160"/>
      <c r="IC4" s="160"/>
      <c r="ID4" s="160"/>
      <c r="IE4" s="160"/>
      <c r="IF4" s="160"/>
      <c r="IG4" s="160"/>
      <c r="IH4" s="160"/>
      <c r="II4" s="160"/>
      <c r="IJ4" s="160"/>
      <c r="IK4" s="160"/>
      <c r="IL4" s="160"/>
      <c r="IM4" s="160"/>
      <c r="IN4" s="160"/>
      <c r="IO4" s="160"/>
      <c r="IP4" s="160"/>
      <c r="IQ4" s="160"/>
      <c r="IR4" s="160"/>
      <c r="IS4" s="160"/>
      <c r="IT4" s="160"/>
      <c r="IU4" s="160"/>
      <c r="IV4" s="160"/>
      <c r="IW4" s="160"/>
      <c r="IX4" s="160"/>
      <c r="IY4" s="160"/>
      <c r="IZ4" s="160"/>
      <c r="JA4" s="160"/>
      <c r="JB4" s="160"/>
      <c r="JC4" s="160"/>
      <c r="JD4" s="160"/>
      <c r="JE4" s="160"/>
      <c r="JF4" s="160"/>
      <c r="JG4" s="160"/>
      <c r="JH4" s="160"/>
      <c r="JI4" s="160"/>
      <c r="JJ4" s="160"/>
      <c r="JK4" s="160"/>
      <c r="JL4" s="160"/>
      <c r="JM4" s="160"/>
      <c r="JN4" s="160"/>
      <c r="JO4" s="160"/>
      <c r="JP4" s="160"/>
      <c r="JQ4" s="160"/>
      <c r="JR4" s="160"/>
      <c r="JS4" s="160"/>
      <c r="JT4" s="160"/>
      <c r="JU4" s="160"/>
      <c r="JV4" s="160"/>
      <c r="JW4" s="160"/>
      <c r="JX4" s="160"/>
      <c r="JY4" s="160"/>
      <c r="JZ4" s="160"/>
      <c r="KA4" s="160"/>
      <c r="KB4" s="160"/>
      <c r="KC4" s="160"/>
      <c r="KD4" s="160"/>
      <c r="KE4" s="160"/>
      <c r="KF4" s="160"/>
      <c r="KG4" s="160"/>
      <c r="KH4" s="160"/>
      <c r="KI4" s="160"/>
      <c r="KJ4" s="160"/>
      <c r="KK4" s="160"/>
      <c r="KL4" s="160"/>
      <c r="KM4" s="160"/>
      <c r="KN4" s="160"/>
      <c r="KO4" s="160"/>
      <c r="KP4" s="160"/>
      <c r="KQ4" s="160"/>
      <c r="KR4" s="160"/>
      <c r="KS4" s="160"/>
      <c r="KT4" s="160"/>
      <c r="KU4" s="160"/>
      <c r="KV4" s="160"/>
      <c r="KW4" s="160"/>
      <c r="KX4" s="160"/>
      <c r="KY4" s="160"/>
      <c r="KZ4" s="160"/>
      <c r="LA4" s="160"/>
      <c r="LB4" s="160"/>
      <c r="LC4" s="160"/>
      <c r="LD4" s="160"/>
      <c r="LE4" s="160"/>
      <c r="LF4" s="160"/>
      <c r="LG4" s="160"/>
      <c r="LH4" s="160"/>
      <c r="LI4" s="160"/>
      <c r="LJ4" s="160"/>
      <c r="LK4" s="160"/>
      <c r="LL4" s="160"/>
      <c r="LM4" s="160"/>
      <c r="LN4" s="160"/>
      <c r="LO4" s="160"/>
      <c r="LP4" s="160"/>
      <c r="LQ4" s="160"/>
      <c r="LR4" s="160"/>
      <c r="LS4" s="160"/>
      <c r="LT4" s="160"/>
      <c r="LU4" s="160"/>
      <c r="LV4" s="160"/>
      <c r="LW4" s="160"/>
      <c r="LX4" s="160"/>
      <c r="LY4" s="160"/>
      <c r="LZ4" s="160"/>
      <c r="MA4" s="160"/>
      <c r="MB4" s="160"/>
      <c r="MC4" s="160"/>
      <c r="MD4" s="160"/>
      <c r="ME4" s="160"/>
      <c r="MF4" s="160"/>
      <c r="MG4" s="160"/>
      <c r="MH4" s="160"/>
      <c r="MI4" s="160"/>
      <c r="MJ4" s="160"/>
      <c r="MK4" s="160"/>
      <c r="ML4" s="160"/>
      <c r="MM4" s="160"/>
      <c r="MN4" s="160"/>
      <c r="MO4" s="160"/>
      <c r="MP4" s="160"/>
      <c r="MQ4" s="160"/>
      <c r="MR4" s="160"/>
      <c r="MS4" s="160"/>
      <c r="MT4" s="160"/>
      <c r="MU4" s="160"/>
      <c r="MV4" s="160"/>
      <c r="MW4" s="160"/>
      <c r="MX4" s="160"/>
      <c r="MY4" s="160"/>
      <c r="MZ4" s="160"/>
      <c r="NA4" s="160"/>
      <c r="NB4" s="160"/>
      <c r="NC4" s="160"/>
      <c r="ND4" s="160"/>
      <c r="NE4" s="160"/>
      <c r="NF4" s="160"/>
      <c r="NG4" s="160"/>
      <c r="NH4" s="160"/>
      <c r="NI4" s="160"/>
      <c r="NJ4" s="160"/>
      <c r="NK4" s="160"/>
      <c r="NL4" s="160"/>
      <c r="NM4" s="160"/>
      <c r="NN4" s="160"/>
      <c r="NO4" s="160"/>
      <c r="NP4" s="160"/>
      <c r="NQ4" s="160"/>
      <c r="NR4" s="160"/>
      <c r="NS4" s="160"/>
      <c r="NT4" s="160"/>
      <c r="NU4" s="160"/>
      <c r="NV4" s="160"/>
      <c r="NW4" s="160"/>
      <c r="NX4" s="160"/>
      <c r="NY4" s="160"/>
      <c r="NZ4" s="160"/>
      <c r="OA4" s="160"/>
      <c r="OB4" s="160"/>
      <c r="OC4" s="160"/>
      <c r="OD4" s="160"/>
      <c r="OE4" s="160"/>
      <c r="OF4" s="160"/>
      <c r="OG4" s="160"/>
      <c r="OH4" s="160"/>
      <c r="OI4" s="160"/>
      <c r="OJ4" s="160"/>
      <c r="OK4" s="160"/>
      <c r="OL4" s="160"/>
      <c r="OM4" s="160"/>
      <c r="ON4" s="160"/>
      <c r="OO4" s="160"/>
      <c r="OP4" s="160"/>
      <c r="OQ4" s="160"/>
      <c r="OR4" s="160"/>
      <c r="OS4" s="160"/>
      <c r="OT4" s="160"/>
      <c r="OU4" s="160"/>
      <c r="OV4" s="160"/>
      <c r="OW4" s="160"/>
      <c r="OX4" s="160"/>
      <c r="OY4" s="160"/>
      <c r="OZ4" s="160"/>
      <c r="PA4" s="160"/>
      <c r="PB4" s="160"/>
      <c r="PC4" s="160"/>
      <c r="PD4" s="160"/>
      <c r="PE4" s="160"/>
      <c r="PF4" s="160"/>
      <c r="PG4" s="160"/>
      <c r="PH4" s="160"/>
      <c r="PI4" s="160"/>
      <c r="PJ4" s="160"/>
      <c r="PK4" s="160"/>
      <c r="PL4" s="160"/>
      <c r="PM4" s="160"/>
      <c r="PN4" s="160"/>
      <c r="PO4" s="160"/>
      <c r="PP4" s="160"/>
      <c r="PQ4" s="160"/>
      <c r="PR4" s="160"/>
      <c r="PS4" s="160"/>
      <c r="PT4" s="160"/>
      <c r="PU4" s="160"/>
      <c r="PV4" s="160"/>
      <c r="PW4" s="160"/>
      <c r="PX4" s="160"/>
      <c r="PY4" s="160"/>
      <c r="PZ4" s="160"/>
      <c r="QA4" s="160"/>
      <c r="QB4" s="160"/>
      <c r="QC4" s="160"/>
      <c r="QD4" s="160"/>
      <c r="QE4" s="160"/>
      <c r="QF4" s="160"/>
      <c r="QG4" s="160"/>
      <c r="QH4" s="160"/>
      <c r="QI4" s="160"/>
      <c r="QJ4" s="160"/>
      <c r="QK4" s="160"/>
      <c r="QL4" s="160"/>
      <c r="QM4" s="160"/>
      <c r="QN4" s="160"/>
      <c r="QO4" s="160"/>
      <c r="QP4" s="160"/>
      <c r="QQ4" s="160"/>
      <c r="QR4" s="160"/>
      <c r="QS4" s="160"/>
      <c r="QT4" s="160"/>
      <c r="QU4" s="160"/>
      <c r="QV4" s="160"/>
      <c r="QW4" s="160"/>
      <c r="QX4" s="160"/>
      <c r="QY4" s="160"/>
      <c r="QZ4" s="160"/>
      <c r="RA4" s="160"/>
      <c r="RB4" s="160"/>
      <c r="RC4" s="160"/>
      <c r="RD4" s="160"/>
      <c r="RE4" s="160"/>
      <c r="RF4" s="160"/>
      <c r="RG4" s="160"/>
      <c r="RH4" s="160"/>
      <c r="RI4" s="160"/>
      <c r="RJ4" s="160"/>
      <c r="RK4" s="160"/>
      <c r="RL4" s="160"/>
      <c r="RM4" s="160"/>
      <c r="RN4" s="160"/>
      <c r="RO4" s="160"/>
      <c r="RP4" s="160"/>
      <c r="RQ4" s="160"/>
      <c r="RR4" s="160"/>
      <c r="RS4" s="160"/>
      <c r="RT4" s="160"/>
      <c r="RU4" s="160"/>
      <c r="RV4" s="160"/>
      <c r="RW4" s="160"/>
      <c r="RX4" s="160"/>
      <c r="RY4" s="160"/>
      <c r="RZ4" s="160"/>
      <c r="SA4" s="160"/>
      <c r="SB4" s="160"/>
      <c r="SC4" s="160"/>
      <c r="SD4" s="160"/>
      <c r="SE4" s="160"/>
      <c r="SF4" s="160"/>
      <c r="SG4" s="160"/>
      <c r="SH4" s="160"/>
      <c r="SI4" s="160"/>
      <c r="SJ4" s="160"/>
      <c r="SK4" s="160"/>
      <c r="SL4" s="160"/>
      <c r="SM4" s="160"/>
      <c r="SN4" s="160"/>
      <c r="SO4" s="160"/>
      <c r="SP4" s="160"/>
      <c r="SQ4" s="160"/>
      <c r="SR4" s="160"/>
      <c r="SS4" s="160"/>
      <c r="ST4" s="160"/>
      <c r="SU4" s="160"/>
      <c r="SV4" s="160"/>
      <c r="SW4" s="160"/>
      <c r="SX4" s="160"/>
      <c r="SY4" s="160"/>
      <c r="SZ4" s="160"/>
      <c r="TA4" s="160"/>
      <c r="TB4" s="160"/>
      <c r="TC4" s="160"/>
      <c r="TD4" s="160"/>
      <c r="TE4" s="160"/>
      <c r="TF4" s="160"/>
      <c r="TG4" s="160"/>
      <c r="TH4" s="160"/>
      <c r="TI4" s="160"/>
      <c r="TJ4" s="160"/>
      <c r="TK4" s="160"/>
      <c r="TL4" s="160"/>
      <c r="TM4" s="160"/>
      <c r="TN4" s="160"/>
      <c r="TO4" s="160"/>
      <c r="TP4" s="160"/>
      <c r="TQ4" s="160"/>
      <c r="TR4" s="160"/>
      <c r="TS4" s="160"/>
      <c r="TT4" s="160"/>
      <c r="TU4" s="160"/>
      <c r="TV4" s="160"/>
      <c r="TW4" s="160"/>
      <c r="TX4" s="160"/>
      <c r="TY4" s="160"/>
      <c r="TZ4" s="160"/>
      <c r="UA4" s="160"/>
      <c r="UB4" s="160"/>
      <c r="UC4" s="160"/>
      <c r="UD4" s="160"/>
      <c r="UE4" s="160"/>
      <c r="UF4" s="160"/>
      <c r="UG4" s="160"/>
      <c r="UH4" s="160"/>
      <c r="UI4" s="160"/>
      <c r="UJ4" s="160"/>
      <c r="UK4" s="160"/>
      <c r="UL4" s="160"/>
      <c r="UM4" s="160"/>
      <c r="UN4" s="160"/>
      <c r="UO4" s="160"/>
      <c r="UP4" s="160"/>
      <c r="UQ4" s="160"/>
      <c r="UR4" s="160"/>
      <c r="US4" s="160"/>
      <c r="UT4" s="160"/>
      <c r="UU4" s="160"/>
      <c r="UV4" s="160"/>
      <c r="UW4" s="160"/>
      <c r="UX4" s="160"/>
      <c r="UY4" s="160"/>
      <c r="UZ4" s="160"/>
      <c r="VA4" s="160"/>
      <c r="VB4" s="160"/>
      <c r="VC4" s="160"/>
      <c r="VD4" s="160"/>
      <c r="VE4" s="160"/>
      <c r="VF4" s="160"/>
      <c r="VG4" s="160"/>
      <c r="VH4" s="160"/>
      <c r="VI4" s="160"/>
      <c r="VJ4" s="160"/>
      <c r="VK4" s="160"/>
      <c r="VL4" s="160"/>
      <c r="VM4" s="160"/>
      <c r="VN4" s="160"/>
      <c r="VO4" s="160"/>
      <c r="VP4" s="160"/>
      <c r="VQ4" s="160"/>
      <c r="VR4" s="160"/>
      <c r="VS4" s="160"/>
      <c r="VT4" s="160"/>
      <c r="VU4" s="160"/>
      <c r="VV4" s="160"/>
      <c r="VW4" s="160"/>
      <c r="VX4" s="160"/>
      <c r="VY4" s="160"/>
      <c r="VZ4" s="160"/>
      <c r="WA4" s="160"/>
      <c r="WB4" s="160"/>
      <c r="WC4" s="160"/>
      <c r="WD4" s="160"/>
      <c r="WE4" s="160"/>
      <c r="WF4" s="160"/>
      <c r="WG4" s="160"/>
      <c r="WH4" s="160"/>
      <c r="WI4" s="160"/>
      <c r="WJ4" s="160"/>
      <c r="WK4" s="160"/>
      <c r="WL4" s="160"/>
      <c r="WM4" s="160"/>
      <c r="WN4" s="160"/>
      <c r="WO4" s="160"/>
      <c r="WP4" s="160"/>
      <c r="WQ4" s="160"/>
      <c r="WR4" s="160"/>
      <c r="WS4" s="160"/>
      <c r="WT4" s="160"/>
      <c r="WU4" s="160"/>
      <c r="WV4" s="160"/>
      <c r="WW4" s="160"/>
      <c r="WX4" s="160"/>
      <c r="WY4" s="160"/>
      <c r="WZ4" s="160"/>
      <c r="XA4" s="160"/>
      <c r="XB4" s="160"/>
      <c r="XC4" s="160"/>
      <c r="XD4" s="160"/>
      <c r="XE4" s="160"/>
      <c r="XF4" s="160"/>
      <c r="XG4" s="160"/>
      <c r="XH4" s="160"/>
      <c r="XI4" s="160"/>
      <c r="XJ4" s="160"/>
      <c r="XK4" s="160"/>
      <c r="XL4" s="160"/>
      <c r="XM4" s="160"/>
      <c r="XN4" s="160"/>
      <c r="XO4" s="160"/>
      <c r="XP4" s="160"/>
      <c r="XQ4" s="160"/>
      <c r="XR4" s="160"/>
      <c r="XS4" s="160"/>
      <c r="XT4" s="160"/>
      <c r="XU4" s="160"/>
      <c r="XV4" s="160"/>
      <c r="XW4" s="160"/>
      <c r="XX4" s="160"/>
      <c r="XY4" s="160"/>
      <c r="XZ4" s="160"/>
      <c r="YA4" s="160"/>
      <c r="YB4" s="160"/>
      <c r="YC4" s="160"/>
      <c r="YD4" s="160"/>
      <c r="YE4" s="160"/>
      <c r="YF4" s="160"/>
      <c r="YG4" s="160"/>
      <c r="YH4" s="160"/>
      <c r="YI4" s="160"/>
      <c r="YJ4" s="160"/>
      <c r="YK4" s="160"/>
      <c r="YL4" s="160"/>
      <c r="YM4" s="160"/>
      <c r="YN4" s="160"/>
      <c r="YO4" s="160"/>
      <c r="YP4" s="160"/>
      <c r="YQ4" s="160"/>
      <c r="YR4" s="160"/>
      <c r="YS4" s="160"/>
      <c r="YT4" s="160"/>
      <c r="YU4" s="160"/>
      <c r="YV4" s="160"/>
      <c r="YW4" s="160"/>
      <c r="YX4" s="160"/>
      <c r="YY4" s="160"/>
      <c r="YZ4" s="160"/>
      <c r="ZA4" s="160"/>
      <c r="ZB4" s="160"/>
      <c r="ZC4" s="160"/>
      <c r="ZD4" s="160"/>
      <c r="ZE4" s="160"/>
      <c r="ZF4" s="160"/>
      <c r="ZG4" s="160"/>
      <c r="ZH4" s="160"/>
      <c r="ZI4" s="160"/>
      <c r="ZJ4" s="160"/>
      <c r="ZK4" s="160"/>
      <c r="ZL4" s="160"/>
      <c r="ZM4" s="160"/>
      <c r="ZN4" s="160"/>
      <c r="ZO4" s="160"/>
      <c r="ZP4" s="160"/>
      <c r="ZQ4" s="160"/>
      <c r="ZR4" s="160"/>
      <c r="ZS4" s="160"/>
      <c r="ZT4" s="160"/>
      <c r="ZU4" s="160"/>
      <c r="ZV4" s="160"/>
      <c r="ZW4" s="160"/>
      <c r="ZX4" s="160"/>
      <c r="ZY4" s="160"/>
      <c r="ZZ4" s="160"/>
      <c r="AAA4" s="160"/>
      <c r="AAB4" s="160"/>
      <c r="AAC4" s="160"/>
      <c r="AAD4" s="160"/>
      <c r="AAE4" s="160"/>
      <c r="AAF4" s="160"/>
      <c r="AAG4" s="160"/>
      <c r="AAH4" s="160"/>
      <c r="AAI4" s="160"/>
      <c r="AAJ4" s="160"/>
      <c r="AAK4" s="160"/>
      <c r="AAL4" s="160"/>
      <c r="AAM4" s="160"/>
      <c r="AAN4" s="160"/>
      <c r="AAO4" s="160"/>
      <c r="AAP4" s="160"/>
      <c r="AAQ4" s="160"/>
      <c r="AAR4" s="160"/>
      <c r="AAS4" s="160"/>
      <c r="AAT4" s="160"/>
      <c r="AAU4" s="160"/>
      <c r="AAV4" s="160"/>
      <c r="AAW4" s="160"/>
      <c r="AAX4" s="160"/>
      <c r="AAY4" s="160"/>
      <c r="AAZ4" s="160"/>
      <c r="ABA4" s="160"/>
      <c r="ABB4" s="160"/>
      <c r="ABC4" s="160"/>
      <c r="ABD4" s="160"/>
      <c r="ABE4" s="160"/>
      <c r="ABF4" s="160"/>
      <c r="ABG4" s="160"/>
      <c r="ABH4" s="160"/>
      <c r="ABI4" s="160"/>
      <c r="ABJ4" s="160"/>
      <c r="ABK4" s="160"/>
      <c r="ABL4" s="160"/>
      <c r="ABM4" s="160"/>
      <c r="ABN4" s="160"/>
      <c r="ABO4" s="160"/>
      <c r="ABP4" s="160"/>
      <c r="ABQ4" s="160"/>
      <c r="ABR4" s="160"/>
      <c r="ABS4" s="160"/>
      <c r="ABT4" s="160"/>
      <c r="ABU4" s="160"/>
      <c r="ABV4" s="160"/>
      <c r="ABW4" s="160"/>
      <c r="ABX4" s="160"/>
      <c r="ABY4" s="160"/>
      <c r="ABZ4" s="160"/>
      <c r="ACA4" s="160"/>
      <c r="ACB4" s="160"/>
      <c r="ACC4" s="160"/>
      <c r="ACD4" s="160"/>
      <c r="ACE4" s="160"/>
      <c r="ACF4" s="160"/>
      <c r="ACG4" s="160"/>
      <c r="ACH4" s="160"/>
      <c r="ACI4" s="160"/>
      <c r="ACJ4" s="160"/>
      <c r="ACK4" s="160"/>
      <c r="ACL4" s="160"/>
      <c r="ACM4" s="160"/>
      <c r="ACN4" s="160"/>
      <c r="ACO4" s="160"/>
      <c r="ACP4" s="160"/>
      <c r="ACQ4" s="160"/>
      <c r="ACR4" s="160"/>
      <c r="ACS4" s="160"/>
      <c r="ACT4" s="160"/>
      <c r="ACU4" s="160"/>
      <c r="ACV4" s="160"/>
      <c r="ACW4" s="160"/>
      <c r="ACX4" s="160"/>
      <c r="ACY4" s="160"/>
      <c r="ACZ4" s="160"/>
      <c r="ADA4" s="160"/>
      <c r="ADB4" s="160"/>
      <c r="ADC4" s="160"/>
      <c r="ADD4" s="160"/>
      <c r="ADE4" s="160"/>
      <c r="ADF4" s="160"/>
      <c r="ADG4" s="160"/>
      <c r="ADH4" s="160"/>
      <c r="ADI4" s="160"/>
      <c r="ADJ4" s="160"/>
      <c r="ADK4" s="160"/>
      <c r="ADL4" s="160"/>
      <c r="ADM4" s="160"/>
      <c r="ADN4" s="160"/>
      <c r="ADO4" s="160"/>
      <c r="ADP4" s="160"/>
      <c r="ADQ4" s="160"/>
      <c r="ADR4" s="160"/>
      <c r="ADS4" s="160"/>
      <c r="ADT4" s="160"/>
      <c r="ADU4" s="160"/>
      <c r="ADV4" s="160"/>
      <c r="ADW4" s="160"/>
      <c r="ADX4" s="160"/>
      <c r="ADY4" s="160"/>
      <c r="ADZ4" s="160"/>
      <c r="AEA4" s="160"/>
      <c r="AEB4" s="160"/>
      <c r="AEC4" s="160"/>
      <c r="AED4" s="160"/>
      <c r="AEE4" s="160"/>
      <c r="AEF4" s="160"/>
      <c r="AEG4" s="160"/>
      <c r="AEH4" s="160"/>
      <c r="AEI4" s="160"/>
      <c r="AEJ4" s="160"/>
      <c r="AEK4" s="160"/>
      <c r="AEL4" s="160"/>
      <c r="AEM4" s="160"/>
      <c r="AEN4" s="160"/>
      <c r="AEO4" s="160"/>
      <c r="AEP4" s="160"/>
      <c r="AEQ4" s="160"/>
      <c r="AER4" s="160"/>
      <c r="AES4" s="160"/>
      <c r="AET4" s="160"/>
      <c r="AEU4" s="160"/>
      <c r="AEV4" s="160"/>
      <c r="AEW4" s="160"/>
      <c r="AEX4" s="160"/>
      <c r="AEY4" s="160"/>
      <c r="AEZ4" s="160"/>
      <c r="AFA4" s="160"/>
      <c r="AFB4" s="160"/>
      <c r="AFC4" s="160"/>
      <c r="AFD4" s="160"/>
      <c r="AFE4" s="160"/>
      <c r="AFF4" s="160"/>
      <c r="AFG4" s="160"/>
      <c r="AFH4" s="160"/>
      <c r="AFI4" s="160"/>
      <c r="AFJ4" s="160"/>
      <c r="AFK4" s="160"/>
      <c r="AFL4" s="160"/>
      <c r="AFM4" s="160"/>
      <c r="AFN4" s="160"/>
      <c r="AFO4" s="160"/>
      <c r="AFP4" s="160"/>
      <c r="AFQ4" s="160"/>
      <c r="AFR4" s="160"/>
      <c r="AFS4" s="160"/>
      <c r="AFT4" s="160"/>
      <c r="AFU4" s="160"/>
      <c r="AFV4" s="160"/>
      <c r="AFW4" s="160"/>
      <c r="AFX4" s="160"/>
      <c r="AFY4" s="160"/>
      <c r="AFZ4" s="160"/>
      <c r="AGA4" s="160"/>
      <c r="AGB4" s="160"/>
      <c r="AGC4" s="160"/>
      <c r="AGD4" s="160"/>
      <c r="AGE4" s="160"/>
      <c r="AGF4" s="160"/>
      <c r="AGG4" s="160"/>
      <c r="AGH4" s="160"/>
      <c r="AGI4" s="160"/>
      <c r="AGJ4" s="160"/>
      <c r="AGK4" s="160"/>
      <c r="AGL4" s="160"/>
      <c r="AGM4" s="160"/>
      <c r="AGN4" s="160"/>
      <c r="AGO4" s="160"/>
      <c r="AGP4" s="160"/>
      <c r="AGQ4" s="160"/>
      <c r="AGR4" s="160"/>
      <c r="AGS4" s="160"/>
      <c r="AGT4" s="160"/>
      <c r="AGU4" s="160"/>
      <c r="AGV4" s="160"/>
      <c r="AGW4" s="160"/>
      <c r="AGX4" s="160"/>
      <c r="AGY4" s="160"/>
      <c r="AGZ4" s="160"/>
      <c r="AHA4" s="160"/>
      <c r="AHB4" s="160"/>
      <c r="AHC4" s="160"/>
      <c r="AHD4" s="160"/>
      <c r="AHE4" s="160"/>
      <c r="AHF4" s="160"/>
      <c r="AHG4" s="160"/>
      <c r="AHH4" s="160"/>
      <c r="AHI4" s="160"/>
      <c r="AHJ4" s="160"/>
      <c r="AHK4" s="160"/>
      <c r="AHL4" s="160"/>
      <c r="AHM4" s="160"/>
      <c r="AHN4" s="160"/>
      <c r="AHO4" s="160"/>
      <c r="AHP4" s="160"/>
      <c r="AHQ4" s="160"/>
      <c r="AHR4" s="160"/>
      <c r="AHS4" s="160"/>
      <c r="AHT4" s="160"/>
      <c r="AHU4" s="160"/>
      <c r="AHV4" s="160"/>
      <c r="AHW4" s="160"/>
      <c r="AHX4" s="160"/>
      <c r="AHY4" s="160"/>
      <c r="AHZ4" s="160"/>
      <c r="AIA4" s="160"/>
      <c r="AIB4" s="160"/>
      <c r="AIC4" s="160"/>
      <c r="AID4" s="160"/>
      <c r="AIE4" s="160"/>
      <c r="AIF4" s="160"/>
      <c r="AIG4" s="160"/>
      <c r="AIH4" s="160"/>
      <c r="AII4" s="160"/>
      <c r="AIJ4" s="160"/>
      <c r="AIK4" s="160"/>
      <c r="AIL4" s="160"/>
      <c r="AIM4" s="160"/>
      <c r="AIN4" s="160"/>
      <c r="AIO4" s="160"/>
      <c r="AIP4" s="160"/>
      <c r="AIQ4" s="160"/>
      <c r="AIR4" s="160"/>
      <c r="AIS4" s="160"/>
      <c r="AIT4" s="160"/>
      <c r="AIU4" s="160"/>
      <c r="AIV4" s="160"/>
      <c r="AIW4" s="160"/>
      <c r="AIX4" s="160"/>
      <c r="AIY4" s="160"/>
      <c r="AIZ4" s="160"/>
      <c r="AJA4" s="160"/>
      <c r="AJB4" s="160"/>
      <c r="AJC4" s="160"/>
      <c r="AJD4" s="160"/>
      <c r="AJE4" s="160"/>
      <c r="AJF4" s="160"/>
      <c r="AJG4" s="160"/>
      <c r="AJH4" s="160"/>
      <c r="AJI4" s="160"/>
      <c r="AJJ4" s="160"/>
      <c r="AJK4" s="160"/>
      <c r="AJL4" s="160"/>
      <c r="AJM4" s="160"/>
      <c r="AJN4" s="160"/>
      <c r="AJO4" s="160"/>
      <c r="AJP4" s="160"/>
      <c r="AJQ4" s="160"/>
      <c r="AJR4" s="160"/>
      <c r="AJS4" s="160"/>
    </row>
    <row r="5" spans="1:956" s="161" customFormat="1" ht="60" customHeight="1" x14ac:dyDescent="0.25">
      <c r="A5" s="186">
        <v>43146</v>
      </c>
      <c r="B5" s="187" t="s">
        <v>134</v>
      </c>
      <c r="C5" s="188" t="s">
        <v>135</v>
      </c>
      <c r="D5" s="197" t="str">
        <f t="shared" ref="D5:D47" si="8">CONCATENATE(B5,C5)</f>
        <v>KT</v>
      </c>
      <c r="E5" s="189">
        <v>12403</v>
      </c>
      <c r="F5" s="201">
        <v>2071</v>
      </c>
      <c r="G5" s="202" t="s">
        <v>140</v>
      </c>
      <c r="H5" s="203" t="s">
        <v>108</v>
      </c>
      <c r="I5" s="204" t="s">
        <v>144</v>
      </c>
      <c r="J5" s="205">
        <v>90</v>
      </c>
      <c r="K5" s="206">
        <v>5.05</v>
      </c>
      <c r="L5" s="207">
        <v>1.0149999999999999</v>
      </c>
      <c r="M5" s="208" t="s">
        <v>105</v>
      </c>
      <c r="N5" s="208" t="s">
        <v>105</v>
      </c>
      <c r="O5" s="208">
        <v>1</v>
      </c>
      <c r="P5" s="209">
        <v>161</v>
      </c>
      <c r="Q5" s="209">
        <v>3</v>
      </c>
      <c r="R5" s="210" t="s">
        <v>95</v>
      </c>
      <c r="S5" s="211" t="s">
        <v>95</v>
      </c>
      <c r="T5" s="203" t="s">
        <v>95</v>
      </c>
      <c r="U5" s="212" t="s">
        <v>105</v>
      </c>
      <c r="V5" s="213" t="s">
        <v>123</v>
      </c>
      <c r="W5" s="214" t="s">
        <v>109</v>
      </c>
      <c r="X5" s="215"/>
      <c r="Y5" s="216" t="s">
        <v>124</v>
      </c>
      <c r="Z5" s="204" t="s">
        <v>145</v>
      </c>
      <c r="AA5" s="217" t="s">
        <v>125</v>
      </c>
      <c r="AB5" s="218" t="s">
        <v>109</v>
      </c>
      <c r="AC5" s="204" t="s">
        <v>110</v>
      </c>
      <c r="AD5" s="219">
        <v>0</v>
      </c>
      <c r="AE5" s="220">
        <v>0</v>
      </c>
      <c r="AF5" s="220">
        <v>0</v>
      </c>
      <c r="AG5" s="220">
        <v>0</v>
      </c>
      <c r="AH5" s="221">
        <v>0</v>
      </c>
      <c r="AI5" s="220">
        <v>0</v>
      </c>
      <c r="AJ5" s="223">
        <v>0</v>
      </c>
      <c r="AK5" s="206" t="e">
        <f t="shared" si="1"/>
        <v>#DIV/0!</v>
      </c>
      <c r="AL5" s="206" t="e">
        <f t="shared" si="2"/>
        <v>#DIV/0!</v>
      </c>
      <c r="AM5" s="206" t="e">
        <f t="shared" si="3"/>
        <v>#DIV/0!</v>
      </c>
      <c r="AN5" s="206" t="e">
        <f t="shared" si="4"/>
        <v>#DIV/0!</v>
      </c>
      <c r="AO5" s="206" t="e">
        <f t="shared" si="5"/>
        <v>#DIV/0!</v>
      </c>
      <c r="AP5" s="206" t="e">
        <f t="shared" si="6"/>
        <v>#DIV/0!</v>
      </c>
      <c r="AQ5" s="207">
        <f t="shared" si="7"/>
        <v>0</v>
      </c>
      <c r="AR5" s="204" t="s">
        <v>110</v>
      </c>
      <c r="AS5" s="222">
        <v>0</v>
      </c>
      <c r="AT5" s="222" t="s">
        <v>110</v>
      </c>
      <c r="AU5" s="185" t="s">
        <v>127</v>
      </c>
      <c r="AV5" s="198"/>
      <c r="AW5" s="159"/>
      <c r="AX5" s="160"/>
      <c r="AY5" s="160"/>
      <c r="AZ5" s="160"/>
      <c r="BA5" s="160"/>
      <c r="BB5" s="160"/>
      <c r="BC5" s="160"/>
      <c r="BD5" s="160"/>
      <c r="BE5" s="160"/>
      <c r="BF5" s="160"/>
      <c r="BG5" s="160"/>
      <c r="BH5" s="160"/>
      <c r="BI5" s="160"/>
      <c r="BJ5" s="160"/>
      <c r="BK5" s="160"/>
      <c r="BL5" s="160"/>
      <c r="BM5" s="160"/>
      <c r="BN5" s="160"/>
      <c r="BO5" s="160"/>
      <c r="BP5" s="160"/>
      <c r="BQ5" s="160"/>
      <c r="BR5" s="160"/>
      <c r="BS5" s="160"/>
      <c r="BT5" s="160"/>
      <c r="BU5" s="160"/>
      <c r="BV5" s="160"/>
      <c r="BW5" s="160"/>
      <c r="BX5" s="160"/>
      <c r="BY5" s="160"/>
      <c r="BZ5" s="160"/>
      <c r="CA5" s="160"/>
      <c r="CB5" s="160"/>
      <c r="CC5" s="160"/>
      <c r="CD5" s="160"/>
      <c r="CE5" s="160"/>
      <c r="CF5" s="160"/>
      <c r="CG5" s="160"/>
      <c r="CH5" s="160"/>
      <c r="CI5" s="160"/>
      <c r="CJ5" s="160"/>
      <c r="CK5" s="160"/>
      <c r="CL5" s="160"/>
      <c r="CM5" s="160"/>
      <c r="CN5" s="160"/>
      <c r="CO5" s="160"/>
      <c r="CP5" s="160"/>
      <c r="CQ5" s="160"/>
      <c r="CR5" s="160"/>
      <c r="CS5" s="160"/>
      <c r="CT5" s="160"/>
      <c r="CU5" s="160"/>
      <c r="CV5" s="160"/>
      <c r="CW5" s="160"/>
      <c r="CX5" s="160"/>
      <c r="CY5" s="160"/>
      <c r="CZ5" s="160"/>
      <c r="DA5" s="160"/>
      <c r="DB5" s="160"/>
      <c r="DC5" s="160"/>
      <c r="DD5" s="160"/>
      <c r="DE5" s="160"/>
      <c r="DF5" s="160"/>
      <c r="DG5" s="160"/>
      <c r="DH5" s="160"/>
      <c r="DI5" s="160"/>
      <c r="DJ5" s="160"/>
      <c r="DK5" s="160"/>
      <c r="DL5" s="160"/>
      <c r="DM5" s="160"/>
      <c r="DN5" s="160"/>
      <c r="DO5" s="160"/>
      <c r="DP5" s="160"/>
      <c r="DQ5" s="160"/>
      <c r="DR5" s="160"/>
      <c r="DS5" s="160"/>
      <c r="DT5" s="160"/>
      <c r="DU5" s="160"/>
      <c r="DV5" s="160"/>
      <c r="DW5" s="160"/>
      <c r="DX5" s="160"/>
      <c r="DY5" s="160"/>
      <c r="DZ5" s="160"/>
      <c r="EA5" s="160"/>
      <c r="EB5" s="160"/>
      <c r="EC5" s="160"/>
      <c r="ED5" s="160"/>
      <c r="EE5" s="160"/>
      <c r="EF5" s="160"/>
      <c r="EG5" s="160"/>
      <c r="EH5" s="160"/>
      <c r="EI5" s="160"/>
      <c r="EJ5" s="160"/>
      <c r="EK5" s="160"/>
      <c r="EL5" s="160"/>
      <c r="EM5" s="160"/>
      <c r="EN5" s="160"/>
      <c r="EO5" s="160"/>
      <c r="EP5" s="160"/>
      <c r="EQ5" s="160"/>
      <c r="ER5" s="160"/>
      <c r="ES5" s="160"/>
      <c r="ET5" s="160"/>
      <c r="EU5" s="160"/>
      <c r="EV5" s="160"/>
      <c r="EW5" s="160"/>
      <c r="EX5" s="160"/>
      <c r="EY5" s="160"/>
      <c r="EZ5" s="160"/>
      <c r="FA5" s="160"/>
      <c r="FB5" s="160"/>
      <c r="FC5" s="160"/>
      <c r="FD5" s="160"/>
      <c r="FE5" s="160"/>
      <c r="FF5" s="160"/>
      <c r="FG5" s="160"/>
      <c r="FH5" s="160"/>
      <c r="FI5" s="160"/>
      <c r="FJ5" s="160"/>
      <c r="FK5" s="160"/>
      <c r="FL5" s="160"/>
      <c r="FM5" s="160"/>
      <c r="FN5" s="160"/>
      <c r="FO5" s="160"/>
      <c r="FP5" s="160"/>
      <c r="FQ5" s="160"/>
      <c r="FR5" s="160"/>
      <c r="FS5" s="160"/>
      <c r="FT5" s="160"/>
      <c r="FU5" s="160"/>
      <c r="FV5" s="160"/>
      <c r="FW5" s="160"/>
      <c r="FX5" s="160"/>
      <c r="FY5" s="160"/>
      <c r="FZ5" s="160"/>
      <c r="GA5" s="160"/>
      <c r="GB5" s="160"/>
      <c r="GC5" s="160"/>
      <c r="GD5" s="160"/>
      <c r="GE5" s="160"/>
      <c r="GF5" s="160"/>
      <c r="GG5" s="160"/>
      <c r="GH5" s="160"/>
      <c r="GI5" s="160"/>
      <c r="GJ5" s="160"/>
      <c r="GK5" s="160"/>
      <c r="GL5" s="160"/>
      <c r="GM5" s="160"/>
      <c r="GN5" s="160"/>
      <c r="GO5" s="160"/>
      <c r="GP5" s="160"/>
      <c r="GQ5" s="160"/>
      <c r="GR5" s="160"/>
      <c r="GS5" s="160"/>
      <c r="GT5" s="160"/>
      <c r="GU5" s="160"/>
      <c r="GV5" s="160"/>
      <c r="GW5" s="160"/>
      <c r="GX5" s="160"/>
      <c r="GY5" s="160"/>
      <c r="GZ5" s="160"/>
      <c r="HA5" s="160"/>
      <c r="HB5" s="160"/>
      <c r="HC5" s="160"/>
      <c r="HD5" s="160"/>
      <c r="HE5" s="160"/>
      <c r="HF5" s="160"/>
      <c r="HG5" s="160"/>
      <c r="HH5" s="160"/>
      <c r="HI5" s="160"/>
      <c r="HJ5" s="160"/>
      <c r="HK5" s="160"/>
      <c r="HL5" s="160"/>
      <c r="HM5" s="160"/>
      <c r="HN5" s="160"/>
      <c r="HO5" s="160"/>
      <c r="HP5" s="160"/>
      <c r="HQ5" s="160"/>
      <c r="HR5" s="160"/>
      <c r="HS5" s="160"/>
      <c r="HT5" s="160"/>
      <c r="HU5" s="160"/>
      <c r="HV5" s="160"/>
      <c r="HW5" s="160"/>
      <c r="HX5" s="160"/>
      <c r="HY5" s="160"/>
      <c r="HZ5" s="160"/>
      <c r="IA5" s="160"/>
      <c r="IB5" s="160"/>
      <c r="IC5" s="160"/>
      <c r="ID5" s="160"/>
      <c r="IE5" s="160"/>
      <c r="IF5" s="160"/>
      <c r="IG5" s="160"/>
      <c r="IH5" s="160"/>
      <c r="II5" s="160"/>
      <c r="IJ5" s="160"/>
      <c r="IK5" s="160"/>
      <c r="IL5" s="160"/>
      <c r="IM5" s="160"/>
      <c r="IN5" s="160"/>
      <c r="IO5" s="160"/>
      <c r="IP5" s="160"/>
      <c r="IQ5" s="160"/>
      <c r="IR5" s="160"/>
      <c r="IS5" s="160"/>
      <c r="IT5" s="160"/>
      <c r="IU5" s="160"/>
      <c r="IV5" s="160"/>
      <c r="IW5" s="160"/>
      <c r="IX5" s="160"/>
      <c r="IY5" s="160"/>
      <c r="IZ5" s="160"/>
      <c r="JA5" s="160"/>
      <c r="JB5" s="160"/>
      <c r="JC5" s="160"/>
      <c r="JD5" s="160"/>
      <c r="JE5" s="160"/>
      <c r="JF5" s="160"/>
      <c r="JG5" s="160"/>
      <c r="JH5" s="160"/>
      <c r="JI5" s="160"/>
      <c r="JJ5" s="160"/>
      <c r="JK5" s="160"/>
      <c r="JL5" s="160"/>
      <c r="JM5" s="160"/>
      <c r="JN5" s="160"/>
      <c r="JO5" s="160"/>
      <c r="JP5" s="160"/>
      <c r="JQ5" s="160"/>
      <c r="JR5" s="160"/>
      <c r="JS5" s="160"/>
      <c r="JT5" s="160"/>
      <c r="JU5" s="160"/>
      <c r="JV5" s="160"/>
      <c r="JW5" s="160"/>
      <c r="JX5" s="160"/>
      <c r="JY5" s="160"/>
      <c r="JZ5" s="160"/>
      <c r="KA5" s="160"/>
      <c r="KB5" s="160"/>
      <c r="KC5" s="160"/>
      <c r="KD5" s="160"/>
      <c r="KE5" s="160"/>
      <c r="KF5" s="160"/>
      <c r="KG5" s="160"/>
      <c r="KH5" s="160"/>
      <c r="KI5" s="160"/>
      <c r="KJ5" s="160"/>
      <c r="KK5" s="160"/>
      <c r="KL5" s="160"/>
      <c r="KM5" s="160"/>
      <c r="KN5" s="160"/>
      <c r="KO5" s="160"/>
      <c r="KP5" s="160"/>
      <c r="KQ5" s="160"/>
      <c r="KR5" s="160"/>
      <c r="KS5" s="160"/>
      <c r="KT5" s="160"/>
      <c r="KU5" s="160"/>
      <c r="KV5" s="160"/>
      <c r="KW5" s="160"/>
      <c r="KX5" s="160"/>
      <c r="KY5" s="160"/>
      <c r="KZ5" s="160"/>
      <c r="LA5" s="160"/>
      <c r="LB5" s="160"/>
      <c r="LC5" s="160"/>
      <c r="LD5" s="160"/>
      <c r="LE5" s="160"/>
      <c r="LF5" s="160"/>
      <c r="LG5" s="160"/>
      <c r="LH5" s="160"/>
      <c r="LI5" s="160"/>
      <c r="LJ5" s="160"/>
      <c r="LK5" s="160"/>
      <c r="LL5" s="160"/>
      <c r="LM5" s="160"/>
      <c r="LN5" s="160"/>
      <c r="LO5" s="160"/>
      <c r="LP5" s="160"/>
      <c r="LQ5" s="160"/>
      <c r="LR5" s="160"/>
      <c r="LS5" s="160"/>
      <c r="LT5" s="160"/>
      <c r="LU5" s="160"/>
      <c r="LV5" s="160"/>
      <c r="LW5" s="160"/>
      <c r="LX5" s="160"/>
      <c r="LY5" s="160"/>
      <c r="LZ5" s="160"/>
      <c r="MA5" s="160"/>
      <c r="MB5" s="160"/>
      <c r="MC5" s="160"/>
      <c r="MD5" s="160"/>
      <c r="ME5" s="160"/>
      <c r="MF5" s="160"/>
      <c r="MG5" s="160"/>
      <c r="MH5" s="160"/>
      <c r="MI5" s="160"/>
      <c r="MJ5" s="160"/>
      <c r="MK5" s="160"/>
      <c r="ML5" s="160"/>
      <c r="MM5" s="160"/>
      <c r="MN5" s="160"/>
      <c r="MO5" s="160"/>
      <c r="MP5" s="160"/>
      <c r="MQ5" s="160"/>
      <c r="MR5" s="160"/>
      <c r="MS5" s="160"/>
      <c r="MT5" s="160"/>
      <c r="MU5" s="160"/>
      <c r="MV5" s="160"/>
      <c r="MW5" s="160"/>
      <c r="MX5" s="160"/>
      <c r="MY5" s="160"/>
      <c r="MZ5" s="160"/>
      <c r="NA5" s="160"/>
      <c r="NB5" s="160"/>
      <c r="NC5" s="160"/>
      <c r="ND5" s="160"/>
      <c r="NE5" s="160"/>
      <c r="NF5" s="160"/>
      <c r="NG5" s="160"/>
      <c r="NH5" s="160"/>
      <c r="NI5" s="160"/>
      <c r="NJ5" s="160"/>
      <c r="NK5" s="160"/>
      <c r="NL5" s="160"/>
      <c r="NM5" s="160"/>
      <c r="NN5" s="160"/>
      <c r="NO5" s="160"/>
      <c r="NP5" s="160"/>
      <c r="NQ5" s="160"/>
      <c r="NR5" s="160"/>
      <c r="NS5" s="160"/>
      <c r="NT5" s="160"/>
      <c r="NU5" s="160"/>
      <c r="NV5" s="160"/>
      <c r="NW5" s="160"/>
      <c r="NX5" s="160"/>
      <c r="NY5" s="160"/>
      <c r="NZ5" s="160"/>
      <c r="OA5" s="160"/>
      <c r="OB5" s="160"/>
      <c r="OC5" s="160"/>
      <c r="OD5" s="160"/>
      <c r="OE5" s="160"/>
      <c r="OF5" s="160"/>
      <c r="OG5" s="160"/>
      <c r="OH5" s="160"/>
      <c r="OI5" s="160"/>
      <c r="OJ5" s="160"/>
      <c r="OK5" s="160"/>
      <c r="OL5" s="160"/>
      <c r="OM5" s="160"/>
      <c r="ON5" s="160"/>
      <c r="OO5" s="160"/>
      <c r="OP5" s="160"/>
      <c r="OQ5" s="160"/>
      <c r="OR5" s="160"/>
      <c r="OS5" s="160"/>
      <c r="OT5" s="160"/>
      <c r="OU5" s="160"/>
      <c r="OV5" s="160"/>
      <c r="OW5" s="160"/>
      <c r="OX5" s="160"/>
      <c r="OY5" s="160"/>
      <c r="OZ5" s="160"/>
      <c r="PA5" s="160"/>
      <c r="PB5" s="160"/>
      <c r="PC5" s="160"/>
      <c r="PD5" s="160"/>
      <c r="PE5" s="160"/>
      <c r="PF5" s="160"/>
      <c r="PG5" s="160"/>
      <c r="PH5" s="160"/>
      <c r="PI5" s="160"/>
      <c r="PJ5" s="160"/>
      <c r="PK5" s="160"/>
      <c r="PL5" s="160"/>
      <c r="PM5" s="160"/>
      <c r="PN5" s="160"/>
      <c r="PO5" s="160"/>
      <c r="PP5" s="160"/>
      <c r="PQ5" s="160"/>
      <c r="PR5" s="160"/>
      <c r="PS5" s="160"/>
      <c r="PT5" s="160"/>
      <c r="PU5" s="160"/>
      <c r="PV5" s="160"/>
      <c r="PW5" s="160"/>
      <c r="PX5" s="160"/>
      <c r="PY5" s="160"/>
      <c r="PZ5" s="160"/>
      <c r="QA5" s="160"/>
      <c r="QB5" s="160"/>
      <c r="QC5" s="160"/>
      <c r="QD5" s="160"/>
      <c r="QE5" s="160"/>
      <c r="QF5" s="160"/>
      <c r="QG5" s="160"/>
      <c r="QH5" s="160"/>
      <c r="QI5" s="160"/>
      <c r="QJ5" s="160"/>
      <c r="QK5" s="160"/>
      <c r="QL5" s="160"/>
      <c r="QM5" s="160"/>
      <c r="QN5" s="160"/>
      <c r="QO5" s="160"/>
      <c r="QP5" s="160"/>
      <c r="QQ5" s="160"/>
      <c r="QR5" s="160"/>
      <c r="QS5" s="160"/>
      <c r="QT5" s="160"/>
      <c r="QU5" s="160"/>
      <c r="QV5" s="160"/>
      <c r="QW5" s="160"/>
      <c r="QX5" s="160"/>
      <c r="QY5" s="160"/>
      <c r="QZ5" s="160"/>
      <c r="RA5" s="160"/>
      <c r="RB5" s="160"/>
      <c r="RC5" s="160"/>
      <c r="RD5" s="160"/>
      <c r="RE5" s="160"/>
      <c r="RF5" s="160"/>
      <c r="RG5" s="160"/>
      <c r="RH5" s="160"/>
      <c r="RI5" s="160"/>
      <c r="RJ5" s="160"/>
      <c r="RK5" s="160"/>
      <c r="RL5" s="160"/>
      <c r="RM5" s="160"/>
      <c r="RN5" s="160"/>
      <c r="RO5" s="160"/>
      <c r="RP5" s="160"/>
      <c r="RQ5" s="160"/>
      <c r="RR5" s="160"/>
      <c r="RS5" s="160"/>
      <c r="RT5" s="160"/>
      <c r="RU5" s="160"/>
      <c r="RV5" s="160"/>
      <c r="RW5" s="160"/>
      <c r="RX5" s="160"/>
      <c r="RY5" s="160"/>
      <c r="RZ5" s="160"/>
      <c r="SA5" s="160"/>
      <c r="SB5" s="160"/>
      <c r="SC5" s="160"/>
      <c r="SD5" s="160"/>
      <c r="SE5" s="160"/>
      <c r="SF5" s="160"/>
      <c r="SG5" s="160"/>
      <c r="SH5" s="160"/>
      <c r="SI5" s="160"/>
      <c r="SJ5" s="160"/>
      <c r="SK5" s="160"/>
      <c r="SL5" s="160"/>
      <c r="SM5" s="160"/>
      <c r="SN5" s="160"/>
      <c r="SO5" s="160"/>
      <c r="SP5" s="160"/>
      <c r="SQ5" s="160"/>
      <c r="SR5" s="160"/>
      <c r="SS5" s="160"/>
      <c r="ST5" s="160"/>
      <c r="SU5" s="160"/>
      <c r="SV5" s="160"/>
      <c r="SW5" s="160"/>
      <c r="SX5" s="160"/>
      <c r="SY5" s="160"/>
      <c r="SZ5" s="160"/>
      <c r="TA5" s="160"/>
      <c r="TB5" s="160"/>
      <c r="TC5" s="160"/>
      <c r="TD5" s="160"/>
      <c r="TE5" s="160"/>
      <c r="TF5" s="160"/>
      <c r="TG5" s="160"/>
      <c r="TH5" s="160"/>
      <c r="TI5" s="160"/>
      <c r="TJ5" s="160"/>
      <c r="TK5" s="160"/>
      <c r="TL5" s="160"/>
      <c r="TM5" s="160"/>
      <c r="TN5" s="160"/>
      <c r="TO5" s="160"/>
      <c r="TP5" s="160"/>
      <c r="TQ5" s="160"/>
      <c r="TR5" s="160"/>
      <c r="TS5" s="160"/>
      <c r="TT5" s="160"/>
      <c r="TU5" s="160"/>
      <c r="TV5" s="160"/>
      <c r="TW5" s="160"/>
      <c r="TX5" s="160"/>
      <c r="TY5" s="160"/>
      <c r="TZ5" s="160"/>
      <c r="UA5" s="160"/>
      <c r="UB5" s="160"/>
      <c r="UC5" s="160"/>
      <c r="UD5" s="160"/>
      <c r="UE5" s="160"/>
      <c r="UF5" s="160"/>
      <c r="UG5" s="160"/>
      <c r="UH5" s="160"/>
      <c r="UI5" s="160"/>
      <c r="UJ5" s="160"/>
      <c r="UK5" s="160"/>
      <c r="UL5" s="160"/>
      <c r="UM5" s="160"/>
      <c r="UN5" s="160"/>
      <c r="UO5" s="160"/>
      <c r="UP5" s="160"/>
      <c r="UQ5" s="160"/>
      <c r="UR5" s="160"/>
      <c r="US5" s="160"/>
      <c r="UT5" s="160"/>
      <c r="UU5" s="160"/>
      <c r="UV5" s="160"/>
      <c r="UW5" s="160"/>
      <c r="UX5" s="160"/>
      <c r="UY5" s="160"/>
      <c r="UZ5" s="160"/>
      <c r="VA5" s="160"/>
      <c r="VB5" s="160"/>
      <c r="VC5" s="160"/>
      <c r="VD5" s="160"/>
      <c r="VE5" s="160"/>
      <c r="VF5" s="160"/>
      <c r="VG5" s="160"/>
      <c r="VH5" s="160"/>
      <c r="VI5" s="160"/>
      <c r="VJ5" s="160"/>
      <c r="VK5" s="160"/>
      <c r="VL5" s="160"/>
      <c r="VM5" s="160"/>
      <c r="VN5" s="160"/>
      <c r="VO5" s="160"/>
      <c r="VP5" s="160"/>
      <c r="VQ5" s="160"/>
      <c r="VR5" s="160"/>
      <c r="VS5" s="160"/>
      <c r="VT5" s="160"/>
      <c r="VU5" s="160"/>
      <c r="VV5" s="160"/>
      <c r="VW5" s="160"/>
      <c r="VX5" s="160"/>
      <c r="VY5" s="160"/>
      <c r="VZ5" s="160"/>
      <c r="WA5" s="160"/>
      <c r="WB5" s="160"/>
      <c r="WC5" s="160"/>
      <c r="WD5" s="160"/>
      <c r="WE5" s="160"/>
      <c r="WF5" s="160"/>
      <c r="WG5" s="160"/>
      <c r="WH5" s="160"/>
      <c r="WI5" s="160"/>
      <c r="WJ5" s="160"/>
      <c r="WK5" s="160"/>
      <c r="WL5" s="160"/>
      <c r="WM5" s="160"/>
      <c r="WN5" s="160"/>
      <c r="WO5" s="160"/>
      <c r="WP5" s="160"/>
      <c r="WQ5" s="160"/>
      <c r="WR5" s="160"/>
      <c r="WS5" s="160"/>
      <c r="WT5" s="160"/>
      <c r="WU5" s="160"/>
      <c r="WV5" s="160"/>
      <c r="WW5" s="160"/>
      <c r="WX5" s="160"/>
      <c r="WY5" s="160"/>
      <c r="WZ5" s="160"/>
      <c r="XA5" s="160"/>
      <c r="XB5" s="160"/>
      <c r="XC5" s="160"/>
      <c r="XD5" s="160"/>
      <c r="XE5" s="160"/>
      <c r="XF5" s="160"/>
      <c r="XG5" s="160"/>
      <c r="XH5" s="160"/>
      <c r="XI5" s="160"/>
      <c r="XJ5" s="160"/>
      <c r="XK5" s="160"/>
      <c r="XL5" s="160"/>
      <c r="XM5" s="160"/>
      <c r="XN5" s="160"/>
      <c r="XO5" s="160"/>
      <c r="XP5" s="160"/>
      <c r="XQ5" s="160"/>
      <c r="XR5" s="160"/>
      <c r="XS5" s="160"/>
      <c r="XT5" s="160"/>
      <c r="XU5" s="160"/>
      <c r="XV5" s="160"/>
      <c r="XW5" s="160"/>
      <c r="XX5" s="160"/>
      <c r="XY5" s="160"/>
      <c r="XZ5" s="160"/>
      <c r="YA5" s="160"/>
      <c r="YB5" s="160"/>
      <c r="YC5" s="160"/>
      <c r="YD5" s="160"/>
      <c r="YE5" s="160"/>
      <c r="YF5" s="160"/>
      <c r="YG5" s="160"/>
      <c r="YH5" s="160"/>
      <c r="YI5" s="160"/>
      <c r="YJ5" s="160"/>
      <c r="YK5" s="160"/>
      <c r="YL5" s="160"/>
      <c r="YM5" s="160"/>
      <c r="YN5" s="160"/>
      <c r="YO5" s="160"/>
      <c r="YP5" s="160"/>
      <c r="YQ5" s="160"/>
      <c r="YR5" s="160"/>
      <c r="YS5" s="160"/>
      <c r="YT5" s="160"/>
      <c r="YU5" s="160"/>
      <c r="YV5" s="160"/>
      <c r="YW5" s="160"/>
      <c r="YX5" s="160"/>
      <c r="YY5" s="160"/>
      <c r="YZ5" s="160"/>
      <c r="ZA5" s="160"/>
      <c r="ZB5" s="160"/>
      <c r="ZC5" s="160"/>
      <c r="ZD5" s="160"/>
      <c r="ZE5" s="160"/>
      <c r="ZF5" s="160"/>
      <c r="ZG5" s="160"/>
      <c r="ZH5" s="160"/>
      <c r="ZI5" s="160"/>
      <c r="ZJ5" s="160"/>
      <c r="ZK5" s="160"/>
      <c r="ZL5" s="160"/>
      <c r="ZM5" s="160"/>
      <c r="ZN5" s="160"/>
      <c r="ZO5" s="160"/>
      <c r="ZP5" s="160"/>
      <c r="ZQ5" s="160"/>
      <c r="ZR5" s="160"/>
      <c r="ZS5" s="160"/>
      <c r="ZT5" s="160"/>
      <c r="ZU5" s="160"/>
      <c r="ZV5" s="160"/>
      <c r="ZW5" s="160"/>
      <c r="ZX5" s="160"/>
      <c r="ZY5" s="160"/>
      <c r="ZZ5" s="160"/>
      <c r="AAA5" s="160"/>
      <c r="AAB5" s="160"/>
      <c r="AAC5" s="160"/>
      <c r="AAD5" s="160"/>
      <c r="AAE5" s="160"/>
      <c r="AAF5" s="160"/>
      <c r="AAG5" s="160"/>
      <c r="AAH5" s="160"/>
      <c r="AAI5" s="160"/>
      <c r="AAJ5" s="160"/>
      <c r="AAK5" s="160"/>
      <c r="AAL5" s="160"/>
      <c r="AAM5" s="160"/>
      <c r="AAN5" s="160"/>
      <c r="AAO5" s="160"/>
      <c r="AAP5" s="160"/>
      <c r="AAQ5" s="160"/>
      <c r="AAR5" s="160"/>
      <c r="AAS5" s="160"/>
      <c r="AAT5" s="160"/>
      <c r="AAU5" s="160"/>
      <c r="AAV5" s="160"/>
      <c r="AAW5" s="160"/>
      <c r="AAX5" s="160"/>
      <c r="AAY5" s="160"/>
      <c r="AAZ5" s="160"/>
      <c r="ABA5" s="160"/>
      <c r="ABB5" s="160"/>
      <c r="ABC5" s="160"/>
      <c r="ABD5" s="160"/>
      <c r="ABE5" s="160"/>
      <c r="ABF5" s="160"/>
      <c r="ABG5" s="160"/>
      <c r="ABH5" s="160"/>
      <c r="ABI5" s="160"/>
      <c r="ABJ5" s="160"/>
      <c r="ABK5" s="160"/>
      <c r="ABL5" s="160"/>
      <c r="ABM5" s="160"/>
      <c r="ABN5" s="160"/>
      <c r="ABO5" s="160"/>
      <c r="ABP5" s="160"/>
      <c r="ABQ5" s="160"/>
      <c r="ABR5" s="160"/>
      <c r="ABS5" s="160"/>
      <c r="ABT5" s="160"/>
      <c r="ABU5" s="160"/>
      <c r="ABV5" s="160"/>
      <c r="ABW5" s="160"/>
      <c r="ABX5" s="160"/>
      <c r="ABY5" s="160"/>
      <c r="ABZ5" s="160"/>
      <c r="ACA5" s="160"/>
      <c r="ACB5" s="160"/>
      <c r="ACC5" s="160"/>
      <c r="ACD5" s="160"/>
      <c r="ACE5" s="160"/>
      <c r="ACF5" s="160"/>
      <c r="ACG5" s="160"/>
      <c r="ACH5" s="160"/>
      <c r="ACI5" s="160"/>
      <c r="ACJ5" s="160"/>
      <c r="ACK5" s="160"/>
      <c r="ACL5" s="160"/>
      <c r="ACM5" s="160"/>
      <c r="ACN5" s="160"/>
      <c r="ACO5" s="160"/>
      <c r="ACP5" s="160"/>
      <c r="ACQ5" s="160"/>
      <c r="ACR5" s="160"/>
      <c r="ACS5" s="160"/>
      <c r="ACT5" s="160"/>
      <c r="ACU5" s="160"/>
      <c r="ACV5" s="160"/>
      <c r="ACW5" s="160"/>
      <c r="ACX5" s="160"/>
      <c r="ACY5" s="160"/>
      <c r="ACZ5" s="160"/>
      <c r="ADA5" s="160"/>
      <c r="ADB5" s="160"/>
      <c r="ADC5" s="160"/>
      <c r="ADD5" s="160"/>
      <c r="ADE5" s="160"/>
      <c r="ADF5" s="160"/>
      <c r="ADG5" s="160"/>
      <c r="ADH5" s="160"/>
      <c r="ADI5" s="160"/>
      <c r="ADJ5" s="160"/>
      <c r="ADK5" s="160"/>
      <c r="ADL5" s="160"/>
      <c r="ADM5" s="160"/>
      <c r="ADN5" s="160"/>
      <c r="ADO5" s="160"/>
      <c r="ADP5" s="160"/>
      <c r="ADQ5" s="160"/>
      <c r="ADR5" s="160"/>
      <c r="ADS5" s="160"/>
      <c r="ADT5" s="160"/>
      <c r="ADU5" s="160"/>
      <c r="ADV5" s="160"/>
      <c r="ADW5" s="160"/>
      <c r="ADX5" s="160"/>
      <c r="ADY5" s="160"/>
      <c r="ADZ5" s="160"/>
      <c r="AEA5" s="160"/>
      <c r="AEB5" s="160"/>
      <c r="AEC5" s="160"/>
      <c r="AED5" s="160"/>
      <c r="AEE5" s="160"/>
      <c r="AEF5" s="160"/>
      <c r="AEG5" s="160"/>
      <c r="AEH5" s="160"/>
      <c r="AEI5" s="160"/>
      <c r="AEJ5" s="160"/>
      <c r="AEK5" s="160"/>
      <c r="AEL5" s="160"/>
      <c r="AEM5" s="160"/>
      <c r="AEN5" s="160"/>
      <c r="AEO5" s="160"/>
      <c r="AEP5" s="160"/>
      <c r="AEQ5" s="160"/>
      <c r="AER5" s="160"/>
      <c r="AES5" s="160"/>
      <c r="AET5" s="160"/>
      <c r="AEU5" s="160"/>
      <c r="AEV5" s="160"/>
      <c r="AEW5" s="160"/>
      <c r="AEX5" s="160"/>
      <c r="AEY5" s="160"/>
      <c r="AEZ5" s="160"/>
      <c r="AFA5" s="160"/>
      <c r="AFB5" s="160"/>
      <c r="AFC5" s="160"/>
      <c r="AFD5" s="160"/>
      <c r="AFE5" s="160"/>
      <c r="AFF5" s="160"/>
      <c r="AFG5" s="160"/>
      <c r="AFH5" s="160"/>
      <c r="AFI5" s="160"/>
      <c r="AFJ5" s="160"/>
      <c r="AFK5" s="160"/>
      <c r="AFL5" s="160"/>
      <c r="AFM5" s="160"/>
      <c r="AFN5" s="160"/>
      <c r="AFO5" s="160"/>
      <c r="AFP5" s="160"/>
      <c r="AFQ5" s="160"/>
      <c r="AFR5" s="160"/>
      <c r="AFS5" s="160"/>
      <c r="AFT5" s="160"/>
      <c r="AFU5" s="160"/>
      <c r="AFV5" s="160"/>
      <c r="AFW5" s="160"/>
      <c r="AFX5" s="160"/>
      <c r="AFY5" s="160"/>
      <c r="AFZ5" s="160"/>
      <c r="AGA5" s="160"/>
      <c r="AGB5" s="160"/>
      <c r="AGC5" s="160"/>
      <c r="AGD5" s="160"/>
      <c r="AGE5" s="160"/>
      <c r="AGF5" s="160"/>
      <c r="AGG5" s="160"/>
      <c r="AGH5" s="160"/>
      <c r="AGI5" s="160"/>
      <c r="AGJ5" s="160"/>
      <c r="AGK5" s="160"/>
      <c r="AGL5" s="160"/>
      <c r="AGM5" s="160"/>
      <c r="AGN5" s="160"/>
      <c r="AGO5" s="160"/>
      <c r="AGP5" s="160"/>
      <c r="AGQ5" s="160"/>
      <c r="AGR5" s="160"/>
      <c r="AGS5" s="160"/>
      <c r="AGT5" s="160"/>
      <c r="AGU5" s="160"/>
      <c r="AGV5" s="160"/>
      <c r="AGW5" s="160"/>
      <c r="AGX5" s="160"/>
      <c r="AGY5" s="160"/>
      <c r="AGZ5" s="160"/>
      <c r="AHA5" s="160"/>
      <c r="AHB5" s="160"/>
      <c r="AHC5" s="160"/>
      <c r="AHD5" s="160"/>
      <c r="AHE5" s="160"/>
      <c r="AHF5" s="160"/>
      <c r="AHG5" s="160"/>
      <c r="AHH5" s="160"/>
      <c r="AHI5" s="160"/>
      <c r="AHJ5" s="160"/>
      <c r="AHK5" s="160"/>
      <c r="AHL5" s="160"/>
      <c r="AHM5" s="160"/>
      <c r="AHN5" s="160"/>
      <c r="AHO5" s="160"/>
      <c r="AHP5" s="160"/>
      <c r="AHQ5" s="160"/>
      <c r="AHR5" s="160"/>
      <c r="AHS5" s="160"/>
      <c r="AHT5" s="160"/>
      <c r="AHU5" s="160"/>
      <c r="AHV5" s="160"/>
      <c r="AHW5" s="160"/>
      <c r="AHX5" s="160"/>
      <c r="AHY5" s="160"/>
      <c r="AHZ5" s="160"/>
      <c r="AIA5" s="160"/>
      <c r="AIB5" s="160"/>
      <c r="AIC5" s="160"/>
      <c r="AID5" s="160"/>
      <c r="AIE5" s="160"/>
      <c r="AIF5" s="160"/>
      <c r="AIG5" s="160"/>
      <c r="AIH5" s="160"/>
      <c r="AII5" s="160"/>
      <c r="AIJ5" s="160"/>
      <c r="AIK5" s="160"/>
      <c r="AIL5" s="160"/>
      <c r="AIM5" s="160"/>
      <c r="AIN5" s="160"/>
      <c r="AIO5" s="160"/>
      <c r="AIP5" s="160"/>
      <c r="AIQ5" s="160"/>
      <c r="AIR5" s="160"/>
      <c r="AIS5" s="160"/>
      <c r="AIT5" s="160"/>
      <c r="AIU5" s="160"/>
      <c r="AIV5" s="160"/>
      <c r="AIW5" s="160"/>
      <c r="AIX5" s="160"/>
      <c r="AIY5" s="160"/>
      <c r="AIZ5" s="160"/>
      <c r="AJA5" s="160"/>
      <c r="AJB5" s="160"/>
      <c r="AJC5" s="160"/>
      <c r="AJD5" s="160"/>
      <c r="AJE5" s="160"/>
      <c r="AJF5" s="160"/>
      <c r="AJG5" s="160"/>
      <c r="AJH5" s="160"/>
      <c r="AJI5" s="160"/>
      <c r="AJJ5" s="160"/>
      <c r="AJK5" s="160"/>
      <c r="AJL5" s="160"/>
      <c r="AJM5" s="160"/>
      <c r="AJN5" s="160"/>
      <c r="AJO5" s="160"/>
      <c r="AJP5" s="160"/>
      <c r="AJQ5" s="160"/>
      <c r="AJR5" s="160"/>
      <c r="AJS5" s="160"/>
    </row>
    <row r="6" spans="1:956" s="161" customFormat="1" ht="60" customHeight="1" x14ac:dyDescent="0.25">
      <c r="A6" s="149">
        <v>43150</v>
      </c>
      <c r="B6" s="150" t="s">
        <v>136</v>
      </c>
      <c r="C6" s="151" t="s">
        <v>137</v>
      </c>
      <c r="D6" s="197" t="str">
        <f t="shared" si="8"/>
        <v>EC</v>
      </c>
      <c r="E6" s="152">
        <v>37739</v>
      </c>
      <c r="F6" s="138">
        <v>2026</v>
      </c>
      <c r="G6" s="139" t="s">
        <v>139</v>
      </c>
      <c r="H6" s="140" t="s">
        <v>107</v>
      </c>
      <c r="I6" s="137" t="s">
        <v>144</v>
      </c>
      <c r="J6" s="141">
        <v>350</v>
      </c>
      <c r="K6" s="168">
        <v>5.84</v>
      </c>
      <c r="L6" s="143">
        <v>1.0249999999999999</v>
      </c>
      <c r="M6" s="144" t="s">
        <v>105</v>
      </c>
      <c r="N6" s="144" t="s">
        <v>105</v>
      </c>
      <c r="O6" s="182" t="s">
        <v>105</v>
      </c>
      <c r="P6" s="131">
        <v>6</v>
      </c>
      <c r="Q6" s="145">
        <v>2</v>
      </c>
      <c r="R6" s="66" t="s">
        <v>95</v>
      </c>
      <c r="S6" s="132" t="s">
        <v>95</v>
      </c>
      <c r="T6" s="79" t="s">
        <v>95</v>
      </c>
      <c r="U6" s="133" t="s">
        <v>105</v>
      </c>
      <c r="V6" s="135" t="s">
        <v>95</v>
      </c>
      <c r="W6" s="146"/>
      <c r="X6" s="147"/>
      <c r="Y6" s="183" t="s">
        <v>126</v>
      </c>
      <c r="Z6" s="130" t="s">
        <v>145</v>
      </c>
      <c r="AA6" s="136"/>
      <c r="AB6" s="148"/>
      <c r="AC6" s="130"/>
      <c r="AD6" s="169"/>
      <c r="AE6" s="170"/>
      <c r="AF6" s="170"/>
      <c r="AG6" s="170"/>
      <c r="AH6" s="171"/>
      <c r="AI6" s="170"/>
      <c r="AJ6" s="195"/>
      <c r="AK6" s="142" t="e">
        <f t="shared" si="1"/>
        <v>#DIV/0!</v>
      </c>
      <c r="AL6" s="142" t="e">
        <f t="shared" si="2"/>
        <v>#DIV/0!</v>
      </c>
      <c r="AM6" s="168" t="e">
        <f t="shared" si="3"/>
        <v>#DIV/0!</v>
      </c>
      <c r="AN6" s="168" t="e">
        <f t="shared" si="4"/>
        <v>#DIV/0!</v>
      </c>
      <c r="AO6" s="167" t="e">
        <f t="shared" si="5"/>
        <v>#DIV/0!</v>
      </c>
      <c r="AP6" s="168" t="e">
        <f t="shared" si="6"/>
        <v>#DIV/0!</v>
      </c>
      <c r="AQ6" s="143">
        <f t="shared" si="7"/>
        <v>0</v>
      </c>
      <c r="AR6" s="130"/>
      <c r="AS6" s="67"/>
      <c r="AT6" s="134"/>
      <c r="AU6" s="153"/>
      <c r="AV6" s="198"/>
      <c r="AW6" s="159"/>
      <c r="AX6" s="160"/>
      <c r="AY6" s="160"/>
      <c r="AZ6" s="160"/>
      <c r="BA6" s="160"/>
      <c r="BB6" s="160"/>
      <c r="BC6" s="160"/>
      <c r="BD6" s="160"/>
      <c r="BE6" s="160"/>
      <c r="BF6" s="160"/>
      <c r="BG6" s="160"/>
      <c r="BH6" s="160"/>
      <c r="BI6" s="160"/>
      <c r="BJ6" s="160"/>
      <c r="BK6" s="160"/>
      <c r="BL6" s="160"/>
      <c r="BM6" s="160"/>
      <c r="BN6" s="160"/>
      <c r="BO6" s="160"/>
      <c r="BP6" s="160"/>
      <c r="BQ6" s="160"/>
      <c r="BR6" s="160"/>
      <c r="BS6" s="160"/>
      <c r="BT6" s="160"/>
      <c r="BU6" s="160"/>
      <c r="BV6" s="160"/>
      <c r="BW6" s="160"/>
      <c r="BX6" s="160"/>
      <c r="BY6" s="160"/>
      <c r="BZ6" s="160"/>
      <c r="CA6" s="160"/>
      <c r="CB6" s="160"/>
      <c r="CC6" s="160"/>
      <c r="CD6" s="160"/>
      <c r="CE6" s="160"/>
      <c r="CF6" s="160"/>
      <c r="CG6" s="160"/>
      <c r="CH6" s="160"/>
      <c r="CI6" s="160"/>
      <c r="CJ6" s="160"/>
      <c r="CK6" s="160"/>
      <c r="CL6" s="160"/>
      <c r="CM6" s="160"/>
      <c r="CN6" s="160"/>
      <c r="CO6" s="160"/>
      <c r="CP6" s="160"/>
      <c r="CQ6" s="160"/>
      <c r="CR6" s="160"/>
      <c r="CS6" s="160"/>
      <c r="CT6" s="160"/>
      <c r="CU6" s="160"/>
      <c r="CV6" s="160"/>
      <c r="CW6" s="160"/>
      <c r="CX6" s="160"/>
      <c r="CY6" s="160"/>
      <c r="CZ6" s="160"/>
      <c r="DA6" s="160"/>
      <c r="DB6" s="160"/>
      <c r="DC6" s="160"/>
      <c r="DD6" s="160"/>
      <c r="DE6" s="160"/>
      <c r="DF6" s="160"/>
      <c r="DG6" s="160"/>
      <c r="DH6" s="160"/>
      <c r="DI6" s="160"/>
      <c r="DJ6" s="160"/>
      <c r="DK6" s="160"/>
      <c r="DL6" s="160"/>
      <c r="DM6" s="160"/>
      <c r="DN6" s="160"/>
      <c r="DO6" s="160"/>
      <c r="DP6" s="160"/>
      <c r="DQ6" s="160"/>
      <c r="DR6" s="160"/>
      <c r="DS6" s="160"/>
      <c r="DT6" s="160"/>
      <c r="DU6" s="160"/>
      <c r="DV6" s="160"/>
      <c r="DW6" s="160"/>
      <c r="DX6" s="160"/>
      <c r="DY6" s="160"/>
      <c r="DZ6" s="160"/>
      <c r="EA6" s="160"/>
      <c r="EB6" s="160"/>
      <c r="EC6" s="160"/>
      <c r="ED6" s="160"/>
      <c r="EE6" s="160"/>
      <c r="EF6" s="160"/>
      <c r="EG6" s="160"/>
      <c r="EH6" s="160"/>
      <c r="EI6" s="160"/>
      <c r="EJ6" s="160"/>
      <c r="EK6" s="160"/>
      <c r="EL6" s="160"/>
      <c r="EM6" s="160"/>
      <c r="EN6" s="160"/>
      <c r="EO6" s="160"/>
      <c r="EP6" s="160"/>
      <c r="EQ6" s="160"/>
      <c r="ER6" s="160"/>
      <c r="ES6" s="160"/>
      <c r="ET6" s="160"/>
      <c r="EU6" s="160"/>
      <c r="EV6" s="160"/>
      <c r="EW6" s="160"/>
      <c r="EX6" s="160"/>
      <c r="EY6" s="160"/>
      <c r="EZ6" s="160"/>
      <c r="FA6" s="160"/>
      <c r="FB6" s="160"/>
      <c r="FC6" s="160"/>
      <c r="FD6" s="160"/>
      <c r="FE6" s="160"/>
      <c r="FF6" s="160"/>
      <c r="FG6" s="160"/>
      <c r="FH6" s="160"/>
      <c r="FI6" s="160"/>
      <c r="FJ6" s="160"/>
      <c r="FK6" s="160"/>
      <c r="FL6" s="160"/>
      <c r="FM6" s="160"/>
      <c r="FN6" s="160"/>
      <c r="FO6" s="160"/>
      <c r="FP6" s="160"/>
      <c r="FQ6" s="160"/>
      <c r="FR6" s="160"/>
      <c r="FS6" s="160"/>
      <c r="FT6" s="160"/>
      <c r="FU6" s="160"/>
      <c r="FV6" s="160"/>
      <c r="FW6" s="160"/>
      <c r="FX6" s="160"/>
      <c r="FY6" s="160"/>
      <c r="FZ6" s="160"/>
      <c r="GA6" s="160"/>
      <c r="GB6" s="160"/>
      <c r="GC6" s="160"/>
      <c r="GD6" s="160"/>
      <c r="GE6" s="160"/>
      <c r="GF6" s="160"/>
      <c r="GG6" s="160"/>
      <c r="GH6" s="160"/>
      <c r="GI6" s="160"/>
      <c r="GJ6" s="160"/>
      <c r="GK6" s="160"/>
      <c r="GL6" s="160"/>
      <c r="GM6" s="160"/>
      <c r="GN6" s="160"/>
      <c r="GO6" s="160"/>
      <c r="GP6" s="160"/>
      <c r="GQ6" s="160"/>
      <c r="GR6" s="160"/>
      <c r="GS6" s="160"/>
      <c r="GT6" s="160"/>
      <c r="GU6" s="160"/>
      <c r="GV6" s="160"/>
      <c r="GW6" s="160"/>
      <c r="GX6" s="160"/>
      <c r="GY6" s="160"/>
      <c r="GZ6" s="160"/>
      <c r="HA6" s="160"/>
      <c r="HB6" s="160"/>
      <c r="HC6" s="160"/>
      <c r="HD6" s="160"/>
      <c r="HE6" s="160"/>
      <c r="HF6" s="160"/>
      <c r="HG6" s="160"/>
      <c r="HH6" s="160"/>
      <c r="HI6" s="160"/>
      <c r="HJ6" s="160"/>
      <c r="HK6" s="160"/>
      <c r="HL6" s="160"/>
      <c r="HM6" s="160"/>
      <c r="HN6" s="160"/>
      <c r="HO6" s="160"/>
      <c r="HP6" s="160"/>
      <c r="HQ6" s="160"/>
      <c r="HR6" s="160"/>
      <c r="HS6" s="160"/>
      <c r="HT6" s="160"/>
      <c r="HU6" s="160"/>
      <c r="HV6" s="160"/>
      <c r="HW6" s="160"/>
      <c r="HX6" s="160"/>
      <c r="HY6" s="160"/>
      <c r="HZ6" s="160"/>
      <c r="IA6" s="160"/>
      <c r="IB6" s="160"/>
      <c r="IC6" s="160"/>
      <c r="ID6" s="160"/>
      <c r="IE6" s="160"/>
      <c r="IF6" s="160"/>
      <c r="IG6" s="160"/>
      <c r="IH6" s="160"/>
      <c r="II6" s="160"/>
      <c r="IJ6" s="160"/>
      <c r="IK6" s="160"/>
      <c r="IL6" s="160"/>
      <c r="IM6" s="160"/>
      <c r="IN6" s="160"/>
      <c r="IO6" s="160"/>
      <c r="IP6" s="160"/>
      <c r="IQ6" s="160"/>
      <c r="IR6" s="160"/>
      <c r="IS6" s="160"/>
      <c r="IT6" s="160"/>
      <c r="IU6" s="160"/>
      <c r="IV6" s="160"/>
      <c r="IW6" s="160"/>
      <c r="IX6" s="160"/>
      <c r="IY6" s="160"/>
      <c r="IZ6" s="160"/>
      <c r="JA6" s="160"/>
      <c r="JB6" s="160"/>
      <c r="JC6" s="160"/>
      <c r="JD6" s="160"/>
      <c r="JE6" s="160"/>
      <c r="JF6" s="160"/>
      <c r="JG6" s="160"/>
      <c r="JH6" s="160"/>
      <c r="JI6" s="160"/>
      <c r="JJ6" s="160"/>
      <c r="JK6" s="160"/>
      <c r="JL6" s="160"/>
      <c r="JM6" s="160"/>
      <c r="JN6" s="160"/>
      <c r="JO6" s="160"/>
      <c r="JP6" s="160"/>
      <c r="JQ6" s="160"/>
      <c r="JR6" s="160"/>
      <c r="JS6" s="160"/>
      <c r="JT6" s="160"/>
      <c r="JU6" s="160"/>
      <c r="JV6" s="160"/>
      <c r="JW6" s="160"/>
      <c r="JX6" s="160"/>
      <c r="JY6" s="160"/>
      <c r="JZ6" s="160"/>
      <c r="KA6" s="160"/>
      <c r="KB6" s="160"/>
      <c r="KC6" s="160"/>
      <c r="KD6" s="160"/>
      <c r="KE6" s="160"/>
      <c r="KF6" s="160"/>
      <c r="KG6" s="160"/>
      <c r="KH6" s="160"/>
      <c r="KI6" s="160"/>
      <c r="KJ6" s="160"/>
      <c r="KK6" s="160"/>
      <c r="KL6" s="160"/>
      <c r="KM6" s="160"/>
      <c r="KN6" s="160"/>
      <c r="KO6" s="160"/>
      <c r="KP6" s="160"/>
      <c r="KQ6" s="160"/>
      <c r="KR6" s="160"/>
      <c r="KS6" s="160"/>
      <c r="KT6" s="160"/>
      <c r="KU6" s="160"/>
      <c r="KV6" s="160"/>
      <c r="KW6" s="160"/>
      <c r="KX6" s="160"/>
      <c r="KY6" s="160"/>
      <c r="KZ6" s="160"/>
      <c r="LA6" s="160"/>
      <c r="LB6" s="160"/>
      <c r="LC6" s="160"/>
      <c r="LD6" s="160"/>
      <c r="LE6" s="160"/>
      <c r="LF6" s="160"/>
      <c r="LG6" s="160"/>
      <c r="LH6" s="160"/>
      <c r="LI6" s="160"/>
      <c r="LJ6" s="160"/>
      <c r="LK6" s="160"/>
      <c r="LL6" s="160"/>
      <c r="LM6" s="160"/>
      <c r="LN6" s="160"/>
      <c r="LO6" s="160"/>
      <c r="LP6" s="160"/>
      <c r="LQ6" s="160"/>
      <c r="LR6" s="160"/>
      <c r="LS6" s="160"/>
      <c r="LT6" s="160"/>
      <c r="LU6" s="160"/>
      <c r="LV6" s="160"/>
      <c r="LW6" s="160"/>
      <c r="LX6" s="160"/>
      <c r="LY6" s="160"/>
      <c r="LZ6" s="160"/>
      <c r="MA6" s="160"/>
      <c r="MB6" s="160"/>
      <c r="MC6" s="160"/>
      <c r="MD6" s="160"/>
      <c r="ME6" s="160"/>
      <c r="MF6" s="160"/>
      <c r="MG6" s="160"/>
      <c r="MH6" s="160"/>
      <c r="MI6" s="160"/>
      <c r="MJ6" s="160"/>
      <c r="MK6" s="160"/>
      <c r="ML6" s="160"/>
      <c r="MM6" s="160"/>
      <c r="MN6" s="160"/>
      <c r="MO6" s="160"/>
      <c r="MP6" s="160"/>
      <c r="MQ6" s="160"/>
      <c r="MR6" s="160"/>
      <c r="MS6" s="160"/>
      <c r="MT6" s="160"/>
      <c r="MU6" s="160"/>
      <c r="MV6" s="160"/>
      <c r="MW6" s="160"/>
      <c r="MX6" s="160"/>
      <c r="MY6" s="160"/>
      <c r="MZ6" s="160"/>
      <c r="NA6" s="160"/>
      <c r="NB6" s="160"/>
      <c r="NC6" s="160"/>
      <c r="ND6" s="160"/>
      <c r="NE6" s="160"/>
      <c r="NF6" s="160"/>
      <c r="NG6" s="160"/>
      <c r="NH6" s="160"/>
      <c r="NI6" s="160"/>
      <c r="NJ6" s="160"/>
      <c r="NK6" s="160"/>
      <c r="NL6" s="160"/>
      <c r="NM6" s="160"/>
      <c r="NN6" s="160"/>
      <c r="NO6" s="160"/>
      <c r="NP6" s="160"/>
      <c r="NQ6" s="160"/>
      <c r="NR6" s="160"/>
      <c r="NS6" s="160"/>
      <c r="NT6" s="160"/>
      <c r="NU6" s="160"/>
      <c r="NV6" s="160"/>
      <c r="NW6" s="160"/>
      <c r="NX6" s="160"/>
      <c r="NY6" s="160"/>
      <c r="NZ6" s="160"/>
      <c r="OA6" s="160"/>
      <c r="OB6" s="160"/>
      <c r="OC6" s="160"/>
      <c r="OD6" s="160"/>
      <c r="OE6" s="160"/>
      <c r="OF6" s="160"/>
      <c r="OG6" s="160"/>
      <c r="OH6" s="160"/>
      <c r="OI6" s="160"/>
      <c r="OJ6" s="160"/>
      <c r="OK6" s="160"/>
      <c r="OL6" s="160"/>
      <c r="OM6" s="160"/>
      <c r="ON6" s="160"/>
      <c r="OO6" s="160"/>
      <c r="OP6" s="160"/>
      <c r="OQ6" s="160"/>
      <c r="OR6" s="160"/>
      <c r="OS6" s="160"/>
      <c r="OT6" s="160"/>
      <c r="OU6" s="160"/>
      <c r="OV6" s="160"/>
      <c r="OW6" s="160"/>
      <c r="OX6" s="160"/>
      <c r="OY6" s="160"/>
      <c r="OZ6" s="160"/>
      <c r="PA6" s="160"/>
      <c r="PB6" s="160"/>
      <c r="PC6" s="160"/>
      <c r="PD6" s="160"/>
      <c r="PE6" s="160"/>
      <c r="PF6" s="160"/>
      <c r="PG6" s="160"/>
      <c r="PH6" s="160"/>
      <c r="PI6" s="160"/>
      <c r="PJ6" s="160"/>
      <c r="PK6" s="160"/>
      <c r="PL6" s="160"/>
      <c r="PM6" s="160"/>
      <c r="PN6" s="160"/>
      <c r="PO6" s="160"/>
      <c r="PP6" s="160"/>
      <c r="PQ6" s="160"/>
      <c r="PR6" s="160"/>
      <c r="PS6" s="160"/>
      <c r="PT6" s="160"/>
      <c r="PU6" s="160"/>
      <c r="PV6" s="160"/>
      <c r="PW6" s="160"/>
      <c r="PX6" s="160"/>
      <c r="PY6" s="160"/>
      <c r="PZ6" s="160"/>
      <c r="QA6" s="160"/>
      <c r="QB6" s="160"/>
      <c r="QC6" s="160"/>
      <c r="QD6" s="160"/>
      <c r="QE6" s="160"/>
      <c r="QF6" s="160"/>
      <c r="QG6" s="160"/>
      <c r="QH6" s="160"/>
      <c r="QI6" s="160"/>
      <c r="QJ6" s="160"/>
      <c r="QK6" s="160"/>
      <c r="QL6" s="160"/>
      <c r="QM6" s="160"/>
      <c r="QN6" s="160"/>
      <c r="QO6" s="160"/>
      <c r="QP6" s="160"/>
      <c r="QQ6" s="160"/>
      <c r="QR6" s="160"/>
      <c r="QS6" s="160"/>
      <c r="QT6" s="160"/>
      <c r="QU6" s="160"/>
      <c r="QV6" s="160"/>
      <c r="QW6" s="160"/>
      <c r="QX6" s="160"/>
      <c r="QY6" s="160"/>
      <c r="QZ6" s="160"/>
      <c r="RA6" s="160"/>
      <c r="RB6" s="160"/>
      <c r="RC6" s="160"/>
      <c r="RD6" s="160"/>
      <c r="RE6" s="160"/>
      <c r="RF6" s="160"/>
      <c r="RG6" s="160"/>
      <c r="RH6" s="160"/>
      <c r="RI6" s="160"/>
      <c r="RJ6" s="160"/>
      <c r="RK6" s="160"/>
      <c r="RL6" s="160"/>
      <c r="RM6" s="160"/>
      <c r="RN6" s="160"/>
      <c r="RO6" s="160"/>
      <c r="RP6" s="160"/>
      <c r="RQ6" s="160"/>
      <c r="RR6" s="160"/>
      <c r="RS6" s="160"/>
      <c r="RT6" s="160"/>
      <c r="RU6" s="160"/>
      <c r="RV6" s="160"/>
      <c r="RW6" s="160"/>
      <c r="RX6" s="160"/>
      <c r="RY6" s="160"/>
      <c r="RZ6" s="160"/>
      <c r="SA6" s="160"/>
      <c r="SB6" s="160"/>
      <c r="SC6" s="160"/>
      <c r="SD6" s="160"/>
      <c r="SE6" s="160"/>
      <c r="SF6" s="160"/>
      <c r="SG6" s="160"/>
      <c r="SH6" s="160"/>
      <c r="SI6" s="160"/>
      <c r="SJ6" s="160"/>
      <c r="SK6" s="160"/>
      <c r="SL6" s="160"/>
      <c r="SM6" s="160"/>
      <c r="SN6" s="160"/>
      <c r="SO6" s="160"/>
      <c r="SP6" s="160"/>
      <c r="SQ6" s="160"/>
      <c r="SR6" s="160"/>
      <c r="SS6" s="160"/>
      <c r="ST6" s="160"/>
      <c r="SU6" s="160"/>
      <c r="SV6" s="160"/>
      <c r="SW6" s="160"/>
      <c r="SX6" s="160"/>
      <c r="SY6" s="160"/>
      <c r="SZ6" s="160"/>
      <c r="TA6" s="160"/>
      <c r="TB6" s="160"/>
      <c r="TC6" s="160"/>
      <c r="TD6" s="160"/>
      <c r="TE6" s="160"/>
      <c r="TF6" s="160"/>
      <c r="TG6" s="160"/>
      <c r="TH6" s="160"/>
      <c r="TI6" s="160"/>
      <c r="TJ6" s="160"/>
      <c r="TK6" s="160"/>
      <c r="TL6" s="160"/>
      <c r="TM6" s="160"/>
      <c r="TN6" s="160"/>
      <c r="TO6" s="160"/>
      <c r="TP6" s="160"/>
      <c r="TQ6" s="160"/>
      <c r="TR6" s="160"/>
      <c r="TS6" s="160"/>
      <c r="TT6" s="160"/>
      <c r="TU6" s="160"/>
      <c r="TV6" s="160"/>
      <c r="TW6" s="160"/>
      <c r="TX6" s="160"/>
      <c r="TY6" s="160"/>
      <c r="TZ6" s="160"/>
      <c r="UA6" s="160"/>
      <c r="UB6" s="160"/>
      <c r="UC6" s="160"/>
      <c r="UD6" s="160"/>
      <c r="UE6" s="160"/>
      <c r="UF6" s="160"/>
      <c r="UG6" s="160"/>
      <c r="UH6" s="160"/>
      <c r="UI6" s="160"/>
      <c r="UJ6" s="160"/>
      <c r="UK6" s="160"/>
      <c r="UL6" s="160"/>
      <c r="UM6" s="160"/>
      <c r="UN6" s="160"/>
      <c r="UO6" s="160"/>
      <c r="UP6" s="160"/>
      <c r="UQ6" s="160"/>
      <c r="UR6" s="160"/>
      <c r="US6" s="160"/>
      <c r="UT6" s="160"/>
      <c r="UU6" s="160"/>
      <c r="UV6" s="160"/>
      <c r="UW6" s="160"/>
      <c r="UX6" s="160"/>
      <c r="UY6" s="160"/>
      <c r="UZ6" s="160"/>
      <c r="VA6" s="160"/>
      <c r="VB6" s="160"/>
      <c r="VC6" s="160"/>
      <c r="VD6" s="160"/>
      <c r="VE6" s="160"/>
      <c r="VF6" s="160"/>
      <c r="VG6" s="160"/>
      <c r="VH6" s="160"/>
      <c r="VI6" s="160"/>
      <c r="VJ6" s="160"/>
      <c r="VK6" s="160"/>
      <c r="VL6" s="160"/>
      <c r="VM6" s="160"/>
      <c r="VN6" s="160"/>
      <c r="VO6" s="160"/>
      <c r="VP6" s="160"/>
      <c r="VQ6" s="160"/>
      <c r="VR6" s="160"/>
      <c r="VS6" s="160"/>
      <c r="VT6" s="160"/>
      <c r="VU6" s="160"/>
      <c r="VV6" s="160"/>
      <c r="VW6" s="160"/>
      <c r="VX6" s="160"/>
      <c r="VY6" s="160"/>
      <c r="VZ6" s="160"/>
      <c r="WA6" s="160"/>
      <c r="WB6" s="160"/>
      <c r="WC6" s="160"/>
      <c r="WD6" s="160"/>
      <c r="WE6" s="160"/>
      <c r="WF6" s="160"/>
      <c r="WG6" s="160"/>
      <c r="WH6" s="160"/>
      <c r="WI6" s="160"/>
      <c r="WJ6" s="160"/>
      <c r="WK6" s="160"/>
      <c r="WL6" s="160"/>
      <c r="WM6" s="160"/>
      <c r="WN6" s="160"/>
      <c r="WO6" s="160"/>
      <c r="WP6" s="160"/>
      <c r="WQ6" s="160"/>
      <c r="WR6" s="160"/>
      <c r="WS6" s="160"/>
      <c r="WT6" s="160"/>
      <c r="WU6" s="160"/>
      <c r="WV6" s="160"/>
      <c r="WW6" s="160"/>
      <c r="WX6" s="160"/>
      <c r="WY6" s="160"/>
      <c r="WZ6" s="160"/>
      <c r="XA6" s="160"/>
      <c r="XB6" s="160"/>
      <c r="XC6" s="160"/>
      <c r="XD6" s="160"/>
      <c r="XE6" s="160"/>
      <c r="XF6" s="160"/>
      <c r="XG6" s="160"/>
      <c r="XH6" s="160"/>
      <c r="XI6" s="160"/>
      <c r="XJ6" s="160"/>
      <c r="XK6" s="160"/>
      <c r="XL6" s="160"/>
      <c r="XM6" s="160"/>
      <c r="XN6" s="160"/>
      <c r="XO6" s="160"/>
      <c r="XP6" s="160"/>
      <c r="XQ6" s="160"/>
      <c r="XR6" s="160"/>
      <c r="XS6" s="160"/>
      <c r="XT6" s="160"/>
      <c r="XU6" s="160"/>
      <c r="XV6" s="160"/>
      <c r="XW6" s="160"/>
      <c r="XX6" s="160"/>
      <c r="XY6" s="160"/>
      <c r="XZ6" s="160"/>
      <c r="YA6" s="160"/>
      <c r="YB6" s="160"/>
      <c r="YC6" s="160"/>
      <c r="YD6" s="160"/>
      <c r="YE6" s="160"/>
      <c r="YF6" s="160"/>
      <c r="YG6" s="160"/>
      <c r="YH6" s="160"/>
      <c r="YI6" s="160"/>
      <c r="YJ6" s="160"/>
      <c r="YK6" s="160"/>
      <c r="YL6" s="160"/>
      <c r="YM6" s="160"/>
      <c r="YN6" s="160"/>
      <c r="YO6" s="160"/>
      <c r="YP6" s="160"/>
      <c r="YQ6" s="160"/>
      <c r="YR6" s="160"/>
      <c r="YS6" s="160"/>
      <c r="YT6" s="160"/>
      <c r="YU6" s="160"/>
      <c r="YV6" s="160"/>
      <c r="YW6" s="160"/>
      <c r="YX6" s="160"/>
      <c r="YY6" s="160"/>
      <c r="YZ6" s="160"/>
      <c r="ZA6" s="160"/>
      <c r="ZB6" s="160"/>
      <c r="ZC6" s="160"/>
      <c r="ZD6" s="160"/>
      <c r="ZE6" s="160"/>
      <c r="ZF6" s="160"/>
      <c r="ZG6" s="160"/>
      <c r="ZH6" s="160"/>
      <c r="ZI6" s="160"/>
      <c r="ZJ6" s="160"/>
      <c r="ZK6" s="160"/>
      <c r="ZL6" s="160"/>
      <c r="ZM6" s="160"/>
      <c r="ZN6" s="160"/>
      <c r="ZO6" s="160"/>
      <c r="ZP6" s="160"/>
      <c r="ZQ6" s="160"/>
      <c r="ZR6" s="160"/>
      <c r="ZS6" s="160"/>
      <c r="ZT6" s="160"/>
      <c r="ZU6" s="160"/>
      <c r="ZV6" s="160"/>
      <c r="ZW6" s="160"/>
      <c r="ZX6" s="160"/>
      <c r="ZY6" s="160"/>
      <c r="ZZ6" s="160"/>
      <c r="AAA6" s="160"/>
      <c r="AAB6" s="160"/>
      <c r="AAC6" s="160"/>
      <c r="AAD6" s="160"/>
      <c r="AAE6" s="160"/>
      <c r="AAF6" s="160"/>
      <c r="AAG6" s="160"/>
      <c r="AAH6" s="160"/>
      <c r="AAI6" s="160"/>
      <c r="AAJ6" s="160"/>
      <c r="AAK6" s="160"/>
      <c r="AAL6" s="160"/>
      <c r="AAM6" s="160"/>
      <c r="AAN6" s="160"/>
      <c r="AAO6" s="160"/>
      <c r="AAP6" s="160"/>
      <c r="AAQ6" s="160"/>
      <c r="AAR6" s="160"/>
      <c r="AAS6" s="160"/>
      <c r="AAT6" s="160"/>
      <c r="AAU6" s="160"/>
      <c r="AAV6" s="160"/>
      <c r="AAW6" s="160"/>
      <c r="AAX6" s="160"/>
      <c r="AAY6" s="160"/>
      <c r="AAZ6" s="160"/>
      <c r="ABA6" s="160"/>
      <c r="ABB6" s="160"/>
      <c r="ABC6" s="160"/>
      <c r="ABD6" s="160"/>
      <c r="ABE6" s="160"/>
      <c r="ABF6" s="160"/>
      <c r="ABG6" s="160"/>
      <c r="ABH6" s="160"/>
      <c r="ABI6" s="160"/>
      <c r="ABJ6" s="160"/>
      <c r="ABK6" s="160"/>
      <c r="ABL6" s="160"/>
      <c r="ABM6" s="160"/>
      <c r="ABN6" s="160"/>
      <c r="ABO6" s="160"/>
      <c r="ABP6" s="160"/>
      <c r="ABQ6" s="160"/>
      <c r="ABR6" s="160"/>
      <c r="ABS6" s="160"/>
      <c r="ABT6" s="160"/>
      <c r="ABU6" s="160"/>
      <c r="ABV6" s="160"/>
      <c r="ABW6" s="160"/>
      <c r="ABX6" s="160"/>
      <c r="ABY6" s="160"/>
      <c r="ABZ6" s="160"/>
      <c r="ACA6" s="160"/>
      <c r="ACB6" s="160"/>
      <c r="ACC6" s="160"/>
      <c r="ACD6" s="160"/>
      <c r="ACE6" s="160"/>
      <c r="ACF6" s="160"/>
      <c r="ACG6" s="160"/>
      <c r="ACH6" s="160"/>
      <c r="ACI6" s="160"/>
      <c r="ACJ6" s="160"/>
      <c r="ACK6" s="160"/>
      <c r="ACL6" s="160"/>
      <c r="ACM6" s="160"/>
      <c r="ACN6" s="160"/>
      <c r="ACO6" s="160"/>
      <c r="ACP6" s="160"/>
      <c r="ACQ6" s="160"/>
      <c r="ACR6" s="160"/>
      <c r="ACS6" s="160"/>
      <c r="ACT6" s="160"/>
      <c r="ACU6" s="160"/>
      <c r="ACV6" s="160"/>
      <c r="ACW6" s="160"/>
      <c r="ACX6" s="160"/>
      <c r="ACY6" s="160"/>
      <c r="ACZ6" s="160"/>
      <c r="ADA6" s="160"/>
      <c r="ADB6" s="160"/>
      <c r="ADC6" s="160"/>
      <c r="ADD6" s="160"/>
      <c r="ADE6" s="160"/>
      <c r="ADF6" s="160"/>
      <c r="ADG6" s="160"/>
      <c r="ADH6" s="160"/>
      <c r="ADI6" s="160"/>
      <c r="ADJ6" s="160"/>
      <c r="ADK6" s="160"/>
      <c r="ADL6" s="160"/>
      <c r="ADM6" s="160"/>
      <c r="ADN6" s="160"/>
      <c r="ADO6" s="160"/>
      <c r="ADP6" s="160"/>
      <c r="ADQ6" s="160"/>
      <c r="ADR6" s="160"/>
      <c r="ADS6" s="160"/>
      <c r="ADT6" s="160"/>
      <c r="ADU6" s="160"/>
      <c r="ADV6" s="160"/>
      <c r="ADW6" s="160"/>
      <c r="ADX6" s="160"/>
      <c r="ADY6" s="160"/>
      <c r="ADZ6" s="160"/>
      <c r="AEA6" s="160"/>
      <c r="AEB6" s="160"/>
      <c r="AEC6" s="160"/>
      <c r="AED6" s="160"/>
      <c r="AEE6" s="160"/>
      <c r="AEF6" s="160"/>
      <c r="AEG6" s="160"/>
      <c r="AEH6" s="160"/>
      <c r="AEI6" s="160"/>
      <c r="AEJ6" s="160"/>
      <c r="AEK6" s="160"/>
      <c r="AEL6" s="160"/>
      <c r="AEM6" s="160"/>
      <c r="AEN6" s="160"/>
      <c r="AEO6" s="160"/>
      <c r="AEP6" s="160"/>
      <c r="AEQ6" s="160"/>
      <c r="AER6" s="160"/>
      <c r="AES6" s="160"/>
      <c r="AET6" s="160"/>
      <c r="AEU6" s="160"/>
      <c r="AEV6" s="160"/>
      <c r="AEW6" s="160"/>
      <c r="AEX6" s="160"/>
      <c r="AEY6" s="160"/>
      <c r="AEZ6" s="160"/>
      <c r="AFA6" s="160"/>
      <c r="AFB6" s="160"/>
      <c r="AFC6" s="160"/>
      <c r="AFD6" s="160"/>
      <c r="AFE6" s="160"/>
      <c r="AFF6" s="160"/>
      <c r="AFG6" s="160"/>
      <c r="AFH6" s="160"/>
      <c r="AFI6" s="160"/>
      <c r="AFJ6" s="160"/>
      <c r="AFK6" s="160"/>
      <c r="AFL6" s="160"/>
      <c r="AFM6" s="160"/>
      <c r="AFN6" s="160"/>
      <c r="AFO6" s="160"/>
      <c r="AFP6" s="160"/>
      <c r="AFQ6" s="160"/>
      <c r="AFR6" s="160"/>
      <c r="AFS6" s="160"/>
      <c r="AFT6" s="160"/>
      <c r="AFU6" s="160"/>
      <c r="AFV6" s="160"/>
      <c r="AFW6" s="160"/>
      <c r="AFX6" s="160"/>
      <c r="AFY6" s="160"/>
      <c r="AFZ6" s="160"/>
      <c r="AGA6" s="160"/>
      <c r="AGB6" s="160"/>
      <c r="AGC6" s="160"/>
      <c r="AGD6" s="160"/>
      <c r="AGE6" s="160"/>
      <c r="AGF6" s="160"/>
      <c r="AGG6" s="160"/>
      <c r="AGH6" s="160"/>
      <c r="AGI6" s="160"/>
      <c r="AGJ6" s="160"/>
      <c r="AGK6" s="160"/>
      <c r="AGL6" s="160"/>
      <c r="AGM6" s="160"/>
      <c r="AGN6" s="160"/>
      <c r="AGO6" s="160"/>
      <c r="AGP6" s="160"/>
      <c r="AGQ6" s="160"/>
      <c r="AGR6" s="160"/>
      <c r="AGS6" s="160"/>
      <c r="AGT6" s="160"/>
      <c r="AGU6" s="160"/>
      <c r="AGV6" s="160"/>
      <c r="AGW6" s="160"/>
      <c r="AGX6" s="160"/>
      <c r="AGY6" s="160"/>
      <c r="AGZ6" s="160"/>
      <c r="AHA6" s="160"/>
      <c r="AHB6" s="160"/>
      <c r="AHC6" s="160"/>
      <c r="AHD6" s="160"/>
      <c r="AHE6" s="160"/>
      <c r="AHF6" s="160"/>
      <c r="AHG6" s="160"/>
      <c r="AHH6" s="160"/>
      <c r="AHI6" s="160"/>
      <c r="AHJ6" s="160"/>
      <c r="AHK6" s="160"/>
      <c r="AHL6" s="160"/>
      <c r="AHM6" s="160"/>
      <c r="AHN6" s="160"/>
      <c r="AHO6" s="160"/>
      <c r="AHP6" s="160"/>
      <c r="AHQ6" s="160"/>
      <c r="AHR6" s="160"/>
      <c r="AHS6" s="160"/>
      <c r="AHT6" s="160"/>
      <c r="AHU6" s="160"/>
      <c r="AHV6" s="160"/>
      <c r="AHW6" s="160"/>
      <c r="AHX6" s="160"/>
      <c r="AHY6" s="160"/>
      <c r="AHZ6" s="160"/>
      <c r="AIA6" s="160"/>
      <c r="AIB6" s="160"/>
      <c r="AIC6" s="160"/>
      <c r="AID6" s="160"/>
      <c r="AIE6" s="160"/>
      <c r="AIF6" s="160"/>
      <c r="AIG6" s="160"/>
      <c r="AIH6" s="160"/>
      <c r="AII6" s="160"/>
      <c r="AIJ6" s="160"/>
      <c r="AIK6" s="160"/>
      <c r="AIL6" s="160"/>
      <c r="AIM6" s="160"/>
      <c r="AIN6" s="160"/>
      <c r="AIO6" s="160"/>
      <c r="AIP6" s="160"/>
      <c r="AIQ6" s="160"/>
      <c r="AIR6" s="160"/>
      <c r="AIS6" s="160"/>
      <c r="AIT6" s="160"/>
      <c r="AIU6" s="160"/>
      <c r="AIV6" s="160"/>
      <c r="AIW6" s="160"/>
      <c r="AIX6" s="160"/>
      <c r="AIY6" s="160"/>
      <c r="AIZ6" s="160"/>
      <c r="AJA6" s="160"/>
      <c r="AJB6" s="160"/>
      <c r="AJC6" s="160"/>
      <c r="AJD6" s="160"/>
      <c r="AJE6" s="160"/>
      <c r="AJF6" s="160"/>
      <c r="AJG6" s="160"/>
      <c r="AJH6" s="160"/>
      <c r="AJI6" s="160"/>
      <c r="AJJ6" s="160"/>
      <c r="AJK6" s="160"/>
      <c r="AJL6" s="160"/>
      <c r="AJM6" s="160"/>
      <c r="AJN6" s="160"/>
      <c r="AJO6" s="160"/>
      <c r="AJP6" s="160"/>
      <c r="AJQ6" s="160"/>
      <c r="AJR6" s="160"/>
      <c r="AJS6" s="160"/>
    </row>
    <row r="7" spans="1:956" ht="60" customHeight="1" x14ac:dyDescent="0.3">
      <c r="A7" s="155"/>
      <c r="B7" s="156"/>
      <c r="C7" s="155"/>
      <c r="D7" s="197" t="str">
        <f t="shared" si="8"/>
        <v/>
      </c>
      <c r="E7" s="152" t="e">
        <f>VLOOKUP(D7,D5:E6,2,FALSE)</f>
        <v>#N/A</v>
      </c>
      <c r="F7" s="157"/>
      <c r="G7" s="157"/>
      <c r="H7" s="158"/>
      <c r="I7" s="77"/>
      <c r="J7" s="77"/>
      <c r="K7" s="77"/>
      <c r="L7" s="77"/>
      <c r="M7" s="77"/>
      <c r="N7" s="77"/>
      <c r="O7" s="77"/>
      <c r="P7" s="162"/>
      <c r="Q7" s="162"/>
      <c r="R7" s="163"/>
      <c r="S7" s="164"/>
      <c r="T7" s="165"/>
      <c r="U7" s="77"/>
      <c r="V7" s="77"/>
      <c r="W7" s="77"/>
      <c r="X7" s="77"/>
      <c r="Y7" s="158"/>
      <c r="Z7" s="69"/>
      <c r="AA7" s="69"/>
      <c r="AB7" s="77"/>
      <c r="AD7" s="77"/>
      <c r="AE7" s="77"/>
      <c r="AF7" s="77"/>
      <c r="AG7" s="77"/>
      <c r="AH7" s="77"/>
      <c r="AI7" s="77"/>
      <c r="AJ7" s="77"/>
      <c r="AK7" s="142" t="e">
        <f t="shared" si="1"/>
        <v>#DIV/0!</v>
      </c>
      <c r="AL7" s="142" t="e">
        <f t="shared" si="2"/>
        <v>#DIV/0!</v>
      </c>
      <c r="AM7" s="168" t="e">
        <f t="shared" si="3"/>
        <v>#DIV/0!</v>
      </c>
      <c r="AN7" s="168" t="e">
        <f t="shared" si="4"/>
        <v>#DIV/0!</v>
      </c>
      <c r="AO7" s="167" t="e">
        <f t="shared" si="5"/>
        <v>#DIV/0!</v>
      </c>
      <c r="AP7" s="168" t="e">
        <f t="shared" si="6"/>
        <v>#DIV/0!</v>
      </c>
      <c r="AQ7" s="143">
        <f t="shared" si="7"/>
        <v>0</v>
      </c>
      <c r="AR7" s="64"/>
      <c r="AS7" s="157"/>
      <c r="AT7" s="64"/>
      <c r="AU7" s="157"/>
    </row>
    <row r="8" spans="1:956" ht="60" customHeight="1" x14ac:dyDescent="0.3">
      <c r="A8" s="155"/>
      <c r="B8" s="156"/>
      <c r="C8" s="155"/>
      <c r="D8" s="197" t="str">
        <f t="shared" si="8"/>
        <v/>
      </c>
      <c r="E8" s="152" t="e">
        <f>VLOOKUP(D8,D5:E7,2,FALSE)</f>
        <v>#N/A</v>
      </c>
      <c r="F8" s="157"/>
      <c r="G8" s="157"/>
      <c r="H8" s="158"/>
      <c r="I8" s="77"/>
      <c r="J8" s="77"/>
      <c r="K8" s="77"/>
      <c r="L8" s="77"/>
      <c r="M8" s="77"/>
      <c r="N8" s="77"/>
      <c r="O8" s="77"/>
      <c r="P8" s="162"/>
      <c r="Q8" s="162"/>
      <c r="R8" s="163"/>
      <c r="S8" s="164"/>
      <c r="T8" s="165"/>
      <c r="U8" s="77"/>
      <c r="V8" s="77"/>
      <c r="W8" s="77"/>
      <c r="X8" s="77"/>
      <c r="Y8" s="158"/>
      <c r="Z8" s="69"/>
      <c r="AA8" s="69"/>
      <c r="AB8" s="77"/>
      <c r="AD8" s="77"/>
      <c r="AE8" s="77"/>
      <c r="AF8" s="77"/>
      <c r="AG8" s="77"/>
      <c r="AH8" s="77"/>
      <c r="AI8" s="77"/>
      <c r="AJ8" s="77"/>
      <c r="AK8" s="142" t="e">
        <f t="shared" si="1"/>
        <v>#DIV/0!</v>
      </c>
      <c r="AL8" s="142" t="e">
        <f t="shared" si="2"/>
        <v>#DIV/0!</v>
      </c>
      <c r="AM8" s="168" t="e">
        <f t="shared" si="3"/>
        <v>#DIV/0!</v>
      </c>
      <c r="AN8" s="168" t="e">
        <f t="shared" si="4"/>
        <v>#DIV/0!</v>
      </c>
      <c r="AO8" s="167" t="e">
        <f t="shared" si="5"/>
        <v>#DIV/0!</v>
      </c>
      <c r="AP8" s="168" t="e">
        <f t="shared" si="6"/>
        <v>#DIV/0!</v>
      </c>
      <c r="AQ8" s="143">
        <f t="shared" si="7"/>
        <v>0</v>
      </c>
      <c r="AR8" s="64"/>
      <c r="AS8" s="157"/>
      <c r="AT8" s="64"/>
      <c r="AU8" s="157"/>
    </row>
    <row r="9" spans="1:956" ht="60" customHeight="1" x14ac:dyDescent="0.25">
      <c r="A9" s="155"/>
      <c r="B9" s="156"/>
      <c r="C9" s="155"/>
      <c r="D9" s="197" t="str">
        <f t="shared" si="8"/>
        <v/>
      </c>
      <c r="E9" s="152" t="e">
        <f>VLOOKUP(D9,D5:E8,2,FALSE)</f>
        <v>#N/A</v>
      </c>
      <c r="F9" s="157"/>
      <c r="G9" s="157"/>
      <c r="H9" s="158"/>
      <c r="I9" s="77"/>
      <c r="J9" s="77"/>
      <c r="K9" s="77"/>
      <c r="L9" s="77"/>
      <c r="M9" s="77"/>
      <c r="N9" s="77"/>
      <c r="O9" s="77"/>
      <c r="P9" s="162"/>
      <c r="Q9" s="162"/>
      <c r="R9" s="163"/>
      <c r="S9" s="164"/>
      <c r="T9" s="165"/>
      <c r="U9" s="77"/>
      <c r="V9" s="77"/>
      <c r="W9" s="77"/>
      <c r="X9" s="77"/>
      <c r="Y9" s="158"/>
      <c r="Z9" s="69"/>
      <c r="AA9" s="69"/>
      <c r="AB9" s="77"/>
      <c r="AD9" s="77"/>
      <c r="AE9" s="77"/>
      <c r="AF9" s="77"/>
      <c r="AG9" s="77"/>
      <c r="AH9" s="77"/>
      <c r="AI9" s="77"/>
      <c r="AJ9" s="77"/>
      <c r="AK9" s="142" t="e">
        <f t="shared" ref="AK9:AK72" si="9">AE9/AD9</f>
        <v>#DIV/0!</v>
      </c>
      <c r="AL9" s="142" t="e">
        <f t="shared" ref="AL9:AL72" si="10">AH9/AD9</f>
        <v>#DIV/0!</v>
      </c>
      <c r="AM9" s="168" t="e">
        <f t="shared" ref="AM9:AM72" si="11">AI9/AE9</f>
        <v>#DIV/0!</v>
      </c>
      <c r="AN9" s="168" t="e">
        <f t="shared" ref="AN9:AN72" si="12">AF9/AD9</f>
        <v>#DIV/0!</v>
      </c>
      <c r="AO9" s="167" t="e">
        <f t="shared" ref="AO9:AO72" si="13">AE9/AH9</f>
        <v>#DIV/0!</v>
      </c>
      <c r="AP9" s="168" t="e">
        <f t="shared" ref="AP9:AP72" si="14">AG9/AD9</f>
        <v>#DIV/0!</v>
      </c>
      <c r="AQ9" s="143">
        <f t="shared" ref="AQ9:AQ72" si="15">AE9*AH9</f>
        <v>0</v>
      </c>
      <c r="AR9" s="64"/>
      <c r="AS9" s="157"/>
      <c r="AT9" s="64"/>
      <c r="AU9" s="157"/>
    </row>
    <row r="10" spans="1:956" ht="60" customHeight="1" x14ac:dyDescent="0.25">
      <c r="A10" s="155"/>
      <c r="B10" s="156"/>
      <c r="C10" s="155"/>
      <c r="D10" s="197" t="str">
        <f t="shared" si="8"/>
        <v/>
      </c>
      <c r="E10" s="152" t="e">
        <f>VLOOKUP(D10,D5:E9,2,FALSE)</f>
        <v>#N/A</v>
      </c>
      <c r="F10" s="157"/>
      <c r="G10" s="157"/>
      <c r="H10" s="158"/>
      <c r="I10" s="77"/>
      <c r="J10" s="77"/>
      <c r="K10" s="77"/>
      <c r="L10" s="77"/>
      <c r="M10" s="77"/>
      <c r="N10" s="77"/>
      <c r="O10" s="77"/>
      <c r="P10" s="162"/>
      <c r="Q10" s="162"/>
      <c r="R10" s="163"/>
      <c r="S10" s="164"/>
      <c r="T10" s="165"/>
      <c r="U10" s="77"/>
      <c r="V10" s="77"/>
      <c r="W10" s="77"/>
      <c r="X10" s="77"/>
      <c r="Y10" s="158"/>
      <c r="Z10" s="69"/>
      <c r="AA10" s="69"/>
      <c r="AB10" s="77"/>
      <c r="AD10" s="77"/>
      <c r="AE10" s="77"/>
      <c r="AF10" s="77"/>
      <c r="AG10" s="77"/>
      <c r="AH10" s="77"/>
      <c r="AI10" s="77"/>
      <c r="AJ10" s="77"/>
      <c r="AK10" s="142" t="e">
        <f t="shared" si="9"/>
        <v>#DIV/0!</v>
      </c>
      <c r="AL10" s="142" t="e">
        <f t="shared" si="10"/>
        <v>#DIV/0!</v>
      </c>
      <c r="AM10" s="168" t="e">
        <f t="shared" si="11"/>
        <v>#DIV/0!</v>
      </c>
      <c r="AN10" s="168" t="e">
        <f t="shared" si="12"/>
        <v>#DIV/0!</v>
      </c>
      <c r="AO10" s="167" t="e">
        <f t="shared" si="13"/>
        <v>#DIV/0!</v>
      </c>
      <c r="AP10" s="168" t="e">
        <f t="shared" si="14"/>
        <v>#DIV/0!</v>
      </c>
      <c r="AQ10" s="143">
        <f t="shared" si="15"/>
        <v>0</v>
      </c>
      <c r="AR10" s="64"/>
      <c r="AS10" s="157"/>
      <c r="AT10" s="64"/>
      <c r="AU10" s="157"/>
    </row>
    <row r="11" spans="1:956" ht="60" customHeight="1" x14ac:dyDescent="0.25">
      <c r="A11" s="155"/>
      <c r="B11" s="156"/>
      <c r="C11" s="155"/>
      <c r="D11" s="197" t="str">
        <f t="shared" si="8"/>
        <v/>
      </c>
      <c r="E11" s="152" t="e">
        <f>VLOOKUP(D11,D5:E10,2,FALSE)</f>
        <v>#N/A</v>
      </c>
      <c r="F11" s="157"/>
      <c r="G11" s="157"/>
      <c r="H11" s="158"/>
      <c r="I11" s="77"/>
      <c r="J11" s="77"/>
      <c r="K11" s="77"/>
      <c r="L11" s="77"/>
      <c r="M11" s="77"/>
      <c r="N11" s="77"/>
      <c r="O11" s="77"/>
      <c r="P11" s="162"/>
      <c r="Q11" s="162"/>
      <c r="R11" s="163"/>
      <c r="S11" s="164"/>
      <c r="T11" s="165"/>
      <c r="U11" s="77"/>
      <c r="V11" s="77"/>
      <c r="W11" s="77"/>
      <c r="X11" s="77"/>
      <c r="Y11" s="158"/>
      <c r="Z11" s="69"/>
      <c r="AA11" s="69"/>
      <c r="AB11" s="77"/>
      <c r="AD11" s="77"/>
      <c r="AE11" s="77"/>
      <c r="AF11" s="77"/>
      <c r="AG11" s="77"/>
      <c r="AH11" s="77"/>
      <c r="AI11" s="77"/>
      <c r="AJ11" s="77"/>
      <c r="AK11" s="142" t="e">
        <f t="shared" si="9"/>
        <v>#DIV/0!</v>
      </c>
      <c r="AL11" s="142" t="e">
        <f t="shared" si="10"/>
        <v>#DIV/0!</v>
      </c>
      <c r="AM11" s="168" t="e">
        <f t="shared" si="11"/>
        <v>#DIV/0!</v>
      </c>
      <c r="AN11" s="168" t="e">
        <f t="shared" si="12"/>
        <v>#DIV/0!</v>
      </c>
      <c r="AO11" s="167" t="e">
        <f t="shared" si="13"/>
        <v>#DIV/0!</v>
      </c>
      <c r="AP11" s="168" t="e">
        <f t="shared" si="14"/>
        <v>#DIV/0!</v>
      </c>
      <c r="AQ11" s="143">
        <f t="shared" si="15"/>
        <v>0</v>
      </c>
      <c r="AR11" s="64"/>
      <c r="AS11" s="157"/>
      <c r="AT11" s="64"/>
      <c r="AU11" s="157"/>
    </row>
    <row r="12" spans="1:956" ht="60" customHeight="1" x14ac:dyDescent="0.25">
      <c r="A12" s="155"/>
      <c r="B12" s="156"/>
      <c r="C12" s="155"/>
      <c r="D12" s="197" t="str">
        <f t="shared" si="8"/>
        <v/>
      </c>
      <c r="E12" s="152" t="e">
        <f>VLOOKUP(D12,D5:E11,2,FALSE)</f>
        <v>#N/A</v>
      </c>
      <c r="F12" s="157"/>
      <c r="G12" s="157"/>
      <c r="H12" s="158"/>
      <c r="I12" s="77"/>
      <c r="J12" s="77"/>
      <c r="K12" s="77"/>
      <c r="L12" s="77"/>
      <c r="M12" s="77"/>
      <c r="N12" s="77"/>
      <c r="O12" s="77"/>
      <c r="P12" s="162"/>
      <c r="Q12" s="162"/>
      <c r="R12" s="163"/>
      <c r="S12" s="164"/>
      <c r="T12" s="165"/>
      <c r="U12" s="77"/>
      <c r="V12" s="77"/>
      <c r="W12" s="77"/>
      <c r="X12" s="77"/>
      <c r="Y12" s="158"/>
      <c r="Z12" s="69"/>
      <c r="AA12" s="69"/>
      <c r="AB12" s="77"/>
      <c r="AD12" s="77"/>
      <c r="AE12" s="77"/>
      <c r="AF12" s="77"/>
      <c r="AG12" s="77"/>
      <c r="AH12" s="77"/>
      <c r="AI12" s="77"/>
      <c r="AJ12" s="77"/>
      <c r="AK12" s="142" t="e">
        <f t="shared" si="9"/>
        <v>#DIV/0!</v>
      </c>
      <c r="AL12" s="142" t="e">
        <f t="shared" si="10"/>
        <v>#DIV/0!</v>
      </c>
      <c r="AM12" s="168" t="e">
        <f t="shared" si="11"/>
        <v>#DIV/0!</v>
      </c>
      <c r="AN12" s="168" t="e">
        <f t="shared" si="12"/>
        <v>#DIV/0!</v>
      </c>
      <c r="AO12" s="167" t="e">
        <f t="shared" si="13"/>
        <v>#DIV/0!</v>
      </c>
      <c r="AP12" s="168" t="e">
        <f t="shared" si="14"/>
        <v>#DIV/0!</v>
      </c>
      <c r="AQ12" s="143">
        <f t="shared" si="15"/>
        <v>0</v>
      </c>
      <c r="AR12" s="64"/>
      <c r="AS12" s="157"/>
      <c r="AT12" s="64"/>
      <c r="AU12" s="157"/>
    </row>
    <row r="13" spans="1:956" ht="60" customHeight="1" x14ac:dyDescent="0.25">
      <c r="A13" s="155"/>
      <c r="B13" s="156"/>
      <c r="C13" s="155"/>
      <c r="D13" s="197" t="str">
        <f t="shared" si="8"/>
        <v/>
      </c>
      <c r="E13" s="152" t="e">
        <f>VLOOKUP(D13,D5:E12,2,FALSE)</f>
        <v>#N/A</v>
      </c>
      <c r="F13" s="157"/>
      <c r="G13" s="157"/>
      <c r="H13" s="158"/>
      <c r="I13" s="77"/>
      <c r="J13" s="77"/>
      <c r="K13" s="77"/>
      <c r="L13" s="77"/>
      <c r="M13" s="77"/>
      <c r="N13" s="77"/>
      <c r="O13" s="77"/>
      <c r="P13" s="162"/>
      <c r="Q13" s="162"/>
      <c r="R13" s="163"/>
      <c r="S13" s="164"/>
      <c r="T13" s="165"/>
      <c r="U13" s="77"/>
      <c r="V13" s="77"/>
      <c r="W13" s="77"/>
      <c r="X13" s="77"/>
      <c r="Y13" s="158"/>
      <c r="Z13" s="69"/>
      <c r="AA13" s="69"/>
      <c r="AB13" s="77"/>
      <c r="AD13" s="77"/>
      <c r="AE13" s="77"/>
      <c r="AF13" s="77"/>
      <c r="AG13" s="77"/>
      <c r="AH13" s="77"/>
      <c r="AI13" s="77"/>
      <c r="AJ13" s="77"/>
      <c r="AK13" s="142" t="e">
        <f t="shared" si="9"/>
        <v>#DIV/0!</v>
      </c>
      <c r="AL13" s="142" t="e">
        <f t="shared" si="10"/>
        <v>#DIV/0!</v>
      </c>
      <c r="AM13" s="168" t="e">
        <f t="shared" si="11"/>
        <v>#DIV/0!</v>
      </c>
      <c r="AN13" s="168" t="e">
        <f t="shared" si="12"/>
        <v>#DIV/0!</v>
      </c>
      <c r="AO13" s="167" t="e">
        <f t="shared" si="13"/>
        <v>#DIV/0!</v>
      </c>
      <c r="AP13" s="168" t="e">
        <f t="shared" si="14"/>
        <v>#DIV/0!</v>
      </c>
      <c r="AQ13" s="143">
        <f t="shared" si="15"/>
        <v>0</v>
      </c>
      <c r="AR13" s="64"/>
      <c r="AS13" s="157"/>
      <c r="AT13" s="64"/>
      <c r="AU13" s="157"/>
    </row>
    <row r="14" spans="1:956" ht="60" customHeight="1" x14ac:dyDescent="0.25">
      <c r="A14" s="155"/>
      <c r="B14" s="156"/>
      <c r="C14" s="155"/>
      <c r="D14" s="197" t="str">
        <f t="shared" si="8"/>
        <v/>
      </c>
      <c r="E14" s="152" t="e">
        <f>VLOOKUP(D14,D5:E13,2,FALSE)</f>
        <v>#N/A</v>
      </c>
      <c r="F14" s="157"/>
      <c r="G14" s="157"/>
      <c r="H14" s="158"/>
      <c r="I14" s="77"/>
      <c r="J14" s="77"/>
      <c r="K14" s="77"/>
      <c r="L14" s="77"/>
      <c r="M14" s="77"/>
      <c r="N14" s="77"/>
      <c r="O14" s="77"/>
      <c r="P14" s="162"/>
      <c r="Q14" s="162"/>
      <c r="R14" s="163"/>
      <c r="S14" s="164"/>
      <c r="T14" s="165"/>
      <c r="U14" s="77"/>
      <c r="V14" s="77"/>
      <c r="W14" s="77"/>
      <c r="X14" s="77"/>
      <c r="Y14" s="158"/>
      <c r="Z14" s="69"/>
      <c r="AA14" s="69"/>
      <c r="AB14" s="77"/>
      <c r="AD14" s="77"/>
      <c r="AE14" s="77"/>
      <c r="AF14" s="77"/>
      <c r="AG14" s="77"/>
      <c r="AH14" s="77"/>
      <c r="AI14" s="77"/>
      <c r="AJ14" s="77"/>
      <c r="AK14" s="142" t="e">
        <f t="shared" si="9"/>
        <v>#DIV/0!</v>
      </c>
      <c r="AL14" s="142" t="e">
        <f t="shared" si="10"/>
        <v>#DIV/0!</v>
      </c>
      <c r="AM14" s="168" t="e">
        <f t="shared" si="11"/>
        <v>#DIV/0!</v>
      </c>
      <c r="AN14" s="168" t="e">
        <f t="shared" si="12"/>
        <v>#DIV/0!</v>
      </c>
      <c r="AO14" s="167" t="e">
        <f t="shared" si="13"/>
        <v>#DIV/0!</v>
      </c>
      <c r="AP14" s="168" t="e">
        <f t="shared" si="14"/>
        <v>#DIV/0!</v>
      </c>
      <c r="AQ14" s="143">
        <f t="shared" si="15"/>
        <v>0</v>
      </c>
      <c r="AR14" s="64"/>
      <c r="AS14" s="157"/>
      <c r="AT14" s="64"/>
      <c r="AU14" s="157"/>
    </row>
    <row r="15" spans="1:956" ht="60" customHeight="1" x14ac:dyDescent="0.25">
      <c r="A15" s="155"/>
      <c r="B15" s="156"/>
      <c r="C15" s="155"/>
      <c r="D15" s="197" t="str">
        <f t="shared" si="8"/>
        <v/>
      </c>
      <c r="E15" s="152" t="e">
        <f>VLOOKUP(D15,D5:E14,2,FALSE)</f>
        <v>#N/A</v>
      </c>
      <c r="F15" s="157"/>
      <c r="G15" s="157"/>
      <c r="H15" s="158"/>
      <c r="I15" s="77"/>
      <c r="J15" s="77"/>
      <c r="K15" s="77"/>
      <c r="L15" s="77"/>
      <c r="M15" s="77"/>
      <c r="N15" s="77"/>
      <c r="O15" s="77"/>
      <c r="P15" s="162"/>
      <c r="Q15" s="162"/>
      <c r="R15" s="163"/>
      <c r="S15" s="164"/>
      <c r="T15" s="165"/>
      <c r="U15" s="77"/>
      <c r="V15" s="77"/>
      <c r="W15" s="77"/>
      <c r="X15" s="77"/>
      <c r="Y15" s="158"/>
      <c r="Z15" s="69"/>
      <c r="AA15" s="69"/>
      <c r="AB15" s="77"/>
      <c r="AD15" s="77"/>
      <c r="AE15" s="77"/>
      <c r="AF15" s="77"/>
      <c r="AG15" s="77"/>
      <c r="AH15" s="77"/>
      <c r="AI15" s="77"/>
      <c r="AJ15" s="77"/>
      <c r="AK15" s="142" t="e">
        <f t="shared" si="9"/>
        <v>#DIV/0!</v>
      </c>
      <c r="AL15" s="142" t="e">
        <f t="shared" si="10"/>
        <v>#DIV/0!</v>
      </c>
      <c r="AM15" s="168" t="e">
        <f t="shared" si="11"/>
        <v>#DIV/0!</v>
      </c>
      <c r="AN15" s="168" t="e">
        <f t="shared" si="12"/>
        <v>#DIV/0!</v>
      </c>
      <c r="AO15" s="167" t="e">
        <f t="shared" si="13"/>
        <v>#DIV/0!</v>
      </c>
      <c r="AP15" s="168" t="e">
        <f t="shared" si="14"/>
        <v>#DIV/0!</v>
      </c>
      <c r="AQ15" s="143">
        <f t="shared" si="15"/>
        <v>0</v>
      </c>
      <c r="AR15" s="64"/>
      <c r="AS15" s="157"/>
      <c r="AT15" s="64"/>
      <c r="AU15" s="157"/>
    </row>
    <row r="16" spans="1:956" ht="60" customHeight="1" x14ac:dyDescent="0.25">
      <c r="A16" s="155"/>
      <c r="B16" s="156"/>
      <c r="C16" s="155"/>
      <c r="D16" s="197" t="str">
        <f t="shared" si="8"/>
        <v/>
      </c>
      <c r="E16" s="152" t="e">
        <f>VLOOKUP(D16,D5:E15,2,FALSE)</f>
        <v>#N/A</v>
      </c>
      <c r="F16" s="157"/>
      <c r="G16" s="157"/>
      <c r="H16" s="158"/>
      <c r="I16" s="77"/>
      <c r="J16" s="77"/>
      <c r="K16" s="77"/>
      <c r="L16" s="77"/>
      <c r="M16" s="77"/>
      <c r="N16" s="77"/>
      <c r="O16" s="77"/>
      <c r="P16" s="162"/>
      <c r="Q16" s="162"/>
      <c r="R16" s="163"/>
      <c r="S16" s="164"/>
      <c r="T16" s="165"/>
      <c r="U16" s="77"/>
      <c r="V16" s="77"/>
      <c r="W16" s="77"/>
      <c r="X16" s="77"/>
      <c r="Y16" s="158"/>
      <c r="Z16" s="69"/>
      <c r="AA16" s="69"/>
      <c r="AB16" s="77"/>
      <c r="AD16" s="77"/>
      <c r="AE16" s="77"/>
      <c r="AF16" s="77"/>
      <c r="AG16" s="77"/>
      <c r="AH16" s="77"/>
      <c r="AI16" s="77"/>
      <c r="AJ16" s="77"/>
      <c r="AK16" s="142" t="e">
        <f t="shared" si="9"/>
        <v>#DIV/0!</v>
      </c>
      <c r="AL16" s="142" t="e">
        <f t="shared" si="10"/>
        <v>#DIV/0!</v>
      </c>
      <c r="AM16" s="168" t="e">
        <f t="shared" si="11"/>
        <v>#DIV/0!</v>
      </c>
      <c r="AN16" s="168" t="e">
        <f t="shared" si="12"/>
        <v>#DIV/0!</v>
      </c>
      <c r="AO16" s="167" t="e">
        <f t="shared" si="13"/>
        <v>#DIV/0!</v>
      </c>
      <c r="AP16" s="168" t="e">
        <f t="shared" si="14"/>
        <v>#DIV/0!</v>
      </c>
      <c r="AQ16" s="143">
        <f t="shared" si="15"/>
        <v>0</v>
      </c>
      <c r="AR16" s="64"/>
      <c r="AS16" s="157"/>
      <c r="AT16" s="64"/>
      <c r="AU16" s="157"/>
    </row>
    <row r="17" spans="1:47" ht="60" customHeight="1" x14ac:dyDescent="0.25">
      <c r="A17" s="155"/>
      <c r="B17" s="156"/>
      <c r="C17" s="155"/>
      <c r="D17" s="197" t="str">
        <f t="shared" si="8"/>
        <v/>
      </c>
      <c r="E17" s="152" t="e">
        <f>VLOOKUP(D17,D5:E16,2,FALSE)</f>
        <v>#N/A</v>
      </c>
      <c r="F17" s="157"/>
      <c r="G17" s="157"/>
      <c r="H17" s="158"/>
      <c r="I17" s="77"/>
      <c r="J17" s="77"/>
      <c r="K17" s="77"/>
      <c r="L17" s="77"/>
      <c r="M17" s="77"/>
      <c r="N17" s="77"/>
      <c r="O17" s="77"/>
      <c r="P17" s="162"/>
      <c r="Q17" s="162"/>
      <c r="R17" s="163"/>
      <c r="S17" s="164"/>
      <c r="T17" s="165"/>
      <c r="U17" s="77"/>
      <c r="V17" s="77"/>
      <c r="W17" s="77"/>
      <c r="X17" s="77"/>
      <c r="Y17" s="158"/>
      <c r="Z17" s="69"/>
      <c r="AA17" s="69"/>
      <c r="AB17" s="77"/>
      <c r="AD17" s="77"/>
      <c r="AE17" s="77"/>
      <c r="AF17" s="77"/>
      <c r="AG17" s="77"/>
      <c r="AH17" s="77"/>
      <c r="AI17" s="77"/>
      <c r="AJ17" s="77"/>
      <c r="AK17" s="142" t="e">
        <f t="shared" si="9"/>
        <v>#DIV/0!</v>
      </c>
      <c r="AL17" s="142" t="e">
        <f t="shared" si="10"/>
        <v>#DIV/0!</v>
      </c>
      <c r="AM17" s="168" t="e">
        <f t="shared" si="11"/>
        <v>#DIV/0!</v>
      </c>
      <c r="AN17" s="168" t="e">
        <f t="shared" si="12"/>
        <v>#DIV/0!</v>
      </c>
      <c r="AO17" s="167" t="e">
        <f t="shared" si="13"/>
        <v>#DIV/0!</v>
      </c>
      <c r="AP17" s="168" t="e">
        <f t="shared" si="14"/>
        <v>#DIV/0!</v>
      </c>
      <c r="AQ17" s="143">
        <f t="shared" si="15"/>
        <v>0</v>
      </c>
      <c r="AR17" s="64"/>
      <c r="AS17" s="157"/>
      <c r="AT17" s="64"/>
      <c r="AU17" s="157"/>
    </row>
    <row r="18" spans="1:47" ht="60" customHeight="1" x14ac:dyDescent="0.25">
      <c r="A18" s="155"/>
      <c r="B18" s="156"/>
      <c r="C18" s="155"/>
      <c r="D18" s="197" t="str">
        <f t="shared" si="8"/>
        <v/>
      </c>
      <c r="E18" s="152" t="e">
        <f>VLOOKUP(D18,D5:E17,2,FALSE)</f>
        <v>#N/A</v>
      </c>
      <c r="F18" s="157"/>
      <c r="G18" s="157"/>
      <c r="H18" s="158"/>
      <c r="I18" s="77"/>
      <c r="J18" s="77"/>
      <c r="K18" s="77"/>
      <c r="L18" s="77"/>
      <c r="M18" s="77"/>
      <c r="N18" s="77"/>
      <c r="O18" s="77"/>
      <c r="P18" s="162"/>
      <c r="Q18" s="162"/>
      <c r="R18" s="163"/>
      <c r="S18" s="164"/>
      <c r="T18" s="165"/>
      <c r="U18" s="77"/>
      <c r="V18" s="77"/>
      <c r="W18" s="77"/>
      <c r="X18" s="77"/>
      <c r="Y18" s="158"/>
      <c r="Z18" s="69"/>
      <c r="AA18" s="69"/>
      <c r="AB18" s="77"/>
      <c r="AD18" s="77"/>
      <c r="AE18" s="77"/>
      <c r="AF18" s="77"/>
      <c r="AG18" s="77"/>
      <c r="AH18" s="77"/>
      <c r="AI18" s="77"/>
      <c r="AJ18" s="77"/>
      <c r="AK18" s="142" t="e">
        <f t="shared" si="9"/>
        <v>#DIV/0!</v>
      </c>
      <c r="AL18" s="142" t="e">
        <f t="shared" si="10"/>
        <v>#DIV/0!</v>
      </c>
      <c r="AM18" s="168" t="e">
        <f t="shared" si="11"/>
        <v>#DIV/0!</v>
      </c>
      <c r="AN18" s="168" t="e">
        <f t="shared" si="12"/>
        <v>#DIV/0!</v>
      </c>
      <c r="AO18" s="167" t="e">
        <f t="shared" si="13"/>
        <v>#DIV/0!</v>
      </c>
      <c r="AP18" s="168" t="e">
        <f t="shared" si="14"/>
        <v>#DIV/0!</v>
      </c>
      <c r="AQ18" s="143">
        <f t="shared" si="15"/>
        <v>0</v>
      </c>
      <c r="AR18" s="64"/>
      <c r="AS18" s="157"/>
      <c r="AT18" s="64"/>
      <c r="AU18" s="157"/>
    </row>
    <row r="19" spans="1:47" ht="60" customHeight="1" x14ac:dyDescent="0.25">
      <c r="A19" s="155"/>
      <c r="B19" s="156"/>
      <c r="C19" s="155"/>
      <c r="D19" s="197" t="str">
        <f t="shared" si="8"/>
        <v/>
      </c>
      <c r="E19" s="152" t="e">
        <f>VLOOKUP(D19,D5:E18,2,FALSE)</f>
        <v>#N/A</v>
      </c>
      <c r="F19" s="157"/>
      <c r="G19" s="157"/>
      <c r="H19" s="158"/>
      <c r="I19" s="77"/>
      <c r="J19" s="77"/>
      <c r="K19" s="77"/>
      <c r="L19" s="77"/>
      <c r="M19" s="77"/>
      <c r="N19" s="77"/>
      <c r="O19" s="77"/>
      <c r="P19" s="162"/>
      <c r="Q19" s="162"/>
      <c r="R19" s="163"/>
      <c r="S19" s="164"/>
      <c r="T19" s="165"/>
      <c r="U19" s="77"/>
      <c r="V19" s="77"/>
      <c r="W19" s="77"/>
      <c r="X19" s="77"/>
      <c r="Y19" s="158"/>
      <c r="Z19" s="69"/>
      <c r="AA19" s="69"/>
      <c r="AB19" s="77"/>
      <c r="AD19" s="77"/>
      <c r="AE19" s="77"/>
      <c r="AF19" s="77"/>
      <c r="AG19" s="77"/>
      <c r="AH19" s="77"/>
      <c r="AI19" s="77"/>
      <c r="AJ19" s="77"/>
      <c r="AK19" s="142" t="e">
        <f t="shared" si="9"/>
        <v>#DIV/0!</v>
      </c>
      <c r="AL19" s="142" t="e">
        <f t="shared" si="10"/>
        <v>#DIV/0!</v>
      </c>
      <c r="AM19" s="168" t="e">
        <f t="shared" si="11"/>
        <v>#DIV/0!</v>
      </c>
      <c r="AN19" s="168" t="e">
        <f t="shared" si="12"/>
        <v>#DIV/0!</v>
      </c>
      <c r="AO19" s="167" t="e">
        <f t="shared" si="13"/>
        <v>#DIV/0!</v>
      </c>
      <c r="AP19" s="168" t="e">
        <f t="shared" si="14"/>
        <v>#DIV/0!</v>
      </c>
      <c r="AQ19" s="143">
        <f t="shared" si="15"/>
        <v>0</v>
      </c>
      <c r="AR19" s="64"/>
      <c r="AS19" s="157"/>
      <c r="AT19" s="64"/>
      <c r="AU19" s="157"/>
    </row>
    <row r="20" spans="1:47" ht="60" customHeight="1" x14ac:dyDescent="0.25">
      <c r="A20" s="155"/>
      <c r="B20" s="156"/>
      <c r="C20" s="155"/>
      <c r="D20" s="197" t="str">
        <f t="shared" si="8"/>
        <v/>
      </c>
      <c r="E20" s="152" t="e">
        <f>VLOOKUP(D20,D5:E19,2,FALSE)</f>
        <v>#N/A</v>
      </c>
      <c r="F20" s="157"/>
      <c r="G20" s="157"/>
      <c r="H20" s="158"/>
      <c r="I20" s="77"/>
      <c r="J20" s="77"/>
      <c r="K20" s="77"/>
      <c r="L20" s="77"/>
      <c r="M20" s="77"/>
      <c r="N20" s="77"/>
      <c r="O20" s="77"/>
      <c r="P20" s="162"/>
      <c r="Q20" s="162"/>
      <c r="R20" s="163"/>
      <c r="S20" s="164"/>
      <c r="T20" s="165"/>
      <c r="U20" s="77"/>
      <c r="V20" s="77"/>
      <c r="W20" s="77"/>
      <c r="X20" s="77"/>
      <c r="Y20" s="158"/>
      <c r="Z20" s="69"/>
      <c r="AA20" s="69"/>
      <c r="AB20" s="77"/>
      <c r="AD20" s="77"/>
      <c r="AE20" s="77"/>
      <c r="AF20" s="77"/>
      <c r="AG20" s="77"/>
      <c r="AH20" s="77"/>
      <c r="AI20" s="77"/>
      <c r="AJ20" s="77"/>
      <c r="AK20" s="142" t="e">
        <f t="shared" si="9"/>
        <v>#DIV/0!</v>
      </c>
      <c r="AL20" s="142" t="e">
        <f t="shared" si="10"/>
        <v>#DIV/0!</v>
      </c>
      <c r="AM20" s="168" t="e">
        <f t="shared" si="11"/>
        <v>#DIV/0!</v>
      </c>
      <c r="AN20" s="168" t="e">
        <f t="shared" si="12"/>
        <v>#DIV/0!</v>
      </c>
      <c r="AO20" s="167" t="e">
        <f t="shared" si="13"/>
        <v>#DIV/0!</v>
      </c>
      <c r="AP20" s="168" t="e">
        <f t="shared" si="14"/>
        <v>#DIV/0!</v>
      </c>
      <c r="AQ20" s="143">
        <f t="shared" si="15"/>
        <v>0</v>
      </c>
      <c r="AR20" s="64"/>
      <c r="AS20" s="157"/>
      <c r="AT20" s="64"/>
      <c r="AU20" s="157"/>
    </row>
    <row r="21" spans="1:47" ht="60" customHeight="1" x14ac:dyDescent="0.25">
      <c r="A21" s="155"/>
      <c r="B21" s="156"/>
      <c r="C21" s="155"/>
      <c r="D21" s="197" t="str">
        <f t="shared" si="8"/>
        <v/>
      </c>
      <c r="E21" s="152" t="e">
        <f>VLOOKUP(D21,D5:E20,2,FALSE)</f>
        <v>#N/A</v>
      </c>
      <c r="F21" s="157"/>
      <c r="G21" s="157"/>
      <c r="H21" s="158"/>
      <c r="I21" s="77"/>
      <c r="J21" s="77"/>
      <c r="K21" s="77"/>
      <c r="L21" s="77"/>
      <c r="M21" s="77"/>
      <c r="N21" s="77"/>
      <c r="O21" s="77"/>
      <c r="P21" s="162"/>
      <c r="Q21" s="162"/>
      <c r="R21" s="163"/>
      <c r="S21" s="164"/>
      <c r="T21" s="165"/>
      <c r="U21" s="77"/>
      <c r="V21" s="77"/>
      <c r="W21" s="77"/>
      <c r="X21" s="77"/>
      <c r="Y21" s="158"/>
      <c r="Z21" s="69"/>
      <c r="AA21" s="69"/>
      <c r="AB21" s="77"/>
      <c r="AD21" s="77"/>
      <c r="AE21" s="77"/>
      <c r="AF21" s="77"/>
      <c r="AG21" s="77"/>
      <c r="AH21" s="77"/>
      <c r="AI21" s="77"/>
      <c r="AJ21" s="77"/>
      <c r="AK21" s="142" t="e">
        <f t="shared" si="9"/>
        <v>#DIV/0!</v>
      </c>
      <c r="AL21" s="142" t="e">
        <f t="shared" si="10"/>
        <v>#DIV/0!</v>
      </c>
      <c r="AM21" s="168" t="e">
        <f t="shared" si="11"/>
        <v>#DIV/0!</v>
      </c>
      <c r="AN21" s="168" t="e">
        <f t="shared" si="12"/>
        <v>#DIV/0!</v>
      </c>
      <c r="AO21" s="167" t="e">
        <f t="shared" si="13"/>
        <v>#DIV/0!</v>
      </c>
      <c r="AP21" s="168" t="e">
        <f t="shared" si="14"/>
        <v>#DIV/0!</v>
      </c>
      <c r="AQ21" s="143">
        <f t="shared" si="15"/>
        <v>0</v>
      </c>
      <c r="AR21" s="64"/>
      <c r="AS21" s="157"/>
      <c r="AT21" s="64"/>
      <c r="AU21" s="157"/>
    </row>
    <row r="22" spans="1:47" ht="60" customHeight="1" x14ac:dyDescent="0.25">
      <c r="A22" s="155"/>
      <c r="B22" s="156"/>
      <c r="C22" s="155"/>
      <c r="D22" s="197" t="str">
        <f t="shared" si="8"/>
        <v/>
      </c>
      <c r="E22" s="152" t="e">
        <f>VLOOKUP(D22,D5:E21,2,FALSE)</f>
        <v>#N/A</v>
      </c>
      <c r="F22" s="157"/>
      <c r="G22" s="157"/>
      <c r="H22" s="158"/>
      <c r="I22" s="77"/>
      <c r="J22" s="77"/>
      <c r="K22" s="77"/>
      <c r="L22" s="77"/>
      <c r="M22" s="77"/>
      <c r="N22" s="77"/>
      <c r="O22" s="77"/>
      <c r="P22" s="162"/>
      <c r="Q22" s="162"/>
      <c r="R22" s="163"/>
      <c r="S22" s="164"/>
      <c r="T22" s="165"/>
      <c r="U22" s="77"/>
      <c r="V22" s="77"/>
      <c r="W22" s="77"/>
      <c r="X22" s="77"/>
      <c r="Y22" s="158"/>
      <c r="Z22" s="69"/>
      <c r="AA22" s="69"/>
      <c r="AB22" s="77"/>
      <c r="AD22" s="77"/>
      <c r="AE22" s="77"/>
      <c r="AF22" s="77"/>
      <c r="AG22" s="77"/>
      <c r="AH22" s="77"/>
      <c r="AI22" s="77"/>
      <c r="AJ22" s="77"/>
      <c r="AK22" s="142" t="e">
        <f t="shared" si="9"/>
        <v>#DIV/0!</v>
      </c>
      <c r="AL22" s="142" t="e">
        <f t="shared" si="10"/>
        <v>#DIV/0!</v>
      </c>
      <c r="AM22" s="168" t="e">
        <f t="shared" si="11"/>
        <v>#DIV/0!</v>
      </c>
      <c r="AN22" s="168" t="e">
        <f t="shared" si="12"/>
        <v>#DIV/0!</v>
      </c>
      <c r="AO22" s="167" t="e">
        <f t="shared" si="13"/>
        <v>#DIV/0!</v>
      </c>
      <c r="AP22" s="168" t="e">
        <f t="shared" si="14"/>
        <v>#DIV/0!</v>
      </c>
      <c r="AQ22" s="143">
        <f t="shared" si="15"/>
        <v>0</v>
      </c>
      <c r="AR22" s="64"/>
      <c r="AS22" s="157"/>
      <c r="AT22" s="64"/>
      <c r="AU22" s="157"/>
    </row>
    <row r="23" spans="1:47" ht="60" customHeight="1" x14ac:dyDescent="0.25">
      <c r="A23" s="155"/>
      <c r="B23" s="156"/>
      <c r="C23" s="155"/>
      <c r="D23" s="197" t="str">
        <f t="shared" si="8"/>
        <v/>
      </c>
      <c r="E23" s="152" t="e">
        <f>VLOOKUP(D23,D5:E22,2,FALSE)</f>
        <v>#N/A</v>
      </c>
      <c r="F23" s="157"/>
      <c r="G23" s="157"/>
      <c r="H23" s="158"/>
      <c r="I23" s="77"/>
      <c r="J23" s="77"/>
      <c r="K23" s="77"/>
      <c r="L23" s="77"/>
      <c r="M23" s="77"/>
      <c r="N23" s="77"/>
      <c r="O23" s="77"/>
      <c r="P23" s="162"/>
      <c r="Q23" s="162"/>
      <c r="R23" s="163"/>
      <c r="S23" s="164"/>
      <c r="T23" s="165"/>
      <c r="U23" s="77"/>
      <c r="V23" s="77"/>
      <c r="W23" s="77"/>
      <c r="X23" s="77"/>
      <c r="Y23" s="158"/>
      <c r="Z23" s="69"/>
      <c r="AA23" s="69"/>
      <c r="AB23" s="77"/>
      <c r="AD23" s="77"/>
      <c r="AE23" s="77"/>
      <c r="AF23" s="77"/>
      <c r="AG23" s="77"/>
      <c r="AH23" s="77"/>
      <c r="AI23" s="77"/>
      <c r="AJ23" s="77"/>
      <c r="AK23" s="142" t="e">
        <f t="shared" si="9"/>
        <v>#DIV/0!</v>
      </c>
      <c r="AL23" s="142" t="e">
        <f t="shared" si="10"/>
        <v>#DIV/0!</v>
      </c>
      <c r="AM23" s="168" t="e">
        <f t="shared" si="11"/>
        <v>#DIV/0!</v>
      </c>
      <c r="AN23" s="168" t="e">
        <f t="shared" si="12"/>
        <v>#DIV/0!</v>
      </c>
      <c r="AO23" s="167" t="e">
        <f t="shared" si="13"/>
        <v>#DIV/0!</v>
      </c>
      <c r="AP23" s="168" t="e">
        <f t="shared" si="14"/>
        <v>#DIV/0!</v>
      </c>
      <c r="AQ23" s="143">
        <f t="shared" si="15"/>
        <v>0</v>
      </c>
      <c r="AR23" s="64"/>
      <c r="AS23" s="157"/>
      <c r="AT23" s="64"/>
      <c r="AU23" s="157"/>
    </row>
    <row r="24" spans="1:47" ht="60" customHeight="1" x14ac:dyDescent="0.25">
      <c r="A24" s="155"/>
      <c r="B24" s="156"/>
      <c r="C24" s="155"/>
      <c r="D24" s="197" t="str">
        <f t="shared" si="8"/>
        <v/>
      </c>
      <c r="E24" s="152" t="e">
        <f>VLOOKUP(D24,D5:E23,2,FALSE)</f>
        <v>#N/A</v>
      </c>
      <c r="F24" s="157"/>
      <c r="G24" s="157"/>
      <c r="H24" s="158"/>
      <c r="I24" s="77"/>
      <c r="J24" s="77"/>
      <c r="K24" s="77"/>
      <c r="L24" s="77"/>
      <c r="M24" s="77"/>
      <c r="N24" s="77"/>
      <c r="O24" s="77"/>
      <c r="P24" s="162"/>
      <c r="Q24" s="162"/>
      <c r="R24" s="163"/>
      <c r="S24" s="164"/>
      <c r="T24" s="165"/>
      <c r="U24" s="77"/>
      <c r="V24" s="77"/>
      <c r="W24" s="77"/>
      <c r="X24" s="77"/>
      <c r="Y24" s="158"/>
      <c r="Z24" s="69"/>
      <c r="AA24" s="69"/>
      <c r="AB24" s="77"/>
      <c r="AD24" s="77"/>
      <c r="AE24" s="77"/>
      <c r="AF24" s="77"/>
      <c r="AG24" s="77"/>
      <c r="AH24" s="77"/>
      <c r="AI24" s="77"/>
      <c r="AJ24" s="77"/>
      <c r="AK24" s="142" t="e">
        <f t="shared" si="9"/>
        <v>#DIV/0!</v>
      </c>
      <c r="AL24" s="142" t="e">
        <f t="shared" si="10"/>
        <v>#DIV/0!</v>
      </c>
      <c r="AM24" s="168" t="e">
        <f t="shared" si="11"/>
        <v>#DIV/0!</v>
      </c>
      <c r="AN24" s="168" t="e">
        <f t="shared" si="12"/>
        <v>#DIV/0!</v>
      </c>
      <c r="AO24" s="167" t="e">
        <f t="shared" si="13"/>
        <v>#DIV/0!</v>
      </c>
      <c r="AP24" s="168" t="e">
        <f t="shared" si="14"/>
        <v>#DIV/0!</v>
      </c>
      <c r="AQ24" s="143">
        <f t="shared" si="15"/>
        <v>0</v>
      </c>
      <c r="AR24" s="64"/>
      <c r="AS24" s="157"/>
      <c r="AT24" s="64"/>
      <c r="AU24" s="157"/>
    </row>
    <row r="25" spans="1:47" ht="60" customHeight="1" x14ac:dyDescent="0.25">
      <c r="A25" s="155"/>
      <c r="B25" s="156"/>
      <c r="C25" s="155"/>
      <c r="D25" s="197" t="str">
        <f t="shared" si="8"/>
        <v/>
      </c>
      <c r="E25" s="152" t="e">
        <f>VLOOKUP(D25,D5:E24,2,FALSE)</f>
        <v>#N/A</v>
      </c>
      <c r="F25" s="157"/>
      <c r="G25" s="157"/>
      <c r="H25" s="158"/>
      <c r="I25" s="77"/>
      <c r="J25" s="77"/>
      <c r="K25" s="77"/>
      <c r="L25" s="77"/>
      <c r="M25" s="77"/>
      <c r="N25" s="77"/>
      <c r="O25" s="77"/>
      <c r="P25" s="162"/>
      <c r="Q25" s="162"/>
      <c r="R25" s="163"/>
      <c r="S25" s="164"/>
      <c r="T25" s="165"/>
      <c r="U25" s="77"/>
      <c r="V25" s="77"/>
      <c r="W25" s="77"/>
      <c r="X25" s="77"/>
      <c r="Y25" s="158"/>
      <c r="Z25" s="69"/>
      <c r="AA25" s="69"/>
      <c r="AB25" s="77"/>
      <c r="AD25" s="77"/>
      <c r="AE25" s="77"/>
      <c r="AF25" s="77"/>
      <c r="AG25" s="77"/>
      <c r="AH25" s="77"/>
      <c r="AI25" s="77"/>
      <c r="AJ25" s="77"/>
      <c r="AK25" s="142" t="e">
        <f t="shared" si="9"/>
        <v>#DIV/0!</v>
      </c>
      <c r="AL25" s="142" t="e">
        <f t="shared" si="10"/>
        <v>#DIV/0!</v>
      </c>
      <c r="AM25" s="168" t="e">
        <f t="shared" si="11"/>
        <v>#DIV/0!</v>
      </c>
      <c r="AN25" s="168" t="e">
        <f t="shared" si="12"/>
        <v>#DIV/0!</v>
      </c>
      <c r="AO25" s="167" t="e">
        <f t="shared" si="13"/>
        <v>#DIV/0!</v>
      </c>
      <c r="AP25" s="168" t="e">
        <f t="shared" si="14"/>
        <v>#DIV/0!</v>
      </c>
      <c r="AQ25" s="143">
        <f t="shared" si="15"/>
        <v>0</v>
      </c>
      <c r="AR25" s="64"/>
      <c r="AS25" s="157"/>
      <c r="AT25" s="64"/>
      <c r="AU25" s="157"/>
    </row>
    <row r="26" spans="1:47" ht="60" customHeight="1" x14ac:dyDescent="0.25">
      <c r="A26" s="155"/>
      <c r="B26" s="156"/>
      <c r="C26" s="155"/>
      <c r="D26" s="197" t="str">
        <f t="shared" si="8"/>
        <v/>
      </c>
      <c r="E26" s="152" t="e">
        <f>VLOOKUP(D26,D5:E25,2,FALSE)</f>
        <v>#N/A</v>
      </c>
      <c r="F26" s="157"/>
      <c r="G26" s="157"/>
      <c r="H26" s="158"/>
      <c r="I26" s="77"/>
      <c r="J26" s="77"/>
      <c r="K26" s="77"/>
      <c r="L26" s="77"/>
      <c r="M26" s="77"/>
      <c r="N26" s="77"/>
      <c r="O26" s="77"/>
      <c r="P26" s="162"/>
      <c r="Q26" s="162"/>
      <c r="R26" s="163"/>
      <c r="S26" s="164"/>
      <c r="T26" s="165"/>
      <c r="U26" s="77"/>
      <c r="V26" s="77"/>
      <c r="W26" s="77"/>
      <c r="X26" s="77"/>
      <c r="Y26" s="158"/>
      <c r="Z26" s="69"/>
      <c r="AA26" s="69"/>
      <c r="AB26" s="77"/>
      <c r="AD26" s="77"/>
      <c r="AE26" s="77"/>
      <c r="AF26" s="77"/>
      <c r="AG26" s="77"/>
      <c r="AH26" s="77"/>
      <c r="AI26" s="77"/>
      <c r="AJ26" s="77"/>
      <c r="AK26" s="142" t="e">
        <f t="shared" si="9"/>
        <v>#DIV/0!</v>
      </c>
      <c r="AL26" s="142" t="e">
        <f t="shared" si="10"/>
        <v>#DIV/0!</v>
      </c>
      <c r="AM26" s="168" t="e">
        <f t="shared" si="11"/>
        <v>#DIV/0!</v>
      </c>
      <c r="AN26" s="168" t="e">
        <f t="shared" si="12"/>
        <v>#DIV/0!</v>
      </c>
      <c r="AO26" s="167" t="e">
        <f t="shared" si="13"/>
        <v>#DIV/0!</v>
      </c>
      <c r="AP26" s="168" t="e">
        <f t="shared" si="14"/>
        <v>#DIV/0!</v>
      </c>
      <c r="AQ26" s="143">
        <f t="shared" si="15"/>
        <v>0</v>
      </c>
      <c r="AR26" s="64"/>
      <c r="AS26" s="157"/>
      <c r="AT26" s="64"/>
      <c r="AU26" s="157"/>
    </row>
    <row r="27" spans="1:47" ht="60" customHeight="1" x14ac:dyDescent="0.25">
      <c r="A27" s="155"/>
      <c r="B27" s="156"/>
      <c r="C27" s="155"/>
      <c r="D27" s="197" t="str">
        <f t="shared" si="8"/>
        <v/>
      </c>
      <c r="E27" s="152" t="e">
        <f>VLOOKUP(D27,D5:E26,2,FALSE)</f>
        <v>#N/A</v>
      </c>
      <c r="F27" s="157"/>
      <c r="G27" s="157"/>
      <c r="H27" s="158"/>
      <c r="I27" s="77"/>
      <c r="J27" s="77"/>
      <c r="K27" s="77"/>
      <c r="L27" s="77"/>
      <c r="M27" s="77"/>
      <c r="N27" s="77"/>
      <c r="O27" s="77"/>
      <c r="P27" s="162"/>
      <c r="Q27" s="162"/>
      <c r="R27" s="163"/>
      <c r="S27" s="164"/>
      <c r="T27" s="165"/>
      <c r="U27" s="77"/>
      <c r="V27" s="77"/>
      <c r="W27" s="77"/>
      <c r="X27" s="77"/>
      <c r="Y27" s="158"/>
      <c r="Z27" s="69"/>
      <c r="AA27" s="69"/>
      <c r="AB27" s="77"/>
      <c r="AD27" s="77"/>
      <c r="AE27" s="77"/>
      <c r="AF27" s="77"/>
      <c r="AG27" s="77"/>
      <c r="AH27" s="77"/>
      <c r="AI27" s="77"/>
      <c r="AJ27" s="77"/>
      <c r="AK27" s="142" t="e">
        <f t="shared" si="9"/>
        <v>#DIV/0!</v>
      </c>
      <c r="AL27" s="142" t="e">
        <f t="shared" si="10"/>
        <v>#DIV/0!</v>
      </c>
      <c r="AM27" s="168" t="e">
        <f t="shared" si="11"/>
        <v>#DIV/0!</v>
      </c>
      <c r="AN27" s="168" t="e">
        <f t="shared" si="12"/>
        <v>#DIV/0!</v>
      </c>
      <c r="AO27" s="167" t="e">
        <f t="shared" si="13"/>
        <v>#DIV/0!</v>
      </c>
      <c r="AP27" s="168" t="e">
        <f t="shared" si="14"/>
        <v>#DIV/0!</v>
      </c>
      <c r="AQ27" s="143">
        <f t="shared" si="15"/>
        <v>0</v>
      </c>
      <c r="AR27" s="64"/>
      <c r="AS27" s="157"/>
      <c r="AT27" s="64"/>
      <c r="AU27" s="157"/>
    </row>
    <row r="28" spans="1:47" ht="60" customHeight="1" x14ac:dyDescent="0.25">
      <c r="A28" s="155"/>
      <c r="B28" s="156"/>
      <c r="C28" s="155"/>
      <c r="D28" s="197" t="str">
        <f t="shared" si="8"/>
        <v/>
      </c>
      <c r="E28" s="152" t="e">
        <f>VLOOKUP(D28,D5:E27,2,FALSE)</f>
        <v>#N/A</v>
      </c>
      <c r="F28" s="157"/>
      <c r="G28" s="157"/>
      <c r="H28" s="158"/>
      <c r="I28" s="77"/>
      <c r="J28" s="77"/>
      <c r="K28" s="77"/>
      <c r="L28" s="77"/>
      <c r="M28" s="77"/>
      <c r="N28" s="77"/>
      <c r="O28" s="77"/>
      <c r="P28" s="162"/>
      <c r="Q28" s="162"/>
      <c r="R28" s="163"/>
      <c r="S28" s="164"/>
      <c r="T28" s="165"/>
      <c r="U28" s="77"/>
      <c r="V28" s="77"/>
      <c r="W28" s="77"/>
      <c r="X28" s="77"/>
      <c r="Y28" s="158"/>
      <c r="Z28" s="69"/>
      <c r="AA28" s="69"/>
      <c r="AB28" s="77"/>
      <c r="AD28" s="77"/>
      <c r="AE28" s="77"/>
      <c r="AF28" s="77"/>
      <c r="AG28" s="77"/>
      <c r="AH28" s="77"/>
      <c r="AI28" s="77"/>
      <c r="AJ28" s="77"/>
      <c r="AK28" s="142" t="e">
        <f t="shared" si="9"/>
        <v>#DIV/0!</v>
      </c>
      <c r="AL28" s="142" t="e">
        <f t="shared" si="10"/>
        <v>#DIV/0!</v>
      </c>
      <c r="AM28" s="168" t="e">
        <f t="shared" si="11"/>
        <v>#DIV/0!</v>
      </c>
      <c r="AN28" s="168" t="e">
        <f t="shared" si="12"/>
        <v>#DIV/0!</v>
      </c>
      <c r="AO28" s="167" t="e">
        <f t="shared" si="13"/>
        <v>#DIV/0!</v>
      </c>
      <c r="AP28" s="168" t="e">
        <f t="shared" si="14"/>
        <v>#DIV/0!</v>
      </c>
      <c r="AQ28" s="143">
        <f t="shared" si="15"/>
        <v>0</v>
      </c>
      <c r="AR28" s="64"/>
      <c r="AS28" s="157"/>
      <c r="AT28" s="64"/>
      <c r="AU28" s="157"/>
    </row>
    <row r="29" spans="1:47" ht="60" customHeight="1" x14ac:dyDescent="0.25">
      <c r="A29" s="155"/>
      <c r="B29" s="156"/>
      <c r="C29" s="155"/>
      <c r="D29" s="197" t="str">
        <f t="shared" si="8"/>
        <v/>
      </c>
      <c r="E29" s="152" t="e">
        <f>VLOOKUP(D29,D5:E28,2,FALSE)</f>
        <v>#N/A</v>
      </c>
      <c r="F29" s="157"/>
      <c r="G29" s="157"/>
      <c r="H29" s="158"/>
      <c r="I29" s="77"/>
      <c r="J29" s="77"/>
      <c r="K29" s="77"/>
      <c r="L29" s="77"/>
      <c r="M29" s="77"/>
      <c r="N29" s="77"/>
      <c r="O29" s="77"/>
      <c r="P29" s="162"/>
      <c r="Q29" s="162"/>
      <c r="R29" s="163"/>
      <c r="S29" s="164"/>
      <c r="T29" s="165"/>
      <c r="U29" s="77"/>
      <c r="V29" s="77"/>
      <c r="W29" s="77"/>
      <c r="X29" s="77"/>
      <c r="Y29" s="158"/>
      <c r="Z29" s="69"/>
      <c r="AA29" s="69"/>
      <c r="AB29" s="77"/>
      <c r="AD29" s="77"/>
      <c r="AE29" s="77"/>
      <c r="AF29" s="77"/>
      <c r="AG29" s="77"/>
      <c r="AH29" s="77"/>
      <c r="AI29" s="77"/>
      <c r="AJ29" s="77"/>
      <c r="AK29" s="142" t="e">
        <f t="shared" si="9"/>
        <v>#DIV/0!</v>
      </c>
      <c r="AL29" s="142" t="e">
        <f t="shared" si="10"/>
        <v>#DIV/0!</v>
      </c>
      <c r="AM29" s="168" t="e">
        <f t="shared" si="11"/>
        <v>#DIV/0!</v>
      </c>
      <c r="AN29" s="168" t="e">
        <f t="shared" si="12"/>
        <v>#DIV/0!</v>
      </c>
      <c r="AO29" s="167" t="e">
        <f t="shared" si="13"/>
        <v>#DIV/0!</v>
      </c>
      <c r="AP29" s="168" t="e">
        <f t="shared" si="14"/>
        <v>#DIV/0!</v>
      </c>
      <c r="AQ29" s="143">
        <f t="shared" si="15"/>
        <v>0</v>
      </c>
      <c r="AR29" s="64"/>
      <c r="AS29" s="157"/>
      <c r="AT29" s="64"/>
      <c r="AU29" s="157"/>
    </row>
    <row r="30" spans="1:47" ht="60" customHeight="1" x14ac:dyDescent="0.25">
      <c r="A30" s="155"/>
      <c r="B30" s="156"/>
      <c r="C30" s="155"/>
      <c r="D30" s="197" t="str">
        <f t="shared" si="8"/>
        <v/>
      </c>
      <c r="E30" s="152" t="e">
        <f>VLOOKUP(D30,D5:E29,2,FALSE)</f>
        <v>#N/A</v>
      </c>
      <c r="F30" s="157"/>
      <c r="G30" s="157"/>
      <c r="H30" s="158"/>
      <c r="I30" s="77"/>
      <c r="J30" s="77"/>
      <c r="K30" s="77"/>
      <c r="L30" s="77"/>
      <c r="M30" s="77"/>
      <c r="N30" s="77"/>
      <c r="O30" s="77"/>
      <c r="P30" s="162"/>
      <c r="Q30" s="162"/>
      <c r="R30" s="163"/>
      <c r="S30" s="164"/>
      <c r="T30" s="165"/>
      <c r="U30" s="77"/>
      <c r="V30" s="77"/>
      <c r="W30" s="77"/>
      <c r="X30" s="77"/>
      <c r="Y30" s="158"/>
      <c r="Z30" s="69"/>
      <c r="AA30" s="69"/>
      <c r="AB30" s="77"/>
      <c r="AD30" s="77"/>
      <c r="AE30" s="77"/>
      <c r="AF30" s="77"/>
      <c r="AG30" s="77"/>
      <c r="AH30" s="77"/>
      <c r="AI30" s="77"/>
      <c r="AJ30" s="77"/>
      <c r="AK30" s="142" t="e">
        <f t="shared" si="9"/>
        <v>#DIV/0!</v>
      </c>
      <c r="AL30" s="142" t="e">
        <f t="shared" si="10"/>
        <v>#DIV/0!</v>
      </c>
      <c r="AM30" s="168" t="e">
        <f t="shared" si="11"/>
        <v>#DIV/0!</v>
      </c>
      <c r="AN30" s="168" t="e">
        <f t="shared" si="12"/>
        <v>#DIV/0!</v>
      </c>
      <c r="AO30" s="167" t="e">
        <f t="shared" si="13"/>
        <v>#DIV/0!</v>
      </c>
      <c r="AP30" s="168" t="e">
        <f t="shared" si="14"/>
        <v>#DIV/0!</v>
      </c>
      <c r="AQ30" s="143">
        <f t="shared" si="15"/>
        <v>0</v>
      </c>
      <c r="AR30" s="64"/>
      <c r="AS30" s="157"/>
      <c r="AT30" s="64"/>
      <c r="AU30" s="157"/>
    </row>
    <row r="31" spans="1:47" ht="60" customHeight="1" x14ac:dyDescent="0.25">
      <c r="A31" s="155"/>
      <c r="B31" s="156"/>
      <c r="C31" s="155"/>
      <c r="D31" s="197" t="str">
        <f t="shared" si="8"/>
        <v/>
      </c>
      <c r="E31" s="152" t="e">
        <f>VLOOKUP(D31,D5:E30,2,FALSE)</f>
        <v>#N/A</v>
      </c>
      <c r="F31" s="157"/>
      <c r="G31" s="157"/>
      <c r="H31" s="158"/>
      <c r="I31" s="77"/>
      <c r="J31" s="77"/>
      <c r="K31" s="77"/>
      <c r="L31" s="77"/>
      <c r="M31" s="77"/>
      <c r="N31" s="77"/>
      <c r="O31" s="77"/>
      <c r="P31" s="162"/>
      <c r="Q31" s="162"/>
      <c r="R31" s="163"/>
      <c r="S31" s="164"/>
      <c r="T31" s="165"/>
      <c r="U31" s="77"/>
      <c r="V31" s="77"/>
      <c r="W31" s="77"/>
      <c r="X31" s="77"/>
      <c r="Y31" s="158"/>
      <c r="Z31" s="69"/>
      <c r="AA31" s="69"/>
      <c r="AB31" s="77"/>
      <c r="AD31" s="77"/>
      <c r="AE31" s="77"/>
      <c r="AF31" s="77"/>
      <c r="AG31" s="77"/>
      <c r="AH31" s="77"/>
      <c r="AI31" s="77"/>
      <c r="AJ31" s="77"/>
      <c r="AK31" s="142" t="e">
        <f t="shared" si="9"/>
        <v>#DIV/0!</v>
      </c>
      <c r="AL31" s="142" t="e">
        <f t="shared" si="10"/>
        <v>#DIV/0!</v>
      </c>
      <c r="AM31" s="168" t="e">
        <f t="shared" si="11"/>
        <v>#DIV/0!</v>
      </c>
      <c r="AN31" s="168" t="e">
        <f t="shared" si="12"/>
        <v>#DIV/0!</v>
      </c>
      <c r="AO31" s="167" t="e">
        <f t="shared" si="13"/>
        <v>#DIV/0!</v>
      </c>
      <c r="AP31" s="168" t="e">
        <f t="shared" si="14"/>
        <v>#DIV/0!</v>
      </c>
      <c r="AQ31" s="143">
        <f t="shared" si="15"/>
        <v>0</v>
      </c>
      <c r="AR31" s="64"/>
      <c r="AS31" s="157"/>
      <c r="AT31" s="64"/>
      <c r="AU31" s="157"/>
    </row>
    <row r="32" spans="1:47" ht="60" customHeight="1" x14ac:dyDescent="0.25">
      <c r="A32" s="155"/>
      <c r="B32" s="156"/>
      <c r="C32" s="155"/>
      <c r="D32" s="197" t="str">
        <f t="shared" si="8"/>
        <v/>
      </c>
      <c r="E32" s="152" t="e">
        <f>VLOOKUP(D32,D5:E31,2,FALSE)</f>
        <v>#N/A</v>
      </c>
      <c r="F32" s="157"/>
      <c r="G32" s="157"/>
      <c r="H32" s="158"/>
      <c r="I32" s="77"/>
      <c r="J32" s="77"/>
      <c r="K32" s="77"/>
      <c r="L32" s="77"/>
      <c r="M32" s="77"/>
      <c r="N32" s="77"/>
      <c r="O32" s="77"/>
      <c r="P32" s="162"/>
      <c r="Q32" s="162"/>
      <c r="R32" s="163"/>
      <c r="S32" s="164"/>
      <c r="T32" s="165"/>
      <c r="U32" s="77"/>
      <c r="V32" s="77"/>
      <c r="W32" s="77"/>
      <c r="X32" s="77"/>
      <c r="Y32" s="158"/>
      <c r="Z32" s="69"/>
      <c r="AA32" s="69"/>
      <c r="AB32" s="77"/>
      <c r="AD32" s="77"/>
      <c r="AE32" s="77"/>
      <c r="AF32" s="77"/>
      <c r="AG32" s="77"/>
      <c r="AH32" s="77"/>
      <c r="AI32" s="77"/>
      <c r="AJ32" s="77"/>
      <c r="AK32" s="142" t="e">
        <f t="shared" si="9"/>
        <v>#DIV/0!</v>
      </c>
      <c r="AL32" s="142" t="e">
        <f t="shared" si="10"/>
        <v>#DIV/0!</v>
      </c>
      <c r="AM32" s="168" t="e">
        <f t="shared" si="11"/>
        <v>#DIV/0!</v>
      </c>
      <c r="AN32" s="168" t="e">
        <f t="shared" si="12"/>
        <v>#DIV/0!</v>
      </c>
      <c r="AO32" s="167" t="e">
        <f t="shared" si="13"/>
        <v>#DIV/0!</v>
      </c>
      <c r="AP32" s="168" t="e">
        <f t="shared" si="14"/>
        <v>#DIV/0!</v>
      </c>
      <c r="AQ32" s="143">
        <f t="shared" si="15"/>
        <v>0</v>
      </c>
      <c r="AR32" s="64"/>
      <c r="AS32" s="157"/>
      <c r="AT32" s="64"/>
      <c r="AU32" s="157"/>
    </row>
    <row r="33" spans="1:47" ht="60" customHeight="1" x14ac:dyDescent="0.25">
      <c r="A33" s="155"/>
      <c r="B33" s="156"/>
      <c r="C33" s="155"/>
      <c r="D33" s="197" t="str">
        <f t="shared" si="8"/>
        <v/>
      </c>
      <c r="E33" s="152" t="e">
        <f>VLOOKUP(D33,D5:E32,2,FALSE)</f>
        <v>#N/A</v>
      </c>
      <c r="F33" s="157"/>
      <c r="G33" s="157"/>
      <c r="H33" s="158"/>
      <c r="I33" s="77"/>
      <c r="J33" s="77"/>
      <c r="K33" s="77"/>
      <c r="L33" s="77"/>
      <c r="M33" s="77"/>
      <c r="N33" s="77"/>
      <c r="O33" s="77"/>
      <c r="P33" s="162"/>
      <c r="Q33" s="162"/>
      <c r="R33" s="163"/>
      <c r="S33" s="164"/>
      <c r="T33" s="165"/>
      <c r="U33" s="77"/>
      <c r="V33" s="77"/>
      <c r="W33" s="77"/>
      <c r="X33" s="77"/>
      <c r="Y33" s="158"/>
      <c r="Z33" s="69"/>
      <c r="AA33" s="69"/>
      <c r="AB33" s="77"/>
      <c r="AD33" s="77"/>
      <c r="AE33" s="77"/>
      <c r="AF33" s="77"/>
      <c r="AG33" s="77"/>
      <c r="AH33" s="77"/>
      <c r="AI33" s="77"/>
      <c r="AJ33" s="77"/>
      <c r="AK33" s="142" t="e">
        <f t="shared" si="9"/>
        <v>#DIV/0!</v>
      </c>
      <c r="AL33" s="142" t="e">
        <f t="shared" si="10"/>
        <v>#DIV/0!</v>
      </c>
      <c r="AM33" s="168" t="e">
        <f t="shared" si="11"/>
        <v>#DIV/0!</v>
      </c>
      <c r="AN33" s="168" t="e">
        <f t="shared" si="12"/>
        <v>#DIV/0!</v>
      </c>
      <c r="AO33" s="167" t="e">
        <f t="shared" si="13"/>
        <v>#DIV/0!</v>
      </c>
      <c r="AP33" s="168" t="e">
        <f t="shared" si="14"/>
        <v>#DIV/0!</v>
      </c>
      <c r="AQ33" s="143">
        <f t="shared" si="15"/>
        <v>0</v>
      </c>
      <c r="AR33" s="64"/>
      <c r="AS33" s="157"/>
      <c r="AT33" s="64"/>
      <c r="AU33" s="157"/>
    </row>
    <row r="34" spans="1:47" ht="60" customHeight="1" x14ac:dyDescent="0.25">
      <c r="A34" s="155"/>
      <c r="B34" s="156"/>
      <c r="C34" s="155"/>
      <c r="D34" s="197" t="str">
        <f t="shared" si="8"/>
        <v/>
      </c>
      <c r="E34" s="152" t="e">
        <f>VLOOKUP(D34,D5:E33,2,FALSE)</f>
        <v>#N/A</v>
      </c>
      <c r="F34" s="157"/>
      <c r="G34" s="157"/>
      <c r="H34" s="158"/>
      <c r="I34" s="77"/>
      <c r="J34" s="77"/>
      <c r="K34" s="77"/>
      <c r="L34" s="77"/>
      <c r="M34" s="77"/>
      <c r="N34" s="77"/>
      <c r="O34" s="77"/>
      <c r="P34" s="162"/>
      <c r="Q34" s="162"/>
      <c r="R34" s="163"/>
      <c r="S34" s="164"/>
      <c r="T34" s="165"/>
      <c r="U34" s="77"/>
      <c r="V34" s="77"/>
      <c r="W34" s="77"/>
      <c r="X34" s="77"/>
      <c r="Y34" s="158"/>
      <c r="Z34" s="69"/>
      <c r="AA34" s="69"/>
      <c r="AB34" s="77"/>
      <c r="AD34" s="77"/>
      <c r="AE34" s="77"/>
      <c r="AF34" s="77"/>
      <c r="AG34" s="77"/>
      <c r="AH34" s="77"/>
      <c r="AI34" s="77"/>
      <c r="AJ34" s="77"/>
      <c r="AK34" s="142" t="e">
        <f t="shared" si="9"/>
        <v>#DIV/0!</v>
      </c>
      <c r="AL34" s="142" t="e">
        <f t="shared" si="10"/>
        <v>#DIV/0!</v>
      </c>
      <c r="AM34" s="168" t="e">
        <f t="shared" si="11"/>
        <v>#DIV/0!</v>
      </c>
      <c r="AN34" s="168" t="e">
        <f t="shared" si="12"/>
        <v>#DIV/0!</v>
      </c>
      <c r="AO34" s="167" t="e">
        <f t="shared" si="13"/>
        <v>#DIV/0!</v>
      </c>
      <c r="AP34" s="168" t="e">
        <f t="shared" si="14"/>
        <v>#DIV/0!</v>
      </c>
      <c r="AQ34" s="143">
        <f t="shared" si="15"/>
        <v>0</v>
      </c>
      <c r="AR34" s="64"/>
      <c r="AS34" s="157"/>
      <c r="AT34" s="64"/>
      <c r="AU34" s="157"/>
    </row>
    <row r="35" spans="1:47" ht="60" customHeight="1" x14ac:dyDescent="0.25">
      <c r="A35" s="155"/>
      <c r="B35" s="156"/>
      <c r="C35" s="155"/>
      <c r="D35" s="197" t="str">
        <f t="shared" si="8"/>
        <v/>
      </c>
      <c r="E35" s="152" t="e">
        <f>VLOOKUP(D35,D5:E34,2,FALSE)</f>
        <v>#N/A</v>
      </c>
      <c r="F35" s="157"/>
      <c r="G35" s="157"/>
      <c r="H35" s="158"/>
      <c r="I35" s="77"/>
      <c r="J35" s="77"/>
      <c r="K35" s="77"/>
      <c r="L35" s="77"/>
      <c r="M35" s="77"/>
      <c r="N35" s="77"/>
      <c r="O35" s="77"/>
      <c r="P35" s="162"/>
      <c r="Q35" s="162"/>
      <c r="R35" s="163"/>
      <c r="S35" s="164"/>
      <c r="T35" s="165"/>
      <c r="U35" s="77"/>
      <c r="V35" s="77"/>
      <c r="W35" s="77"/>
      <c r="X35" s="77"/>
      <c r="Y35" s="158"/>
      <c r="Z35" s="69"/>
      <c r="AA35" s="69"/>
      <c r="AB35" s="77"/>
      <c r="AD35" s="77"/>
      <c r="AE35" s="77"/>
      <c r="AF35" s="77"/>
      <c r="AG35" s="77"/>
      <c r="AH35" s="77"/>
      <c r="AI35" s="77"/>
      <c r="AJ35" s="77"/>
      <c r="AK35" s="142" t="e">
        <f t="shared" si="9"/>
        <v>#DIV/0!</v>
      </c>
      <c r="AL35" s="142" t="e">
        <f t="shared" si="10"/>
        <v>#DIV/0!</v>
      </c>
      <c r="AM35" s="168" t="e">
        <f t="shared" si="11"/>
        <v>#DIV/0!</v>
      </c>
      <c r="AN35" s="168" t="e">
        <f t="shared" si="12"/>
        <v>#DIV/0!</v>
      </c>
      <c r="AO35" s="167" t="e">
        <f t="shared" si="13"/>
        <v>#DIV/0!</v>
      </c>
      <c r="AP35" s="168" t="e">
        <f t="shared" si="14"/>
        <v>#DIV/0!</v>
      </c>
      <c r="AQ35" s="143">
        <f t="shared" si="15"/>
        <v>0</v>
      </c>
      <c r="AR35" s="64"/>
      <c r="AS35" s="157"/>
      <c r="AT35" s="64"/>
      <c r="AU35" s="157"/>
    </row>
    <row r="36" spans="1:47" ht="60" customHeight="1" x14ac:dyDescent="0.25">
      <c r="A36" s="155"/>
      <c r="B36" s="156"/>
      <c r="C36" s="155"/>
      <c r="D36" s="197" t="str">
        <f t="shared" si="8"/>
        <v/>
      </c>
      <c r="E36" s="152" t="e">
        <f>VLOOKUP(D36,D5:E35,2,FALSE)</f>
        <v>#N/A</v>
      </c>
      <c r="F36" s="157"/>
      <c r="G36" s="157"/>
      <c r="H36" s="158"/>
      <c r="I36" s="77"/>
      <c r="J36" s="77"/>
      <c r="K36" s="77"/>
      <c r="L36" s="77"/>
      <c r="M36" s="77"/>
      <c r="N36" s="77"/>
      <c r="O36" s="77"/>
      <c r="P36" s="162"/>
      <c r="Q36" s="162"/>
      <c r="R36" s="163"/>
      <c r="S36" s="164"/>
      <c r="T36" s="165"/>
      <c r="U36" s="77"/>
      <c r="V36" s="77"/>
      <c r="W36" s="77"/>
      <c r="X36" s="77"/>
      <c r="Y36" s="158"/>
      <c r="Z36" s="69"/>
      <c r="AA36" s="69"/>
      <c r="AB36" s="77"/>
      <c r="AD36" s="77"/>
      <c r="AE36" s="77"/>
      <c r="AF36" s="77"/>
      <c r="AG36" s="77"/>
      <c r="AH36" s="77"/>
      <c r="AI36" s="77"/>
      <c r="AJ36" s="77"/>
      <c r="AK36" s="142" t="e">
        <f t="shared" si="9"/>
        <v>#DIV/0!</v>
      </c>
      <c r="AL36" s="142" t="e">
        <f t="shared" si="10"/>
        <v>#DIV/0!</v>
      </c>
      <c r="AM36" s="168" t="e">
        <f t="shared" si="11"/>
        <v>#DIV/0!</v>
      </c>
      <c r="AN36" s="168" t="e">
        <f t="shared" si="12"/>
        <v>#DIV/0!</v>
      </c>
      <c r="AO36" s="167" t="e">
        <f t="shared" si="13"/>
        <v>#DIV/0!</v>
      </c>
      <c r="AP36" s="168" t="e">
        <f t="shared" si="14"/>
        <v>#DIV/0!</v>
      </c>
      <c r="AQ36" s="143">
        <f t="shared" si="15"/>
        <v>0</v>
      </c>
      <c r="AR36" s="64"/>
      <c r="AS36" s="157"/>
      <c r="AT36" s="64"/>
      <c r="AU36" s="157"/>
    </row>
    <row r="37" spans="1:47" ht="60" customHeight="1" x14ac:dyDescent="0.25">
      <c r="A37" s="155"/>
      <c r="B37" s="156"/>
      <c r="C37" s="155"/>
      <c r="D37" s="197" t="str">
        <f t="shared" si="8"/>
        <v/>
      </c>
      <c r="E37" s="152" t="e">
        <f>VLOOKUP(D37,D5:E36,2,FALSE)</f>
        <v>#N/A</v>
      </c>
      <c r="F37" s="157"/>
      <c r="G37" s="157"/>
      <c r="H37" s="158"/>
      <c r="I37" s="77"/>
      <c r="J37" s="77"/>
      <c r="K37" s="77"/>
      <c r="L37" s="77"/>
      <c r="M37" s="77"/>
      <c r="N37" s="77"/>
      <c r="O37" s="77"/>
      <c r="P37" s="162"/>
      <c r="Q37" s="162"/>
      <c r="R37" s="163"/>
      <c r="S37" s="164"/>
      <c r="T37" s="165"/>
      <c r="U37" s="77"/>
      <c r="V37" s="77"/>
      <c r="W37" s="77"/>
      <c r="X37" s="77"/>
      <c r="Y37" s="158"/>
      <c r="Z37" s="69"/>
      <c r="AA37" s="69"/>
      <c r="AB37" s="77"/>
      <c r="AD37" s="77"/>
      <c r="AE37" s="77"/>
      <c r="AF37" s="77"/>
      <c r="AG37" s="77"/>
      <c r="AH37" s="77"/>
      <c r="AI37" s="77"/>
      <c r="AJ37" s="77"/>
      <c r="AK37" s="142" t="e">
        <f t="shared" si="9"/>
        <v>#DIV/0!</v>
      </c>
      <c r="AL37" s="142" t="e">
        <f t="shared" si="10"/>
        <v>#DIV/0!</v>
      </c>
      <c r="AM37" s="168" t="e">
        <f t="shared" si="11"/>
        <v>#DIV/0!</v>
      </c>
      <c r="AN37" s="168" t="e">
        <f t="shared" si="12"/>
        <v>#DIV/0!</v>
      </c>
      <c r="AO37" s="167" t="e">
        <f t="shared" si="13"/>
        <v>#DIV/0!</v>
      </c>
      <c r="AP37" s="168" t="e">
        <f t="shared" si="14"/>
        <v>#DIV/0!</v>
      </c>
      <c r="AQ37" s="143">
        <f t="shared" si="15"/>
        <v>0</v>
      </c>
      <c r="AR37" s="64"/>
      <c r="AS37" s="157"/>
      <c r="AT37" s="64"/>
      <c r="AU37" s="157"/>
    </row>
    <row r="38" spans="1:47" ht="60" customHeight="1" x14ac:dyDescent="0.25">
      <c r="A38" s="155"/>
      <c r="B38" s="156"/>
      <c r="C38" s="155"/>
      <c r="D38" s="197" t="str">
        <f t="shared" si="8"/>
        <v/>
      </c>
      <c r="E38" s="152" t="e">
        <f>VLOOKUP(D38,D5:E37,2,FALSE)</f>
        <v>#N/A</v>
      </c>
      <c r="F38" s="157"/>
      <c r="G38" s="157"/>
      <c r="H38" s="158"/>
      <c r="I38" s="77"/>
      <c r="J38" s="77"/>
      <c r="K38" s="77"/>
      <c r="L38" s="77"/>
      <c r="M38" s="77"/>
      <c r="N38" s="77"/>
      <c r="O38" s="77"/>
      <c r="P38" s="162"/>
      <c r="Q38" s="162"/>
      <c r="R38" s="163"/>
      <c r="S38" s="164"/>
      <c r="T38" s="165"/>
      <c r="U38" s="77"/>
      <c r="V38" s="77"/>
      <c r="W38" s="77"/>
      <c r="X38" s="77"/>
      <c r="Y38" s="158"/>
      <c r="Z38" s="69"/>
      <c r="AA38" s="69"/>
      <c r="AB38" s="77"/>
      <c r="AD38" s="77"/>
      <c r="AE38" s="77"/>
      <c r="AF38" s="77"/>
      <c r="AG38" s="77"/>
      <c r="AH38" s="77"/>
      <c r="AI38" s="77"/>
      <c r="AJ38" s="77"/>
      <c r="AK38" s="142" t="e">
        <f t="shared" si="9"/>
        <v>#DIV/0!</v>
      </c>
      <c r="AL38" s="142" t="e">
        <f t="shared" si="10"/>
        <v>#DIV/0!</v>
      </c>
      <c r="AM38" s="168" t="e">
        <f t="shared" si="11"/>
        <v>#DIV/0!</v>
      </c>
      <c r="AN38" s="168" t="e">
        <f t="shared" si="12"/>
        <v>#DIV/0!</v>
      </c>
      <c r="AO38" s="167" t="e">
        <f t="shared" si="13"/>
        <v>#DIV/0!</v>
      </c>
      <c r="AP38" s="168" t="e">
        <f t="shared" si="14"/>
        <v>#DIV/0!</v>
      </c>
      <c r="AQ38" s="143">
        <f t="shared" si="15"/>
        <v>0</v>
      </c>
      <c r="AR38" s="64"/>
      <c r="AS38" s="157"/>
      <c r="AT38" s="64"/>
      <c r="AU38" s="157"/>
    </row>
    <row r="39" spans="1:47" ht="60" customHeight="1" x14ac:dyDescent="0.25">
      <c r="A39" s="155"/>
      <c r="B39" s="156"/>
      <c r="C39" s="155"/>
      <c r="D39" s="197" t="str">
        <f t="shared" si="8"/>
        <v/>
      </c>
      <c r="E39" s="152" t="e">
        <f>VLOOKUP(D39,D5:E38,2,FALSE)</f>
        <v>#N/A</v>
      </c>
      <c r="F39" s="157"/>
      <c r="G39" s="157"/>
      <c r="H39" s="158"/>
      <c r="I39" s="77"/>
      <c r="J39" s="77"/>
      <c r="K39" s="77"/>
      <c r="L39" s="77"/>
      <c r="M39" s="77"/>
      <c r="N39" s="77"/>
      <c r="O39" s="77"/>
      <c r="P39" s="162"/>
      <c r="Q39" s="162"/>
      <c r="R39" s="163"/>
      <c r="S39" s="164"/>
      <c r="T39" s="165"/>
      <c r="U39" s="77"/>
      <c r="V39" s="77"/>
      <c r="W39" s="77"/>
      <c r="X39" s="77"/>
      <c r="Y39" s="158"/>
      <c r="Z39" s="69"/>
      <c r="AA39" s="69"/>
      <c r="AB39" s="77"/>
      <c r="AD39" s="77"/>
      <c r="AE39" s="77"/>
      <c r="AF39" s="77"/>
      <c r="AG39" s="77"/>
      <c r="AH39" s="77"/>
      <c r="AI39" s="77"/>
      <c r="AJ39" s="77"/>
      <c r="AK39" s="142" t="e">
        <f t="shared" si="9"/>
        <v>#DIV/0!</v>
      </c>
      <c r="AL39" s="142" t="e">
        <f t="shared" si="10"/>
        <v>#DIV/0!</v>
      </c>
      <c r="AM39" s="168" t="e">
        <f t="shared" si="11"/>
        <v>#DIV/0!</v>
      </c>
      <c r="AN39" s="168" t="e">
        <f t="shared" si="12"/>
        <v>#DIV/0!</v>
      </c>
      <c r="AO39" s="167" t="e">
        <f t="shared" si="13"/>
        <v>#DIV/0!</v>
      </c>
      <c r="AP39" s="168" t="e">
        <f t="shared" si="14"/>
        <v>#DIV/0!</v>
      </c>
      <c r="AQ39" s="143">
        <f t="shared" si="15"/>
        <v>0</v>
      </c>
      <c r="AR39" s="64"/>
      <c r="AS39" s="157"/>
      <c r="AT39" s="64"/>
      <c r="AU39" s="157"/>
    </row>
    <row r="40" spans="1:47" ht="60" customHeight="1" x14ac:dyDescent="0.25">
      <c r="A40" s="155"/>
      <c r="B40" s="156"/>
      <c r="C40" s="155"/>
      <c r="D40" s="197" t="str">
        <f t="shared" si="8"/>
        <v/>
      </c>
      <c r="E40" s="152" t="e">
        <f>VLOOKUP(D40,D6:E39,2,FALSE)</f>
        <v>#N/A</v>
      </c>
      <c r="F40" s="157"/>
      <c r="G40" s="157"/>
      <c r="H40" s="158"/>
      <c r="I40" s="77"/>
      <c r="J40" s="77"/>
      <c r="K40" s="77"/>
      <c r="L40" s="77"/>
      <c r="M40" s="77"/>
      <c r="N40" s="77"/>
      <c r="O40" s="77"/>
      <c r="P40" s="162"/>
      <c r="Q40" s="162"/>
      <c r="R40" s="163"/>
      <c r="S40" s="164"/>
      <c r="T40" s="165"/>
      <c r="U40" s="77"/>
      <c r="V40" s="77"/>
      <c r="W40" s="77"/>
      <c r="X40" s="77"/>
      <c r="Y40" s="158"/>
      <c r="Z40" s="69"/>
      <c r="AA40" s="69"/>
      <c r="AB40" s="77"/>
      <c r="AD40" s="77"/>
      <c r="AE40" s="77"/>
      <c r="AF40" s="77"/>
      <c r="AG40" s="77"/>
      <c r="AH40" s="77"/>
      <c r="AI40" s="77"/>
      <c r="AJ40" s="77"/>
      <c r="AK40" s="142" t="e">
        <f t="shared" si="9"/>
        <v>#DIV/0!</v>
      </c>
      <c r="AL40" s="142" t="e">
        <f t="shared" si="10"/>
        <v>#DIV/0!</v>
      </c>
      <c r="AM40" s="168" t="e">
        <f t="shared" si="11"/>
        <v>#DIV/0!</v>
      </c>
      <c r="AN40" s="168" t="e">
        <f t="shared" si="12"/>
        <v>#DIV/0!</v>
      </c>
      <c r="AO40" s="167" t="e">
        <f t="shared" si="13"/>
        <v>#DIV/0!</v>
      </c>
      <c r="AP40" s="168" t="e">
        <f t="shared" si="14"/>
        <v>#DIV/0!</v>
      </c>
      <c r="AQ40" s="143">
        <f t="shared" si="15"/>
        <v>0</v>
      </c>
      <c r="AR40" s="64"/>
      <c r="AS40" s="157"/>
      <c r="AT40" s="64"/>
      <c r="AU40" s="157"/>
    </row>
    <row r="41" spans="1:47" ht="60" customHeight="1" x14ac:dyDescent="0.25">
      <c r="A41" s="155"/>
      <c r="B41" s="156"/>
      <c r="C41" s="155"/>
      <c r="D41" s="197" t="str">
        <f t="shared" si="8"/>
        <v/>
      </c>
      <c r="E41" s="152" t="e">
        <f>VLOOKUP(D41,D7:E40,2,FALSE)</f>
        <v>#N/A</v>
      </c>
      <c r="F41" s="157"/>
      <c r="G41" s="157"/>
      <c r="H41" s="158"/>
      <c r="I41" s="77"/>
      <c r="J41" s="77"/>
      <c r="K41" s="77"/>
      <c r="L41" s="77"/>
      <c r="M41" s="77"/>
      <c r="N41" s="77"/>
      <c r="O41" s="77"/>
      <c r="P41" s="162"/>
      <c r="Q41" s="162"/>
      <c r="R41" s="163"/>
      <c r="S41" s="164"/>
      <c r="T41" s="165"/>
      <c r="U41" s="77"/>
      <c r="V41" s="77"/>
      <c r="W41" s="77"/>
      <c r="X41" s="77"/>
      <c r="Y41" s="158"/>
      <c r="Z41" s="69"/>
      <c r="AA41" s="69"/>
      <c r="AB41" s="77"/>
      <c r="AD41" s="77"/>
      <c r="AE41" s="77"/>
      <c r="AF41" s="77"/>
      <c r="AG41" s="77"/>
      <c r="AH41" s="77"/>
      <c r="AI41" s="77"/>
      <c r="AJ41" s="77"/>
      <c r="AK41" s="142" t="e">
        <f t="shared" si="9"/>
        <v>#DIV/0!</v>
      </c>
      <c r="AL41" s="142" t="e">
        <f t="shared" si="10"/>
        <v>#DIV/0!</v>
      </c>
      <c r="AM41" s="168" t="e">
        <f t="shared" si="11"/>
        <v>#DIV/0!</v>
      </c>
      <c r="AN41" s="168" t="e">
        <f t="shared" si="12"/>
        <v>#DIV/0!</v>
      </c>
      <c r="AO41" s="167" t="e">
        <f t="shared" si="13"/>
        <v>#DIV/0!</v>
      </c>
      <c r="AP41" s="168" t="e">
        <f t="shared" si="14"/>
        <v>#DIV/0!</v>
      </c>
      <c r="AQ41" s="143">
        <f t="shared" si="15"/>
        <v>0</v>
      </c>
      <c r="AR41" s="64"/>
      <c r="AS41" s="157"/>
      <c r="AT41" s="64"/>
      <c r="AU41" s="157"/>
    </row>
    <row r="42" spans="1:47" ht="60" customHeight="1" x14ac:dyDescent="0.25">
      <c r="A42" s="155"/>
      <c r="B42" s="156"/>
      <c r="C42" s="155"/>
      <c r="D42" s="197" t="str">
        <f t="shared" si="8"/>
        <v/>
      </c>
      <c r="E42" s="152" t="e">
        <f>VLOOKUP(D42,D7:E41,2,FALSE)</f>
        <v>#N/A</v>
      </c>
      <c r="F42" s="157"/>
      <c r="G42" s="157"/>
      <c r="H42" s="158"/>
      <c r="I42" s="77"/>
      <c r="J42" s="77"/>
      <c r="K42" s="77"/>
      <c r="L42" s="77"/>
      <c r="M42" s="77"/>
      <c r="N42" s="77"/>
      <c r="O42" s="77"/>
      <c r="P42" s="162"/>
      <c r="Q42" s="162"/>
      <c r="R42" s="163"/>
      <c r="S42" s="164"/>
      <c r="T42" s="165"/>
      <c r="U42" s="77"/>
      <c r="V42" s="77"/>
      <c r="W42" s="77"/>
      <c r="X42" s="77"/>
      <c r="Y42" s="158"/>
      <c r="Z42" s="69"/>
      <c r="AA42" s="69"/>
      <c r="AB42" s="77"/>
      <c r="AD42" s="77"/>
      <c r="AE42" s="77"/>
      <c r="AF42" s="77"/>
      <c r="AG42" s="77"/>
      <c r="AH42" s="77"/>
      <c r="AI42" s="77"/>
      <c r="AJ42" s="77"/>
      <c r="AK42" s="142" t="e">
        <f t="shared" si="9"/>
        <v>#DIV/0!</v>
      </c>
      <c r="AL42" s="142" t="e">
        <f t="shared" si="10"/>
        <v>#DIV/0!</v>
      </c>
      <c r="AM42" s="168" t="e">
        <f t="shared" si="11"/>
        <v>#DIV/0!</v>
      </c>
      <c r="AN42" s="168" t="e">
        <f t="shared" si="12"/>
        <v>#DIV/0!</v>
      </c>
      <c r="AO42" s="167" t="e">
        <f t="shared" si="13"/>
        <v>#DIV/0!</v>
      </c>
      <c r="AP42" s="168" t="e">
        <f t="shared" si="14"/>
        <v>#DIV/0!</v>
      </c>
      <c r="AQ42" s="143">
        <f t="shared" si="15"/>
        <v>0</v>
      </c>
      <c r="AR42" s="64"/>
      <c r="AS42" s="157"/>
      <c r="AT42" s="64"/>
      <c r="AU42" s="157"/>
    </row>
    <row r="43" spans="1:47" ht="60" customHeight="1" x14ac:dyDescent="0.25">
      <c r="A43" s="155"/>
      <c r="B43" s="156"/>
      <c r="C43" s="155"/>
      <c r="D43" s="197" t="str">
        <f t="shared" si="8"/>
        <v/>
      </c>
      <c r="E43" s="152" t="e">
        <f>VLOOKUP(D43,D7:E42,2,FALSE)</f>
        <v>#N/A</v>
      </c>
      <c r="F43" s="157"/>
      <c r="G43" s="157"/>
      <c r="H43" s="158"/>
      <c r="I43" s="77"/>
      <c r="J43" s="77"/>
      <c r="K43" s="77"/>
      <c r="L43" s="77"/>
      <c r="M43" s="77"/>
      <c r="N43" s="77"/>
      <c r="O43" s="77"/>
      <c r="P43" s="162"/>
      <c r="Q43" s="162"/>
      <c r="R43" s="163"/>
      <c r="S43" s="164"/>
      <c r="T43" s="165"/>
      <c r="U43" s="77"/>
      <c r="V43" s="77"/>
      <c r="W43" s="77"/>
      <c r="X43" s="77"/>
      <c r="Y43" s="158"/>
      <c r="Z43" s="69"/>
      <c r="AA43" s="69"/>
      <c r="AB43" s="77"/>
      <c r="AD43" s="77"/>
      <c r="AE43" s="77"/>
      <c r="AF43" s="77"/>
      <c r="AG43" s="77"/>
      <c r="AH43" s="77"/>
      <c r="AI43" s="77"/>
      <c r="AJ43" s="77"/>
      <c r="AK43" s="142" t="e">
        <f t="shared" si="9"/>
        <v>#DIV/0!</v>
      </c>
      <c r="AL43" s="142" t="e">
        <f t="shared" si="10"/>
        <v>#DIV/0!</v>
      </c>
      <c r="AM43" s="168" t="e">
        <f t="shared" si="11"/>
        <v>#DIV/0!</v>
      </c>
      <c r="AN43" s="168" t="e">
        <f t="shared" si="12"/>
        <v>#DIV/0!</v>
      </c>
      <c r="AO43" s="167" t="e">
        <f t="shared" si="13"/>
        <v>#DIV/0!</v>
      </c>
      <c r="AP43" s="168" t="e">
        <f t="shared" si="14"/>
        <v>#DIV/0!</v>
      </c>
      <c r="AQ43" s="143">
        <f t="shared" si="15"/>
        <v>0</v>
      </c>
      <c r="AR43" s="64"/>
      <c r="AS43" s="157"/>
      <c r="AT43" s="64"/>
      <c r="AU43" s="157"/>
    </row>
    <row r="44" spans="1:47" ht="60" customHeight="1" x14ac:dyDescent="0.25">
      <c r="A44" s="155"/>
      <c r="B44" s="156"/>
      <c r="C44" s="155"/>
      <c r="D44" s="197" t="str">
        <f t="shared" si="8"/>
        <v/>
      </c>
      <c r="E44" s="152" t="e">
        <f>VLOOKUP(D44,D7:E43,2,FALSE)</f>
        <v>#N/A</v>
      </c>
      <c r="F44" s="157"/>
      <c r="G44" s="157"/>
      <c r="H44" s="158"/>
      <c r="I44" s="77"/>
      <c r="J44" s="77"/>
      <c r="K44" s="77"/>
      <c r="L44" s="77"/>
      <c r="M44" s="77"/>
      <c r="N44" s="77"/>
      <c r="O44" s="77"/>
      <c r="P44" s="162"/>
      <c r="Q44" s="162"/>
      <c r="R44" s="163"/>
      <c r="S44" s="164"/>
      <c r="T44" s="165"/>
      <c r="U44" s="77"/>
      <c r="V44" s="77"/>
      <c r="W44" s="77"/>
      <c r="X44" s="77"/>
      <c r="Y44" s="158"/>
      <c r="Z44" s="69"/>
      <c r="AA44" s="69"/>
      <c r="AB44" s="77"/>
      <c r="AD44" s="77"/>
      <c r="AE44" s="77"/>
      <c r="AF44" s="77"/>
      <c r="AG44" s="77"/>
      <c r="AH44" s="77"/>
      <c r="AI44" s="77"/>
      <c r="AJ44" s="77"/>
      <c r="AK44" s="142" t="e">
        <f t="shared" si="9"/>
        <v>#DIV/0!</v>
      </c>
      <c r="AL44" s="142" t="e">
        <f t="shared" si="10"/>
        <v>#DIV/0!</v>
      </c>
      <c r="AM44" s="168" t="e">
        <f t="shared" si="11"/>
        <v>#DIV/0!</v>
      </c>
      <c r="AN44" s="168" t="e">
        <f t="shared" si="12"/>
        <v>#DIV/0!</v>
      </c>
      <c r="AO44" s="167" t="e">
        <f t="shared" si="13"/>
        <v>#DIV/0!</v>
      </c>
      <c r="AP44" s="168" t="e">
        <f t="shared" si="14"/>
        <v>#DIV/0!</v>
      </c>
      <c r="AQ44" s="143">
        <f t="shared" si="15"/>
        <v>0</v>
      </c>
      <c r="AR44" s="64"/>
      <c r="AS44" s="157"/>
      <c r="AT44" s="64"/>
      <c r="AU44" s="157"/>
    </row>
    <row r="45" spans="1:47" ht="60" customHeight="1" x14ac:dyDescent="0.25">
      <c r="A45" s="155"/>
      <c r="B45" s="156"/>
      <c r="C45" s="155"/>
      <c r="D45" s="197" t="str">
        <f t="shared" si="8"/>
        <v/>
      </c>
      <c r="E45" s="152" t="e">
        <f>VLOOKUP(D45,D7:E44,2,FALSE)</f>
        <v>#N/A</v>
      </c>
      <c r="F45" s="157"/>
      <c r="G45" s="157"/>
      <c r="H45" s="158"/>
      <c r="I45" s="77"/>
      <c r="J45" s="77"/>
      <c r="K45" s="77"/>
      <c r="L45" s="77"/>
      <c r="M45" s="77"/>
      <c r="N45" s="77"/>
      <c r="O45" s="77"/>
      <c r="P45" s="162"/>
      <c r="Q45" s="162"/>
      <c r="R45" s="163"/>
      <c r="S45" s="164"/>
      <c r="T45" s="165"/>
      <c r="U45" s="77"/>
      <c r="V45" s="77"/>
      <c r="W45" s="77"/>
      <c r="X45" s="77"/>
      <c r="Y45" s="158"/>
      <c r="Z45" s="69"/>
      <c r="AA45" s="69"/>
      <c r="AB45" s="77"/>
      <c r="AD45" s="77"/>
      <c r="AE45" s="77"/>
      <c r="AF45" s="77"/>
      <c r="AG45" s="77"/>
      <c r="AH45" s="77"/>
      <c r="AI45" s="77"/>
      <c r="AJ45" s="77"/>
      <c r="AK45" s="142" t="e">
        <f t="shared" si="9"/>
        <v>#DIV/0!</v>
      </c>
      <c r="AL45" s="142" t="e">
        <f t="shared" si="10"/>
        <v>#DIV/0!</v>
      </c>
      <c r="AM45" s="168" t="e">
        <f t="shared" si="11"/>
        <v>#DIV/0!</v>
      </c>
      <c r="AN45" s="168" t="e">
        <f t="shared" si="12"/>
        <v>#DIV/0!</v>
      </c>
      <c r="AO45" s="167" t="e">
        <f t="shared" si="13"/>
        <v>#DIV/0!</v>
      </c>
      <c r="AP45" s="168" t="e">
        <f t="shared" si="14"/>
        <v>#DIV/0!</v>
      </c>
      <c r="AQ45" s="143">
        <f t="shared" si="15"/>
        <v>0</v>
      </c>
      <c r="AR45" s="64"/>
      <c r="AS45" s="157"/>
      <c r="AT45" s="64"/>
      <c r="AU45" s="157"/>
    </row>
    <row r="46" spans="1:47" ht="60" customHeight="1" x14ac:dyDescent="0.25">
      <c r="A46" s="155"/>
      <c r="B46" s="156"/>
      <c r="C46" s="155"/>
      <c r="D46" s="197" t="str">
        <f t="shared" si="8"/>
        <v/>
      </c>
      <c r="E46" s="152" t="e">
        <f t="shared" ref="E46:E47" si="16">VLOOKUP(D46,D7:E45,2,FALSE)</f>
        <v>#N/A</v>
      </c>
      <c r="F46" s="157"/>
      <c r="G46" s="157"/>
      <c r="H46" s="158"/>
      <c r="I46" s="77"/>
      <c r="J46" s="77"/>
      <c r="K46" s="77"/>
      <c r="L46" s="77"/>
      <c r="M46" s="77"/>
      <c r="N46" s="77"/>
      <c r="O46" s="77"/>
      <c r="P46" s="162"/>
      <c r="Q46" s="162"/>
      <c r="R46" s="163"/>
      <c r="S46" s="164"/>
      <c r="T46" s="165"/>
      <c r="U46" s="77"/>
      <c r="V46" s="77"/>
      <c r="W46" s="77"/>
      <c r="X46" s="77"/>
      <c r="Y46" s="158"/>
      <c r="Z46" s="69"/>
      <c r="AA46" s="69"/>
      <c r="AB46" s="77"/>
      <c r="AD46" s="77"/>
      <c r="AE46" s="77"/>
      <c r="AF46" s="77"/>
      <c r="AG46" s="77"/>
      <c r="AH46" s="77"/>
      <c r="AI46" s="77"/>
      <c r="AJ46" s="77"/>
      <c r="AK46" s="142" t="e">
        <f t="shared" si="9"/>
        <v>#DIV/0!</v>
      </c>
      <c r="AL46" s="142" t="e">
        <f t="shared" si="10"/>
        <v>#DIV/0!</v>
      </c>
      <c r="AM46" s="168" t="e">
        <f t="shared" si="11"/>
        <v>#DIV/0!</v>
      </c>
      <c r="AN46" s="168" t="e">
        <f t="shared" si="12"/>
        <v>#DIV/0!</v>
      </c>
      <c r="AO46" s="167" t="e">
        <f t="shared" si="13"/>
        <v>#DIV/0!</v>
      </c>
      <c r="AP46" s="168" t="e">
        <f t="shared" si="14"/>
        <v>#DIV/0!</v>
      </c>
      <c r="AQ46" s="143">
        <f t="shared" si="15"/>
        <v>0</v>
      </c>
      <c r="AR46" s="64"/>
      <c r="AS46" s="157"/>
      <c r="AT46" s="64"/>
      <c r="AU46" s="157"/>
    </row>
    <row r="47" spans="1:47" ht="60" customHeight="1" x14ac:dyDescent="0.25">
      <c r="A47" s="155"/>
      <c r="B47" s="156"/>
      <c r="C47" s="155"/>
      <c r="D47" s="197" t="str">
        <f t="shared" si="8"/>
        <v/>
      </c>
      <c r="E47" s="152" t="e">
        <f t="shared" si="16"/>
        <v>#N/A</v>
      </c>
      <c r="F47" s="157"/>
      <c r="G47" s="157"/>
      <c r="H47" s="158"/>
      <c r="I47" s="77"/>
      <c r="J47" s="77"/>
      <c r="K47" s="77"/>
      <c r="L47" s="77"/>
      <c r="M47" s="77"/>
      <c r="N47" s="77"/>
      <c r="O47" s="77"/>
      <c r="P47" s="162"/>
      <c r="Q47" s="162"/>
      <c r="R47" s="163"/>
      <c r="S47" s="164"/>
      <c r="T47" s="165"/>
      <c r="U47" s="77"/>
      <c r="V47" s="77"/>
      <c r="W47" s="77"/>
      <c r="X47" s="77"/>
      <c r="Y47" s="158"/>
      <c r="Z47" s="69"/>
      <c r="AA47" s="69"/>
      <c r="AB47" s="77"/>
      <c r="AD47" s="77"/>
      <c r="AE47" s="77"/>
      <c r="AF47" s="77"/>
      <c r="AG47" s="77"/>
      <c r="AH47" s="77"/>
      <c r="AI47" s="77"/>
      <c r="AJ47" s="77"/>
      <c r="AK47" s="142" t="e">
        <f t="shared" si="9"/>
        <v>#DIV/0!</v>
      </c>
      <c r="AL47" s="142" t="e">
        <f t="shared" si="10"/>
        <v>#DIV/0!</v>
      </c>
      <c r="AM47" s="168" t="e">
        <f t="shared" si="11"/>
        <v>#DIV/0!</v>
      </c>
      <c r="AN47" s="168" t="e">
        <f t="shared" si="12"/>
        <v>#DIV/0!</v>
      </c>
      <c r="AO47" s="167" t="e">
        <f t="shared" si="13"/>
        <v>#DIV/0!</v>
      </c>
      <c r="AP47" s="168" t="e">
        <f t="shared" si="14"/>
        <v>#DIV/0!</v>
      </c>
      <c r="AQ47" s="143">
        <f t="shared" si="15"/>
        <v>0</v>
      </c>
      <c r="AR47" s="64"/>
      <c r="AS47" s="157"/>
      <c r="AT47" s="64"/>
      <c r="AU47" s="157"/>
    </row>
    <row r="48" spans="1:47" ht="60" customHeight="1" x14ac:dyDescent="0.25">
      <c r="A48" s="155"/>
      <c r="B48" s="156"/>
      <c r="C48" s="155"/>
      <c r="D48" s="197" t="str">
        <f t="shared" ref="D48:D111" si="17">CONCATENATE(B48,C48)</f>
        <v/>
      </c>
      <c r="E48" s="152" t="e">
        <f t="shared" ref="E48:E111" si="18">VLOOKUP(D48,D9:E47,2,FALSE)</f>
        <v>#N/A</v>
      </c>
      <c r="F48" s="157"/>
      <c r="G48" s="157"/>
      <c r="H48" s="158"/>
      <c r="I48" s="77"/>
      <c r="J48" s="77"/>
      <c r="K48" s="77"/>
      <c r="L48" s="77"/>
      <c r="M48" s="77"/>
      <c r="N48" s="77"/>
      <c r="O48" s="77"/>
      <c r="P48" s="162"/>
      <c r="Q48" s="162"/>
      <c r="R48" s="163"/>
      <c r="S48" s="164"/>
      <c r="T48" s="165"/>
      <c r="U48" s="77"/>
      <c r="V48" s="77"/>
      <c r="W48" s="77"/>
      <c r="X48" s="77"/>
      <c r="Y48" s="158"/>
      <c r="Z48" s="69"/>
      <c r="AA48" s="69"/>
      <c r="AB48" s="77"/>
      <c r="AD48" s="77"/>
      <c r="AE48" s="77"/>
      <c r="AF48" s="77"/>
      <c r="AG48" s="77"/>
      <c r="AH48" s="77"/>
      <c r="AI48" s="77"/>
      <c r="AJ48" s="77"/>
      <c r="AK48" s="142" t="e">
        <f t="shared" si="9"/>
        <v>#DIV/0!</v>
      </c>
      <c r="AL48" s="142" t="e">
        <f t="shared" si="10"/>
        <v>#DIV/0!</v>
      </c>
      <c r="AM48" s="168" t="e">
        <f t="shared" si="11"/>
        <v>#DIV/0!</v>
      </c>
      <c r="AN48" s="168" t="e">
        <f t="shared" si="12"/>
        <v>#DIV/0!</v>
      </c>
      <c r="AO48" s="167" t="e">
        <f t="shared" si="13"/>
        <v>#DIV/0!</v>
      </c>
      <c r="AP48" s="168" t="e">
        <f t="shared" si="14"/>
        <v>#DIV/0!</v>
      </c>
      <c r="AQ48" s="143">
        <f t="shared" si="15"/>
        <v>0</v>
      </c>
      <c r="AR48" s="64"/>
      <c r="AS48" s="157"/>
      <c r="AT48" s="64"/>
      <c r="AU48" s="157"/>
    </row>
    <row r="49" spans="1:47" ht="60" customHeight="1" x14ac:dyDescent="0.25">
      <c r="A49" s="155"/>
      <c r="B49" s="156"/>
      <c r="C49" s="155"/>
      <c r="D49" s="197" t="str">
        <f t="shared" si="17"/>
        <v/>
      </c>
      <c r="E49" s="152" t="e">
        <f t="shared" si="18"/>
        <v>#N/A</v>
      </c>
      <c r="F49" s="157"/>
      <c r="G49" s="157"/>
      <c r="H49" s="158"/>
      <c r="I49" s="77"/>
      <c r="J49" s="77"/>
      <c r="K49" s="77"/>
      <c r="L49" s="77"/>
      <c r="M49" s="77"/>
      <c r="N49" s="77"/>
      <c r="O49" s="77"/>
      <c r="P49" s="162"/>
      <c r="Q49" s="162"/>
      <c r="R49" s="163"/>
      <c r="S49" s="164"/>
      <c r="T49" s="165"/>
      <c r="U49" s="77"/>
      <c r="V49" s="77"/>
      <c r="W49" s="77"/>
      <c r="X49" s="77"/>
      <c r="Y49" s="158"/>
      <c r="Z49" s="69"/>
      <c r="AA49" s="69"/>
      <c r="AB49" s="77"/>
      <c r="AD49" s="77"/>
      <c r="AE49" s="77"/>
      <c r="AF49" s="77"/>
      <c r="AG49" s="77"/>
      <c r="AH49" s="77"/>
      <c r="AI49" s="77"/>
      <c r="AJ49" s="77"/>
      <c r="AK49" s="142" t="e">
        <f t="shared" si="9"/>
        <v>#DIV/0!</v>
      </c>
      <c r="AL49" s="142" t="e">
        <f t="shared" si="10"/>
        <v>#DIV/0!</v>
      </c>
      <c r="AM49" s="168" t="e">
        <f t="shared" si="11"/>
        <v>#DIV/0!</v>
      </c>
      <c r="AN49" s="168" t="e">
        <f t="shared" si="12"/>
        <v>#DIV/0!</v>
      </c>
      <c r="AO49" s="167" t="e">
        <f t="shared" si="13"/>
        <v>#DIV/0!</v>
      </c>
      <c r="AP49" s="168" t="e">
        <f t="shared" si="14"/>
        <v>#DIV/0!</v>
      </c>
      <c r="AQ49" s="143">
        <f t="shared" si="15"/>
        <v>0</v>
      </c>
      <c r="AR49" s="64"/>
      <c r="AS49" s="157"/>
      <c r="AT49" s="64"/>
      <c r="AU49" s="157"/>
    </row>
    <row r="50" spans="1:47" ht="60" customHeight="1" x14ac:dyDescent="0.25">
      <c r="A50" s="155"/>
      <c r="B50" s="156"/>
      <c r="C50" s="155"/>
      <c r="D50" s="197" t="str">
        <f t="shared" si="17"/>
        <v/>
      </c>
      <c r="E50" s="152" t="e">
        <f t="shared" si="18"/>
        <v>#N/A</v>
      </c>
      <c r="F50" s="157"/>
      <c r="G50" s="157"/>
      <c r="H50" s="158"/>
      <c r="I50" s="77"/>
      <c r="J50" s="77"/>
      <c r="K50" s="77"/>
      <c r="L50" s="77"/>
      <c r="M50" s="77"/>
      <c r="N50" s="77"/>
      <c r="O50" s="77"/>
      <c r="P50" s="162"/>
      <c r="Q50" s="162"/>
      <c r="R50" s="163"/>
      <c r="S50" s="164"/>
      <c r="T50" s="165"/>
      <c r="U50" s="77"/>
      <c r="V50" s="77"/>
      <c r="W50" s="77"/>
      <c r="X50" s="77"/>
      <c r="Y50" s="158"/>
      <c r="Z50" s="69"/>
      <c r="AA50" s="69"/>
      <c r="AB50" s="77"/>
      <c r="AD50" s="77"/>
      <c r="AE50" s="77"/>
      <c r="AF50" s="77"/>
      <c r="AG50" s="77"/>
      <c r="AH50" s="77"/>
      <c r="AI50" s="77"/>
      <c r="AJ50" s="77"/>
      <c r="AK50" s="142" t="e">
        <f t="shared" si="9"/>
        <v>#DIV/0!</v>
      </c>
      <c r="AL50" s="142" t="e">
        <f t="shared" si="10"/>
        <v>#DIV/0!</v>
      </c>
      <c r="AM50" s="168" t="e">
        <f t="shared" si="11"/>
        <v>#DIV/0!</v>
      </c>
      <c r="AN50" s="168" t="e">
        <f t="shared" si="12"/>
        <v>#DIV/0!</v>
      </c>
      <c r="AO50" s="167" t="e">
        <f t="shared" si="13"/>
        <v>#DIV/0!</v>
      </c>
      <c r="AP50" s="168" t="e">
        <f t="shared" si="14"/>
        <v>#DIV/0!</v>
      </c>
      <c r="AQ50" s="143">
        <f t="shared" si="15"/>
        <v>0</v>
      </c>
      <c r="AR50" s="64"/>
      <c r="AS50" s="157"/>
      <c r="AT50" s="64"/>
      <c r="AU50" s="157"/>
    </row>
    <row r="51" spans="1:47" ht="60" customHeight="1" x14ac:dyDescent="0.25">
      <c r="A51" s="155"/>
      <c r="B51" s="156"/>
      <c r="C51" s="155"/>
      <c r="D51" s="197" t="str">
        <f t="shared" si="17"/>
        <v/>
      </c>
      <c r="E51" s="152" t="e">
        <f t="shared" si="18"/>
        <v>#N/A</v>
      </c>
      <c r="F51" s="157"/>
      <c r="G51" s="157"/>
      <c r="H51" s="158"/>
      <c r="I51" s="77"/>
      <c r="J51" s="77"/>
      <c r="K51" s="77"/>
      <c r="L51" s="77"/>
      <c r="M51" s="77"/>
      <c r="N51" s="77"/>
      <c r="O51" s="77"/>
      <c r="P51" s="162"/>
      <c r="Q51" s="162"/>
      <c r="R51" s="163"/>
      <c r="S51" s="164"/>
      <c r="T51" s="165"/>
      <c r="U51" s="77"/>
      <c r="V51" s="77"/>
      <c r="W51" s="77"/>
      <c r="X51" s="77"/>
      <c r="Y51" s="158"/>
      <c r="Z51" s="69"/>
      <c r="AA51" s="69"/>
      <c r="AB51" s="77"/>
      <c r="AD51" s="77"/>
      <c r="AE51" s="77"/>
      <c r="AF51" s="77"/>
      <c r="AG51" s="77"/>
      <c r="AH51" s="77"/>
      <c r="AI51" s="77"/>
      <c r="AJ51" s="77"/>
      <c r="AK51" s="142" t="e">
        <f t="shared" si="9"/>
        <v>#DIV/0!</v>
      </c>
      <c r="AL51" s="142" t="e">
        <f t="shared" si="10"/>
        <v>#DIV/0!</v>
      </c>
      <c r="AM51" s="168" t="e">
        <f t="shared" si="11"/>
        <v>#DIV/0!</v>
      </c>
      <c r="AN51" s="168" t="e">
        <f t="shared" si="12"/>
        <v>#DIV/0!</v>
      </c>
      <c r="AO51" s="167" t="e">
        <f t="shared" si="13"/>
        <v>#DIV/0!</v>
      </c>
      <c r="AP51" s="168" t="e">
        <f t="shared" si="14"/>
        <v>#DIV/0!</v>
      </c>
      <c r="AQ51" s="143">
        <f t="shared" si="15"/>
        <v>0</v>
      </c>
      <c r="AR51" s="64"/>
      <c r="AS51" s="157"/>
      <c r="AT51" s="64"/>
      <c r="AU51" s="157"/>
    </row>
    <row r="52" spans="1:47" ht="60" customHeight="1" x14ac:dyDescent="0.25">
      <c r="A52" s="155"/>
      <c r="B52" s="156"/>
      <c r="C52" s="155"/>
      <c r="D52" s="197" t="str">
        <f t="shared" si="17"/>
        <v/>
      </c>
      <c r="E52" s="152" t="e">
        <f t="shared" si="18"/>
        <v>#N/A</v>
      </c>
      <c r="F52" s="157"/>
      <c r="G52" s="157"/>
      <c r="H52" s="158"/>
      <c r="I52" s="77"/>
      <c r="J52" s="77"/>
      <c r="K52" s="77"/>
      <c r="L52" s="77"/>
      <c r="M52" s="77"/>
      <c r="N52" s="77"/>
      <c r="O52" s="77"/>
      <c r="P52" s="162"/>
      <c r="Q52" s="162"/>
      <c r="R52" s="163"/>
      <c r="S52" s="164"/>
      <c r="T52" s="165"/>
      <c r="U52" s="77"/>
      <c r="V52" s="77"/>
      <c r="W52" s="77"/>
      <c r="X52" s="77"/>
      <c r="Y52" s="158"/>
      <c r="Z52" s="69"/>
      <c r="AA52" s="69"/>
      <c r="AB52" s="77"/>
      <c r="AD52" s="77"/>
      <c r="AE52" s="77"/>
      <c r="AF52" s="77"/>
      <c r="AG52" s="77"/>
      <c r="AH52" s="77"/>
      <c r="AI52" s="77"/>
      <c r="AJ52" s="77"/>
      <c r="AK52" s="142" t="e">
        <f t="shared" si="9"/>
        <v>#DIV/0!</v>
      </c>
      <c r="AL52" s="142" t="e">
        <f t="shared" si="10"/>
        <v>#DIV/0!</v>
      </c>
      <c r="AM52" s="168" t="e">
        <f t="shared" si="11"/>
        <v>#DIV/0!</v>
      </c>
      <c r="AN52" s="168" t="e">
        <f t="shared" si="12"/>
        <v>#DIV/0!</v>
      </c>
      <c r="AO52" s="167" t="e">
        <f t="shared" si="13"/>
        <v>#DIV/0!</v>
      </c>
      <c r="AP52" s="168" t="e">
        <f t="shared" si="14"/>
        <v>#DIV/0!</v>
      </c>
      <c r="AQ52" s="143">
        <f t="shared" si="15"/>
        <v>0</v>
      </c>
      <c r="AR52" s="64"/>
      <c r="AS52" s="157"/>
      <c r="AT52" s="64"/>
      <c r="AU52" s="157"/>
    </row>
    <row r="53" spans="1:47" ht="60" customHeight="1" x14ac:dyDescent="0.25">
      <c r="A53" s="155"/>
      <c r="B53" s="156"/>
      <c r="C53" s="155"/>
      <c r="D53" s="197" t="str">
        <f t="shared" si="17"/>
        <v/>
      </c>
      <c r="E53" s="152" t="e">
        <f t="shared" si="18"/>
        <v>#N/A</v>
      </c>
      <c r="F53" s="157"/>
      <c r="G53" s="157"/>
      <c r="H53" s="158"/>
      <c r="I53" s="77"/>
      <c r="J53" s="77"/>
      <c r="K53" s="77"/>
      <c r="L53" s="77"/>
      <c r="M53" s="77"/>
      <c r="N53" s="77"/>
      <c r="O53" s="77"/>
      <c r="P53" s="162"/>
      <c r="Q53" s="162"/>
      <c r="R53" s="163"/>
      <c r="S53" s="164"/>
      <c r="T53" s="165"/>
      <c r="U53" s="77"/>
      <c r="V53" s="77"/>
      <c r="W53" s="77"/>
      <c r="X53" s="77"/>
      <c r="Y53" s="158"/>
      <c r="Z53" s="69"/>
      <c r="AA53" s="69"/>
      <c r="AB53" s="77"/>
      <c r="AD53" s="77"/>
      <c r="AE53" s="77"/>
      <c r="AF53" s="77"/>
      <c r="AG53" s="77"/>
      <c r="AH53" s="77"/>
      <c r="AI53" s="77"/>
      <c r="AJ53" s="77"/>
      <c r="AK53" s="142" t="e">
        <f t="shared" si="9"/>
        <v>#DIV/0!</v>
      </c>
      <c r="AL53" s="142" t="e">
        <f t="shared" si="10"/>
        <v>#DIV/0!</v>
      </c>
      <c r="AM53" s="168" t="e">
        <f t="shared" si="11"/>
        <v>#DIV/0!</v>
      </c>
      <c r="AN53" s="168" t="e">
        <f t="shared" si="12"/>
        <v>#DIV/0!</v>
      </c>
      <c r="AO53" s="167" t="e">
        <f t="shared" si="13"/>
        <v>#DIV/0!</v>
      </c>
      <c r="AP53" s="168" t="e">
        <f t="shared" si="14"/>
        <v>#DIV/0!</v>
      </c>
      <c r="AQ53" s="143">
        <f t="shared" si="15"/>
        <v>0</v>
      </c>
      <c r="AR53" s="64"/>
      <c r="AS53" s="157"/>
      <c r="AT53" s="64"/>
      <c r="AU53" s="157"/>
    </row>
    <row r="54" spans="1:47" ht="60" customHeight="1" x14ac:dyDescent="0.25">
      <c r="A54" s="155"/>
      <c r="B54" s="156"/>
      <c r="C54" s="155"/>
      <c r="D54" s="197" t="str">
        <f t="shared" si="17"/>
        <v/>
      </c>
      <c r="E54" s="152" t="e">
        <f t="shared" si="18"/>
        <v>#N/A</v>
      </c>
      <c r="F54" s="157"/>
      <c r="G54" s="157"/>
      <c r="H54" s="158"/>
      <c r="I54" s="77"/>
      <c r="J54" s="77"/>
      <c r="K54" s="77"/>
      <c r="L54" s="77"/>
      <c r="M54" s="77"/>
      <c r="N54" s="77"/>
      <c r="O54" s="77"/>
      <c r="P54" s="162"/>
      <c r="Q54" s="162"/>
      <c r="R54" s="163"/>
      <c r="S54" s="164"/>
      <c r="T54" s="165"/>
      <c r="U54" s="77"/>
      <c r="V54" s="77"/>
      <c r="W54" s="77"/>
      <c r="X54" s="77"/>
      <c r="Y54" s="158"/>
      <c r="Z54" s="69"/>
      <c r="AA54" s="69"/>
      <c r="AB54" s="77"/>
      <c r="AD54" s="77"/>
      <c r="AE54" s="77"/>
      <c r="AF54" s="77"/>
      <c r="AG54" s="77"/>
      <c r="AH54" s="77"/>
      <c r="AI54" s="77"/>
      <c r="AJ54" s="77"/>
      <c r="AK54" s="142" t="e">
        <f t="shared" si="9"/>
        <v>#DIV/0!</v>
      </c>
      <c r="AL54" s="142" t="e">
        <f t="shared" si="10"/>
        <v>#DIV/0!</v>
      </c>
      <c r="AM54" s="168" t="e">
        <f t="shared" si="11"/>
        <v>#DIV/0!</v>
      </c>
      <c r="AN54" s="168" t="e">
        <f t="shared" si="12"/>
        <v>#DIV/0!</v>
      </c>
      <c r="AO54" s="167" t="e">
        <f t="shared" si="13"/>
        <v>#DIV/0!</v>
      </c>
      <c r="AP54" s="168" t="e">
        <f t="shared" si="14"/>
        <v>#DIV/0!</v>
      </c>
      <c r="AQ54" s="143">
        <f t="shared" si="15"/>
        <v>0</v>
      </c>
      <c r="AR54" s="64"/>
      <c r="AS54" s="157"/>
      <c r="AT54" s="64"/>
      <c r="AU54" s="157"/>
    </row>
    <row r="55" spans="1:47" ht="60" customHeight="1" x14ac:dyDescent="0.25">
      <c r="A55" s="155"/>
      <c r="B55" s="156"/>
      <c r="C55" s="155"/>
      <c r="D55" s="197" t="str">
        <f t="shared" si="17"/>
        <v/>
      </c>
      <c r="E55" s="152" t="e">
        <f t="shared" si="18"/>
        <v>#N/A</v>
      </c>
      <c r="F55" s="157"/>
      <c r="G55" s="157"/>
      <c r="H55" s="158"/>
      <c r="I55" s="77"/>
      <c r="J55" s="77"/>
      <c r="K55" s="77"/>
      <c r="L55" s="77"/>
      <c r="M55" s="77"/>
      <c r="N55" s="77"/>
      <c r="O55" s="77"/>
      <c r="P55" s="162"/>
      <c r="Q55" s="162"/>
      <c r="R55" s="163"/>
      <c r="S55" s="164"/>
      <c r="T55" s="165"/>
      <c r="U55" s="77"/>
      <c r="V55" s="77"/>
      <c r="W55" s="77"/>
      <c r="X55" s="77"/>
      <c r="Y55" s="158"/>
      <c r="Z55" s="69"/>
      <c r="AA55" s="69"/>
      <c r="AB55" s="77"/>
      <c r="AD55" s="77"/>
      <c r="AE55" s="77"/>
      <c r="AF55" s="77"/>
      <c r="AG55" s="77"/>
      <c r="AH55" s="77"/>
      <c r="AI55" s="77"/>
      <c r="AJ55" s="77"/>
      <c r="AK55" s="142" t="e">
        <f t="shared" si="9"/>
        <v>#DIV/0!</v>
      </c>
      <c r="AL55" s="142" t="e">
        <f t="shared" si="10"/>
        <v>#DIV/0!</v>
      </c>
      <c r="AM55" s="168" t="e">
        <f t="shared" si="11"/>
        <v>#DIV/0!</v>
      </c>
      <c r="AN55" s="168" t="e">
        <f t="shared" si="12"/>
        <v>#DIV/0!</v>
      </c>
      <c r="AO55" s="167" t="e">
        <f t="shared" si="13"/>
        <v>#DIV/0!</v>
      </c>
      <c r="AP55" s="168" t="e">
        <f t="shared" si="14"/>
        <v>#DIV/0!</v>
      </c>
      <c r="AQ55" s="143">
        <f t="shared" si="15"/>
        <v>0</v>
      </c>
      <c r="AR55" s="64"/>
      <c r="AS55" s="157"/>
      <c r="AT55" s="64"/>
      <c r="AU55" s="157"/>
    </row>
    <row r="56" spans="1:47" ht="60" customHeight="1" x14ac:dyDescent="0.25">
      <c r="A56" s="155"/>
      <c r="B56" s="156"/>
      <c r="C56" s="155"/>
      <c r="D56" s="197" t="str">
        <f t="shared" si="17"/>
        <v/>
      </c>
      <c r="E56" s="152" t="e">
        <f t="shared" si="18"/>
        <v>#N/A</v>
      </c>
      <c r="F56" s="157"/>
      <c r="G56" s="157"/>
      <c r="H56" s="158"/>
      <c r="I56" s="77"/>
      <c r="J56" s="77"/>
      <c r="K56" s="77"/>
      <c r="L56" s="77"/>
      <c r="M56" s="77"/>
      <c r="N56" s="77"/>
      <c r="O56" s="77"/>
      <c r="P56" s="162"/>
      <c r="Q56" s="162"/>
      <c r="R56" s="163"/>
      <c r="S56" s="164"/>
      <c r="T56" s="165"/>
      <c r="U56" s="77"/>
      <c r="V56" s="77"/>
      <c r="W56" s="77"/>
      <c r="X56" s="77"/>
      <c r="Y56" s="158"/>
      <c r="Z56" s="69"/>
      <c r="AA56" s="69"/>
      <c r="AB56" s="77"/>
      <c r="AD56" s="77"/>
      <c r="AE56" s="77"/>
      <c r="AF56" s="77"/>
      <c r="AG56" s="77"/>
      <c r="AH56" s="77"/>
      <c r="AI56" s="77"/>
      <c r="AJ56" s="77"/>
      <c r="AK56" s="142" t="e">
        <f t="shared" si="9"/>
        <v>#DIV/0!</v>
      </c>
      <c r="AL56" s="142" t="e">
        <f t="shared" si="10"/>
        <v>#DIV/0!</v>
      </c>
      <c r="AM56" s="168" t="e">
        <f t="shared" si="11"/>
        <v>#DIV/0!</v>
      </c>
      <c r="AN56" s="168" t="e">
        <f t="shared" si="12"/>
        <v>#DIV/0!</v>
      </c>
      <c r="AO56" s="167" t="e">
        <f t="shared" si="13"/>
        <v>#DIV/0!</v>
      </c>
      <c r="AP56" s="168" t="e">
        <f t="shared" si="14"/>
        <v>#DIV/0!</v>
      </c>
      <c r="AQ56" s="143">
        <f t="shared" si="15"/>
        <v>0</v>
      </c>
      <c r="AR56" s="64"/>
      <c r="AS56" s="157"/>
      <c r="AT56" s="64"/>
      <c r="AU56" s="157"/>
    </row>
    <row r="57" spans="1:47" ht="60" customHeight="1" x14ac:dyDescent="0.25">
      <c r="A57" s="155"/>
      <c r="B57" s="156"/>
      <c r="C57" s="155"/>
      <c r="D57" s="197" t="str">
        <f t="shared" si="17"/>
        <v/>
      </c>
      <c r="E57" s="152" t="e">
        <f t="shared" si="18"/>
        <v>#N/A</v>
      </c>
      <c r="F57" s="157"/>
      <c r="G57" s="157"/>
      <c r="H57" s="158"/>
      <c r="I57" s="77"/>
      <c r="J57" s="77"/>
      <c r="K57" s="77"/>
      <c r="L57" s="77"/>
      <c r="M57" s="77"/>
      <c r="N57" s="77"/>
      <c r="O57" s="77"/>
      <c r="P57" s="162"/>
      <c r="Q57" s="162"/>
      <c r="R57" s="163"/>
      <c r="S57" s="164"/>
      <c r="T57" s="165"/>
      <c r="U57" s="77"/>
      <c r="V57" s="77"/>
      <c r="W57" s="77"/>
      <c r="X57" s="77"/>
      <c r="Y57" s="158"/>
      <c r="Z57" s="69"/>
      <c r="AA57" s="69"/>
      <c r="AB57" s="77"/>
      <c r="AD57" s="77"/>
      <c r="AE57" s="77"/>
      <c r="AF57" s="77"/>
      <c r="AG57" s="77"/>
      <c r="AH57" s="77"/>
      <c r="AI57" s="77"/>
      <c r="AJ57" s="77"/>
      <c r="AK57" s="142" t="e">
        <f t="shared" si="9"/>
        <v>#DIV/0!</v>
      </c>
      <c r="AL57" s="142" t="e">
        <f t="shared" si="10"/>
        <v>#DIV/0!</v>
      </c>
      <c r="AM57" s="168" t="e">
        <f t="shared" si="11"/>
        <v>#DIV/0!</v>
      </c>
      <c r="AN57" s="168" t="e">
        <f t="shared" si="12"/>
        <v>#DIV/0!</v>
      </c>
      <c r="AO57" s="167" t="e">
        <f t="shared" si="13"/>
        <v>#DIV/0!</v>
      </c>
      <c r="AP57" s="168" t="e">
        <f t="shared" si="14"/>
        <v>#DIV/0!</v>
      </c>
      <c r="AQ57" s="143">
        <f t="shared" si="15"/>
        <v>0</v>
      </c>
      <c r="AR57" s="64"/>
      <c r="AS57" s="157"/>
      <c r="AT57" s="64"/>
      <c r="AU57" s="157"/>
    </row>
    <row r="58" spans="1:47" ht="60" customHeight="1" x14ac:dyDescent="0.25">
      <c r="A58" s="155"/>
      <c r="B58" s="156"/>
      <c r="C58" s="155"/>
      <c r="D58" s="197" t="str">
        <f t="shared" si="17"/>
        <v/>
      </c>
      <c r="E58" s="152" t="e">
        <f t="shared" si="18"/>
        <v>#N/A</v>
      </c>
      <c r="F58" s="157"/>
      <c r="G58" s="157"/>
      <c r="H58" s="158"/>
      <c r="I58" s="77"/>
      <c r="J58" s="77"/>
      <c r="K58" s="77"/>
      <c r="L58" s="77"/>
      <c r="M58" s="77"/>
      <c r="N58" s="77"/>
      <c r="O58" s="77"/>
      <c r="P58" s="162"/>
      <c r="Q58" s="162"/>
      <c r="R58" s="163"/>
      <c r="S58" s="164"/>
      <c r="T58" s="165"/>
      <c r="U58" s="77"/>
      <c r="V58" s="77"/>
      <c r="W58" s="77"/>
      <c r="X58" s="77"/>
      <c r="Y58" s="158"/>
      <c r="Z58" s="69"/>
      <c r="AA58" s="69"/>
      <c r="AB58" s="77"/>
      <c r="AD58" s="77"/>
      <c r="AE58" s="77"/>
      <c r="AF58" s="77"/>
      <c r="AG58" s="77"/>
      <c r="AH58" s="77"/>
      <c r="AI58" s="77"/>
      <c r="AJ58" s="77"/>
      <c r="AK58" s="142" t="e">
        <f t="shared" si="9"/>
        <v>#DIV/0!</v>
      </c>
      <c r="AL58" s="142" t="e">
        <f t="shared" si="10"/>
        <v>#DIV/0!</v>
      </c>
      <c r="AM58" s="168" t="e">
        <f t="shared" si="11"/>
        <v>#DIV/0!</v>
      </c>
      <c r="AN58" s="168" t="e">
        <f t="shared" si="12"/>
        <v>#DIV/0!</v>
      </c>
      <c r="AO58" s="167" t="e">
        <f t="shared" si="13"/>
        <v>#DIV/0!</v>
      </c>
      <c r="AP58" s="168" t="e">
        <f t="shared" si="14"/>
        <v>#DIV/0!</v>
      </c>
      <c r="AQ58" s="143">
        <f t="shared" si="15"/>
        <v>0</v>
      </c>
      <c r="AR58" s="64"/>
      <c r="AS58" s="157"/>
      <c r="AT58" s="64"/>
      <c r="AU58" s="157"/>
    </row>
    <row r="59" spans="1:47" ht="60" customHeight="1" x14ac:dyDescent="0.25">
      <c r="A59" s="155"/>
      <c r="B59" s="156"/>
      <c r="C59" s="155"/>
      <c r="D59" s="197" t="str">
        <f t="shared" si="17"/>
        <v/>
      </c>
      <c r="E59" s="152" t="e">
        <f t="shared" si="18"/>
        <v>#N/A</v>
      </c>
      <c r="F59" s="157"/>
      <c r="G59" s="157"/>
      <c r="H59" s="158"/>
      <c r="I59" s="77"/>
      <c r="J59" s="77"/>
      <c r="K59" s="77"/>
      <c r="L59" s="77"/>
      <c r="M59" s="77"/>
      <c r="N59" s="77"/>
      <c r="O59" s="77"/>
      <c r="P59" s="162"/>
      <c r="Q59" s="162"/>
      <c r="R59" s="163"/>
      <c r="S59" s="164"/>
      <c r="T59" s="165"/>
      <c r="U59" s="77"/>
      <c r="V59" s="77"/>
      <c r="W59" s="77"/>
      <c r="X59" s="77"/>
      <c r="Y59" s="158"/>
      <c r="Z59" s="69"/>
      <c r="AA59" s="69"/>
      <c r="AB59" s="77"/>
      <c r="AD59" s="77"/>
      <c r="AE59" s="77"/>
      <c r="AF59" s="77"/>
      <c r="AG59" s="77"/>
      <c r="AH59" s="77"/>
      <c r="AI59" s="77"/>
      <c r="AJ59" s="77"/>
      <c r="AK59" s="142" t="e">
        <f t="shared" si="9"/>
        <v>#DIV/0!</v>
      </c>
      <c r="AL59" s="142" t="e">
        <f t="shared" si="10"/>
        <v>#DIV/0!</v>
      </c>
      <c r="AM59" s="168" t="e">
        <f t="shared" si="11"/>
        <v>#DIV/0!</v>
      </c>
      <c r="AN59" s="168" t="e">
        <f t="shared" si="12"/>
        <v>#DIV/0!</v>
      </c>
      <c r="AO59" s="167" t="e">
        <f t="shared" si="13"/>
        <v>#DIV/0!</v>
      </c>
      <c r="AP59" s="168" t="e">
        <f t="shared" si="14"/>
        <v>#DIV/0!</v>
      </c>
      <c r="AQ59" s="143">
        <f t="shared" si="15"/>
        <v>0</v>
      </c>
      <c r="AR59" s="64"/>
      <c r="AS59" s="157"/>
      <c r="AT59" s="64"/>
      <c r="AU59" s="157"/>
    </row>
    <row r="60" spans="1:47" ht="60" customHeight="1" x14ac:dyDescent="0.25">
      <c r="A60" s="155"/>
      <c r="B60" s="156"/>
      <c r="C60" s="155"/>
      <c r="D60" s="197" t="str">
        <f t="shared" si="17"/>
        <v/>
      </c>
      <c r="E60" s="152" t="e">
        <f t="shared" si="18"/>
        <v>#N/A</v>
      </c>
      <c r="F60" s="157"/>
      <c r="G60" s="157"/>
      <c r="H60" s="158"/>
      <c r="I60" s="77"/>
      <c r="J60" s="77"/>
      <c r="K60" s="77"/>
      <c r="L60" s="77"/>
      <c r="M60" s="77"/>
      <c r="N60" s="77"/>
      <c r="O60" s="77"/>
      <c r="P60" s="162"/>
      <c r="Q60" s="162"/>
      <c r="R60" s="163"/>
      <c r="S60" s="164"/>
      <c r="T60" s="165"/>
      <c r="U60" s="77"/>
      <c r="V60" s="77"/>
      <c r="W60" s="77"/>
      <c r="X60" s="77"/>
      <c r="Y60" s="158"/>
      <c r="Z60" s="69"/>
      <c r="AA60" s="69"/>
      <c r="AB60" s="77"/>
      <c r="AD60" s="77"/>
      <c r="AE60" s="77"/>
      <c r="AF60" s="77"/>
      <c r="AG60" s="77"/>
      <c r="AH60" s="77"/>
      <c r="AI60" s="77"/>
      <c r="AJ60" s="77"/>
      <c r="AK60" s="142" t="e">
        <f t="shared" si="9"/>
        <v>#DIV/0!</v>
      </c>
      <c r="AL60" s="142" t="e">
        <f t="shared" si="10"/>
        <v>#DIV/0!</v>
      </c>
      <c r="AM60" s="168" t="e">
        <f t="shared" si="11"/>
        <v>#DIV/0!</v>
      </c>
      <c r="AN60" s="168" t="e">
        <f t="shared" si="12"/>
        <v>#DIV/0!</v>
      </c>
      <c r="AO60" s="167" t="e">
        <f t="shared" si="13"/>
        <v>#DIV/0!</v>
      </c>
      <c r="AP60" s="168" t="e">
        <f t="shared" si="14"/>
        <v>#DIV/0!</v>
      </c>
      <c r="AQ60" s="143">
        <f t="shared" si="15"/>
        <v>0</v>
      </c>
      <c r="AR60" s="64"/>
      <c r="AS60" s="157"/>
      <c r="AT60" s="64"/>
      <c r="AU60" s="157"/>
    </row>
    <row r="61" spans="1:47" ht="60" customHeight="1" x14ac:dyDescent="0.25">
      <c r="A61" s="155"/>
      <c r="B61" s="156"/>
      <c r="C61" s="155"/>
      <c r="D61" s="197" t="str">
        <f t="shared" si="17"/>
        <v/>
      </c>
      <c r="E61" s="152" t="e">
        <f t="shared" si="18"/>
        <v>#N/A</v>
      </c>
      <c r="F61" s="157"/>
      <c r="G61" s="157"/>
      <c r="H61" s="158"/>
      <c r="I61" s="77"/>
      <c r="J61" s="77"/>
      <c r="K61" s="77"/>
      <c r="L61" s="77"/>
      <c r="M61" s="77"/>
      <c r="N61" s="77"/>
      <c r="O61" s="77"/>
      <c r="P61" s="162"/>
      <c r="Q61" s="162"/>
      <c r="R61" s="163"/>
      <c r="S61" s="164"/>
      <c r="T61" s="165"/>
      <c r="U61" s="77"/>
      <c r="V61" s="77"/>
      <c r="W61" s="77"/>
      <c r="X61" s="77"/>
      <c r="Y61" s="158"/>
      <c r="Z61" s="69"/>
      <c r="AA61" s="69"/>
      <c r="AB61" s="77"/>
      <c r="AD61" s="77"/>
      <c r="AE61" s="77"/>
      <c r="AF61" s="77"/>
      <c r="AG61" s="77"/>
      <c r="AH61" s="77"/>
      <c r="AI61" s="77"/>
      <c r="AJ61" s="77"/>
      <c r="AK61" s="142" t="e">
        <f t="shared" si="9"/>
        <v>#DIV/0!</v>
      </c>
      <c r="AL61" s="142" t="e">
        <f t="shared" si="10"/>
        <v>#DIV/0!</v>
      </c>
      <c r="AM61" s="168" t="e">
        <f t="shared" si="11"/>
        <v>#DIV/0!</v>
      </c>
      <c r="AN61" s="168" t="e">
        <f t="shared" si="12"/>
        <v>#DIV/0!</v>
      </c>
      <c r="AO61" s="167" t="e">
        <f t="shared" si="13"/>
        <v>#DIV/0!</v>
      </c>
      <c r="AP61" s="168" t="e">
        <f t="shared" si="14"/>
        <v>#DIV/0!</v>
      </c>
      <c r="AQ61" s="143">
        <f t="shared" si="15"/>
        <v>0</v>
      </c>
      <c r="AR61" s="64"/>
      <c r="AS61" s="157"/>
      <c r="AT61" s="64"/>
      <c r="AU61" s="157"/>
    </row>
    <row r="62" spans="1:47" ht="60" customHeight="1" x14ac:dyDescent="0.25">
      <c r="A62" s="155"/>
      <c r="B62" s="156"/>
      <c r="C62" s="155"/>
      <c r="D62" s="197" t="str">
        <f t="shared" si="17"/>
        <v/>
      </c>
      <c r="E62" s="152" t="e">
        <f t="shared" si="18"/>
        <v>#N/A</v>
      </c>
      <c r="F62" s="157"/>
      <c r="G62" s="157"/>
      <c r="H62" s="158"/>
      <c r="I62" s="77"/>
      <c r="J62" s="77"/>
      <c r="K62" s="77"/>
      <c r="L62" s="77"/>
      <c r="M62" s="77"/>
      <c r="N62" s="77"/>
      <c r="O62" s="77"/>
      <c r="P62" s="162"/>
      <c r="Q62" s="162"/>
      <c r="R62" s="163"/>
      <c r="S62" s="164"/>
      <c r="T62" s="165"/>
      <c r="U62" s="77"/>
      <c r="V62" s="77"/>
      <c r="W62" s="77"/>
      <c r="X62" s="77"/>
      <c r="Y62" s="158"/>
      <c r="Z62" s="69"/>
      <c r="AA62" s="69"/>
      <c r="AB62" s="77"/>
      <c r="AD62" s="77"/>
      <c r="AE62" s="77"/>
      <c r="AF62" s="77"/>
      <c r="AG62" s="77"/>
      <c r="AH62" s="77"/>
      <c r="AI62" s="77"/>
      <c r="AJ62" s="77"/>
      <c r="AK62" s="142" t="e">
        <f t="shared" si="9"/>
        <v>#DIV/0!</v>
      </c>
      <c r="AL62" s="142" t="e">
        <f t="shared" si="10"/>
        <v>#DIV/0!</v>
      </c>
      <c r="AM62" s="168" t="e">
        <f t="shared" si="11"/>
        <v>#DIV/0!</v>
      </c>
      <c r="AN62" s="168" t="e">
        <f t="shared" si="12"/>
        <v>#DIV/0!</v>
      </c>
      <c r="AO62" s="167" t="e">
        <f t="shared" si="13"/>
        <v>#DIV/0!</v>
      </c>
      <c r="AP62" s="168" t="e">
        <f t="shared" si="14"/>
        <v>#DIV/0!</v>
      </c>
      <c r="AQ62" s="143">
        <f t="shared" si="15"/>
        <v>0</v>
      </c>
      <c r="AR62" s="64"/>
      <c r="AS62" s="157"/>
      <c r="AT62" s="64"/>
      <c r="AU62" s="157"/>
    </row>
    <row r="63" spans="1:47" ht="60" customHeight="1" x14ac:dyDescent="0.25">
      <c r="A63" s="155"/>
      <c r="B63" s="156"/>
      <c r="C63" s="155"/>
      <c r="D63" s="197" t="str">
        <f t="shared" si="17"/>
        <v/>
      </c>
      <c r="E63" s="152" t="e">
        <f t="shared" si="18"/>
        <v>#N/A</v>
      </c>
      <c r="F63" s="157"/>
      <c r="G63" s="157"/>
      <c r="H63" s="158"/>
      <c r="I63" s="77"/>
      <c r="J63" s="77"/>
      <c r="K63" s="77"/>
      <c r="L63" s="77"/>
      <c r="M63" s="77"/>
      <c r="N63" s="77"/>
      <c r="O63" s="77"/>
      <c r="P63" s="162"/>
      <c r="Q63" s="162"/>
      <c r="R63" s="163"/>
      <c r="S63" s="164"/>
      <c r="T63" s="165"/>
      <c r="U63" s="77"/>
      <c r="V63" s="77"/>
      <c r="W63" s="77"/>
      <c r="X63" s="77"/>
      <c r="Y63" s="158"/>
      <c r="Z63" s="69"/>
      <c r="AA63" s="69"/>
      <c r="AB63" s="77"/>
      <c r="AD63" s="77"/>
      <c r="AE63" s="77"/>
      <c r="AF63" s="77"/>
      <c r="AG63" s="77"/>
      <c r="AH63" s="77"/>
      <c r="AI63" s="77"/>
      <c r="AJ63" s="77"/>
      <c r="AK63" s="142" t="e">
        <f t="shared" si="9"/>
        <v>#DIV/0!</v>
      </c>
      <c r="AL63" s="142" t="e">
        <f t="shared" si="10"/>
        <v>#DIV/0!</v>
      </c>
      <c r="AM63" s="168" t="e">
        <f t="shared" si="11"/>
        <v>#DIV/0!</v>
      </c>
      <c r="AN63" s="168" t="e">
        <f t="shared" si="12"/>
        <v>#DIV/0!</v>
      </c>
      <c r="AO63" s="167" t="e">
        <f t="shared" si="13"/>
        <v>#DIV/0!</v>
      </c>
      <c r="AP63" s="168" t="e">
        <f t="shared" si="14"/>
        <v>#DIV/0!</v>
      </c>
      <c r="AQ63" s="143">
        <f t="shared" si="15"/>
        <v>0</v>
      </c>
      <c r="AR63" s="64"/>
      <c r="AS63" s="157"/>
      <c r="AT63" s="64"/>
      <c r="AU63" s="157"/>
    </row>
    <row r="64" spans="1:47" ht="60" customHeight="1" x14ac:dyDescent="0.25">
      <c r="A64" s="155"/>
      <c r="B64" s="156"/>
      <c r="C64" s="155"/>
      <c r="D64" s="197" t="str">
        <f t="shared" si="17"/>
        <v/>
      </c>
      <c r="E64" s="152" t="e">
        <f t="shared" si="18"/>
        <v>#N/A</v>
      </c>
      <c r="F64" s="157"/>
      <c r="G64" s="157"/>
      <c r="H64" s="158"/>
      <c r="I64" s="77"/>
      <c r="J64" s="77"/>
      <c r="K64" s="77"/>
      <c r="L64" s="77"/>
      <c r="M64" s="77"/>
      <c r="N64" s="77"/>
      <c r="O64" s="77"/>
      <c r="P64" s="162"/>
      <c r="Q64" s="162"/>
      <c r="R64" s="163"/>
      <c r="S64" s="164"/>
      <c r="T64" s="165"/>
      <c r="U64" s="77"/>
      <c r="V64" s="77"/>
      <c r="W64" s="77"/>
      <c r="X64" s="77"/>
      <c r="Y64" s="158"/>
      <c r="Z64" s="69"/>
      <c r="AA64" s="69"/>
      <c r="AB64" s="77"/>
      <c r="AD64" s="77"/>
      <c r="AE64" s="77"/>
      <c r="AF64" s="77"/>
      <c r="AG64" s="77"/>
      <c r="AH64" s="77"/>
      <c r="AI64" s="77"/>
      <c r="AJ64" s="77"/>
      <c r="AK64" s="142" t="e">
        <f t="shared" si="9"/>
        <v>#DIV/0!</v>
      </c>
      <c r="AL64" s="142" t="e">
        <f t="shared" si="10"/>
        <v>#DIV/0!</v>
      </c>
      <c r="AM64" s="168" t="e">
        <f t="shared" si="11"/>
        <v>#DIV/0!</v>
      </c>
      <c r="AN64" s="168" t="e">
        <f t="shared" si="12"/>
        <v>#DIV/0!</v>
      </c>
      <c r="AO64" s="167" t="e">
        <f t="shared" si="13"/>
        <v>#DIV/0!</v>
      </c>
      <c r="AP64" s="168" t="e">
        <f t="shared" si="14"/>
        <v>#DIV/0!</v>
      </c>
      <c r="AQ64" s="143">
        <f t="shared" si="15"/>
        <v>0</v>
      </c>
      <c r="AR64" s="64"/>
      <c r="AS64" s="157"/>
      <c r="AT64" s="64"/>
      <c r="AU64" s="157"/>
    </row>
    <row r="65" spans="1:47" ht="60" customHeight="1" x14ac:dyDescent="0.25">
      <c r="A65" s="155"/>
      <c r="B65" s="156"/>
      <c r="C65" s="155"/>
      <c r="D65" s="197" t="str">
        <f t="shared" si="17"/>
        <v/>
      </c>
      <c r="E65" s="152" t="e">
        <f t="shared" si="18"/>
        <v>#N/A</v>
      </c>
      <c r="F65" s="157"/>
      <c r="G65" s="157"/>
      <c r="H65" s="158"/>
      <c r="I65" s="77"/>
      <c r="J65" s="77"/>
      <c r="K65" s="77"/>
      <c r="L65" s="77"/>
      <c r="M65" s="77"/>
      <c r="N65" s="77"/>
      <c r="O65" s="77"/>
      <c r="P65" s="162"/>
      <c r="Q65" s="162"/>
      <c r="R65" s="163"/>
      <c r="S65" s="164"/>
      <c r="T65" s="165"/>
      <c r="U65" s="77"/>
      <c r="V65" s="77"/>
      <c r="W65" s="77"/>
      <c r="X65" s="77"/>
      <c r="Y65" s="158"/>
      <c r="Z65" s="69"/>
      <c r="AA65" s="69"/>
      <c r="AB65" s="77"/>
      <c r="AD65" s="77"/>
      <c r="AE65" s="77"/>
      <c r="AF65" s="77"/>
      <c r="AG65" s="77"/>
      <c r="AH65" s="77"/>
      <c r="AI65" s="77"/>
      <c r="AJ65" s="77"/>
      <c r="AK65" s="142" t="e">
        <f t="shared" si="9"/>
        <v>#DIV/0!</v>
      </c>
      <c r="AL65" s="142" t="e">
        <f t="shared" si="10"/>
        <v>#DIV/0!</v>
      </c>
      <c r="AM65" s="168" t="e">
        <f t="shared" si="11"/>
        <v>#DIV/0!</v>
      </c>
      <c r="AN65" s="168" t="e">
        <f t="shared" si="12"/>
        <v>#DIV/0!</v>
      </c>
      <c r="AO65" s="167" t="e">
        <f t="shared" si="13"/>
        <v>#DIV/0!</v>
      </c>
      <c r="AP65" s="168" t="e">
        <f t="shared" si="14"/>
        <v>#DIV/0!</v>
      </c>
      <c r="AQ65" s="143">
        <f t="shared" si="15"/>
        <v>0</v>
      </c>
      <c r="AR65" s="64"/>
      <c r="AS65" s="157"/>
      <c r="AT65" s="64"/>
      <c r="AU65" s="157"/>
    </row>
    <row r="66" spans="1:47" ht="60" customHeight="1" x14ac:dyDescent="0.25">
      <c r="A66" s="155"/>
      <c r="B66" s="156"/>
      <c r="C66" s="155"/>
      <c r="D66" s="197" t="str">
        <f t="shared" si="17"/>
        <v/>
      </c>
      <c r="E66" s="152" t="e">
        <f t="shared" si="18"/>
        <v>#N/A</v>
      </c>
      <c r="F66" s="157"/>
      <c r="G66" s="157"/>
      <c r="H66" s="158"/>
      <c r="I66" s="77"/>
      <c r="J66" s="77"/>
      <c r="K66" s="77"/>
      <c r="L66" s="77"/>
      <c r="M66" s="77"/>
      <c r="N66" s="77"/>
      <c r="O66" s="77"/>
      <c r="P66" s="162"/>
      <c r="Q66" s="162"/>
      <c r="R66" s="163"/>
      <c r="S66" s="164"/>
      <c r="T66" s="165"/>
      <c r="U66" s="77"/>
      <c r="V66" s="77"/>
      <c r="W66" s="77"/>
      <c r="X66" s="77"/>
      <c r="Y66" s="158"/>
      <c r="Z66" s="69"/>
      <c r="AA66" s="69"/>
      <c r="AB66" s="77"/>
      <c r="AD66" s="77"/>
      <c r="AE66" s="77"/>
      <c r="AF66" s="77"/>
      <c r="AG66" s="77"/>
      <c r="AH66" s="77"/>
      <c r="AI66" s="77"/>
      <c r="AJ66" s="77"/>
      <c r="AK66" s="142" t="e">
        <f t="shared" si="9"/>
        <v>#DIV/0!</v>
      </c>
      <c r="AL66" s="142" t="e">
        <f t="shared" si="10"/>
        <v>#DIV/0!</v>
      </c>
      <c r="AM66" s="168" t="e">
        <f t="shared" si="11"/>
        <v>#DIV/0!</v>
      </c>
      <c r="AN66" s="168" t="e">
        <f t="shared" si="12"/>
        <v>#DIV/0!</v>
      </c>
      <c r="AO66" s="167" t="e">
        <f t="shared" si="13"/>
        <v>#DIV/0!</v>
      </c>
      <c r="AP66" s="168" t="e">
        <f t="shared" si="14"/>
        <v>#DIV/0!</v>
      </c>
      <c r="AQ66" s="143">
        <f t="shared" si="15"/>
        <v>0</v>
      </c>
      <c r="AR66" s="64"/>
      <c r="AS66" s="157"/>
      <c r="AT66" s="64"/>
      <c r="AU66" s="157"/>
    </row>
    <row r="67" spans="1:47" ht="60" customHeight="1" x14ac:dyDescent="0.25">
      <c r="A67" s="155"/>
      <c r="B67" s="156"/>
      <c r="C67" s="155"/>
      <c r="D67" s="197" t="str">
        <f t="shared" si="17"/>
        <v/>
      </c>
      <c r="E67" s="152" t="e">
        <f t="shared" si="18"/>
        <v>#N/A</v>
      </c>
      <c r="F67" s="157"/>
      <c r="G67" s="157"/>
      <c r="H67" s="158"/>
      <c r="I67" s="77"/>
      <c r="J67" s="77"/>
      <c r="K67" s="77"/>
      <c r="L67" s="77"/>
      <c r="M67" s="77"/>
      <c r="N67" s="77"/>
      <c r="O67" s="77"/>
      <c r="P67" s="162"/>
      <c r="Q67" s="162"/>
      <c r="R67" s="163"/>
      <c r="S67" s="164"/>
      <c r="T67" s="165"/>
      <c r="U67" s="77"/>
      <c r="V67" s="77"/>
      <c r="W67" s="77"/>
      <c r="X67" s="77"/>
      <c r="Y67" s="158"/>
      <c r="Z67" s="69"/>
      <c r="AA67" s="69"/>
      <c r="AB67" s="77"/>
      <c r="AD67" s="77"/>
      <c r="AE67" s="77"/>
      <c r="AF67" s="77"/>
      <c r="AG67" s="77"/>
      <c r="AH67" s="77"/>
      <c r="AI67" s="77"/>
      <c r="AJ67" s="77"/>
      <c r="AK67" s="142" t="e">
        <f t="shared" si="9"/>
        <v>#DIV/0!</v>
      </c>
      <c r="AL67" s="142" t="e">
        <f t="shared" si="10"/>
        <v>#DIV/0!</v>
      </c>
      <c r="AM67" s="168" t="e">
        <f t="shared" si="11"/>
        <v>#DIV/0!</v>
      </c>
      <c r="AN67" s="168" t="e">
        <f t="shared" si="12"/>
        <v>#DIV/0!</v>
      </c>
      <c r="AO67" s="167" t="e">
        <f t="shared" si="13"/>
        <v>#DIV/0!</v>
      </c>
      <c r="AP67" s="168" t="e">
        <f t="shared" si="14"/>
        <v>#DIV/0!</v>
      </c>
      <c r="AQ67" s="143">
        <f t="shared" si="15"/>
        <v>0</v>
      </c>
      <c r="AR67" s="64"/>
      <c r="AS67" s="157"/>
      <c r="AT67" s="64"/>
      <c r="AU67" s="157"/>
    </row>
    <row r="68" spans="1:47" ht="60" customHeight="1" x14ac:dyDescent="0.25">
      <c r="A68" s="155"/>
      <c r="B68" s="156"/>
      <c r="C68" s="155"/>
      <c r="D68" s="197" t="str">
        <f t="shared" si="17"/>
        <v/>
      </c>
      <c r="E68" s="152" t="e">
        <f t="shared" si="18"/>
        <v>#N/A</v>
      </c>
      <c r="F68" s="157"/>
      <c r="G68" s="157"/>
      <c r="H68" s="158"/>
      <c r="I68" s="77"/>
      <c r="J68" s="77"/>
      <c r="K68" s="77"/>
      <c r="L68" s="77"/>
      <c r="M68" s="77"/>
      <c r="N68" s="77"/>
      <c r="O68" s="77"/>
      <c r="P68" s="162"/>
      <c r="Q68" s="162"/>
      <c r="R68" s="163"/>
      <c r="S68" s="164"/>
      <c r="T68" s="165"/>
      <c r="U68" s="77"/>
      <c r="V68" s="77"/>
      <c r="W68" s="77"/>
      <c r="X68" s="77"/>
      <c r="Y68" s="158"/>
      <c r="Z68" s="69"/>
      <c r="AA68" s="69"/>
      <c r="AB68" s="77"/>
      <c r="AD68" s="77"/>
      <c r="AE68" s="77"/>
      <c r="AF68" s="77"/>
      <c r="AG68" s="77"/>
      <c r="AH68" s="77"/>
      <c r="AI68" s="77"/>
      <c r="AJ68" s="77"/>
      <c r="AK68" s="142" t="e">
        <f t="shared" si="9"/>
        <v>#DIV/0!</v>
      </c>
      <c r="AL68" s="142" t="e">
        <f t="shared" si="10"/>
        <v>#DIV/0!</v>
      </c>
      <c r="AM68" s="168" t="e">
        <f t="shared" si="11"/>
        <v>#DIV/0!</v>
      </c>
      <c r="AN68" s="168" t="e">
        <f t="shared" si="12"/>
        <v>#DIV/0!</v>
      </c>
      <c r="AO68" s="167" t="e">
        <f t="shared" si="13"/>
        <v>#DIV/0!</v>
      </c>
      <c r="AP68" s="168" t="e">
        <f t="shared" si="14"/>
        <v>#DIV/0!</v>
      </c>
      <c r="AQ68" s="143">
        <f t="shared" si="15"/>
        <v>0</v>
      </c>
      <c r="AR68" s="64"/>
      <c r="AS68" s="157"/>
      <c r="AT68" s="64"/>
      <c r="AU68" s="157"/>
    </row>
    <row r="69" spans="1:47" ht="60" customHeight="1" x14ac:dyDescent="0.25">
      <c r="A69" s="155"/>
      <c r="B69" s="156"/>
      <c r="C69" s="155"/>
      <c r="D69" s="197" t="str">
        <f t="shared" si="17"/>
        <v/>
      </c>
      <c r="E69" s="152" t="e">
        <f t="shared" si="18"/>
        <v>#N/A</v>
      </c>
      <c r="F69" s="157"/>
      <c r="G69" s="157"/>
      <c r="H69" s="158"/>
      <c r="I69" s="77"/>
      <c r="J69" s="77"/>
      <c r="K69" s="77"/>
      <c r="L69" s="77"/>
      <c r="M69" s="77"/>
      <c r="N69" s="77"/>
      <c r="O69" s="77"/>
      <c r="P69" s="162"/>
      <c r="Q69" s="162"/>
      <c r="R69" s="163"/>
      <c r="S69" s="164"/>
      <c r="T69" s="165"/>
      <c r="U69" s="77"/>
      <c r="V69" s="77"/>
      <c r="W69" s="77"/>
      <c r="X69" s="77"/>
      <c r="Y69" s="158"/>
      <c r="Z69" s="69"/>
      <c r="AA69" s="69"/>
      <c r="AB69" s="77"/>
      <c r="AD69" s="77"/>
      <c r="AE69" s="77"/>
      <c r="AF69" s="77"/>
      <c r="AG69" s="77"/>
      <c r="AH69" s="77"/>
      <c r="AI69" s="77"/>
      <c r="AJ69" s="77"/>
      <c r="AK69" s="142" t="e">
        <f t="shared" si="9"/>
        <v>#DIV/0!</v>
      </c>
      <c r="AL69" s="142" t="e">
        <f t="shared" si="10"/>
        <v>#DIV/0!</v>
      </c>
      <c r="AM69" s="168" t="e">
        <f t="shared" si="11"/>
        <v>#DIV/0!</v>
      </c>
      <c r="AN69" s="168" t="e">
        <f t="shared" si="12"/>
        <v>#DIV/0!</v>
      </c>
      <c r="AO69" s="167" t="e">
        <f t="shared" si="13"/>
        <v>#DIV/0!</v>
      </c>
      <c r="AP69" s="168" t="e">
        <f t="shared" si="14"/>
        <v>#DIV/0!</v>
      </c>
      <c r="AQ69" s="143">
        <f t="shared" si="15"/>
        <v>0</v>
      </c>
      <c r="AR69" s="64"/>
      <c r="AS69" s="157"/>
      <c r="AT69" s="64"/>
      <c r="AU69" s="157"/>
    </row>
    <row r="70" spans="1:47" ht="60" customHeight="1" x14ac:dyDescent="0.25">
      <c r="A70" s="155"/>
      <c r="B70" s="156"/>
      <c r="C70" s="155"/>
      <c r="D70" s="197" t="str">
        <f t="shared" si="17"/>
        <v/>
      </c>
      <c r="E70" s="152" t="e">
        <f t="shared" si="18"/>
        <v>#N/A</v>
      </c>
      <c r="F70" s="157"/>
      <c r="G70" s="157"/>
      <c r="H70" s="158"/>
      <c r="I70" s="77"/>
      <c r="J70" s="77"/>
      <c r="K70" s="77"/>
      <c r="L70" s="77"/>
      <c r="M70" s="77"/>
      <c r="N70" s="77"/>
      <c r="O70" s="77"/>
      <c r="P70" s="162"/>
      <c r="Q70" s="162"/>
      <c r="R70" s="163"/>
      <c r="S70" s="164"/>
      <c r="T70" s="165"/>
      <c r="U70" s="77"/>
      <c r="V70" s="77"/>
      <c r="W70" s="77"/>
      <c r="X70" s="77"/>
      <c r="Y70" s="158"/>
      <c r="Z70" s="69"/>
      <c r="AA70" s="69"/>
      <c r="AB70" s="77"/>
      <c r="AD70" s="77"/>
      <c r="AE70" s="77"/>
      <c r="AF70" s="77"/>
      <c r="AG70" s="77"/>
      <c r="AH70" s="77"/>
      <c r="AI70" s="77"/>
      <c r="AJ70" s="77"/>
      <c r="AK70" s="142" t="e">
        <f t="shared" si="9"/>
        <v>#DIV/0!</v>
      </c>
      <c r="AL70" s="142" t="e">
        <f t="shared" si="10"/>
        <v>#DIV/0!</v>
      </c>
      <c r="AM70" s="168" t="e">
        <f t="shared" si="11"/>
        <v>#DIV/0!</v>
      </c>
      <c r="AN70" s="168" t="e">
        <f t="shared" si="12"/>
        <v>#DIV/0!</v>
      </c>
      <c r="AO70" s="167" t="e">
        <f t="shared" si="13"/>
        <v>#DIV/0!</v>
      </c>
      <c r="AP70" s="168" t="e">
        <f t="shared" si="14"/>
        <v>#DIV/0!</v>
      </c>
      <c r="AQ70" s="143">
        <f t="shared" si="15"/>
        <v>0</v>
      </c>
      <c r="AR70" s="64"/>
      <c r="AS70" s="157"/>
      <c r="AT70" s="64"/>
      <c r="AU70" s="157"/>
    </row>
    <row r="71" spans="1:47" ht="60" customHeight="1" x14ac:dyDescent="0.25">
      <c r="A71" s="155"/>
      <c r="B71" s="156"/>
      <c r="C71" s="155"/>
      <c r="D71" s="197" t="str">
        <f t="shared" si="17"/>
        <v/>
      </c>
      <c r="E71" s="152" t="e">
        <f t="shared" si="18"/>
        <v>#N/A</v>
      </c>
      <c r="F71" s="157"/>
      <c r="G71" s="157"/>
      <c r="H71" s="158"/>
      <c r="I71" s="77"/>
      <c r="J71" s="77"/>
      <c r="K71" s="77"/>
      <c r="L71" s="77"/>
      <c r="M71" s="77"/>
      <c r="N71" s="77"/>
      <c r="O71" s="77"/>
      <c r="P71" s="162"/>
      <c r="Q71" s="162"/>
      <c r="R71" s="163"/>
      <c r="S71" s="164"/>
      <c r="T71" s="165"/>
      <c r="U71" s="77"/>
      <c r="V71" s="77"/>
      <c r="W71" s="77"/>
      <c r="X71" s="77"/>
      <c r="Y71" s="158"/>
      <c r="Z71" s="69"/>
      <c r="AA71" s="69"/>
      <c r="AB71" s="77"/>
      <c r="AD71" s="77"/>
      <c r="AE71" s="77"/>
      <c r="AF71" s="77"/>
      <c r="AG71" s="77"/>
      <c r="AH71" s="77"/>
      <c r="AI71" s="77"/>
      <c r="AJ71" s="77"/>
      <c r="AK71" s="142" t="e">
        <f t="shared" si="9"/>
        <v>#DIV/0!</v>
      </c>
      <c r="AL71" s="142" t="e">
        <f t="shared" si="10"/>
        <v>#DIV/0!</v>
      </c>
      <c r="AM71" s="168" t="e">
        <f t="shared" si="11"/>
        <v>#DIV/0!</v>
      </c>
      <c r="AN71" s="168" t="e">
        <f t="shared" si="12"/>
        <v>#DIV/0!</v>
      </c>
      <c r="AO71" s="167" t="e">
        <f t="shared" si="13"/>
        <v>#DIV/0!</v>
      </c>
      <c r="AP71" s="168" t="e">
        <f t="shared" si="14"/>
        <v>#DIV/0!</v>
      </c>
      <c r="AQ71" s="143">
        <f t="shared" si="15"/>
        <v>0</v>
      </c>
      <c r="AR71" s="64"/>
      <c r="AS71" s="157"/>
      <c r="AT71" s="64"/>
      <c r="AU71" s="157"/>
    </row>
    <row r="72" spans="1:47" ht="60" customHeight="1" x14ac:dyDescent="0.25">
      <c r="A72" s="155"/>
      <c r="B72" s="156"/>
      <c r="C72" s="155"/>
      <c r="D72" s="197" t="str">
        <f t="shared" si="17"/>
        <v/>
      </c>
      <c r="E72" s="152" t="e">
        <f t="shared" si="18"/>
        <v>#N/A</v>
      </c>
      <c r="F72" s="157"/>
      <c r="G72" s="157"/>
      <c r="H72" s="158"/>
      <c r="I72" s="77"/>
      <c r="J72" s="77"/>
      <c r="K72" s="77"/>
      <c r="L72" s="77"/>
      <c r="M72" s="77"/>
      <c r="N72" s="77"/>
      <c r="O72" s="77"/>
      <c r="P72" s="162"/>
      <c r="Q72" s="162"/>
      <c r="R72" s="163"/>
      <c r="S72" s="164"/>
      <c r="T72" s="165"/>
      <c r="U72" s="77"/>
      <c r="V72" s="77"/>
      <c r="W72" s="77"/>
      <c r="X72" s="77"/>
      <c r="Y72" s="158"/>
      <c r="Z72" s="69"/>
      <c r="AA72" s="69"/>
      <c r="AB72" s="77"/>
      <c r="AD72" s="77"/>
      <c r="AE72" s="77"/>
      <c r="AF72" s="77"/>
      <c r="AG72" s="77"/>
      <c r="AH72" s="77"/>
      <c r="AI72" s="77"/>
      <c r="AJ72" s="77"/>
      <c r="AK72" s="142" t="e">
        <f t="shared" si="9"/>
        <v>#DIV/0!</v>
      </c>
      <c r="AL72" s="142" t="e">
        <f t="shared" si="10"/>
        <v>#DIV/0!</v>
      </c>
      <c r="AM72" s="168" t="e">
        <f t="shared" si="11"/>
        <v>#DIV/0!</v>
      </c>
      <c r="AN72" s="168" t="e">
        <f t="shared" si="12"/>
        <v>#DIV/0!</v>
      </c>
      <c r="AO72" s="167" t="e">
        <f t="shared" si="13"/>
        <v>#DIV/0!</v>
      </c>
      <c r="AP72" s="168" t="e">
        <f t="shared" si="14"/>
        <v>#DIV/0!</v>
      </c>
      <c r="AQ72" s="143">
        <f t="shared" si="15"/>
        <v>0</v>
      </c>
      <c r="AR72" s="64"/>
      <c r="AS72" s="157"/>
      <c r="AT72" s="64"/>
      <c r="AU72" s="157"/>
    </row>
    <row r="73" spans="1:47" ht="60" customHeight="1" x14ac:dyDescent="0.25">
      <c r="A73" s="155"/>
      <c r="B73" s="156"/>
      <c r="C73" s="155"/>
      <c r="D73" s="197" t="str">
        <f t="shared" si="17"/>
        <v/>
      </c>
      <c r="E73" s="152" t="e">
        <f t="shared" si="18"/>
        <v>#N/A</v>
      </c>
      <c r="F73" s="157"/>
      <c r="G73" s="157"/>
      <c r="H73" s="158"/>
      <c r="I73" s="77"/>
      <c r="J73" s="77"/>
      <c r="K73" s="77"/>
      <c r="L73" s="77"/>
      <c r="M73" s="77"/>
      <c r="N73" s="77"/>
      <c r="O73" s="77"/>
      <c r="P73" s="162"/>
      <c r="Q73" s="162"/>
      <c r="R73" s="163"/>
      <c r="S73" s="164"/>
      <c r="T73" s="165"/>
      <c r="U73" s="77"/>
      <c r="V73" s="77"/>
      <c r="W73" s="77"/>
      <c r="X73" s="77"/>
      <c r="Y73" s="158"/>
      <c r="Z73" s="69"/>
      <c r="AA73" s="69"/>
      <c r="AB73" s="77"/>
      <c r="AD73" s="77"/>
      <c r="AE73" s="77"/>
      <c r="AF73" s="77"/>
      <c r="AG73" s="77"/>
      <c r="AH73" s="77"/>
      <c r="AI73" s="77"/>
      <c r="AJ73" s="77"/>
      <c r="AK73" s="142" t="e">
        <f t="shared" ref="AK73:AK136" si="19">AE73/AD73</f>
        <v>#DIV/0!</v>
      </c>
      <c r="AL73" s="142" t="e">
        <f t="shared" ref="AL73:AL136" si="20">AH73/AD73</f>
        <v>#DIV/0!</v>
      </c>
      <c r="AM73" s="168" t="e">
        <f t="shared" ref="AM73:AM136" si="21">AI73/AE73</f>
        <v>#DIV/0!</v>
      </c>
      <c r="AN73" s="168" t="e">
        <f t="shared" ref="AN73:AN136" si="22">AF73/AD73</f>
        <v>#DIV/0!</v>
      </c>
      <c r="AO73" s="167" t="e">
        <f t="shared" ref="AO73:AO136" si="23">AE73/AH73</f>
        <v>#DIV/0!</v>
      </c>
      <c r="AP73" s="168" t="e">
        <f t="shared" ref="AP73:AP136" si="24">AG73/AD73</f>
        <v>#DIV/0!</v>
      </c>
      <c r="AQ73" s="143">
        <f t="shared" ref="AQ73:AQ136" si="25">AE73*AH73</f>
        <v>0</v>
      </c>
      <c r="AR73" s="64"/>
      <c r="AS73" s="157"/>
      <c r="AT73" s="64"/>
      <c r="AU73" s="157"/>
    </row>
    <row r="74" spans="1:47" ht="60" customHeight="1" x14ac:dyDescent="0.25">
      <c r="A74" s="155"/>
      <c r="B74" s="156"/>
      <c r="C74" s="155"/>
      <c r="D74" s="197" t="str">
        <f t="shared" si="17"/>
        <v/>
      </c>
      <c r="E74" s="152" t="e">
        <f t="shared" si="18"/>
        <v>#N/A</v>
      </c>
      <c r="F74" s="157"/>
      <c r="G74" s="157"/>
      <c r="H74" s="158"/>
      <c r="I74" s="77"/>
      <c r="J74" s="77"/>
      <c r="K74" s="77"/>
      <c r="L74" s="77"/>
      <c r="M74" s="77"/>
      <c r="N74" s="77"/>
      <c r="O74" s="77"/>
      <c r="P74" s="162"/>
      <c r="Q74" s="162"/>
      <c r="R74" s="163"/>
      <c r="S74" s="164"/>
      <c r="T74" s="165"/>
      <c r="U74" s="77"/>
      <c r="V74" s="77"/>
      <c r="W74" s="77"/>
      <c r="X74" s="77"/>
      <c r="Y74" s="158"/>
      <c r="Z74" s="69"/>
      <c r="AA74" s="69"/>
      <c r="AB74" s="77"/>
      <c r="AD74" s="77"/>
      <c r="AE74" s="77"/>
      <c r="AF74" s="77"/>
      <c r="AG74" s="77"/>
      <c r="AH74" s="77"/>
      <c r="AI74" s="77"/>
      <c r="AJ74" s="77"/>
      <c r="AK74" s="142" t="e">
        <f t="shared" si="19"/>
        <v>#DIV/0!</v>
      </c>
      <c r="AL74" s="142" t="e">
        <f t="shared" si="20"/>
        <v>#DIV/0!</v>
      </c>
      <c r="AM74" s="168" t="e">
        <f t="shared" si="21"/>
        <v>#DIV/0!</v>
      </c>
      <c r="AN74" s="168" t="e">
        <f t="shared" si="22"/>
        <v>#DIV/0!</v>
      </c>
      <c r="AO74" s="167" t="e">
        <f t="shared" si="23"/>
        <v>#DIV/0!</v>
      </c>
      <c r="AP74" s="168" t="e">
        <f t="shared" si="24"/>
        <v>#DIV/0!</v>
      </c>
      <c r="AQ74" s="143">
        <f t="shared" si="25"/>
        <v>0</v>
      </c>
      <c r="AR74" s="64"/>
      <c r="AS74" s="157"/>
      <c r="AT74" s="64"/>
      <c r="AU74" s="157"/>
    </row>
    <row r="75" spans="1:47" ht="60" customHeight="1" x14ac:dyDescent="0.25">
      <c r="A75" s="155"/>
      <c r="B75" s="156"/>
      <c r="C75" s="155"/>
      <c r="D75" s="197" t="str">
        <f t="shared" si="17"/>
        <v/>
      </c>
      <c r="E75" s="152" t="e">
        <f t="shared" si="18"/>
        <v>#N/A</v>
      </c>
      <c r="F75" s="157"/>
      <c r="G75" s="157"/>
      <c r="H75" s="158"/>
      <c r="I75" s="77"/>
      <c r="J75" s="77"/>
      <c r="K75" s="77"/>
      <c r="L75" s="77"/>
      <c r="M75" s="77"/>
      <c r="N75" s="77"/>
      <c r="O75" s="77"/>
      <c r="P75" s="162"/>
      <c r="Q75" s="162"/>
      <c r="R75" s="163"/>
      <c r="S75" s="164"/>
      <c r="T75" s="165"/>
      <c r="U75" s="77"/>
      <c r="V75" s="77"/>
      <c r="W75" s="77"/>
      <c r="X75" s="77"/>
      <c r="Y75" s="158"/>
      <c r="Z75" s="69"/>
      <c r="AA75" s="69"/>
      <c r="AB75" s="77"/>
      <c r="AD75" s="77"/>
      <c r="AE75" s="77"/>
      <c r="AF75" s="77"/>
      <c r="AG75" s="77"/>
      <c r="AH75" s="77"/>
      <c r="AI75" s="77"/>
      <c r="AJ75" s="77"/>
      <c r="AK75" s="142" t="e">
        <f t="shared" si="19"/>
        <v>#DIV/0!</v>
      </c>
      <c r="AL75" s="142" t="e">
        <f t="shared" si="20"/>
        <v>#DIV/0!</v>
      </c>
      <c r="AM75" s="168" t="e">
        <f t="shared" si="21"/>
        <v>#DIV/0!</v>
      </c>
      <c r="AN75" s="168" t="e">
        <f t="shared" si="22"/>
        <v>#DIV/0!</v>
      </c>
      <c r="AO75" s="167" t="e">
        <f t="shared" si="23"/>
        <v>#DIV/0!</v>
      </c>
      <c r="AP75" s="168" t="e">
        <f t="shared" si="24"/>
        <v>#DIV/0!</v>
      </c>
      <c r="AQ75" s="143">
        <f t="shared" si="25"/>
        <v>0</v>
      </c>
      <c r="AR75" s="64"/>
      <c r="AS75" s="157"/>
      <c r="AT75" s="64"/>
      <c r="AU75" s="157"/>
    </row>
    <row r="76" spans="1:47" ht="60" customHeight="1" x14ac:dyDescent="0.25">
      <c r="A76" s="155"/>
      <c r="B76" s="156"/>
      <c r="C76" s="155"/>
      <c r="D76" s="197" t="str">
        <f t="shared" si="17"/>
        <v/>
      </c>
      <c r="E76" s="152" t="e">
        <f t="shared" si="18"/>
        <v>#N/A</v>
      </c>
      <c r="F76" s="157"/>
      <c r="G76" s="157"/>
      <c r="H76" s="158"/>
      <c r="I76" s="77"/>
      <c r="J76" s="77"/>
      <c r="K76" s="77"/>
      <c r="L76" s="77"/>
      <c r="M76" s="77"/>
      <c r="N76" s="77"/>
      <c r="O76" s="77"/>
      <c r="P76" s="162"/>
      <c r="Q76" s="162"/>
      <c r="R76" s="163"/>
      <c r="S76" s="164"/>
      <c r="T76" s="165"/>
      <c r="U76" s="77"/>
      <c r="V76" s="77"/>
      <c r="W76" s="77"/>
      <c r="X76" s="77"/>
      <c r="Y76" s="158"/>
      <c r="Z76" s="69"/>
      <c r="AA76" s="69"/>
      <c r="AB76" s="77"/>
      <c r="AD76" s="77"/>
      <c r="AE76" s="77"/>
      <c r="AF76" s="77"/>
      <c r="AG76" s="77"/>
      <c r="AH76" s="77"/>
      <c r="AI76" s="77"/>
      <c r="AJ76" s="77"/>
      <c r="AK76" s="142" t="e">
        <f t="shared" si="19"/>
        <v>#DIV/0!</v>
      </c>
      <c r="AL76" s="142" t="e">
        <f t="shared" si="20"/>
        <v>#DIV/0!</v>
      </c>
      <c r="AM76" s="168" t="e">
        <f t="shared" si="21"/>
        <v>#DIV/0!</v>
      </c>
      <c r="AN76" s="168" t="e">
        <f t="shared" si="22"/>
        <v>#DIV/0!</v>
      </c>
      <c r="AO76" s="167" t="e">
        <f t="shared" si="23"/>
        <v>#DIV/0!</v>
      </c>
      <c r="AP76" s="168" t="e">
        <f t="shared" si="24"/>
        <v>#DIV/0!</v>
      </c>
      <c r="AQ76" s="143">
        <f t="shared" si="25"/>
        <v>0</v>
      </c>
      <c r="AR76" s="64"/>
      <c r="AS76" s="157"/>
      <c r="AT76" s="64"/>
      <c r="AU76" s="157"/>
    </row>
    <row r="77" spans="1:47" ht="60" customHeight="1" x14ac:dyDescent="0.25">
      <c r="A77" s="155"/>
      <c r="B77" s="156"/>
      <c r="C77" s="155"/>
      <c r="D77" s="197" t="str">
        <f t="shared" si="17"/>
        <v/>
      </c>
      <c r="E77" s="152" t="e">
        <f t="shared" si="18"/>
        <v>#N/A</v>
      </c>
      <c r="F77" s="157"/>
      <c r="G77" s="157"/>
      <c r="H77" s="158"/>
      <c r="I77" s="77"/>
      <c r="J77" s="77"/>
      <c r="K77" s="77"/>
      <c r="L77" s="77"/>
      <c r="M77" s="77"/>
      <c r="N77" s="77"/>
      <c r="O77" s="77"/>
      <c r="P77" s="162"/>
      <c r="Q77" s="162"/>
      <c r="R77" s="163"/>
      <c r="S77" s="164"/>
      <c r="T77" s="165"/>
      <c r="U77" s="77"/>
      <c r="V77" s="77"/>
      <c r="W77" s="77"/>
      <c r="X77" s="77"/>
      <c r="Y77" s="158"/>
      <c r="Z77" s="69"/>
      <c r="AA77" s="69"/>
      <c r="AB77" s="77"/>
      <c r="AD77" s="77"/>
      <c r="AE77" s="77"/>
      <c r="AF77" s="77"/>
      <c r="AG77" s="77"/>
      <c r="AH77" s="77"/>
      <c r="AI77" s="77"/>
      <c r="AJ77" s="77"/>
      <c r="AK77" s="142" t="e">
        <f t="shared" si="19"/>
        <v>#DIV/0!</v>
      </c>
      <c r="AL77" s="142" t="e">
        <f t="shared" si="20"/>
        <v>#DIV/0!</v>
      </c>
      <c r="AM77" s="168" t="e">
        <f t="shared" si="21"/>
        <v>#DIV/0!</v>
      </c>
      <c r="AN77" s="168" t="e">
        <f t="shared" si="22"/>
        <v>#DIV/0!</v>
      </c>
      <c r="AO77" s="167" t="e">
        <f t="shared" si="23"/>
        <v>#DIV/0!</v>
      </c>
      <c r="AP77" s="168" t="e">
        <f t="shared" si="24"/>
        <v>#DIV/0!</v>
      </c>
      <c r="AQ77" s="143">
        <f t="shared" si="25"/>
        <v>0</v>
      </c>
      <c r="AR77" s="64"/>
      <c r="AS77" s="157"/>
      <c r="AT77" s="64"/>
      <c r="AU77" s="157"/>
    </row>
    <row r="78" spans="1:47" ht="60" customHeight="1" x14ac:dyDescent="0.25">
      <c r="A78" s="155"/>
      <c r="B78" s="156"/>
      <c r="C78" s="155"/>
      <c r="D78" s="197" t="str">
        <f t="shared" si="17"/>
        <v/>
      </c>
      <c r="E78" s="152" t="e">
        <f t="shared" si="18"/>
        <v>#N/A</v>
      </c>
      <c r="F78" s="157"/>
      <c r="G78" s="157"/>
      <c r="H78" s="158"/>
      <c r="I78" s="77"/>
      <c r="J78" s="77"/>
      <c r="K78" s="77"/>
      <c r="L78" s="77"/>
      <c r="M78" s="77"/>
      <c r="N78" s="77"/>
      <c r="O78" s="77"/>
      <c r="P78" s="162"/>
      <c r="Q78" s="162"/>
      <c r="R78" s="163"/>
      <c r="S78" s="164"/>
      <c r="T78" s="165"/>
      <c r="U78" s="77"/>
      <c r="V78" s="77"/>
      <c r="W78" s="77"/>
      <c r="X78" s="77"/>
      <c r="Y78" s="158"/>
      <c r="Z78" s="69"/>
      <c r="AA78" s="69"/>
      <c r="AB78" s="77"/>
      <c r="AD78" s="77"/>
      <c r="AE78" s="77"/>
      <c r="AF78" s="77"/>
      <c r="AG78" s="77"/>
      <c r="AH78" s="77"/>
      <c r="AI78" s="77"/>
      <c r="AJ78" s="77"/>
      <c r="AK78" s="142" t="e">
        <f t="shared" si="19"/>
        <v>#DIV/0!</v>
      </c>
      <c r="AL78" s="142" t="e">
        <f t="shared" si="20"/>
        <v>#DIV/0!</v>
      </c>
      <c r="AM78" s="168" t="e">
        <f t="shared" si="21"/>
        <v>#DIV/0!</v>
      </c>
      <c r="AN78" s="168" t="e">
        <f t="shared" si="22"/>
        <v>#DIV/0!</v>
      </c>
      <c r="AO78" s="167" t="e">
        <f t="shared" si="23"/>
        <v>#DIV/0!</v>
      </c>
      <c r="AP78" s="168" t="e">
        <f t="shared" si="24"/>
        <v>#DIV/0!</v>
      </c>
      <c r="AQ78" s="143">
        <f t="shared" si="25"/>
        <v>0</v>
      </c>
      <c r="AR78" s="64"/>
      <c r="AS78" s="157"/>
      <c r="AT78" s="64"/>
      <c r="AU78" s="157"/>
    </row>
    <row r="79" spans="1:47" ht="60" customHeight="1" x14ac:dyDescent="0.25">
      <c r="A79" s="155"/>
      <c r="B79" s="156"/>
      <c r="C79" s="155"/>
      <c r="D79" s="197" t="str">
        <f t="shared" si="17"/>
        <v/>
      </c>
      <c r="E79" s="152" t="e">
        <f t="shared" si="18"/>
        <v>#N/A</v>
      </c>
      <c r="F79" s="157"/>
      <c r="G79" s="157"/>
      <c r="H79" s="158"/>
      <c r="I79" s="77"/>
      <c r="J79" s="77"/>
      <c r="K79" s="77"/>
      <c r="L79" s="77"/>
      <c r="M79" s="77"/>
      <c r="N79" s="77"/>
      <c r="O79" s="77"/>
      <c r="P79" s="162"/>
      <c r="Q79" s="162"/>
      <c r="R79" s="163"/>
      <c r="S79" s="164"/>
      <c r="T79" s="165"/>
      <c r="U79" s="77"/>
      <c r="V79" s="77"/>
      <c r="W79" s="77"/>
      <c r="X79" s="77"/>
      <c r="Y79" s="158"/>
      <c r="Z79" s="69"/>
      <c r="AA79" s="69"/>
      <c r="AB79" s="77"/>
      <c r="AD79" s="77"/>
      <c r="AE79" s="77"/>
      <c r="AF79" s="77"/>
      <c r="AG79" s="77"/>
      <c r="AH79" s="77"/>
      <c r="AI79" s="77"/>
      <c r="AJ79" s="77"/>
      <c r="AK79" s="142" t="e">
        <f t="shared" si="19"/>
        <v>#DIV/0!</v>
      </c>
      <c r="AL79" s="142" t="e">
        <f t="shared" si="20"/>
        <v>#DIV/0!</v>
      </c>
      <c r="AM79" s="168" t="e">
        <f t="shared" si="21"/>
        <v>#DIV/0!</v>
      </c>
      <c r="AN79" s="168" t="e">
        <f t="shared" si="22"/>
        <v>#DIV/0!</v>
      </c>
      <c r="AO79" s="167" t="e">
        <f t="shared" si="23"/>
        <v>#DIV/0!</v>
      </c>
      <c r="AP79" s="168" t="e">
        <f t="shared" si="24"/>
        <v>#DIV/0!</v>
      </c>
      <c r="AQ79" s="143">
        <f t="shared" si="25"/>
        <v>0</v>
      </c>
      <c r="AR79" s="64"/>
      <c r="AS79" s="157"/>
      <c r="AT79" s="64"/>
      <c r="AU79" s="157"/>
    </row>
    <row r="80" spans="1:47" ht="60" customHeight="1" x14ac:dyDescent="0.25">
      <c r="A80" s="155"/>
      <c r="B80" s="156"/>
      <c r="C80" s="155"/>
      <c r="D80" s="197" t="str">
        <f t="shared" si="17"/>
        <v/>
      </c>
      <c r="E80" s="152" t="e">
        <f t="shared" si="18"/>
        <v>#N/A</v>
      </c>
      <c r="F80" s="157"/>
      <c r="G80" s="157"/>
      <c r="H80" s="158"/>
      <c r="I80" s="77"/>
      <c r="J80" s="77"/>
      <c r="K80" s="77"/>
      <c r="L80" s="77"/>
      <c r="M80" s="77"/>
      <c r="N80" s="77"/>
      <c r="O80" s="77"/>
      <c r="P80" s="162"/>
      <c r="Q80" s="162"/>
      <c r="R80" s="163"/>
      <c r="S80" s="164"/>
      <c r="T80" s="165"/>
      <c r="U80" s="77"/>
      <c r="V80" s="77"/>
      <c r="W80" s="77"/>
      <c r="X80" s="77"/>
      <c r="Y80" s="158"/>
      <c r="Z80" s="69"/>
      <c r="AA80" s="69"/>
      <c r="AB80" s="77"/>
      <c r="AD80" s="77"/>
      <c r="AE80" s="77"/>
      <c r="AF80" s="77"/>
      <c r="AG80" s="77"/>
      <c r="AH80" s="77"/>
      <c r="AI80" s="77"/>
      <c r="AJ80" s="77"/>
      <c r="AK80" s="142" t="e">
        <f t="shared" si="19"/>
        <v>#DIV/0!</v>
      </c>
      <c r="AL80" s="142" t="e">
        <f t="shared" si="20"/>
        <v>#DIV/0!</v>
      </c>
      <c r="AM80" s="168" t="e">
        <f t="shared" si="21"/>
        <v>#DIV/0!</v>
      </c>
      <c r="AN80" s="168" t="e">
        <f t="shared" si="22"/>
        <v>#DIV/0!</v>
      </c>
      <c r="AO80" s="167" t="e">
        <f t="shared" si="23"/>
        <v>#DIV/0!</v>
      </c>
      <c r="AP80" s="168" t="e">
        <f t="shared" si="24"/>
        <v>#DIV/0!</v>
      </c>
      <c r="AQ80" s="143">
        <f t="shared" si="25"/>
        <v>0</v>
      </c>
      <c r="AR80" s="64"/>
      <c r="AS80" s="157"/>
      <c r="AT80" s="64"/>
      <c r="AU80" s="157"/>
    </row>
    <row r="81" spans="1:47" ht="60" customHeight="1" x14ac:dyDescent="0.25">
      <c r="A81" s="155"/>
      <c r="B81" s="156"/>
      <c r="C81" s="155"/>
      <c r="D81" s="197" t="str">
        <f t="shared" si="17"/>
        <v/>
      </c>
      <c r="E81" s="152" t="e">
        <f t="shared" si="18"/>
        <v>#N/A</v>
      </c>
      <c r="F81" s="157"/>
      <c r="G81" s="157"/>
      <c r="H81" s="158"/>
      <c r="I81" s="77"/>
      <c r="J81" s="77"/>
      <c r="K81" s="77"/>
      <c r="L81" s="77"/>
      <c r="M81" s="77"/>
      <c r="N81" s="77"/>
      <c r="O81" s="77"/>
      <c r="P81" s="162"/>
      <c r="Q81" s="162"/>
      <c r="R81" s="163"/>
      <c r="S81" s="164"/>
      <c r="T81" s="165"/>
      <c r="U81" s="77"/>
      <c r="V81" s="77"/>
      <c r="W81" s="77"/>
      <c r="X81" s="77"/>
      <c r="Y81" s="158"/>
      <c r="Z81" s="69"/>
      <c r="AA81" s="69"/>
      <c r="AB81" s="77"/>
      <c r="AD81" s="77"/>
      <c r="AE81" s="77"/>
      <c r="AF81" s="77"/>
      <c r="AG81" s="77"/>
      <c r="AH81" s="77"/>
      <c r="AI81" s="77"/>
      <c r="AJ81" s="77"/>
      <c r="AK81" s="142" t="e">
        <f t="shared" si="19"/>
        <v>#DIV/0!</v>
      </c>
      <c r="AL81" s="142" t="e">
        <f t="shared" si="20"/>
        <v>#DIV/0!</v>
      </c>
      <c r="AM81" s="168" t="e">
        <f t="shared" si="21"/>
        <v>#DIV/0!</v>
      </c>
      <c r="AN81" s="168" t="e">
        <f t="shared" si="22"/>
        <v>#DIV/0!</v>
      </c>
      <c r="AO81" s="167" t="e">
        <f t="shared" si="23"/>
        <v>#DIV/0!</v>
      </c>
      <c r="AP81" s="168" t="e">
        <f t="shared" si="24"/>
        <v>#DIV/0!</v>
      </c>
      <c r="AQ81" s="143">
        <f t="shared" si="25"/>
        <v>0</v>
      </c>
      <c r="AR81" s="64"/>
      <c r="AS81" s="157"/>
      <c r="AT81" s="64"/>
      <c r="AU81" s="157"/>
    </row>
    <row r="82" spans="1:47" ht="60" customHeight="1" x14ac:dyDescent="0.25">
      <c r="A82" s="155"/>
      <c r="B82" s="156"/>
      <c r="C82" s="155"/>
      <c r="D82" s="197" t="str">
        <f t="shared" si="17"/>
        <v/>
      </c>
      <c r="E82" s="152" t="e">
        <f t="shared" si="18"/>
        <v>#N/A</v>
      </c>
      <c r="F82" s="157"/>
      <c r="G82" s="157"/>
      <c r="H82" s="158"/>
      <c r="I82" s="77"/>
      <c r="J82" s="77"/>
      <c r="K82" s="77"/>
      <c r="L82" s="77"/>
      <c r="M82" s="77"/>
      <c r="N82" s="77"/>
      <c r="O82" s="77"/>
      <c r="P82" s="162"/>
      <c r="Q82" s="162"/>
      <c r="R82" s="163"/>
      <c r="S82" s="164"/>
      <c r="T82" s="165"/>
      <c r="U82" s="77"/>
      <c r="V82" s="77"/>
      <c r="W82" s="77"/>
      <c r="X82" s="77"/>
      <c r="Y82" s="158"/>
      <c r="Z82" s="69"/>
      <c r="AA82" s="69"/>
      <c r="AB82" s="77"/>
      <c r="AD82" s="77"/>
      <c r="AE82" s="77"/>
      <c r="AF82" s="77"/>
      <c r="AG82" s="77"/>
      <c r="AH82" s="77"/>
      <c r="AI82" s="77"/>
      <c r="AJ82" s="77"/>
      <c r="AK82" s="142" t="e">
        <f t="shared" si="19"/>
        <v>#DIV/0!</v>
      </c>
      <c r="AL82" s="142" t="e">
        <f t="shared" si="20"/>
        <v>#DIV/0!</v>
      </c>
      <c r="AM82" s="168" t="e">
        <f t="shared" si="21"/>
        <v>#DIV/0!</v>
      </c>
      <c r="AN82" s="168" t="e">
        <f t="shared" si="22"/>
        <v>#DIV/0!</v>
      </c>
      <c r="AO82" s="167" t="e">
        <f t="shared" si="23"/>
        <v>#DIV/0!</v>
      </c>
      <c r="AP82" s="168" t="e">
        <f t="shared" si="24"/>
        <v>#DIV/0!</v>
      </c>
      <c r="AQ82" s="143">
        <f t="shared" si="25"/>
        <v>0</v>
      </c>
      <c r="AR82" s="64"/>
      <c r="AS82" s="157"/>
      <c r="AT82" s="64"/>
      <c r="AU82" s="157"/>
    </row>
    <row r="83" spans="1:47" ht="60" customHeight="1" x14ac:dyDescent="0.25">
      <c r="A83" s="155"/>
      <c r="B83" s="156"/>
      <c r="C83" s="155"/>
      <c r="D83" s="197" t="str">
        <f t="shared" si="17"/>
        <v/>
      </c>
      <c r="E83" s="152" t="e">
        <f t="shared" si="18"/>
        <v>#N/A</v>
      </c>
      <c r="F83" s="157"/>
      <c r="G83" s="157"/>
      <c r="H83" s="158"/>
      <c r="I83" s="77"/>
      <c r="J83" s="77"/>
      <c r="K83" s="77"/>
      <c r="L83" s="77"/>
      <c r="M83" s="77"/>
      <c r="N83" s="77"/>
      <c r="O83" s="77"/>
      <c r="P83" s="162"/>
      <c r="Q83" s="162"/>
      <c r="R83" s="163"/>
      <c r="S83" s="164"/>
      <c r="T83" s="165"/>
      <c r="U83" s="77"/>
      <c r="V83" s="77"/>
      <c r="W83" s="77"/>
      <c r="X83" s="77"/>
      <c r="Y83" s="158"/>
      <c r="Z83" s="69"/>
      <c r="AA83" s="69"/>
      <c r="AB83" s="77"/>
      <c r="AD83" s="77"/>
      <c r="AE83" s="77"/>
      <c r="AF83" s="77"/>
      <c r="AG83" s="77"/>
      <c r="AH83" s="77"/>
      <c r="AI83" s="77"/>
      <c r="AJ83" s="77"/>
      <c r="AK83" s="142" t="e">
        <f t="shared" si="19"/>
        <v>#DIV/0!</v>
      </c>
      <c r="AL83" s="142" t="e">
        <f t="shared" si="20"/>
        <v>#DIV/0!</v>
      </c>
      <c r="AM83" s="168" t="e">
        <f t="shared" si="21"/>
        <v>#DIV/0!</v>
      </c>
      <c r="AN83" s="168" t="e">
        <f t="shared" si="22"/>
        <v>#DIV/0!</v>
      </c>
      <c r="AO83" s="167" t="e">
        <f t="shared" si="23"/>
        <v>#DIV/0!</v>
      </c>
      <c r="AP83" s="168" t="e">
        <f t="shared" si="24"/>
        <v>#DIV/0!</v>
      </c>
      <c r="AQ83" s="143">
        <f t="shared" si="25"/>
        <v>0</v>
      </c>
      <c r="AR83" s="64"/>
      <c r="AS83" s="157"/>
      <c r="AT83" s="64"/>
      <c r="AU83" s="157"/>
    </row>
    <row r="84" spans="1:47" ht="60" customHeight="1" x14ac:dyDescent="0.25">
      <c r="A84" s="155"/>
      <c r="B84" s="156"/>
      <c r="C84" s="155"/>
      <c r="D84" s="197" t="str">
        <f t="shared" si="17"/>
        <v/>
      </c>
      <c r="E84" s="152" t="e">
        <f t="shared" si="18"/>
        <v>#N/A</v>
      </c>
      <c r="F84" s="157"/>
      <c r="G84" s="157"/>
      <c r="H84" s="158"/>
      <c r="I84" s="77"/>
      <c r="J84" s="77"/>
      <c r="K84" s="77"/>
      <c r="L84" s="77"/>
      <c r="M84" s="77"/>
      <c r="N84" s="77"/>
      <c r="O84" s="77"/>
      <c r="P84" s="162"/>
      <c r="Q84" s="162"/>
      <c r="R84" s="163"/>
      <c r="S84" s="164"/>
      <c r="T84" s="165"/>
      <c r="U84" s="77"/>
      <c r="V84" s="77"/>
      <c r="W84" s="77"/>
      <c r="X84" s="77"/>
      <c r="Y84" s="158"/>
      <c r="Z84" s="69"/>
      <c r="AA84" s="69"/>
      <c r="AB84" s="77"/>
      <c r="AD84" s="77"/>
      <c r="AE84" s="77"/>
      <c r="AF84" s="77"/>
      <c r="AG84" s="77"/>
      <c r="AH84" s="77"/>
      <c r="AI84" s="77"/>
      <c r="AJ84" s="77"/>
      <c r="AK84" s="142" t="e">
        <f t="shared" si="19"/>
        <v>#DIV/0!</v>
      </c>
      <c r="AL84" s="142" t="e">
        <f t="shared" si="20"/>
        <v>#DIV/0!</v>
      </c>
      <c r="AM84" s="168" t="e">
        <f t="shared" si="21"/>
        <v>#DIV/0!</v>
      </c>
      <c r="AN84" s="168" t="e">
        <f t="shared" si="22"/>
        <v>#DIV/0!</v>
      </c>
      <c r="AO84" s="167" t="e">
        <f t="shared" si="23"/>
        <v>#DIV/0!</v>
      </c>
      <c r="AP84" s="168" t="e">
        <f t="shared" si="24"/>
        <v>#DIV/0!</v>
      </c>
      <c r="AQ84" s="143">
        <f t="shared" si="25"/>
        <v>0</v>
      </c>
      <c r="AR84" s="64"/>
      <c r="AS84" s="157"/>
      <c r="AT84" s="64"/>
      <c r="AU84" s="157"/>
    </row>
    <row r="85" spans="1:47" ht="60" customHeight="1" x14ac:dyDescent="0.25">
      <c r="A85" s="155"/>
      <c r="B85" s="156"/>
      <c r="C85" s="155"/>
      <c r="D85" s="197" t="str">
        <f t="shared" si="17"/>
        <v/>
      </c>
      <c r="E85" s="152" t="e">
        <f t="shared" si="18"/>
        <v>#N/A</v>
      </c>
      <c r="F85" s="157"/>
      <c r="G85" s="157"/>
      <c r="H85" s="158"/>
      <c r="I85" s="77"/>
      <c r="J85" s="77"/>
      <c r="K85" s="77"/>
      <c r="L85" s="77"/>
      <c r="M85" s="77"/>
      <c r="N85" s="77"/>
      <c r="O85" s="77"/>
      <c r="P85" s="162"/>
      <c r="Q85" s="162"/>
      <c r="R85" s="163"/>
      <c r="S85" s="164"/>
      <c r="T85" s="165"/>
      <c r="U85" s="77"/>
      <c r="V85" s="77"/>
      <c r="W85" s="77"/>
      <c r="X85" s="77"/>
      <c r="Y85" s="158"/>
      <c r="Z85" s="69"/>
      <c r="AA85" s="69"/>
      <c r="AB85" s="77"/>
      <c r="AD85" s="77"/>
      <c r="AE85" s="77"/>
      <c r="AF85" s="77"/>
      <c r="AG85" s="77"/>
      <c r="AH85" s="77"/>
      <c r="AI85" s="77"/>
      <c r="AJ85" s="77"/>
      <c r="AK85" s="142" t="e">
        <f t="shared" si="19"/>
        <v>#DIV/0!</v>
      </c>
      <c r="AL85" s="142" t="e">
        <f t="shared" si="20"/>
        <v>#DIV/0!</v>
      </c>
      <c r="AM85" s="168" t="e">
        <f t="shared" si="21"/>
        <v>#DIV/0!</v>
      </c>
      <c r="AN85" s="168" t="e">
        <f t="shared" si="22"/>
        <v>#DIV/0!</v>
      </c>
      <c r="AO85" s="167" t="e">
        <f t="shared" si="23"/>
        <v>#DIV/0!</v>
      </c>
      <c r="AP85" s="168" t="e">
        <f t="shared" si="24"/>
        <v>#DIV/0!</v>
      </c>
      <c r="AQ85" s="143">
        <f t="shared" si="25"/>
        <v>0</v>
      </c>
      <c r="AR85" s="64"/>
      <c r="AS85" s="157"/>
      <c r="AT85" s="64"/>
      <c r="AU85" s="157"/>
    </row>
    <row r="86" spans="1:47" ht="60" customHeight="1" x14ac:dyDescent="0.25">
      <c r="A86" s="155"/>
      <c r="B86" s="156"/>
      <c r="C86" s="155"/>
      <c r="D86" s="197" t="str">
        <f t="shared" si="17"/>
        <v/>
      </c>
      <c r="E86" s="152" t="e">
        <f t="shared" si="18"/>
        <v>#N/A</v>
      </c>
      <c r="F86" s="157"/>
      <c r="G86" s="157"/>
      <c r="H86" s="158"/>
      <c r="I86" s="77"/>
      <c r="J86" s="77"/>
      <c r="K86" s="77"/>
      <c r="L86" s="77"/>
      <c r="M86" s="77"/>
      <c r="N86" s="77"/>
      <c r="O86" s="77"/>
      <c r="P86" s="162"/>
      <c r="Q86" s="162"/>
      <c r="R86" s="163"/>
      <c r="S86" s="164"/>
      <c r="T86" s="165"/>
      <c r="U86" s="77"/>
      <c r="V86" s="77"/>
      <c r="W86" s="77"/>
      <c r="X86" s="77"/>
      <c r="Y86" s="158"/>
      <c r="Z86" s="69"/>
      <c r="AA86" s="69"/>
      <c r="AB86" s="77"/>
      <c r="AD86" s="77"/>
      <c r="AE86" s="77"/>
      <c r="AF86" s="77"/>
      <c r="AG86" s="77"/>
      <c r="AH86" s="77"/>
      <c r="AI86" s="77"/>
      <c r="AJ86" s="77"/>
      <c r="AK86" s="142" t="e">
        <f t="shared" si="19"/>
        <v>#DIV/0!</v>
      </c>
      <c r="AL86" s="142" t="e">
        <f t="shared" si="20"/>
        <v>#DIV/0!</v>
      </c>
      <c r="AM86" s="168" t="e">
        <f t="shared" si="21"/>
        <v>#DIV/0!</v>
      </c>
      <c r="AN86" s="168" t="e">
        <f t="shared" si="22"/>
        <v>#DIV/0!</v>
      </c>
      <c r="AO86" s="167" t="e">
        <f t="shared" si="23"/>
        <v>#DIV/0!</v>
      </c>
      <c r="AP86" s="168" t="e">
        <f t="shared" si="24"/>
        <v>#DIV/0!</v>
      </c>
      <c r="AQ86" s="143">
        <f t="shared" si="25"/>
        <v>0</v>
      </c>
      <c r="AR86" s="64"/>
      <c r="AS86" s="157"/>
      <c r="AT86" s="64"/>
      <c r="AU86" s="157"/>
    </row>
    <row r="87" spans="1:47" ht="60" customHeight="1" x14ac:dyDescent="0.25">
      <c r="A87" s="155"/>
      <c r="B87" s="156"/>
      <c r="C87" s="155"/>
      <c r="D87" s="197" t="str">
        <f t="shared" si="17"/>
        <v/>
      </c>
      <c r="E87" s="152" t="e">
        <f t="shared" si="18"/>
        <v>#N/A</v>
      </c>
      <c r="F87" s="157"/>
      <c r="G87" s="157"/>
      <c r="H87" s="158"/>
      <c r="I87" s="77"/>
      <c r="J87" s="77"/>
      <c r="K87" s="77"/>
      <c r="L87" s="77"/>
      <c r="M87" s="77"/>
      <c r="N87" s="77"/>
      <c r="O87" s="77"/>
      <c r="P87" s="162"/>
      <c r="Q87" s="162"/>
      <c r="R87" s="163"/>
      <c r="S87" s="164"/>
      <c r="T87" s="165"/>
      <c r="U87" s="77"/>
      <c r="V87" s="77"/>
      <c r="W87" s="77"/>
      <c r="X87" s="77"/>
      <c r="Y87" s="158"/>
      <c r="Z87" s="69"/>
      <c r="AA87" s="69"/>
      <c r="AB87" s="77"/>
      <c r="AD87" s="77"/>
      <c r="AE87" s="77"/>
      <c r="AF87" s="77"/>
      <c r="AG87" s="77"/>
      <c r="AH87" s="77"/>
      <c r="AI87" s="77"/>
      <c r="AJ87" s="77"/>
      <c r="AK87" s="142" t="e">
        <f t="shared" si="19"/>
        <v>#DIV/0!</v>
      </c>
      <c r="AL87" s="142" t="e">
        <f t="shared" si="20"/>
        <v>#DIV/0!</v>
      </c>
      <c r="AM87" s="168" t="e">
        <f t="shared" si="21"/>
        <v>#DIV/0!</v>
      </c>
      <c r="AN87" s="168" t="e">
        <f t="shared" si="22"/>
        <v>#DIV/0!</v>
      </c>
      <c r="AO87" s="167" t="e">
        <f t="shared" si="23"/>
        <v>#DIV/0!</v>
      </c>
      <c r="AP87" s="168" t="e">
        <f t="shared" si="24"/>
        <v>#DIV/0!</v>
      </c>
      <c r="AQ87" s="143">
        <f t="shared" si="25"/>
        <v>0</v>
      </c>
      <c r="AR87" s="64"/>
      <c r="AS87" s="157"/>
      <c r="AT87" s="64"/>
      <c r="AU87" s="157"/>
    </row>
    <row r="88" spans="1:47" ht="60" customHeight="1" x14ac:dyDescent="0.25">
      <c r="A88" s="155"/>
      <c r="B88" s="156"/>
      <c r="C88" s="155"/>
      <c r="D88" s="197" t="str">
        <f t="shared" si="17"/>
        <v/>
      </c>
      <c r="E88" s="152" t="e">
        <f t="shared" si="18"/>
        <v>#N/A</v>
      </c>
      <c r="F88" s="157"/>
      <c r="G88" s="157"/>
      <c r="H88" s="158"/>
      <c r="I88" s="77"/>
      <c r="J88" s="77"/>
      <c r="K88" s="77"/>
      <c r="L88" s="77"/>
      <c r="M88" s="77"/>
      <c r="N88" s="77"/>
      <c r="O88" s="77"/>
      <c r="P88" s="162"/>
      <c r="Q88" s="162"/>
      <c r="R88" s="163"/>
      <c r="S88" s="164"/>
      <c r="T88" s="165"/>
      <c r="U88" s="77"/>
      <c r="V88" s="77"/>
      <c r="W88" s="77"/>
      <c r="X88" s="77"/>
      <c r="Y88" s="158"/>
      <c r="Z88" s="69"/>
      <c r="AA88" s="69"/>
      <c r="AB88" s="77"/>
      <c r="AD88" s="77"/>
      <c r="AE88" s="77"/>
      <c r="AF88" s="77"/>
      <c r="AG88" s="77"/>
      <c r="AH88" s="77"/>
      <c r="AI88" s="77"/>
      <c r="AJ88" s="77"/>
      <c r="AK88" s="142" t="e">
        <f t="shared" si="19"/>
        <v>#DIV/0!</v>
      </c>
      <c r="AL88" s="142" t="e">
        <f t="shared" si="20"/>
        <v>#DIV/0!</v>
      </c>
      <c r="AM88" s="168" t="e">
        <f t="shared" si="21"/>
        <v>#DIV/0!</v>
      </c>
      <c r="AN88" s="168" t="e">
        <f t="shared" si="22"/>
        <v>#DIV/0!</v>
      </c>
      <c r="AO88" s="167" t="e">
        <f t="shared" si="23"/>
        <v>#DIV/0!</v>
      </c>
      <c r="AP88" s="168" t="e">
        <f t="shared" si="24"/>
        <v>#DIV/0!</v>
      </c>
      <c r="AQ88" s="143">
        <f t="shared" si="25"/>
        <v>0</v>
      </c>
      <c r="AR88" s="64"/>
      <c r="AS88" s="157"/>
      <c r="AT88" s="64"/>
      <c r="AU88" s="157"/>
    </row>
    <row r="89" spans="1:47" ht="60" customHeight="1" x14ac:dyDescent="0.25">
      <c r="A89" s="155"/>
      <c r="B89" s="156"/>
      <c r="C89" s="155"/>
      <c r="D89" s="197" t="str">
        <f t="shared" si="17"/>
        <v/>
      </c>
      <c r="E89" s="152" t="e">
        <f t="shared" si="18"/>
        <v>#N/A</v>
      </c>
      <c r="F89" s="157"/>
      <c r="G89" s="157"/>
      <c r="H89" s="158"/>
      <c r="I89" s="77"/>
      <c r="J89" s="77"/>
      <c r="K89" s="77"/>
      <c r="L89" s="77"/>
      <c r="M89" s="77"/>
      <c r="N89" s="77"/>
      <c r="O89" s="77"/>
      <c r="P89" s="162"/>
      <c r="Q89" s="162"/>
      <c r="R89" s="163"/>
      <c r="S89" s="164"/>
      <c r="T89" s="165"/>
      <c r="U89" s="77"/>
      <c r="V89" s="77"/>
      <c r="W89" s="77"/>
      <c r="X89" s="77"/>
      <c r="Y89" s="158"/>
      <c r="Z89" s="69"/>
      <c r="AA89" s="69"/>
      <c r="AB89" s="77"/>
      <c r="AD89" s="77"/>
      <c r="AE89" s="77"/>
      <c r="AF89" s="77"/>
      <c r="AG89" s="77"/>
      <c r="AH89" s="77"/>
      <c r="AI89" s="77"/>
      <c r="AJ89" s="77"/>
      <c r="AK89" s="142" t="e">
        <f t="shared" si="19"/>
        <v>#DIV/0!</v>
      </c>
      <c r="AL89" s="142" t="e">
        <f t="shared" si="20"/>
        <v>#DIV/0!</v>
      </c>
      <c r="AM89" s="168" t="e">
        <f t="shared" si="21"/>
        <v>#DIV/0!</v>
      </c>
      <c r="AN89" s="168" t="e">
        <f t="shared" si="22"/>
        <v>#DIV/0!</v>
      </c>
      <c r="AO89" s="167" t="e">
        <f t="shared" si="23"/>
        <v>#DIV/0!</v>
      </c>
      <c r="AP89" s="168" t="e">
        <f t="shared" si="24"/>
        <v>#DIV/0!</v>
      </c>
      <c r="AQ89" s="143">
        <f t="shared" si="25"/>
        <v>0</v>
      </c>
      <c r="AR89" s="64"/>
      <c r="AS89" s="157"/>
      <c r="AT89" s="64"/>
      <c r="AU89" s="157"/>
    </row>
    <row r="90" spans="1:47" ht="60" customHeight="1" x14ac:dyDescent="0.25">
      <c r="A90" s="155"/>
      <c r="B90" s="156"/>
      <c r="C90" s="155"/>
      <c r="D90" s="197" t="str">
        <f t="shared" si="17"/>
        <v/>
      </c>
      <c r="E90" s="152" t="e">
        <f t="shared" si="18"/>
        <v>#N/A</v>
      </c>
      <c r="F90" s="157"/>
      <c r="G90" s="157"/>
      <c r="H90" s="158"/>
      <c r="I90" s="77"/>
      <c r="J90" s="77"/>
      <c r="K90" s="77"/>
      <c r="L90" s="77"/>
      <c r="M90" s="77"/>
      <c r="N90" s="77"/>
      <c r="O90" s="77"/>
      <c r="P90" s="162"/>
      <c r="Q90" s="162"/>
      <c r="R90" s="163"/>
      <c r="S90" s="164"/>
      <c r="T90" s="165"/>
      <c r="U90" s="77"/>
      <c r="V90" s="77"/>
      <c r="W90" s="77"/>
      <c r="X90" s="77"/>
      <c r="Y90" s="158"/>
      <c r="Z90" s="69"/>
      <c r="AA90" s="69"/>
      <c r="AB90" s="77"/>
      <c r="AD90" s="77"/>
      <c r="AE90" s="77"/>
      <c r="AF90" s="77"/>
      <c r="AG90" s="77"/>
      <c r="AH90" s="77"/>
      <c r="AI90" s="77"/>
      <c r="AJ90" s="77"/>
      <c r="AK90" s="142" t="e">
        <f t="shared" si="19"/>
        <v>#DIV/0!</v>
      </c>
      <c r="AL90" s="142" t="e">
        <f t="shared" si="20"/>
        <v>#DIV/0!</v>
      </c>
      <c r="AM90" s="168" t="e">
        <f t="shared" si="21"/>
        <v>#DIV/0!</v>
      </c>
      <c r="AN90" s="168" t="e">
        <f t="shared" si="22"/>
        <v>#DIV/0!</v>
      </c>
      <c r="AO90" s="167" t="e">
        <f t="shared" si="23"/>
        <v>#DIV/0!</v>
      </c>
      <c r="AP90" s="168" t="e">
        <f t="shared" si="24"/>
        <v>#DIV/0!</v>
      </c>
      <c r="AQ90" s="143">
        <f t="shared" si="25"/>
        <v>0</v>
      </c>
      <c r="AR90" s="64"/>
      <c r="AS90" s="157"/>
      <c r="AT90" s="64"/>
      <c r="AU90" s="157"/>
    </row>
    <row r="91" spans="1:47" ht="60" customHeight="1" x14ac:dyDescent="0.25">
      <c r="A91" s="155"/>
      <c r="B91" s="156"/>
      <c r="C91" s="155"/>
      <c r="D91" s="197" t="str">
        <f t="shared" si="17"/>
        <v/>
      </c>
      <c r="E91" s="152" t="e">
        <f t="shared" si="18"/>
        <v>#N/A</v>
      </c>
      <c r="F91" s="157"/>
      <c r="G91" s="157"/>
      <c r="H91" s="158"/>
      <c r="I91" s="77"/>
      <c r="J91" s="77"/>
      <c r="K91" s="77"/>
      <c r="L91" s="77"/>
      <c r="M91" s="77"/>
      <c r="N91" s="77"/>
      <c r="O91" s="77"/>
      <c r="P91" s="162"/>
      <c r="Q91" s="162"/>
      <c r="R91" s="163"/>
      <c r="S91" s="164"/>
      <c r="T91" s="165"/>
      <c r="U91" s="77"/>
      <c r="V91" s="77"/>
      <c r="W91" s="77"/>
      <c r="X91" s="77"/>
      <c r="Y91" s="158"/>
      <c r="Z91" s="69"/>
      <c r="AA91" s="69"/>
      <c r="AB91" s="77"/>
      <c r="AD91" s="77"/>
      <c r="AE91" s="77"/>
      <c r="AF91" s="77"/>
      <c r="AG91" s="77"/>
      <c r="AH91" s="77"/>
      <c r="AI91" s="77"/>
      <c r="AJ91" s="77"/>
      <c r="AK91" s="142" t="e">
        <f t="shared" si="19"/>
        <v>#DIV/0!</v>
      </c>
      <c r="AL91" s="142" t="e">
        <f t="shared" si="20"/>
        <v>#DIV/0!</v>
      </c>
      <c r="AM91" s="168" t="e">
        <f t="shared" si="21"/>
        <v>#DIV/0!</v>
      </c>
      <c r="AN91" s="168" t="e">
        <f t="shared" si="22"/>
        <v>#DIV/0!</v>
      </c>
      <c r="AO91" s="167" t="e">
        <f t="shared" si="23"/>
        <v>#DIV/0!</v>
      </c>
      <c r="AP91" s="168" t="e">
        <f t="shared" si="24"/>
        <v>#DIV/0!</v>
      </c>
      <c r="AQ91" s="143">
        <f t="shared" si="25"/>
        <v>0</v>
      </c>
      <c r="AR91" s="64"/>
      <c r="AS91" s="157"/>
      <c r="AT91" s="64"/>
      <c r="AU91" s="157"/>
    </row>
    <row r="92" spans="1:47" ht="60" customHeight="1" x14ac:dyDescent="0.25">
      <c r="A92" s="155"/>
      <c r="B92" s="156"/>
      <c r="C92" s="155"/>
      <c r="D92" s="197" t="str">
        <f t="shared" si="17"/>
        <v/>
      </c>
      <c r="E92" s="152" t="e">
        <f t="shared" si="18"/>
        <v>#N/A</v>
      </c>
      <c r="F92" s="157"/>
      <c r="G92" s="157"/>
      <c r="H92" s="158"/>
      <c r="I92" s="77"/>
      <c r="J92" s="77"/>
      <c r="K92" s="77"/>
      <c r="L92" s="77"/>
      <c r="M92" s="77"/>
      <c r="N92" s="77"/>
      <c r="O92" s="77"/>
      <c r="P92" s="162"/>
      <c r="Q92" s="162"/>
      <c r="R92" s="163"/>
      <c r="S92" s="164"/>
      <c r="T92" s="165"/>
      <c r="U92" s="77"/>
      <c r="V92" s="77"/>
      <c r="W92" s="77"/>
      <c r="X92" s="77"/>
      <c r="Y92" s="158"/>
      <c r="Z92" s="69"/>
      <c r="AA92" s="69"/>
      <c r="AB92" s="77"/>
      <c r="AD92" s="77"/>
      <c r="AE92" s="77"/>
      <c r="AF92" s="77"/>
      <c r="AG92" s="77"/>
      <c r="AH92" s="77"/>
      <c r="AI92" s="77"/>
      <c r="AJ92" s="77"/>
      <c r="AK92" s="142" t="e">
        <f t="shared" si="19"/>
        <v>#DIV/0!</v>
      </c>
      <c r="AL92" s="142" t="e">
        <f t="shared" si="20"/>
        <v>#DIV/0!</v>
      </c>
      <c r="AM92" s="168" t="e">
        <f t="shared" si="21"/>
        <v>#DIV/0!</v>
      </c>
      <c r="AN92" s="168" t="e">
        <f t="shared" si="22"/>
        <v>#DIV/0!</v>
      </c>
      <c r="AO92" s="167" t="e">
        <f t="shared" si="23"/>
        <v>#DIV/0!</v>
      </c>
      <c r="AP92" s="168" t="e">
        <f t="shared" si="24"/>
        <v>#DIV/0!</v>
      </c>
      <c r="AQ92" s="143">
        <f t="shared" si="25"/>
        <v>0</v>
      </c>
      <c r="AR92" s="64"/>
      <c r="AS92" s="157"/>
      <c r="AT92" s="64"/>
      <c r="AU92" s="157"/>
    </row>
    <row r="93" spans="1:47" ht="60" customHeight="1" x14ac:dyDescent="0.25">
      <c r="A93" s="155"/>
      <c r="B93" s="156"/>
      <c r="C93" s="155"/>
      <c r="D93" s="197" t="str">
        <f t="shared" si="17"/>
        <v/>
      </c>
      <c r="E93" s="152" t="e">
        <f t="shared" si="18"/>
        <v>#N/A</v>
      </c>
      <c r="F93" s="157"/>
      <c r="G93" s="157"/>
      <c r="H93" s="158"/>
      <c r="I93" s="77"/>
      <c r="J93" s="77"/>
      <c r="K93" s="77"/>
      <c r="L93" s="77"/>
      <c r="M93" s="77"/>
      <c r="N93" s="77"/>
      <c r="O93" s="77"/>
      <c r="P93" s="162"/>
      <c r="Q93" s="162"/>
      <c r="R93" s="163"/>
      <c r="S93" s="164"/>
      <c r="T93" s="165"/>
      <c r="U93" s="77"/>
      <c r="V93" s="77"/>
      <c r="W93" s="77"/>
      <c r="X93" s="77"/>
      <c r="Y93" s="158"/>
      <c r="Z93" s="69"/>
      <c r="AA93" s="69"/>
      <c r="AB93" s="77"/>
      <c r="AD93" s="77"/>
      <c r="AE93" s="77"/>
      <c r="AF93" s="77"/>
      <c r="AG93" s="77"/>
      <c r="AH93" s="77"/>
      <c r="AI93" s="77"/>
      <c r="AJ93" s="77"/>
      <c r="AK93" s="142" t="e">
        <f t="shared" si="19"/>
        <v>#DIV/0!</v>
      </c>
      <c r="AL93" s="142" t="e">
        <f t="shared" si="20"/>
        <v>#DIV/0!</v>
      </c>
      <c r="AM93" s="168" t="e">
        <f t="shared" si="21"/>
        <v>#DIV/0!</v>
      </c>
      <c r="AN93" s="168" t="e">
        <f t="shared" si="22"/>
        <v>#DIV/0!</v>
      </c>
      <c r="AO93" s="167" t="e">
        <f t="shared" si="23"/>
        <v>#DIV/0!</v>
      </c>
      <c r="AP93" s="168" t="e">
        <f t="shared" si="24"/>
        <v>#DIV/0!</v>
      </c>
      <c r="AQ93" s="143">
        <f t="shared" si="25"/>
        <v>0</v>
      </c>
      <c r="AR93" s="64"/>
      <c r="AS93" s="157"/>
      <c r="AT93" s="64"/>
      <c r="AU93" s="157"/>
    </row>
    <row r="94" spans="1:47" ht="60" customHeight="1" x14ac:dyDescent="0.25">
      <c r="A94" s="155"/>
      <c r="B94" s="156"/>
      <c r="C94" s="155"/>
      <c r="D94" s="197" t="str">
        <f t="shared" si="17"/>
        <v/>
      </c>
      <c r="E94" s="152" t="e">
        <f t="shared" si="18"/>
        <v>#N/A</v>
      </c>
      <c r="F94" s="157"/>
      <c r="G94" s="157"/>
      <c r="H94" s="158"/>
      <c r="I94" s="77"/>
      <c r="J94" s="77"/>
      <c r="K94" s="77"/>
      <c r="L94" s="77"/>
      <c r="M94" s="77"/>
      <c r="N94" s="77"/>
      <c r="O94" s="77"/>
      <c r="P94" s="162"/>
      <c r="Q94" s="162"/>
      <c r="R94" s="163"/>
      <c r="S94" s="164"/>
      <c r="T94" s="165"/>
      <c r="U94" s="77"/>
      <c r="V94" s="77"/>
      <c r="W94" s="77"/>
      <c r="X94" s="77"/>
      <c r="Y94" s="158"/>
      <c r="Z94" s="69"/>
      <c r="AA94" s="69"/>
      <c r="AB94" s="77"/>
      <c r="AD94" s="77"/>
      <c r="AE94" s="77"/>
      <c r="AF94" s="77"/>
      <c r="AG94" s="77"/>
      <c r="AH94" s="77"/>
      <c r="AI94" s="77"/>
      <c r="AJ94" s="77"/>
      <c r="AK94" s="142" t="e">
        <f t="shared" si="19"/>
        <v>#DIV/0!</v>
      </c>
      <c r="AL94" s="142" t="e">
        <f t="shared" si="20"/>
        <v>#DIV/0!</v>
      </c>
      <c r="AM94" s="168" t="e">
        <f t="shared" si="21"/>
        <v>#DIV/0!</v>
      </c>
      <c r="AN94" s="168" t="e">
        <f t="shared" si="22"/>
        <v>#DIV/0!</v>
      </c>
      <c r="AO94" s="167" t="e">
        <f t="shared" si="23"/>
        <v>#DIV/0!</v>
      </c>
      <c r="AP94" s="168" t="e">
        <f t="shared" si="24"/>
        <v>#DIV/0!</v>
      </c>
      <c r="AQ94" s="143">
        <f t="shared" si="25"/>
        <v>0</v>
      </c>
      <c r="AR94" s="64"/>
      <c r="AS94" s="157"/>
      <c r="AT94" s="64"/>
      <c r="AU94" s="157"/>
    </row>
    <row r="95" spans="1:47" ht="60" customHeight="1" x14ac:dyDescent="0.25">
      <c r="A95" s="155"/>
      <c r="B95" s="156"/>
      <c r="C95" s="155"/>
      <c r="D95" s="197" t="str">
        <f t="shared" si="17"/>
        <v/>
      </c>
      <c r="E95" s="152" t="e">
        <f t="shared" si="18"/>
        <v>#N/A</v>
      </c>
      <c r="F95" s="157"/>
      <c r="G95" s="157"/>
      <c r="H95" s="158"/>
      <c r="I95" s="77"/>
      <c r="J95" s="77"/>
      <c r="K95" s="77"/>
      <c r="L95" s="77"/>
      <c r="M95" s="77"/>
      <c r="N95" s="77"/>
      <c r="O95" s="77"/>
      <c r="P95" s="162"/>
      <c r="Q95" s="162"/>
      <c r="R95" s="163"/>
      <c r="S95" s="164"/>
      <c r="T95" s="165"/>
      <c r="U95" s="77"/>
      <c r="V95" s="77"/>
      <c r="W95" s="77"/>
      <c r="X95" s="77"/>
      <c r="Y95" s="158"/>
      <c r="Z95" s="69"/>
      <c r="AA95" s="69"/>
      <c r="AB95" s="77"/>
      <c r="AD95" s="77"/>
      <c r="AE95" s="77"/>
      <c r="AF95" s="77"/>
      <c r="AG95" s="77"/>
      <c r="AH95" s="77"/>
      <c r="AI95" s="77"/>
      <c r="AJ95" s="77"/>
      <c r="AK95" s="142" t="e">
        <f t="shared" si="19"/>
        <v>#DIV/0!</v>
      </c>
      <c r="AL95" s="142" t="e">
        <f t="shared" si="20"/>
        <v>#DIV/0!</v>
      </c>
      <c r="AM95" s="168" t="e">
        <f t="shared" si="21"/>
        <v>#DIV/0!</v>
      </c>
      <c r="AN95" s="168" t="e">
        <f t="shared" si="22"/>
        <v>#DIV/0!</v>
      </c>
      <c r="AO95" s="167" t="e">
        <f t="shared" si="23"/>
        <v>#DIV/0!</v>
      </c>
      <c r="AP95" s="168" t="e">
        <f t="shared" si="24"/>
        <v>#DIV/0!</v>
      </c>
      <c r="AQ95" s="143">
        <f t="shared" si="25"/>
        <v>0</v>
      </c>
      <c r="AR95" s="64"/>
      <c r="AS95" s="157"/>
      <c r="AT95" s="64"/>
      <c r="AU95" s="157"/>
    </row>
    <row r="96" spans="1:47" ht="60" customHeight="1" x14ac:dyDescent="0.25">
      <c r="A96" s="155"/>
      <c r="B96" s="156"/>
      <c r="C96" s="155"/>
      <c r="D96" s="197" t="str">
        <f t="shared" si="17"/>
        <v/>
      </c>
      <c r="E96" s="152" t="e">
        <f t="shared" si="18"/>
        <v>#N/A</v>
      </c>
      <c r="F96" s="157"/>
      <c r="G96" s="157"/>
      <c r="H96" s="158"/>
      <c r="I96" s="77"/>
      <c r="J96" s="77"/>
      <c r="K96" s="77"/>
      <c r="L96" s="77"/>
      <c r="M96" s="77"/>
      <c r="N96" s="77"/>
      <c r="O96" s="77"/>
      <c r="P96" s="162"/>
      <c r="Q96" s="162"/>
      <c r="R96" s="163"/>
      <c r="S96" s="164"/>
      <c r="T96" s="165"/>
      <c r="U96" s="77"/>
      <c r="V96" s="77"/>
      <c r="W96" s="77"/>
      <c r="X96" s="77"/>
      <c r="Y96" s="158"/>
      <c r="Z96" s="69"/>
      <c r="AA96" s="69"/>
      <c r="AB96" s="77"/>
      <c r="AD96" s="77"/>
      <c r="AE96" s="77"/>
      <c r="AF96" s="77"/>
      <c r="AG96" s="77"/>
      <c r="AH96" s="77"/>
      <c r="AI96" s="77"/>
      <c r="AJ96" s="77"/>
      <c r="AK96" s="142" t="e">
        <f t="shared" si="19"/>
        <v>#DIV/0!</v>
      </c>
      <c r="AL96" s="142" t="e">
        <f t="shared" si="20"/>
        <v>#DIV/0!</v>
      </c>
      <c r="AM96" s="168" t="e">
        <f t="shared" si="21"/>
        <v>#DIV/0!</v>
      </c>
      <c r="AN96" s="168" t="e">
        <f t="shared" si="22"/>
        <v>#DIV/0!</v>
      </c>
      <c r="AO96" s="167" t="e">
        <f t="shared" si="23"/>
        <v>#DIV/0!</v>
      </c>
      <c r="AP96" s="168" t="e">
        <f t="shared" si="24"/>
        <v>#DIV/0!</v>
      </c>
      <c r="AQ96" s="143">
        <f t="shared" si="25"/>
        <v>0</v>
      </c>
      <c r="AR96" s="64"/>
      <c r="AS96" s="157"/>
      <c r="AT96" s="64"/>
      <c r="AU96" s="157"/>
    </row>
    <row r="97" spans="1:47" ht="60" customHeight="1" x14ac:dyDescent="0.25">
      <c r="A97" s="155"/>
      <c r="B97" s="156"/>
      <c r="C97" s="155"/>
      <c r="D97" s="197" t="str">
        <f t="shared" si="17"/>
        <v/>
      </c>
      <c r="E97" s="152" t="e">
        <f t="shared" si="18"/>
        <v>#N/A</v>
      </c>
      <c r="F97" s="157"/>
      <c r="G97" s="157"/>
      <c r="H97" s="158"/>
      <c r="I97" s="77"/>
      <c r="J97" s="77"/>
      <c r="K97" s="77"/>
      <c r="L97" s="77"/>
      <c r="M97" s="77"/>
      <c r="N97" s="77"/>
      <c r="O97" s="77"/>
      <c r="P97" s="162"/>
      <c r="Q97" s="162"/>
      <c r="R97" s="163"/>
      <c r="S97" s="164"/>
      <c r="T97" s="165"/>
      <c r="U97" s="77"/>
      <c r="V97" s="77"/>
      <c r="W97" s="77"/>
      <c r="X97" s="77"/>
      <c r="Y97" s="158"/>
      <c r="Z97" s="69"/>
      <c r="AA97" s="69"/>
      <c r="AB97" s="77"/>
      <c r="AD97" s="77"/>
      <c r="AE97" s="77"/>
      <c r="AF97" s="77"/>
      <c r="AG97" s="77"/>
      <c r="AH97" s="77"/>
      <c r="AI97" s="77"/>
      <c r="AJ97" s="77"/>
      <c r="AK97" s="142" t="e">
        <f t="shared" si="19"/>
        <v>#DIV/0!</v>
      </c>
      <c r="AL97" s="142" t="e">
        <f t="shared" si="20"/>
        <v>#DIV/0!</v>
      </c>
      <c r="AM97" s="168" t="e">
        <f t="shared" si="21"/>
        <v>#DIV/0!</v>
      </c>
      <c r="AN97" s="168" t="e">
        <f t="shared" si="22"/>
        <v>#DIV/0!</v>
      </c>
      <c r="AO97" s="167" t="e">
        <f t="shared" si="23"/>
        <v>#DIV/0!</v>
      </c>
      <c r="AP97" s="168" t="e">
        <f t="shared" si="24"/>
        <v>#DIV/0!</v>
      </c>
      <c r="AQ97" s="143">
        <f t="shared" si="25"/>
        <v>0</v>
      </c>
      <c r="AR97" s="64"/>
      <c r="AS97" s="157"/>
      <c r="AT97" s="64"/>
      <c r="AU97" s="157"/>
    </row>
    <row r="98" spans="1:47" ht="60" customHeight="1" x14ac:dyDescent="0.25">
      <c r="A98" s="155"/>
      <c r="B98" s="156"/>
      <c r="C98" s="155"/>
      <c r="D98" s="197" t="str">
        <f t="shared" si="17"/>
        <v/>
      </c>
      <c r="E98" s="152" t="e">
        <f t="shared" si="18"/>
        <v>#N/A</v>
      </c>
      <c r="F98" s="157"/>
      <c r="G98" s="157"/>
      <c r="H98" s="158"/>
      <c r="I98" s="77"/>
      <c r="J98" s="77"/>
      <c r="K98" s="77"/>
      <c r="L98" s="77"/>
      <c r="M98" s="77"/>
      <c r="N98" s="77"/>
      <c r="O98" s="77"/>
      <c r="P98" s="162"/>
      <c r="Q98" s="162"/>
      <c r="R98" s="163"/>
      <c r="S98" s="164"/>
      <c r="T98" s="165"/>
      <c r="U98" s="77"/>
      <c r="V98" s="77"/>
      <c r="W98" s="77"/>
      <c r="X98" s="77"/>
      <c r="Y98" s="158"/>
      <c r="Z98" s="69"/>
      <c r="AA98" s="69"/>
      <c r="AB98" s="77"/>
      <c r="AD98" s="77"/>
      <c r="AE98" s="77"/>
      <c r="AF98" s="77"/>
      <c r="AG98" s="77"/>
      <c r="AH98" s="77"/>
      <c r="AI98" s="77"/>
      <c r="AJ98" s="77"/>
      <c r="AK98" s="142" t="e">
        <f t="shared" si="19"/>
        <v>#DIV/0!</v>
      </c>
      <c r="AL98" s="142" t="e">
        <f t="shared" si="20"/>
        <v>#DIV/0!</v>
      </c>
      <c r="AM98" s="168" t="e">
        <f t="shared" si="21"/>
        <v>#DIV/0!</v>
      </c>
      <c r="AN98" s="168" t="e">
        <f t="shared" si="22"/>
        <v>#DIV/0!</v>
      </c>
      <c r="AO98" s="167" t="e">
        <f t="shared" si="23"/>
        <v>#DIV/0!</v>
      </c>
      <c r="AP98" s="168" t="e">
        <f t="shared" si="24"/>
        <v>#DIV/0!</v>
      </c>
      <c r="AQ98" s="143">
        <f t="shared" si="25"/>
        <v>0</v>
      </c>
      <c r="AR98" s="64"/>
      <c r="AS98" s="157"/>
      <c r="AT98" s="64"/>
      <c r="AU98" s="157"/>
    </row>
    <row r="99" spans="1:47" ht="60" customHeight="1" x14ac:dyDescent="0.25">
      <c r="A99" s="155"/>
      <c r="B99" s="156"/>
      <c r="C99" s="155"/>
      <c r="D99" s="197" t="str">
        <f t="shared" si="17"/>
        <v/>
      </c>
      <c r="E99" s="152" t="e">
        <f t="shared" si="18"/>
        <v>#N/A</v>
      </c>
      <c r="F99" s="157"/>
      <c r="G99" s="157"/>
      <c r="H99" s="158"/>
      <c r="I99" s="77"/>
      <c r="J99" s="77"/>
      <c r="K99" s="77"/>
      <c r="L99" s="77"/>
      <c r="M99" s="77"/>
      <c r="N99" s="77"/>
      <c r="O99" s="77"/>
      <c r="P99" s="162"/>
      <c r="Q99" s="162"/>
      <c r="R99" s="163"/>
      <c r="S99" s="164"/>
      <c r="T99" s="165"/>
      <c r="U99" s="77"/>
      <c r="V99" s="77"/>
      <c r="W99" s="77"/>
      <c r="X99" s="77"/>
      <c r="Y99" s="158"/>
      <c r="Z99" s="69"/>
      <c r="AA99" s="69"/>
      <c r="AB99" s="77"/>
      <c r="AD99" s="77"/>
      <c r="AE99" s="77"/>
      <c r="AF99" s="77"/>
      <c r="AG99" s="77"/>
      <c r="AH99" s="77"/>
      <c r="AI99" s="77"/>
      <c r="AJ99" s="77"/>
      <c r="AK99" s="142" t="e">
        <f t="shared" si="19"/>
        <v>#DIV/0!</v>
      </c>
      <c r="AL99" s="142" t="e">
        <f t="shared" si="20"/>
        <v>#DIV/0!</v>
      </c>
      <c r="AM99" s="168" t="e">
        <f t="shared" si="21"/>
        <v>#DIV/0!</v>
      </c>
      <c r="AN99" s="168" t="e">
        <f t="shared" si="22"/>
        <v>#DIV/0!</v>
      </c>
      <c r="AO99" s="167" t="e">
        <f t="shared" si="23"/>
        <v>#DIV/0!</v>
      </c>
      <c r="AP99" s="168" t="e">
        <f t="shared" si="24"/>
        <v>#DIV/0!</v>
      </c>
      <c r="AQ99" s="143">
        <f t="shared" si="25"/>
        <v>0</v>
      </c>
      <c r="AR99" s="64"/>
      <c r="AS99" s="157"/>
      <c r="AT99" s="64"/>
      <c r="AU99" s="157"/>
    </row>
    <row r="100" spans="1:47" ht="60" customHeight="1" x14ac:dyDescent="0.25">
      <c r="A100" s="155"/>
      <c r="B100" s="156"/>
      <c r="C100" s="155"/>
      <c r="D100" s="197" t="str">
        <f t="shared" si="17"/>
        <v/>
      </c>
      <c r="E100" s="152" t="e">
        <f t="shared" si="18"/>
        <v>#N/A</v>
      </c>
      <c r="F100" s="157"/>
      <c r="G100" s="157"/>
      <c r="H100" s="158"/>
      <c r="I100" s="77"/>
      <c r="J100" s="77"/>
      <c r="K100" s="77"/>
      <c r="L100" s="77"/>
      <c r="M100" s="77"/>
      <c r="N100" s="77"/>
      <c r="O100" s="77"/>
      <c r="P100" s="162"/>
      <c r="Q100" s="162"/>
      <c r="R100" s="163"/>
      <c r="S100" s="164"/>
      <c r="T100" s="165"/>
      <c r="U100" s="77"/>
      <c r="V100" s="77"/>
      <c r="W100" s="77"/>
      <c r="X100" s="77"/>
      <c r="Y100" s="158"/>
      <c r="Z100" s="69"/>
      <c r="AA100" s="69"/>
      <c r="AB100" s="77"/>
      <c r="AD100" s="77"/>
      <c r="AE100" s="77"/>
      <c r="AF100" s="77"/>
      <c r="AG100" s="77"/>
      <c r="AH100" s="77"/>
      <c r="AI100" s="77"/>
      <c r="AJ100" s="77"/>
      <c r="AK100" s="142" t="e">
        <f t="shared" si="19"/>
        <v>#DIV/0!</v>
      </c>
      <c r="AL100" s="142" t="e">
        <f t="shared" si="20"/>
        <v>#DIV/0!</v>
      </c>
      <c r="AM100" s="168" t="e">
        <f t="shared" si="21"/>
        <v>#DIV/0!</v>
      </c>
      <c r="AN100" s="168" t="e">
        <f t="shared" si="22"/>
        <v>#DIV/0!</v>
      </c>
      <c r="AO100" s="167" t="e">
        <f t="shared" si="23"/>
        <v>#DIV/0!</v>
      </c>
      <c r="AP100" s="168" t="e">
        <f t="shared" si="24"/>
        <v>#DIV/0!</v>
      </c>
      <c r="AQ100" s="143">
        <f t="shared" si="25"/>
        <v>0</v>
      </c>
      <c r="AR100" s="64"/>
      <c r="AS100" s="157"/>
      <c r="AT100" s="64"/>
      <c r="AU100" s="157"/>
    </row>
    <row r="101" spans="1:47" ht="60" customHeight="1" x14ac:dyDescent="0.25">
      <c r="A101" s="155"/>
      <c r="B101" s="156"/>
      <c r="C101" s="155"/>
      <c r="D101" s="197" t="str">
        <f t="shared" si="17"/>
        <v/>
      </c>
      <c r="E101" s="152" t="e">
        <f t="shared" si="18"/>
        <v>#N/A</v>
      </c>
      <c r="F101" s="157"/>
      <c r="G101" s="157"/>
      <c r="H101" s="158"/>
      <c r="I101" s="77"/>
      <c r="J101" s="77"/>
      <c r="K101" s="77"/>
      <c r="L101" s="77"/>
      <c r="M101" s="77"/>
      <c r="N101" s="77"/>
      <c r="O101" s="77"/>
      <c r="P101" s="162"/>
      <c r="Q101" s="162"/>
      <c r="R101" s="163"/>
      <c r="S101" s="164"/>
      <c r="T101" s="165"/>
      <c r="U101" s="77"/>
      <c r="V101" s="77"/>
      <c r="W101" s="77"/>
      <c r="X101" s="77"/>
      <c r="Y101" s="158"/>
      <c r="Z101" s="69"/>
      <c r="AA101" s="69"/>
      <c r="AB101" s="77"/>
      <c r="AD101" s="77"/>
      <c r="AE101" s="77"/>
      <c r="AF101" s="77"/>
      <c r="AG101" s="77"/>
      <c r="AH101" s="77"/>
      <c r="AI101" s="77"/>
      <c r="AJ101" s="77"/>
      <c r="AK101" s="142" t="e">
        <f t="shared" si="19"/>
        <v>#DIV/0!</v>
      </c>
      <c r="AL101" s="142" t="e">
        <f t="shared" si="20"/>
        <v>#DIV/0!</v>
      </c>
      <c r="AM101" s="168" t="e">
        <f t="shared" si="21"/>
        <v>#DIV/0!</v>
      </c>
      <c r="AN101" s="168" t="e">
        <f t="shared" si="22"/>
        <v>#DIV/0!</v>
      </c>
      <c r="AO101" s="167" t="e">
        <f t="shared" si="23"/>
        <v>#DIV/0!</v>
      </c>
      <c r="AP101" s="168" t="e">
        <f t="shared" si="24"/>
        <v>#DIV/0!</v>
      </c>
      <c r="AQ101" s="143">
        <f t="shared" si="25"/>
        <v>0</v>
      </c>
      <c r="AR101" s="64"/>
      <c r="AS101" s="157"/>
      <c r="AT101" s="64"/>
      <c r="AU101" s="157"/>
    </row>
    <row r="102" spans="1:47" ht="60" customHeight="1" x14ac:dyDescent="0.25">
      <c r="A102" s="155"/>
      <c r="B102" s="156"/>
      <c r="C102" s="155"/>
      <c r="D102" s="197" t="str">
        <f t="shared" si="17"/>
        <v/>
      </c>
      <c r="E102" s="152" t="e">
        <f t="shared" si="18"/>
        <v>#N/A</v>
      </c>
      <c r="F102" s="157"/>
      <c r="G102" s="157"/>
      <c r="H102" s="158"/>
      <c r="I102" s="77"/>
      <c r="J102" s="77"/>
      <c r="K102" s="77"/>
      <c r="L102" s="77"/>
      <c r="M102" s="77"/>
      <c r="N102" s="77"/>
      <c r="O102" s="77"/>
      <c r="P102" s="162"/>
      <c r="Q102" s="162"/>
      <c r="R102" s="163"/>
      <c r="S102" s="164"/>
      <c r="T102" s="165"/>
      <c r="U102" s="77"/>
      <c r="V102" s="77"/>
      <c r="W102" s="77"/>
      <c r="X102" s="77"/>
      <c r="Y102" s="158"/>
      <c r="Z102" s="69"/>
      <c r="AA102" s="69"/>
      <c r="AB102" s="77"/>
      <c r="AD102" s="77"/>
      <c r="AE102" s="77"/>
      <c r="AF102" s="77"/>
      <c r="AG102" s="77"/>
      <c r="AH102" s="77"/>
      <c r="AI102" s="77"/>
      <c r="AJ102" s="77"/>
      <c r="AK102" s="142" t="e">
        <f t="shared" si="19"/>
        <v>#DIV/0!</v>
      </c>
      <c r="AL102" s="142" t="e">
        <f t="shared" si="20"/>
        <v>#DIV/0!</v>
      </c>
      <c r="AM102" s="168" t="e">
        <f t="shared" si="21"/>
        <v>#DIV/0!</v>
      </c>
      <c r="AN102" s="168" t="e">
        <f t="shared" si="22"/>
        <v>#DIV/0!</v>
      </c>
      <c r="AO102" s="167" t="e">
        <f t="shared" si="23"/>
        <v>#DIV/0!</v>
      </c>
      <c r="AP102" s="168" t="e">
        <f t="shared" si="24"/>
        <v>#DIV/0!</v>
      </c>
      <c r="AQ102" s="143">
        <f t="shared" si="25"/>
        <v>0</v>
      </c>
      <c r="AR102" s="64"/>
      <c r="AS102" s="157"/>
      <c r="AT102" s="64"/>
      <c r="AU102" s="157"/>
    </row>
    <row r="103" spans="1:47" ht="60" customHeight="1" x14ac:dyDescent="0.25">
      <c r="A103" s="155"/>
      <c r="B103" s="156"/>
      <c r="C103" s="155"/>
      <c r="D103" s="197" t="str">
        <f t="shared" si="17"/>
        <v/>
      </c>
      <c r="E103" s="152" t="e">
        <f t="shared" si="18"/>
        <v>#N/A</v>
      </c>
      <c r="F103" s="157"/>
      <c r="G103" s="157"/>
      <c r="H103" s="158"/>
      <c r="I103" s="77"/>
      <c r="J103" s="77"/>
      <c r="K103" s="77"/>
      <c r="L103" s="77"/>
      <c r="M103" s="77"/>
      <c r="N103" s="77"/>
      <c r="O103" s="77"/>
      <c r="P103" s="162"/>
      <c r="Q103" s="162"/>
      <c r="R103" s="163"/>
      <c r="S103" s="164"/>
      <c r="T103" s="165"/>
      <c r="U103" s="77"/>
      <c r="V103" s="77"/>
      <c r="W103" s="77"/>
      <c r="X103" s="77"/>
      <c r="Y103" s="158"/>
      <c r="Z103" s="69"/>
      <c r="AA103" s="69"/>
      <c r="AB103" s="77"/>
      <c r="AD103" s="77"/>
      <c r="AE103" s="77"/>
      <c r="AF103" s="77"/>
      <c r="AG103" s="77"/>
      <c r="AH103" s="77"/>
      <c r="AI103" s="77"/>
      <c r="AJ103" s="77"/>
      <c r="AK103" s="142" t="e">
        <f t="shared" si="19"/>
        <v>#DIV/0!</v>
      </c>
      <c r="AL103" s="142" t="e">
        <f t="shared" si="20"/>
        <v>#DIV/0!</v>
      </c>
      <c r="AM103" s="168" t="e">
        <f t="shared" si="21"/>
        <v>#DIV/0!</v>
      </c>
      <c r="AN103" s="168" t="e">
        <f t="shared" si="22"/>
        <v>#DIV/0!</v>
      </c>
      <c r="AO103" s="167" t="e">
        <f t="shared" si="23"/>
        <v>#DIV/0!</v>
      </c>
      <c r="AP103" s="168" t="e">
        <f t="shared" si="24"/>
        <v>#DIV/0!</v>
      </c>
      <c r="AQ103" s="143">
        <f t="shared" si="25"/>
        <v>0</v>
      </c>
      <c r="AR103" s="64"/>
      <c r="AS103" s="157"/>
      <c r="AT103" s="64"/>
      <c r="AU103" s="157"/>
    </row>
    <row r="104" spans="1:47" ht="60" customHeight="1" x14ac:dyDescent="0.25">
      <c r="A104" s="155"/>
      <c r="B104" s="156"/>
      <c r="C104" s="155"/>
      <c r="D104" s="197" t="str">
        <f t="shared" si="17"/>
        <v/>
      </c>
      <c r="E104" s="152" t="e">
        <f t="shared" si="18"/>
        <v>#N/A</v>
      </c>
      <c r="F104" s="157"/>
      <c r="G104" s="157"/>
      <c r="H104" s="158"/>
      <c r="I104" s="77"/>
      <c r="J104" s="77"/>
      <c r="K104" s="77"/>
      <c r="L104" s="77"/>
      <c r="M104" s="77"/>
      <c r="N104" s="77"/>
      <c r="O104" s="77"/>
      <c r="P104" s="162"/>
      <c r="Q104" s="162"/>
      <c r="R104" s="163"/>
      <c r="S104" s="164"/>
      <c r="T104" s="165"/>
      <c r="U104" s="77"/>
      <c r="V104" s="77"/>
      <c r="W104" s="77"/>
      <c r="X104" s="77"/>
      <c r="Y104" s="158"/>
      <c r="Z104" s="69"/>
      <c r="AA104" s="69"/>
      <c r="AB104" s="77"/>
      <c r="AD104" s="77"/>
      <c r="AE104" s="77"/>
      <c r="AF104" s="77"/>
      <c r="AG104" s="77"/>
      <c r="AH104" s="77"/>
      <c r="AI104" s="77"/>
      <c r="AJ104" s="77"/>
      <c r="AK104" s="142" t="e">
        <f t="shared" si="19"/>
        <v>#DIV/0!</v>
      </c>
      <c r="AL104" s="142" t="e">
        <f t="shared" si="20"/>
        <v>#DIV/0!</v>
      </c>
      <c r="AM104" s="168" t="e">
        <f t="shared" si="21"/>
        <v>#DIV/0!</v>
      </c>
      <c r="AN104" s="168" t="e">
        <f t="shared" si="22"/>
        <v>#DIV/0!</v>
      </c>
      <c r="AO104" s="167" t="e">
        <f t="shared" si="23"/>
        <v>#DIV/0!</v>
      </c>
      <c r="AP104" s="168" t="e">
        <f t="shared" si="24"/>
        <v>#DIV/0!</v>
      </c>
      <c r="AQ104" s="143">
        <f t="shared" si="25"/>
        <v>0</v>
      </c>
      <c r="AR104" s="64"/>
      <c r="AS104" s="157"/>
      <c r="AT104" s="64"/>
      <c r="AU104" s="157"/>
    </row>
    <row r="105" spans="1:47" ht="60" customHeight="1" x14ac:dyDescent="0.25">
      <c r="A105" s="155"/>
      <c r="B105" s="156"/>
      <c r="C105" s="155"/>
      <c r="D105" s="197" t="str">
        <f t="shared" si="17"/>
        <v/>
      </c>
      <c r="E105" s="152" t="e">
        <f t="shared" si="18"/>
        <v>#N/A</v>
      </c>
      <c r="F105" s="157"/>
      <c r="G105" s="157"/>
      <c r="H105" s="158"/>
      <c r="I105" s="77"/>
      <c r="J105" s="77"/>
      <c r="K105" s="77"/>
      <c r="L105" s="77"/>
      <c r="M105" s="77"/>
      <c r="N105" s="77"/>
      <c r="O105" s="77"/>
      <c r="P105" s="162"/>
      <c r="Q105" s="162"/>
      <c r="R105" s="163"/>
      <c r="S105" s="164"/>
      <c r="T105" s="165"/>
      <c r="U105" s="77"/>
      <c r="V105" s="77"/>
      <c r="W105" s="77"/>
      <c r="X105" s="77"/>
      <c r="Y105" s="158"/>
      <c r="Z105" s="69"/>
      <c r="AA105" s="69"/>
      <c r="AB105" s="77"/>
      <c r="AD105" s="77"/>
      <c r="AE105" s="77"/>
      <c r="AF105" s="77"/>
      <c r="AG105" s="77"/>
      <c r="AH105" s="77"/>
      <c r="AI105" s="77"/>
      <c r="AJ105" s="77"/>
      <c r="AK105" s="142" t="e">
        <f t="shared" si="19"/>
        <v>#DIV/0!</v>
      </c>
      <c r="AL105" s="142" t="e">
        <f t="shared" si="20"/>
        <v>#DIV/0!</v>
      </c>
      <c r="AM105" s="168" t="e">
        <f t="shared" si="21"/>
        <v>#DIV/0!</v>
      </c>
      <c r="AN105" s="168" t="e">
        <f t="shared" si="22"/>
        <v>#DIV/0!</v>
      </c>
      <c r="AO105" s="167" t="e">
        <f t="shared" si="23"/>
        <v>#DIV/0!</v>
      </c>
      <c r="AP105" s="168" t="e">
        <f t="shared" si="24"/>
        <v>#DIV/0!</v>
      </c>
      <c r="AQ105" s="143">
        <f t="shared" si="25"/>
        <v>0</v>
      </c>
      <c r="AR105" s="64"/>
      <c r="AS105" s="157"/>
      <c r="AT105" s="64"/>
      <c r="AU105" s="157"/>
    </row>
    <row r="106" spans="1:47" ht="60" customHeight="1" x14ac:dyDescent="0.25">
      <c r="A106" s="155"/>
      <c r="B106" s="156"/>
      <c r="C106" s="155"/>
      <c r="D106" s="197" t="str">
        <f t="shared" si="17"/>
        <v/>
      </c>
      <c r="E106" s="152" t="e">
        <f t="shared" si="18"/>
        <v>#N/A</v>
      </c>
      <c r="F106" s="157"/>
      <c r="G106" s="157"/>
      <c r="H106" s="158"/>
      <c r="I106" s="77"/>
      <c r="J106" s="77"/>
      <c r="K106" s="77"/>
      <c r="L106" s="77"/>
      <c r="M106" s="77"/>
      <c r="N106" s="77"/>
      <c r="O106" s="77"/>
      <c r="P106" s="162"/>
      <c r="Q106" s="162"/>
      <c r="R106" s="163"/>
      <c r="S106" s="164"/>
      <c r="T106" s="165"/>
      <c r="U106" s="77"/>
      <c r="V106" s="77"/>
      <c r="W106" s="77"/>
      <c r="X106" s="77"/>
      <c r="Y106" s="158"/>
      <c r="Z106" s="69"/>
      <c r="AA106" s="69"/>
      <c r="AB106" s="77"/>
      <c r="AD106" s="77"/>
      <c r="AE106" s="77"/>
      <c r="AF106" s="77"/>
      <c r="AG106" s="77"/>
      <c r="AH106" s="77"/>
      <c r="AI106" s="77"/>
      <c r="AJ106" s="77"/>
      <c r="AK106" s="142" t="e">
        <f t="shared" si="19"/>
        <v>#DIV/0!</v>
      </c>
      <c r="AL106" s="142" t="e">
        <f t="shared" si="20"/>
        <v>#DIV/0!</v>
      </c>
      <c r="AM106" s="168" t="e">
        <f t="shared" si="21"/>
        <v>#DIV/0!</v>
      </c>
      <c r="AN106" s="168" t="e">
        <f t="shared" si="22"/>
        <v>#DIV/0!</v>
      </c>
      <c r="AO106" s="167" t="e">
        <f t="shared" si="23"/>
        <v>#DIV/0!</v>
      </c>
      <c r="AP106" s="168" t="e">
        <f t="shared" si="24"/>
        <v>#DIV/0!</v>
      </c>
      <c r="AQ106" s="143">
        <f t="shared" si="25"/>
        <v>0</v>
      </c>
      <c r="AR106" s="64"/>
      <c r="AS106" s="157"/>
      <c r="AT106" s="64"/>
      <c r="AU106" s="157"/>
    </row>
    <row r="107" spans="1:47" ht="60" customHeight="1" x14ac:dyDescent="0.25">
      <c r="A107" s="155"/>
      <c r="B107" s="156"/>
      <c r="C107" s="155"/>
      <c r="D107" s="197" t="str">
        <f t="shared" si="17"/>
        <v/>
      </c>
      <c r="E107" s="152" t="e">
        <f t="shared" si="18"/>
        <v>#N/A</v>
      </c>
      <c r="F107" s="157"/>
      <c r="G107" s="157"/>
      <c r="H107" s="158"/>
      <c r="I107" s="77"/>
      <c r="J107" s="77"/>
      <c r="K107" s="77"/>
      <c r="L107" s="77"/>
      <c r="M107" s="77"/>
      <c r="N107" s="77"/>
      <c r="O107" s="77"/>
      <c r="P107" s="162"/>
      <c r="Q107" s="162"/>
      <c r="R107" s="163"/>
      <c r="S107" s="164"/>
      <c r="T107" s="165"/>
      <c r="U107" s="77"/>
      <c r="V107" s="77"/>
      <c r="W107" s="77"/>
      <c r="X107" s="77"/>
      <c r="Y107" s="158"/>
      <c r="Z107" s="69"/>
      <c r="AA107" s="69"/>
      <c r="AB107" s="77"/>
      <c r="AD107" s="77"/>
      <c r="AE107" s="77"/>
      <c r="AF107" s="77"/>
      <c r="AG107" s="77"/>
      <c r="AH107" s="77"/>
      <c r="AI107" s="77"/>
      <c r="AJ107" s="77"/>
      <c r="AK107" s="142" t="e">
        <f t="shared" si="19"/>
        <v>#DIV/0!</v>
      </c>
      <c r="AL107" s="142" t="e">
        <f t="shared" si="20"/>
        <v>#DIV/0!</v>
      </c>
      <c r="AM107" s="168" t="e">
        <f t="shared" si="21"/>
        <v>#DIV/0!</v>
      </c>
      <c r="AN107" s="168" t="e">
        <f t="shared" si="22"/>
        <v>#DIV/0!</v>
      </c>
      <c r="AO107" s="167" t="e">
        <f t="shared" si="23"/>
        <v>#DIV/0!</v>
      </c>
      <c r="AP107" s="168" t="e">
        <f t="shared" si="24"/>
        <v>#DIV/0!</v>
      </c>
      <c r="AQ107" s="143">
        <f t="shared" si="25"/>
        <v>0</v>
      </c>
      <c r="AR107" s="64"/>
      <c r="AS107" s="157"/>
      <c r="AT107" s="64"/>
      <c r="AU107" s="157"/>
    </row>
    <row r="108" spans="1:47" ht="60" customHeight="1" x14ac:dyDescent="0.25">
      <c r="A108" s="155"/>
      <c r="B108" s="156"/>
      <c r="C108" s="155"/>
      <c r="D108" s="197" t="str">
        <f t="shared" si="17"/>
        <v/>
      </c>
      <c r="E108" s="152" t="e">
        <f t="shared" si="18"/>
        <v>#N/A</v>
      </c>
      <c r="F108" s="157"/>
      <c r="G108" s="157"/>
      <c r="H108" s="158"/>
      <c r="I108" s="77"/>
      <c r="J108" s="77"/>
      <c r="K108" s="77"/>
      <c r="L108" s="77"/>
      <c r="M108" s="77"/>
      <c r="N108" s="77"/>
      <c r="O108" s="77"/>
      <c r="P108" s="162"/>
      <c r="Q108" s="162"/>
      <c r="R108" s="163"/>
      <c r="S108" s="164"/>
      <c r="T108" s="165"/>
      <c r="U108" s="77"/>
      <c r="V108" s="77"/>
      <c r="W108" s="77"/>
      <c r="X108" s="77"/>
      <c r="Y108" s="158"/>
      <c r="Z108" s="69"/>
      <c r="AA108" s="69"/>
      <c r="AB108" s="77"/>
      <c r="AD108" s="77"/>
      <c r="AE108" s="77"/>
      <c r="AF108" s="77"/>
      <c r="AG108" s="77"/>
      <c r="AH108" s="77"/>
      <c r="AI108" s="77"/>
      <c r="AJ108" s="77"/>
      <c r="AK108" s="142" t="e">
        <f t="shared" si="19"/>
        <v>#DIV/0!</v>
      </c>
      <c r="AL108" s="142" t="e">
        <f t="shared" si="20"/>
        <v>#DIV/0!</v>
      </c>
      <c r="AM108" s="168" t="e">
        <f t="shared" si="21"/>
        <v>#DIV/0!</v>
      </c>
      <c r="AN108" s="168" t="e">
        <f t="shared" si="22"/>
        <v>#DIV/0!</v>
      </c>
      <c r="AO108" s="167" t="e">
        <f t="shared" si="23"/>
        <v>#DIV/0!</v>
      </c>
      <c r="AP108" s="168" t="e">
        <f t="shared" si="24"/>
        <v>#DIV/0!</v>
      </c>
      <c r="AQ108" s="143">
        <f t="shared" si="25"/>
        <v>0</v>
      </c>
      <c r="AR108" s="64"/>
      <c r="AS108" s="157"/>
      <c r="AT108" s="64"/>
      <c r="AU108" s="157"/>
    </row>
    <row r="109" spans="1:47" ht="60" customHeight="1" x14ac:dyDescent="0.25">
      <c r="A109" s="155"/>
      <c r="B109" s="156"/>
      <c r="C109" s="155"/>
      <c r="D109" s="197" t="str">
        <f t="shared" si="17"/>
        <v/>
      </c>
      <c r="E109" s="152" t="e">
        <f t="shared" si="18"/>
        <v>#N/A</v>
      </c>
      <c r="F109" s="157"/>
      <c r="G109" s="157"/>
      <c r="H109" s="158"/>
      <c r="I109" s="77"/>
      <c r="J109" s="77"/>
      <c r="K109" s="77"/>
      <c r="L109" s="77"/>
      <c r="M109" s="77"/>
      <c r="N109" s="77"/>
      <c r="O109" s="77"/>
      <c r="P109" s="162"/>
      <c r="Q109" s="162"/>
      <c r="R109" s="163"/>
      <c r="S109" s="164"/>
      <c r="T109" s="165"/>
      <c r="U109" s="77"/>
      <c r="V109" s="77"/>
      <c r="W109" s="77"/>
      <c r="X109" s="77"/>
      <c r="Y109" s="158"/>
      <c r="Z109" s="69"/>
      <c r="AA109" s="69"/>
      <c r="AB109" s="77"/>
      <c r="AD109" s="77"/>
      <c r="AE109" s="77"/>
      <c r="AF109" s="77"/>
      <c r="AG109" s="77"/>
      <c r="AH109" s="77"/>
      <c r="AI109" s="77"/>
      <c r="AJ109" s="77"/>
      <c r="AK109" s="142" t="e">
        <f t="shared" si="19"/>
        <v>#DIV/0!</v>
      </c>
      <c r="AL109" s="142" t="e">
        <f t="shared" si="20"/>
        <v>#DIV/0!</v>
      </c>
      <c r="AM109" s="168" t="e">
        <f t="shared" si="21"/>
        <v>#DIV/0!</v>
      </c>
      <c r="AN109" s="168" t="e">
        <f t="shared" si="22"/>
        <v>#DIV/0!</v>
      </c>
      <c r="AO109" s="167" t="e">
        <f t="shared" si="23"/>
        <v>#DIV/0!</v>
      </c>
      <c r="AP109" s="168" t="e">
        <f t="shared" si="24"/>
        <v>#DIV/0!</v>
      </c>
      <c r="AQ109" s="143">
        <f t="shared" si="25"/>
        <v>0</v>
      </c>
      <c r="AR109" s="64"/>
      <c r="AS109" s="157"/>
      <c r="AT109" s="64"/>
      <c r="AU109" s="157"/>
    </row>
    <row r="110" spans="1:47" ht="60" customHeight="1" x14ac:dyDescent="0.25">
      <c r="A110" s="155"/>
      <c r="B110" s="156"/>
      <c r="C110" s="155"/>
      <c r="D110" s="197" t="str">
        <f t="shared" si="17"/>
        <v/>
      </c>
      <c r="E110" s="152" t="e">
        <f t="shared" si="18"/>
        <v>#N/A</v>
      </c>
      <c r="F110" s="157"/>
      <c r="G110" s="157"/>
      <c r="H110" s="158"/>
      <c r="I110" s="77"/>
      <c r="J110" s="77"/>
      <c r="K110" s="77"/>
      <c r="L110" s="77"/>
      <c r="M110" s="77"/>
      <c r="N110" s="77"/>
      <c r="O110" s="77"/>
      <c r="P110" s="162"/>
      <c r="Q110" s="162"/>
      <c r="R110" s="163"/>
      <c r="S110" s="164"/>
      <c r="T110" s="165"/>
      <c r="U110" s="77"/>
      <c r="V110" s="77"/>
      <c r="W110" s="77"/>
      <c r="X110" s="77"/>
      <c r="Y110" s="158"/>
      <c r="Z110" s="69"/>
      <c r="AA110" s="69"/>
      <c r="AB110" s="77"/>
      <c r="AD110" s="77"/>
      <c r="AE110" s="77"/>
      <c r="AF110" s="77"/>
      <c r="AG110" s="77"/>
      <c r="AH110" s="77"/>
      <c r="AI110" s="77"/>
      <c r="AJ110" s="77"/>
      <c r="AK110" s="142" t="e">
        <f t="shared" si="19"/>
        <v>#DIV/0!</v>
      </c>
      <c r="AL110" s="142" t="e">
        <f t="shared" si="20"/>
        <v>#DIV/0!</v>
      </c>
      <c r="AM110" s="168" t="e">
        <f t="shared" si="21"/>
        <v>#DIV/0!</v>
      </c>
      <c r="AN110" s="168" t="e">
        <f t="shared" si="22"/>
        <v>#DIV/0!</v>
      </c>
      <c r="AO110" s="167" t="e">
        <f t="shared" si="23"/>
        <v>#DIV/0!</v>
      </c>
      <c r="AP110" s="168" t="e">
        <f t="shared" si="24"/>
        <v>#DIV/0!</v>
      </c>
      <c r="AQ110" s="143">
        <f t="shared" si="25"/>
        <v>0</v>
      </c>
      <c r="AR110" s="64"/>
      <c r="AS110" s="157"/>
      <c r="AT110" s="64"/>
      <c r="AU110" s="157"/>
    </row>
    <row r="111" spans="1:47" ht="60" customHeight="1" x14ac:dyDescent="0.25">
      <c r="A111" s="155"/>
      <c r="B111" s="156"/>
      <c r="C111" s="155"/>
      <c r="D111" s="197" t="str">
        <f t="shared" si="17"/>
        <v/>
      </c>
      <c r="E111" s="152" t="e">
        <f t="shared" si="18"/>
        <v>#N/A</v>
      </c>
      <c r="F111" s="157"/>
      <c r="G111" s="157"/>
      <c r="H111" s="158"/>
      <c r="I111" s="77"/>
      <c r="J111" s="77"/>
      <c r="K111" s="77"/>
      <c r="L111" s="77"/>
      <c r="M111" s="77"/>
      <c r="N111" s="77"/>
      <c r="O111" s="77"/>
      <c r="P111" s="162"/>
      <c r="Q111" s="162"/>
      <c r="R111" s="163"/>
      <c r="S111" s="164"/>
      <c r="T111" s="165"/>
      <c r="U111" s="77"/>
      <c r="V111" s="77"/>
      <c r="W111" s="77"/>
      <c r="X111" s="77"/>
      <c r="Y111" s="158"/>
      <c r="Z111" s="69"/>
      <c r="AA111" s="69"/>
      <c r="AB111" s="77"/>
      <c r="AD111" s="77"/>
      <c r="AE111" s="77"/>
      <c r="AF111" s="77"/>
      <c r="AG111" s="77"/>
      <c r="AH111" s="77"/>
      <c r="AI111" s="77"/>
      <c r="AJ111" s="77"/>
      <c r="AK111" s="142" t="e">
        <f t="shared" si="19"/>
        <v>#DIV/0!</v>
      </c>
      <c r="AL111" s="142" t="e">
        <f t="shared" si="20"/>
        <v>#DIV/0!</v>
      </c>
      <c r="AM111" s="168" t="e">
        <f t="shared" si="21"/>
        <v>#DIV/0!</v>
      </c>
      <c r="AN111" s="168" t="e">
        <f t="shared" si="22"/>
        <v>#DIV/0!</v>
      </c>
      <c r="AO111" s="167" t="e">
        <f t="shared" si="23"/>
        <v>#DIV/0!</v>
      </c>
      <c r="AP111" s="168" t="e">
        <f t="shared" si="24"/>
        <v>#DIV/0!</v>
      </c>
      <c r="AQ111" s="143">
        <f t="shared" si="25"/>
        <v>0</v>
      </c>
      <c r="AR111" s="64"/>
      <c r="AS111" s="157"/>
      <c r="AT111" s="64"/>
      <c r="AU111" s="157"/>
    </row>
    <row r="112" spans="1:47" ht="60" customHeight="1" x14ac:dyDescent="0.25">
      <c r="A112" s="155"/>
      <c r="B112" s="156"/>
      <c r="C112" s="155"/>
      <c r="D112" s="197" t="str">
        <f t="shared" ref="D112:D175" si="26">CONCATENATE(B112,C112)</f>
        <v/>
      </c>
      <c r="E112" s="152" t="e">
        <f t="shared" ref="E112:E175" si="27">VLOOKUP(D112,D73:E111,2,FALSE)</f>
        <v>#N/A</v>
      </c>
      <c r="F112" s="157"/>
      <c r="G112" s="157"/>
      <c r="H112" s="158"/>
      <c r="I112" s="77"/>
      <c r="J112" s="77"/>
      <c r="K112" s="77"/>
      <c r="L112" s="77"/>
      <c r="M112" s="77"/>
      <c r="N112" s="77"/>
      <c r="O112" s="77"/>
      <c r="P112" s="162"/>
      <c r="Q112" s="162"/>
      <c r="R112" s="163"/>
      <c r="S112" s="164"/>
      <c r="T112" s="165"/>
      <c r="U112" s="77"/>
      <c r="V112" s="77"/>
      <c r="W112" s="77"/>
      <c r="X112" s="77"/>
      <c r="Y112" s="158"/>
      <c r="Z112" s="69"/>
      <c r="AA112" s="69"/>
      <c r="AB112" s="77"/>
      <c r="AD112" s="77"/>
      <c r="AE112" s="77"/>
      <c r="AF112" s="77"/>
      <c r="AG112" s="77"/>
      <c r="AH112" s="77"/>
      <c r="AI112" s="77"/>
      <c r="AJ112" s="77"/>
      <c r="AK112" s="142" t="e">
        <f t="shared" si="19"/>
        <v>#DIV/0!</v>
      </c>
      <c r="AL112" s="142" t="e">
        <f t="shared" si="20"/>
        <v>#DIV/0!</v>
      </c>
      <c r="AM112" s="168" t="e">
        <f t="shared" si="21"/>
        <v>#DIV/0!</v>
      </c>
      <c r="AN112" s="168" t="e">
        <f t="shared" si="22"/>
        <v>#DIV/0!</v>
      </c>
      <c r="AO112" s="167" t="e">
        <f t="shared" si="23"/>
        <v>#DIV/0!</v>
      </c>
      <c r="AP112" s="168" t="e">
        <f t="shared" si="24"/>
        <v>#DIV/0!</v>
      </c>
      <c r="AQ112" s="143">
        <f t="shared" si="25"/>
        <v>0</v>
      </c>
      <c r="AR112" s="64"/>
      <c r="AS112" s="157"/>
      <c r="AT112" s="64"/>
      <c r="AU112" s="157"/>
    </row>
    <row r="113" spans="1:47" ht="60" customHeight="1" x14ac:dyDescent="0.25">
      <c r="A113" s="155"/>
      <c r="B113" s="156"/>
      <c r="C113" s="155"/>
      <c r="D113" s="197" t="str">
        <f t="shared" si="26"/>
        <v/>
      </c>
      <c r="E113" s="152" t="e">
        <f t="shared" si="27"/>
        <v>#N/A</v>
      </c>
      <c r="F113" s="157"/>
      <c r="G113" s="157"/>
      <c r="H113" s="158"/>
      <c r="I113" s="77"/>
      <c r="J113" s="77"/>
      <c r="K113" s="77"/>
      <c r="L113" s="77"/>
      <c r="M113" s="77"/>
      <c r="N113" s="77"/>
      <c r="O113" s="77"/>
      <c r="P113" s="162"/>
      <c r="Q113" s="162"/>
      <c r="R113" s="163"/>
      <c r="S113" s="164"/>
      <c r="T113" s="165"/>
      <c r="U113" s="77"/>
      <c r="V113" s="77"/>
      <c r="W113" s="77"/>
      <c r="X113" s="77"/>
      <c r="Y113" s="158"/>
      <c r="Z113" s="69"/>
      <c r="AA113" s="69"/>
      <c r="AB113" s="77"/>
      <c r="AD113" s="77"/>
      <c r="AE113" s="77"/>
      <c r="AF113" s="77"/>
      <c r="AG113" s="77"/>
      <c r="AH113" s="77"/>
      <c r="AI113" s="77"/>
      <c r="AJ113" s="77"/>
      <c r="AK113" s="142" t="e">
        <f t="shared" si="19"/>
        <v>#DIV/0!</v>
      </c>
      <c r="AL113" s="142" t="e">
        <f t="shared" si="20"/>
        <v>#DIV/0!</v>
      </c>
      <c r="AM113" s="168" t="e">
        <f t="shared" si="21"/>
        <v>#DIV/0!</v>
      </c>
      <c r="AN113" s="168" t="e">
        <f t="shared" si="22"/>
        <v>#DIV/0!</v>
      </c>
      <c r="AO113" s="167" t="e">
        <f t="shared" si="23"/>
        <v>#DIV/0!</v>
      </c>
      <c r="AP113" s="168" t="e">
        <f t="shared" si="24"/>
        <v>#DIV/0!</v>
      </c>
      <c r="AQ113" s="143">
        <f t="shared" si="25"/>
        <v>0</v>
      </c>
      <c r="AR113" s="64"/>
      <c r="AS113" s="157"/>
      <c r="AT113" s="64"/>
      <c r="AU113" s="157"/>
    </row>
    <row r="114" spans="1:47" ht="60" customHeight="1" x14ac:dyDescent="0.25">
      <c r="A114" s="155"/>
      <c r="B114" s="156"/>
      <c r="C114" s="155"/>
      <c r="D114" s="197" t="str">
        <f t="shared" si="26"/>
        <v/>
      </c>
      <c r="E114" s="152" t="e">
        <f t="shared" si="27"/>
        <v>#N/A</v>
      </c>
      <c r="F114" s="157"/>
      <c r="G114" s="157"/>
      <c r="H114" s="158"/>
      <c r="I114" s="77"/>
      <c r="J114" s="77"/>
      <c r="K114" s="77"/>
      <c r="L114" s="77"/>
      <c r="M114" s="77"/>
      <c r="N114" s="77"/>
      <c r="O114" s="77"/>
      <c r="P114" s="162"/>
      <c r="Q114" s="162"/>
      <c r="R114" s="163"/>
      <c r="S114" s="164"/>
      <c r="T114" s="165"/>
      <c r="U114" s="77"/>
      <c r="V114" s="77"/>
      <c r="W114" s="77"/>
      <c r="X114" s="77"/>
      <c r="Y114" s="158"/>
      <c r="Z114" s="69"/>
      <c r="AA114" s="69"/>
      <c r="AB114" s="77"/>
      <c r="AD114" s="77"/>
      <c r="AE114" s="77"/>
      <c r="AF114" s="77"/>
      <c r="AG114" s="77"/>
      <c r="AH114" s="77"/>
      <c r="AI114" s="77"/>
      <c r="AJ114" s="77"/>
      <c r="AK114" s="142" t="e">
        <f t="shared" si="19"/>
        <v>#DIV/0!</v>
      </c>
      <c r="AL114" s="142" t="e">
        <f t="shared" si="20"/>
        <v>#DIV/0!</v>
      </c>
      <c r="AM114" s="168" t="e">
        <f t="shared" si="21"/>
        <v>#DIV/0!</v>
      </c>
      <c r="AN114" s="168" t="e">
        <f t="shared" si="22"/>
        <v>#DIV/0!</v>
      </c>
      <c r="AO114" s="167" t="e">
        <f t="shared" si="23"/>
        <v>#DIV/0!</v>
      </c>
      <c r="AP114" s="168" t="e">
        <f t="shared" si="24"/>
        <v>#DIV/0!</v>
      </c>
      <c r="AQ114" s="143">
        <f t="shared" si="25"/>
        <v>0</v>
      </c>
      <c r="AR114" s="64"/>
      <c r="AS114" s="157"/>
      <c r="AT114" s="64"/>
      <c r="AU114" s="157"/>
    </row>
    <row r="115" spans="1:47" ht="60" customHeight="1" x14ac:dyDescent="0.25">
      <c r="A115" s="155"/>
      <c r="B115" s="156"/>
      <c r="C115" s="155"/>
      <c r="D115" s="197" t="str">
        <f t="shared" si="26"/>
        <v/>
      </c>
      <c r="E115" s="152" t="e">
        <f t="shared" si="27"/>
        <v>#N/A</v>
      </c>
      <c r="F115" s="157"/>
      <c r="G115" s="157"/>
      <c r="H115" s="158"/>
      <c r="I115" s="77"/>
      <c r="J115" s="77"/>
      <c r="K115" s="77"/>
      <c r="L115" s="77"/>
      <c r="M115" s="77"/>
      <c r="N115" s="77"/>
      <c r="O115" s="77"/>
      <c r="P115" s="162"/>
      <c r="Q115" s="162"/>
      <c r="R115" s="163"/>
      <c r="S115" s="164"/>
      <c r="T115" s="165"/>
      <c r="U115" s="77"/>
      <c r="V115" s="77"/>
      <c r="W115" s="77"/>
      <c r="X115" s="77"/>
      <c r="Y115" s="158"/>
      <c r="Z115" s="69"/>
      <c r="AA115" s="69"/>
      <c r="AB115" s="77"/>
      <c r="AD115" s="77"/>
      <c r="AE115" s="77"/>
      <c r="AF115" s="77"/>
      <c r="AG115" s="77"/>
      <c r="AH115" s="77"/>
      <c r="AI115" s="77"/>
      <c r="AJ115" s="77"/>
      <c r="AK115" s="142" t="e">
        <f t="shared" si="19"/>
        <v>#DIV/0!</v>
      </c>
      <c r="AL115" s="142" t="e">
        <f t="shared" si="20"/>
        <v>#DIV/0!</v>
      </c>
      <c r="AM115" s="168" t="e">
        <f t="shared" si="21"/>
        <v>#DIV/0!</v>
      </c>
      <c r="AN115" s="168" t="e">
        <f t="shared" si="22"/>
        <v>#DIV/0!</v>
      </c>
      <c r="AO115" s="167" t="e">
        <f t="shared" si="23"/>
        <v>#DIV/0!</v>
      </c>
      <c r="AP115" s="168" t="e">
        <f t="shared" si="24"/>
        <v>#DIV/0!</v>
      </c>
      <c r="AQ115" s="143">
        <f t="shared" si="25"/>
        <v>0</v>
      </c>
      <c r="AR115" s="64"/>
      <c r="AS115" s="157"/>
      <c r="AT115" s="64"/>
      <c r="AU115" s="157"/>
    </row>
    <row r="116" spans="1:47" ht="60" customHeight="1" x14ac:dyDescent="0.25">
      <c r="A116" s="155"/>
      <c r="B116" s="156"/>
      <c r="C116" s="155"/>
      <c r="D116" s="197" t="str">
        <f t="shared" si="26"/>
        <v/>
      </c>
      <c r="E116" s="152" t="e">
        <f t="shared" si="27"/>
        <v>#N/A</v>
      </c>
      <c r="F116" s="157"/>
      <c r="G116" s="157"/>
      <c r="H116" s="158"/>
      <c r="I116" s="77"/>
      <c r="J116" s="77"/>
      <c r="K116" s="77"/>
      <c r="L116" s="77"/>
      <c r="M116" s="77"/>
      <c r="N116" s="77"/>
      <c r="O116" s="77"/>
      <c r="P116" s="162"/>
      <c r="Q116" s="162"/>
      <c r="R116" s="163"/>
      <c r="S116" s="164"/>
      <c r="T116" s="165"/>
      <c r="U116" s="77"/>
      <c r="V116" s="77"/>
      <c r="W116" s="77"/>
      <c r="X116" s="77"/>
      <c r="Y116" s="158"/>
      <c r="Z116" s="69"/>
      <c r="AA116" s="69"/>
      <c r="AB116" s="77"/>
      <c r="AD116" s="77"/>
      <c r="AE116" s="77"/>
      <c r="AF116" s="77"/>
      <c r="AG116" s="77"/>
      <c r="AH116" s="77"/>
      <c r="AI116" s="77"/>
      <c r="AJ116" s="77"/>
      <c r="AK116" s="142" t="e">
        <f t="shared" si="19"/>
        <v>#DIV/0!</v>
      </c>
      <c r="AL116" s="142" t="e">
        <f t="shared" si="20"/>
        <v>#DIV/0!</v>
      </c>
      <c r="AM116" s="168" t="e">
        <f t="shared" si="21"/>
        <v>#DIV/0!</v>
      </c>
      <c r="AN116" s="168" t="e">
        <f t="shared" si="22"/>
        <v>#DIV/0!</v>
      </c>
      <c r="AO116" s="167" t="e">
        <f t="shared" si="23"/>
        <v>#DIV/0!</v>
      </c>
      <c r="AP116" s="168" t="e">
        <f t="shared" si="24"/>
        <v>#DIV/0!</v>
      </c>
      <c r="AQ116" s="143">
        <f t="shared" si="25"/>
        <v>0</v>
      </c>
      <c r="AR116" s="64"/>
      <c r="AS116" s="157"/>
      <c r="AT116" s="64"/>
      <c r="AU116" s="157"/>
    </row>
    <row r="117" spans="1:47" ht="60" customHeight="1" x14ac:dyDescent="0.25">
      <c r="A117" s="155"/>
      <c r="B117" s="156"/>
      <c r="C117" s="155"/>
      <c r="D117" s="197" t="str">
        <f t="shared" si="26"/>
        <v/>
      </c>
      <c r="E117" s="152" t="e">
        <f t="shared" si="27"/>
        <v>#N/A</v>
      </c>
      <c r="F117" s="157"/>
      <c r="G117" s="157"/>
      <c r="H117" s="158"/>
      <c r="I117" s="77"/>
      <c r="J117" s="77"/>
      <c r="K117" s="77"/>
      <c r="L117" s="77"/>
      <c r="M117" s="77"/>
      <c r="N117" s="77"/>
      <c r="O117" s="77"/>
      <c r="P117" s="162"/>
      <c r="Q117" s="162"/>
      <c r="R117" s="163"/>
      <c r="S117" s="164"/>
      <c r="T117" s="165"/>
      <c r="U117" s="77"/>
      <c r="V117" s="77"/>
      <c r="W117" s="77"/>
      <c r="X117" s="77"/>
      <c r="Y117" s="158"/>
      <c r="Z117" s="69"/>
      <c r="AA117" s="69"/>
      <c r="AB117" s="77"/>
      <c r="AD117" s="77"/>
      <c r="AE117" s="77"/>
      <c r="AF117" s="77"/>
      <c r="AG117" s="77"/>
      <c r="AH117" s="77"/>
      <c r="AI117" s="77"/>
      <c r="AJ117" s="77"/>
      <c r="AK117" s="142" t="e">
        <f t="shared" si="19"/>
        <v>#DIV/0!</v>
      </c>
      <c r="AL117" s="142" t="e">
        <f t="shared" si="20"/>
        <v>#DIV/0!</v>
      </c>
      <c r="AM117" s="168" t="e">
        <f t="shared" si="21"/>
        <v>#DIV/0!</v>
      </c>
      <c r="AN117" s="168" t="e">
        <f t="shared" si="22"/>
        <v>#DIV/0!</v>
      </c>
      <c r="AO117" s="167" t="e">
        <f t="shared" si="23"/>
        <v>#DIV/0!</v>
      </c>
      <c r="AP117" s="168" t="e">
        <f t="shared" si="24"/>
        <v>#DIV/0!</v>
      </c>
      <c r="AQ117" s="143">
        <f t="shared" si="25"/>
        <v>0</v>
      </c>
      <c r="AR117" s="64"/>
      <c r="AS117" s="157"/>
      <c r="AT117" s="64"/>
      <c r="AU117" s="157"/>
    </row>
    <row r="118" spans="1:47" ht="60" customHeight="1" x14ac:dyDescent="0.25">
      <c r="A118" s="155"/>
      <c r="B118" s="156"/>
      <c r="C118" s="155"/>
      <c r="D118" s="197" t="str">
        <f t="shared" si="26"/>
        <v/>
      </c>
      <c r="E118" s="152" t="e">
        <f t="shared" si="27"/>
        <v>#N/A</v>
      </c>
      <c r="F118" s="157"/>
      <c r="G118" s="157"/>
      <c r="H118" s="158"/>
      <c r="I118" s="77"/>
      <c r="J118" s="77"/>
      <c r="K118" s="77"/>
      <c r="L118" s="77"/>
      <c r="M118" s="77"/>
      <c r="N118" s="77"/>
      <c r="O118" s="77"/>
      <c r="P118" s="162"/>
      <c r="Q118" s="162"/>
      <c r="R118" s="163"/>
      <c r="S118" s="164"/>
      <c r="T118" s="165"/>
      <c r="U118" s="77"/>
      <c r="V118" s="77"/>
      <c r="W118" s="77"/>
      <c r="X118" s="77"/>
      <c r="Y118" s="158"/>
      <c r="Z118" s="69"/>
      <c r="AA118" s="69"/>
      <c r="AB118" s="77"/>
      <c r="AD118" s="77"/>
      <c r="AE118" s="77"/>
      <c r="AF118" s="77"/>
      <c r="AG118" s="77"/>
      <c r="AH118" s="77"/>
      <c r="AI118" s="77"/>
      <c r="AJ118" s="77"/>
      <c r="AK118" s="142" t="e">
        <f t="shared" si="19"/>
        <v>#DIV/0!</v>
      </c>
      <c r="AL118" s="142" t="e">
        <f t="shared" si="20"/>
        <v>#DIV/0!</v>
      </c>
      <c r="AM118" s="168" t="e">
        <f t="shared" si="21"/>
        <v>#DIV/0!</v>
      </c>
      <c r="AN118" s="168" t="e">
        <f t="shared" si="22"/>
        <v>#DIV/0!</v>
      </c>
      <c r="AO118" s="167" t="e">
        <f t="shared" si="23"/>
        <v>#DIV/0!</v>
      </c>
      <c r="AP118" s="168" t="e">
        <f t="shared" si="24"/>
        <v>#DIV/0!</v>
      </c>
      <c r="AQ118" s="143">
        <f t="shared" si="25"/>
        <v>0</v>
      </c>
      <c r="AR118" s="64"/>
      <c r="AS118" s="157"/>
      <c r="AT118" s="64"/>
      <c r="AU118" s="157"/>
    </row>
    <row r="119" spans="1:47" ht="60" customHeight="1" x14ac:dyDescent="0.25">
      <c r="A119" s="155"/>
      <c r="B119" s="156"/>
      <c r="C119" s="155"/>
      <c r="D119" s="197" t="str">
        <f t="shared" si="26"/>
        <v/>
      </c>
      <c r="E119" s="152" t="e">
        <f t="shared" si="27"/>
        <v>#N/A</v>
      </c>
      <c r="F119" s="157"/>
      <c r="G119" s="157"/>
      <c r="H119" s="158"/>
      <c r="I119" s="77"/>
      <c r="J119" s="77"/>
      <c r="K119" s="77"/>
      <c r="L119" s="77"/>
      <c r="M119" s="77"/>
      <c r="N119" s="77"/>
      <c r="O119" s="77"/>
      <c r="P119" s="162"/>
      <c r="Q119" s="162"/>
      <c r="R119" s="163"/>
      <c r="S119" s="164"/>
      <c r="T119" s="165"/>
      <c r="U119" s="77"/>
      <c r="V119" s="77"/>
      <c r="W119" s="77"/>
      <c r="X119" s="77"/>
      <c r="Y119" s="158"/>
      <c r="Z119" s="69"/>
      <c r="AA119" s="69"/>
      <c r="AB119" s="77"/>
      <c r="AD119" s="77"/>
      <c r="AE119" s="77"/>
      <c r="AF119" s="77"/>
      <c r="AG119" s="77"/>
      <c r="AH119" s="77"/>
      <c r="AI119" s="77"/>
      <c r="AJ119" s="77"/>
      <c r="AK119" s="142" t="e">
        <f t="shared" si="19"/>
        <v>#DIV/0!</v>
      </c>
      <c r="AL119" s="142" t="e">
        <f t="shared" si="20"/>
        <v>#DIV/0!</v>
      </c>
      <c r="AM119" s="168" t="e">
        <f t="shared" si="21"/>
        <v>#DIV/0!</v>
      </c>
      <c r="AN119" s="168" t="e">
        <f t="shared" si="22"/>
        <v>#DIV/0!</v>
      </c>
      <c r="AO119" s="167" t="e">
        <f t="shared" si="23"/>
        <v>#DIV/0!</v>
      </c>
      <c r="AP119" s="168" t="e">
        <f t="shared" si="24"/>
        <v>#DIV/0!</v>
      </c>
      <c r="AQ119" s="143">
        <f t="shared" si="25"/>
        <v>0</v>
      </c>
      <c r="AR119" s="64"/>
      <c r="AS119" s="157"/>
      <c r="AT119" s="64"/>
      <c r="AU119" s="157"/>
    </row>
    <row r="120" spans="1:47" ht="60" customHeight="1" x14ac:dyDescent="0.25">
      <c r="A120" s="155"/>
      <c r="B120" s="156"/>
      <c r="C120" s="155"/>
      <c r="D120" s="197" t="str">
        <f t="shared" si="26"/>
        <v/>
      </c>
      <c r="E120" s="152" t="e">
        <f t="shared" si="27"/>
        <v>#N/A</v>
      </c>
      <c r="F120" s="157"/>
      <c r="G120" s="157"/>
      <c r="H120" s="158"/>
      <c r="I120" s="77"/>
      <c r="J120" s="77"/>
      <c r="K120" s="77"/>
      <c r="L120" s="77"/>
      <c r="M120" s="77"/>
      <c r="N120" s="77"/>
      <c r="O120" s="77"/>
      <c r="P120" s="162"/>
      <c r="Q120" s="162"/>
      <c r="R120" s="163"/>
      <c r="S120" s="164"/>
      <c r="T120" s="165"/>
      <c r="U120" s="77"/>
      <c r="V120" s="77"/>
      <c r="W120" s="77"/>
      <c r="X120" s="77"/>
      <c r="Y120" s="158"/>
      <c r="Z120" s="69"/>
      <c r="AA120" s="69"/>
      <c r="AB120" s="77"/>
      <c r="AD120" s="77"/>
      <c r="AE120" s="77"/>
      <c r="AF120" s="77"/>
      <c r="AG120" s="77"/>
      <c r="AH120" s="77"/>
      <c r="AI120" s="77"/>
      <c r="AJ120" s="77"/>
      <c r="AK120" s="142" t="e">
        <f t="shared" si="19"/>
        <v>#DIV/0!</v>
      </c>
      <c r="AL120" s="142" t="e">
        <f t="shared" si="20"/>
        <v>#DIV/0!</v>
      </c>
      <c r="AM120" s="168" t="e">
        <f t="shared" si="21"/>
        <v>#DIV/0!</v>
      </c>
      <c r="AN120" s="168" t="e">
        <f t="shared" si="22"/>
        <v>#DIV/0!</v>
      </c>
      <c r="AO120" s="167" t="e">
        <f t="shared" si="23"/>
        <v>#DIV/0!</v>
      </c>
      <c r="AP120" s="168" t="e">
        <f t="shared" si="24"/>
        <v>#DIV/0!</v>
      </c>
      <c r="AQ120" s="143">
        <f t="shared" si="25"/>
        <v>0</v>
      </c>
      <c r="AR120" s="64"/>
      <c r="AS120" s="157"/>
      <c r="AT120" s="64"/>
      <c r="AU120" s="157"/>
    </row>
    <row r="121" spans="1:47" ht="60" customHeight="1" x14ac:dyDescent="0.25">
      <c r="A121" s="155"/>
      <c r="B121" s="156"/>
      <c r="C121" s="155"/>
      <c r="D121" s="197" t="str">
        <f t="shared" si="26"/>
        <v/>
      </c>
      <c r="E121" s="152" t="e">
        <f t="shared" si="27"/>
        <v>#N/A</v>
      </c>
      <c r="F121" s="157"/>
      <c r="G121" s="157"/>
      <c r="H121" s="158"/>
      <c r="I121" s="77"/>
      <c r="J121" s="77"/>
      <c r="K121" s="77"/>
      <c r="L121" s="77"/>
      <c r="M121" s="77"/>
      <c r="N121" s="77"/>
      <c r="O121" s="77"/>
      <c r="P121" s="162"/>
      <c r="Q121" s="162"/>
      <c r="R121" s="163"/>
      <c r="S121" s="164"/>
      <c r="T121" s="165"/>
      <c r="U121" s="77"/>
      <c r="V121" s="77"/>
      <c r="W121" s="77"/>
      <c r="X121" s="77"/>
      <c r="Y121" s="158"/>
      <c r="Z121" s="69"/>
      <c r="AA121" s="69"/>
      <c r="AB121" s="77"/>
      <c r="AD121" s="77"/>
      <c r="AE121" s="77"/>
      <c r="AF121" s="77"/>
      <c r="AG121" s="77"/>
      <c r="AH121" s="77"/>
      <c r="AI121" s="77"/>
      <c r="AJ121" s="77"/>
      <c r="AK121" s="142" t="e">
        <f t="shared" si="19"/>
        <v>#DIV/0!</v>
      </c>
      <c r="AL121" s="142" t="e">
        <f t="shared" si="20"/>
        <v>#DIV/0!</v>
      </c>
      <c r="AM121" s="168" t="e">
        <f t="shared" si="21"/>
        <v>#DIV/0!</v>
      </c>
      <c r="AN121" s="168" t="e">
        <f t="shared" si="22"/>
        <v>#DIV/0!</v>
      </c>
      <c r="AO121" s="167" t="e">
        <f t="shared" si="23"/>
        <v>#DIV/0!</v>
      </c>
      <c r="AP121" s="168" t="e">
        <f t="shared" si="24"/>
        <v>#DIV/0!</v>
      </c>
      <c r="AQ121" s="143">
        <f t="shared" si="25"/>
        <v>0</v>
      </c>
      <c r="AR121" s="64"/>
      <c r="AS121" s="157"/>
      <c r="AT121" s="64"/>
      <c r="AU121" s="157"/>
    </row>
    <row r="122" spans="1:47" ht="60" customHeight="1" x14ac:dyDescent="0.25">
      <c r="A122" s="155"/>
      <c r="B122" s="156"/>
      <c r="C122" s="155"/>
      <c r="D122" s="197" t="str">
        <f t="shared" si="26"/>
        <v/>
      </c>
      <c r="E122" s="152" t="e">
        <f t="shared" si="27"/>
        <v>#N/A</v>
      </c>
      <c r="F122" s="157"/>
      <c r="G122" s="157"/>
      <c r="H122" s="158"/>
      <c r="I122" s="77"/>
      <c r="J122" s="77"/>
      <c r="K122" s="77"/>
      <c r="L122" s="77"/>
      <c r="M122" s="77"/>
      <c r="N122" s="77"/>
      <c r="O122" s="77"/>
      <c r="P122" s="162"/>
      <c r="Q122" s="162"/>
      <c r="R122" s="163"/>
      <c r="S122" s="164"/>
      <c r="T122" s="165"/>
      <c r="U122" s="77"/>
      <c r="V122" s="77"/>
      <c r="W122" s="77"/>
      <c r="X122" s="77"/>
      <c r="Y122" s="158"/>
      <c r="Z122" s="69"/>
      <c r="AA122" s="69"/>
      <c r="AB122" s="77"/>
      <c r="AD122" s="77"/>
      <c r="AE122" s="77"/>
      <c r="AF122" s="77"/>
      <c r="AG122" s="77"/>
      <c r="AH122" s="77"/>
      <c r="AI122" s="77"/>
      <c r="AJ122" s="77"/>
      <c r="AK122" s="142" t="e">
        <f t="shared" si="19"/>
        <v>#DIV/0!</v>
      </c>
      <c r="AL122" s="142" t="e">
        <f t="shared" si="20"/>
        <v>#DIV/0!</v>
      </c>
      <c r="AM122" s="168" t="e">
        <f t="shared" si="21"/>
        <v>#DIV/0!</v>
      </c>
      <c r="AN122" s="168" t="e">
        <f t="shared" si="22"/>
        <v>#DIV/0!</v>
      </c>
      <c r="AO122" s="167" t="e">
        <f t="shared" si="23"/>
        <v>#DIV/0!</v>
      </c>
      <c r="AP122" s="168" t="e">
        <f t="shared" si="24"/>
        <v>#DIV/0!</v>
      </c>
      <c r="AQ122" s="143">
        <f t="shared" si="25"/>
        <v>0</v>
      </c>
      <c r="AR122" s="64"/>
      <c r="AS122" s="157"/>
      <c r="AT122" s="64"/>
      <c r="AU122" s="157"/>
    </row>
    <row r="123" spans="1:47" ht="60" customHeight="1" x14ac:dyDescent="0.25">
      <c r="A123" s="155"/>
      <c r="B123" s="156"/>
      <c r="C123" s="155"/>
      <c r="D123" s="197" t="str">
        <f t="shared" si="26"/>
        <v/>
      </c>
      <c r="E123" s="152" t="e">
        <f t="shared" si="27"/>
        <v>#N/A</v>
      </c>
      <c r="F123" s="157"/>
      <c r="G123" s="157"/>
      <c r="H123" s="158"/>
      <c r="I123" s="77"/>
      <c r="J123" s="77"/>
      <c r="K123" s="77"/>
      <c r="L123" s="77"/>
      <c r="M123" s="77"/>
      <c r="N123" s="77"/>
      <c r="O123" s="77"/>
      <c r="P123" s="162"/>
      <c r="Q123" s="162"/>
      <c r="R123" s="163"/>
      <c r="S123" s="164"/>
      <c r="T123" s="165"/>
      <c r="U123" s="77"/>
      <c r="V123" s="77"/>
      <c r="W123" s="77"/>
      <c r="X123" s="77"/>
      <c r="Y123" s="158"/>
      <c r="Z123" s="69"/>
      <c r="AA123" s="69"/>
      <c r="AB123" s="77"/>
      <c r="AD123" s="77"/>
      <c r="AE123" s="77"/>
      <c r="AF123" s="77"/>
      <c r="AG123" s="77"/>
      <c r="AH123" s="77"/>
      <c r="AI123" s="77"/>
      <c r="AJ123" s="77"/>
      <c r="AK123" s="142" t="e">
        <f t="shared" si="19"/>
        <v>#DIV/0!</v>
      </c>
      <c r="AL123" s="142" t="e">
        <f t="shared" si="20"/>
        <v>#DIV/0!</v>
      </c>
      <c r="AM123" s="168" t="e">
        <f t="shared" si="21"/>
        <v>#DIV/0!</v>
      </c>
      <c r="AN123" s="168" t="e">
        <f t="shared" si="22"/>
        <v>#DIV/0!</v>
      </c>
      <c r="AO123" s="167" t="e">
        <f t="shared" si="23"/>
        <v>#DIV/0!</v>
      </c>
      <c r="AP123" s="168" t="e">
        <f t="shared" si="24"/>
        <v>#DIV/0!</v>
      </c>
      <c r="AQ123" s="143">
        <f t="shared" si="25"/>
        <v>0</v>
      </c>
      <c r="AR123" s="64"/>
      <c r="AS123" s="157"/>
      <c r="AT123" s="64"/>
      <c r="AU123" s="157"/>
    </row>
    <row r="124" spans="1:47" ht="60" customHeight="1" x14ac:dyDescent="0.25">
      <c r="A124" s="155"/>
      <c r="B124" s="156"/>
      <c r="C124" s="155"/>
      <c r="D124" s="197" t="str">
        <f t="shared" si="26"/>
        <v/>
      </c>
      <c r="E124" s="152" t="e">
        <f t="shared" si="27"/>
        <v>#N/A</v>
      </c>
      <c r="F124" s="157"/>
      <c r="G124" s="157"/>
      <c r="H124" s="158"/>
      <c r="I124" s="77"/>
      <c r="J124" s="77"/>
      <c r="K124" s="77"/>
      <c r="L124" s="77"/>
      <c r="M124" s="77"/>
      <c r="N124" s="77"/>
      <c r="O124" s="77"/>
      <c r="P124" s="162"/>
      <c r="Q124" s="162"/>
      <c r="R124" s="163"/>
      <c r="S124" s="164"/>
      <c r="T124" s="165"/>
      <c r="U124" s="77"/>
      <c r="V124" s="77"/>
      <c r="W124" s="77"/>
      <c r="X124" s="77"/>
      <c r="Y124" s="158"/>
      <c r="Z124" s="69"/>
      <c r="AA124" s="69"/>
      <c r="AB124" s="77"/>
      <c r="AD124" s="77"/>
      <c r="AE124" s="77"/>
      <c r="AF124" s="77"/>
      <c r="AG124" s="77"/>
      <c r="AH124" s="77"/>
      <c r="AI124" s="77"/>
      <c r="AJ124" s="77"/>
      <c r="AK124" s="142" t="e">
        <f t="shared" si="19"/>
        <v>#DIV/0!</v>
      </c>
      <c r="AL124" s="142" t="e">
        <f t="shared" si="20"/>
        <v>#DIV/0!</v>
      </c>
      <c r="AM124" s="168" t="e">
        <f t="shared" si="21"/>
        <v>#DIV/0!</v>
      </c>
      <c r="AN124" s="168" t="e">
        <f t="shared" si="22"/>
        <v>#DIV/0!</v>
      </c>
      <c r="AO124" s="167" t="e">
        <f t="shared" si="23"/>
        <v>#DIV/0!</v>
      </c>
      <c r="AP124" s="168" t="e">
        <f t="shared" si="24"/>
        <v>#DIV/0!</v>
      </c>
      <c r="AQ124" s="143">
        <f t="shared" si="25"/>
        <v>0</v>
      </c>
      <c r="AR124" s="64"/>
      <c r="AS124" s="157"/>
      <c r="AT124" s="64"/>
      <c r="AU124" s="157"/>
    </row>
    <row r="125" spans="1:47" ht="60" customHeight="1" x14ac:dyDescent="0.25">
      <c r="A125" s="155"/>
      <c r="B125" s="156"/>
      <c r="C125" s="155"/>
      <c r="D125" s="197" t="str">
        <f t="shared" si="26"/>
        <v/>
      </c>
      <c r="E125" s="152" t="e">
        <f t="shared" si="27"/>
        <v>#N/A</v>
      </c>
      <c r="F125" s="157"/>
      <c r="G125" s="157"/>
      <c r="H125" s="158"/>
      <c r="I125" s="77"/>
      <c r="J125" s="77"/>
      <c r="K125" s="77"/>
      <c r="L125" s="77"/>
      <c r="M125" s="77"/>
      <c r="N125" s="77"/>
      <c r="O125" s="77"/>
      <c r="P125" s="162"/>
      <c r="Q125" s="162"/>
      <c r="R125" s="163"/>
      <c r="S125" s="164"/>
      <c r="T125" s="165"/>
      <c r="U125" s="77"/>
      <c r="V125" s="77"/>
      <c r="W125" s="77"/>
      <c r="X125" s="77"/>
      <c r="Y125" s="158"/>
      <c r="Z125" s="69"/>
      <c r="AA125" s="69"/>
      <c r="AB125" s="77"/>
      <c r="AD125" s="77"/>
      <c r="AE125" s="77"/>
      <c r="AF125" s="77"/>
      <c r="AG125" s="77"/>
      <c r="AH125" s="77"/>
      <c r="AI125" s="77"/>
      <c r="AJ125" s="77"/>
      <c r="AK125" s="142" t="e">
        <f t="shared" si="19"/>
        <v>#DIV/0!</v>
      </c>
      <c r="AL125" s="142" t="e">
        <f t="shared" si="20"/>
        <v>#DIV/0!</v>
      </c>
      <c r="AM125" s="168" t="e">
        <f t="shared" si="21"/>
        <v>#DIV/0!</v>
      </c>
      <c r="AN125" s="168" t="e">
        <f t="shared" si="22"/>
        <v>#DIV/0!</v>
      </c>
      <c r="AO125" s="167" t="e">
        <f t="shared" si="23"/>
        <v>#DIV/0!</v>
      </c>
      <c r="AP125" s="168" t="e">
        <f t="shared" si="24"/>
        <v>#DIV/0!</v>
      </c>
      <c r="AQ125" s="143">
        <f t="shared" si="25"/>
        <v>0</v>
      </c>
      <c r="AR125" s="64"/>
      <c r="AS125" s="157"/>
      <c r="AT125" s="64"/>
      <c r="AU125" s="157"/>
    </row>
    <row r="126" spans="1:47" ht="60" customHeight="1" x14ac:dyDescent="0.25">
      <c r="A126" s="155"/>
      <c r="B126" s="156"/>
      <c r="C126" s="155"/>
      <c r="D126" s="197" t="str">
        <f t="shared" si="26"/>
        <v/>
      </c>
      <c r="E126" s="152" t="e">
        <f t="shared" si="27"/>
        <v>#N/A</v>
      </c>
      <c r="F126" s="157"/>
      <c r="G126" s="157"/>
      <c r="H126" s="158"/>
      <c r="I126" s="77"/>
      <c r="J126" s="77"/>
      <c r="K126" s="77"/>
      <c r="L126" s="77"/>
      <c r="M126" s="77"/>
      <c r="N126" s="77"/>
      <c r="O126" s="77"/>
      <c r="P126" s="162"/>
      <c r="Q126" s="162"/>
      <c r="R126" s="163"/>
      <c r="S126" s="164"/>
      <c r="T126" s="165"/>
      <c r="U126" s="77"/>
      <c r="V126" s="77"/>
      <c r="W126" s="77"/>
      <c r="X126" s="77"/>
      <c r="Y126" s="158"/>
      <c r="Z126" s="69"/>
      <c r="AA126" s="69"/>
      <c r="AB126" s="77"/>
      <c r="AD126" s="77"/>
      <c r="AE126" s="77"/>
      <c r="AF126" s="77"/>
      <c r="AG126" s="77"/>
      <c r="AH126" s="77"/>
      <c r="AI126" s="77"/>
      <c r="AJ126" s="77"/>
      <c r="AK126" s="142" t="e">
        <f t="shared" si="19"/>
        <v>#DIV/0!</v>
      </c>
      <c r="AL126" s="142" t="e">
        <f t="shared" si="20"/>
        <v>#DIV/0!</v>
      </c>
      <c r="AM126" s="168" t="e">
        <f t="shared" si="21"/>
        <v>#DIV/0!</v>
      </c>
      <c r="AN126" s="168" t="e">
        <f t="shared" si="22"/>
        <v>#DIV/0!</v>
      </c>
      <c r="AO126" s="167" t="e">
        <f t="shared" si="23"/>
        <v>#DIV/0!</v>
      </c>
      <c r="AP126" s="168" t="e">
        <f t="shared" si="24"/>
        <v>#DIV/0!</v>
      </c>
      <c r="AQ126" s="143">
        <f t="shared" si="25"/>
        <v>0</v>
      </c>
      <c r="AR126" s="64"/>
      <c r="AS126" s="157"/>
      <c r="AT126" s="64"/>
      <c r="AU126" s="157"/>
    </row>
    <row r="127" spans="1:47" ht="60" customHeight="1" x14ac:dyDescent="0.25">
      <c r="A127" s="155"/>
      <c r="B127" s="156"/>
      <c r="C127" s="155"/>
      <c r="D127" s="197" t="str">
        <f t="shared" si="26"/>
        <v/>
      </c>
      <c r="E127" s="152" t="e">
        <f t="shared" si="27"/>
        <v>#N/A</v>
      </c>
      <c r="F127" s="157"/>
      <c r="G127" s="157"/>
      <c r="H127" s="158"/>
      <c r="I127" s="77"/>
      <c r="J127" s="77"/>
      <c r="K127" s="77"/>
      <c r="L127" s="77"/>
      <c r="M127" s="77"/>
      <c r="N127" s="77"/>
      <c r="O127" s="77"/>
      <c r="P127" s="162"/>
      <c r="Q127" s="162"/>
      <c r="R127" s="163"/>
      <c r="S127" s="164"/>
      <c r="T127" s="165"/>
      <c r="U127" s="77"/>
      <c r="V127" s="77"/>
      <c r="W127" s="77"/>
      <c r="X127" s="77"/>
      <c r="Y127" s="158"/>
      <c r="Z127" s="69"/>
      <c r="AA127" s="69"/>
      <c r="AB127" s="77"/>
      <c r="AD127" s="77"/>
      <c r="AE127" s="77"/>
      <c r="AF127" s="77"/>
      <c r="AG127" s="77"/>
      <c r="AH127" s="77"/>
      <c r="AI127" s="77"/>
      <c r="AJ127" s="77"/>
      <c r="AK127" s="142" t="e">
        <f t="shared" si="19"/>
        <v>#DIV/0!</v>
      </c>
      <c r="AL127" s="142" t="e">
        <f t="shared" si="20"/>
        <v>#DIV/0!</v>
      </c>
      <c r="AM127" s="168" t="e">
        <f t="shared" si="21"/>
        <v>#DIV/0!</v>
      </c>
      <c r="AN127" s="168" t="e">
        <f t="shared" si="22"/>
        <v>#DIV/0!</v>
      </c>
      <c r="AO127" s="167" t="e">
        <f t="shared" si="23"/>
        <v>#DIV/0!</v>
      </c>
      <c r="AP127" s="168" t="e">
        <f t="shared" si="24"/>
        <v>#DIV/0!</v>
      </c>
      <c r="AQ127" s="143">
        <f t="shared" si="25"/>
        <v>0</v>
      </c>
      <c r="AR127" s="64"/>
      <c r="AS127" s="157"/>
      <c r="AT127" s="64"/>
      <c r="AU127" s="157"/>
    </row>
    <row r="128" spans="1:47" ht="60" customHeight="1" x14ac:dyDescent="0.25">
      <c r="A128" s="155"/>
      <c r="B128" s="156"/>
      <c r="C128" s="155"/>
      <c r="D128" s="197" t="str">
        <f t="shared" si="26"/>
        <v/>
      </c>
      <c r="E128" s="152" t="e">
        <f t="shared" si="27"/>
        <v>#N/A</v>
      </c>
      <c r="F128" s="157"/>
      <c r="G128" s="157"/>
      <c r="H128" s="158"/>
      <c r="I128" s="77"/>
      <c r="J128" s="77"/>
      <c r="K128" s="77"/>
      <c r="L128" s="77"/>
      <c r="M128" s="77"/>
      <c r="N128" s="77"/>
      <c r="O128" s="77"/>
      <c r="P128" s="162"/>
      <c r="Q128" s="162"/>
      <c r="R128" s="163"/>
      <c r="S128" s="164"/>
      <c r="T128" s="165"/>
      <c r="U128" s="77"/>
      <c r="V128" s="77"/>
      <c r="W128" s="77"/>
      <c r="X128" s="77"/>
      <c r="Y128" s="158"/>
      <c r="Z128" s="69"/>
      <c r="AA128" s="69"/>
      <c r="AB128" s="77"/>
      <c r="AD128" s="77"/>
      <c r="AE128" s="77"/>
      <c r="AF128" s="77"/>
      <c r="AG128" s="77"/>
      <c r="AH128" s="77"/>
      <c r="AI128" s="77"/>
      <c r="AJ128" s="77"/>
      <c r="AK128" s="142" t="e">
        <f t="shared" si="19"/>
        <v>#DIV/0!</v>
      </c>
      <c r="AL128" s="142" t="e">
        <f t="shared" si="20"/>
        <v>#DIV/0!</v>
      </c>
      <c r="AM128" s="168" t="e">
        <f t="shared" si="21"/>
        <v>#DIV/0!</v>
      </c>
      <c r="AN128" s="168" t="e">
        <f t="shared" si="22"/>
        <v>#DIV/0!</v>
      </c>
      <c r="AO128" s="167" t="e">
        <f t="shared" si="23"/>
        <v>#DIV/0!</v>
      </c>
      <c r="AP128" s="168" t="e">
        <f t="shared" si="24"/>
        <v>#DIV/0!</v>
      </c>
      <c r="AQ128" s="143">
        <f t="shared" si="25"/>
        <v>0</v>
      </c>
      <c r="AR128" s="64"/>
      <c r="AS128" s="157"/>
      <c r="AT128" s="64"/>
      <c r="AU128" s="157"/>
    </row>
    <row r="129" spans="1:47" ht="60" customHeight="1" x14ac:dyDescent="0.25">
      <c r="A129" s="155"/>
      <c r="B129" s="156"/>
      <c r="C129" s="155"/>
      <c r="D129" s="197" t="str">
        <f t="shared" si="26"/>
        <v/>
      </c>
      <c r="E129" s="152" t="e">
        <f t="shared" si="27"/>
        <v>#N/A</v>
      </c>
      <c r="F129" s="157"/>
      <c r="G129" s="157"/>
      <c r="H129" s="158"/>
      <c r="I129" s="77"/>
      <c r="J129" s="77"/>
      <c r="K129" s="77"/>
      <c r="L129" s="77"/>
      <c r="M129" s="77"/>
      <c r="N129" s="77"/>
      <c r="O129" s="77"/>
      <c r="P129" s="162"/>
      <c r="Q129" s="162"/>
      <c r="R129" s="163"/>
      <c r="S129" s="164"/>
      <c r="T129" s="165"/>
      <c r="U129" s="77"/>
      <c r="V129" s="77"/>
      <c r="W129" s="77"/>
      <c r="X129" s="77"/>
      <c r="Y129" s="158"/>
      <c r="Z129" s="69"/>
      <c r="AA129" s="69"/>
      <c r="AB129" s="77"/>
      <c r="AD129" s="77"/>
      <c r="AE129" s="77"/>
      <c r="AF129" s="77"/>
      <c r="AG129" s="77"/>
      <c r="AH129" s="77"/>
      <c r="AI129" s="77"/>
      <c r="AJ129" s="77"/>
      <c r="AK129" s="142" t="e">
        <f t="shared" si="19"/>
        <v>#DIV/0!</v>
      </c>
      <c r="AL129" s="142" t="e">
        <f t="shared" si="20"/>
        <v>#DIV/0!</v>
      </c>
      <c r="AM129" s="168" t="e">
        <f t="shared" si="21"/>
        <v>#DIV/0!</v>
      </c>
      <c r="AN129" s="168" t="e">
        <f t="shared" si="22"/>
        <v>#DIV/0!</v>
      </c>
      <c r="AO129" s="167" t="e">
        <f t="shared" si="23"/>
        <v>#DIV/0!</v>
      </c>
      <c r="AP129" s="168" t="e">
        <f t="shared" si="24"/>
        <v>#DIV/0!</v>
      </c>
      <c r="AQ129" s="143">
        <f t="shared" si="25"/>
        <v>0</v>
      </c>
      <c r="AR129" s="64"/>
      <c r="AS129" s="157"/>
      <c r="AT129" s="64"/>
      <c r="AU129" s="157"/>
    </row>
    <row r="130" spans="1:47" ht="60" customHeight="1" x14ac:dyDescent="0.25">
      <c r="A130" s="155"/>
      <c r="B130" s="156"/>
      <c r="C130" s="155"/>
      <c r="D130" s="197" t="str">
        <f t="shared" si="26"/>
        <v/>
      </c>
      <c r="E130" s="152" t="e">
        <f t="shared" si="27"/>
        <v>#N/A</v>
      </c>
      <c r="F130" s="157"/>
      <c r="G130" s="157"/>
      <c r="H130" s="158"/>
      <c r="I130" s="77"/>
      <c r="J130" s="77"/>
      <c r="K130" s="77"/>
      <c r="L130" s="77"/>
      <c r="M130" s="77"/>
      <c r="N130" s="77"/>
      <c r="O130" s="77"/>
      <c r="P130" s="162"/>
      <c r="Q130" s="162"/>
      <c r="R130" s="163"/>
      <c r="S130" s="164"/>
      <c r="T130" s="165"/>
      <c r="U130" s="77"/>
      <c r="V130" s="77"/>
      <c r="W130" s="77"/>
      <c r="X130" s="77"/>
      <c r="Y130" s="158"/>
      <c r="Z130" s="69"/>
      <c r="AA130" s="69"/>
      <c r="AB130" s="77"/>
      <c r="AD130" s="77"/>
      <c r="AE130" s="77"/>
      <c r="AF130" s="77"/>
      <c r="AG130" s="77"/>
      <c r="AH130" s="77"/>
      <c r="AI130" s="77"/>
      <c r="AJ130" s="77"/>
      <c r="AK130" s="142" t="e">
        <f t="shared" si="19"/>
        <v>#DIV/0!</v>
      </c>
      <c r="AL130" s="142" t="e">
        <f t="shared" si="20"/>
        <v>#DIV/0!</v>
      </c>
      <c r="AM130" s="168" t="e">
        <f t="shared" si="21"/>
        <v>#DIV/0!</v>
      </c>
      <c r="AN130" s="168" t="e">
        <f t="shared" si="22"/>
        <v>#DIV/0!</v>
      </c>
      <c r="AO130" s="167" t="e">
        <f t="shared" si="23"/>
        <v>#DIV/0!</v>
      </c>
      <c r="AP130" s="168" t="e">
        <f t="shared" si="24"/>
        <v>#DIV/0!</v>
      </c>
      <c r="AQ130" s="143">
        <f t="shared" si="25"/>
        <v>0</v>
      </c>
      <c r="AR130" s="64"/>
      <c r="AS130" s="157"/>
      <c r="AT130" s="64"/>
      <c r="AU130" s="157"/>
    </row>
    <row r="131" spans="1:47" ht="60" customHeight="1" x14ac:dyDescent="0.25">
      <c r="A131" s="155"/>
      <c r="B131" s="156"/>
      <c r="C131" s="155"/>
      <c r="D131" s="197" t="str">
        <f t="shared" si="26"/>
        <v/>
      </c>
      <c r="E131" s="152" t="e">
        <f t="shared" si="27"/>
        <v>#N/A</v>
      </c>
      <c r="F131" s="157"/>
      <c r="G131" s="157"/>
      <c r="H131" s="158"/>
      <c r="I131" s="77"/>
      <c r="J131" s="77"/>
      <c r="K131" s="77"/>
      <c r="L131" s="77"/>
      <c r="M131" s="77"/>
      <c r="N131" s="77"/>
      <c r="O131" s="77"/>
      <c r="P131" s="162"/>
      <c r="Q131" s="162"/>
      <c r="R131" s="163"/>
      <c r="S131" s="164"/>
      <c r="T131" s="165"/>
      <c r="U131" s="77"/>
      <c r="V131" s="77"/>
      <c r="W131" s="77"/>
      <c r="X131" s="77"/>
      <c r="Y131" s="158"/>
      <c r="Z131" s="69"/>
      <c r="AA131" s="69"/>
      <c r="AB131" s="77"/>
      <c r="AD131" s="77"/>
      <c r="AE131" s="77"/>
      <c r="AF131" s="77"/>
      <c r="AG131" s="77"/>
      <c r="AH131" s="77"/>
      <c r="AI131" s="77"/>
      <c r="AJ131" s="77"/>
      <c r="AK131" s="142" t="e">
        <f t="shared" si="19"/>
        <v>#DIV/0!</v>
      </c>
      <c r="AL131" s="142" t="e">
        <f t="shared" si="20"/>
        <v>#DIV/0!</v>
      </c>
      <c r="AM131" s="168" t="e">
        <f t="shared" si="21"/>
        <v>#DIV/0!</v>
      </c>
      <c r="AN131" s="168" t="e">
        <f t="shared" si="22"/>
        <v>#DIV/0!</v>
      </c>
      <c r="AO131" s="167" t="e">
        <f t="shared" si="23"/>
        <v>#DIV/0!</v>
      </c>
      <c r="AP131" s="168" t="e">
        <f t="shared" si="24"/>
        <v>#DIV/0!</v>
      </c>
      <c r="AQ131" s="143">
        <f t="shared" si="25"/>
        <v>0</v>
      </c>
      <c r="AR131" s="64"/>
      <c r="AS131" s="157"/>
      <c r="AT131" s="64"/>
      <c r="AU131" s="157"/>
    </row>
    <row r="132" spans="1:47" ht="60" customHeight="1" x14ac:dyDescent="0.25">
      <c r="A132" s="155"/>
      <c r="B132" s="156"/>
      <c r="C132" s="155"/>
      <c r="D132" s="197" t="str">
        <f t="shared" si="26"/>
        <v/>
      </c>
      <c r="E132" s="152" t="e">
        <f t="shared" si="27"/>
        <v>#N/A</v>
      </c>
      <c r="F132" s="157"/>
      <c r="G132" s="157"/>
      <c r="H132" s="158"/>
      <c r="I132" s="77"/>
      <c r="J132" s="77"/>
      <c r="K132" s="77"/>
      <c r="L132" s="77"/>
      <c r="M132" s="77"/>
      <c r="N132" s="77"/>
      <c r="O132" s="77"/>
      <c r="P132" s="162"/>
      <c r="Q132" s="162"/>
      <c r="R132" s="163"/>
      <c r="S132" s="164"/>
      <c r="T132" s="165"/>
      <c r="U132" s="77"/>
      <c r="V132" s="77"/>
      <c r="W132" s="77"/>
      <c r="X132" s="77"/>
      <c r="Y132" s="158"/>
      <c r="Z132" s="69"/>
      <c r="AA132" s="69"/>
      <c r="AB132" s="77"/>
      <c r="AD132" s="77"/>
      <c r="AE132" s="77"/>
      <c r="AF132" s="77"/>
      <c r="AG132" s="77"/>
      <c r="AH132" s="77"/>
      <c r="AI132" s="77"/>
      <c r="AJ132" s="77"/>
      <c r="AK132" s="142" t="e">
        <f t="shared" si="19"/>
        <v>#DIV/0!</v>
      </c>
      <c r="AL132" s="142" t="e">
        <f t="shared" si="20"/>
        <v>#DIV/0!</v>
      </c>
      <c r="AM132" s="168" t="e">
        <f t="shared" si="21"/>
        <v>#DIV/0!</v>
      </c>
      <c r="AN132" s="168" t="e">
        <f t="shared" si="22"/>
        <v>#DIV/0!</v>
      </c>
      <c r="AO132" s="167" t="e">
        <f t="shared" si="23"/>
        <v>#DIV/0!</v>
      </c>
      <c r="AP132" s="168" t="e">
        <f t="shared" si="24"/>
        <v>#DIV/0!</v>
      </c>
      <c r="AQ132" s="143">
        <f t="shared" si="25"/>
        <v>0</v>
      </c>
      <c r="AR132" s="64"/>
      <c r="AS132" s="157"/>
      <c r="AT132" s="64"/>
      <c r="AU132" s="157"/>
    </row>
    <row r="133" spans="1:47" ht="60" customHeight="1" x14ac:dyDescent="0.25">
      <c r="A133" s="155"/>
      <c r="B133" s="156"/>
      <c r="C133" s="155"/>
      <c r="D133" s="197" t="str">
        <f t="shared" si="26"/>
        <v/>
      </c>
      <c r="E133" s="152" t="e">
        <f t="shared" si="27"/>
        <v>#N/A</v>
      </c>
      <c r="F133" s="157"/>
      <c r="G133" s="157"/>
      <c r="H133" s="158"/>
      <c r="I133" s="77"/>
      <c r="J133" s="77"/>
      <c r="K133" s="77"/>
      <c r="L133" s="77"/>
      <c r="M133" s="77"/>
      <c r="N133" s="77"/>
      <c r="O133" s="77"/>
      <c r="P133" s="162"/>
      <c r="Q133" s="162"/>
      <c r="R133" s="163"/>
      <c r="S133" s="164"/>
      <c r="T133" s="165"/>
      <c r="U133" s="77"/>
      <c r="V133" s="77"/>
      <c r="W133" s="77"/>
      <c r="X133" s="77"/>
      <c r="Y133" s="158"/>
      <c r="Z133" s="69"/>
      <c r="AA133" s="69"/>
      <c r="AB133" s="77"/>
      <c r="AD133" s="77"/>
      <c r="AE133" s="77"/>
      <c r="AF133" s="77"/>
      <c r="AG133" s="77"/>
      <c r="AH133" s="77"/>
      <c r="AI133" s="77"/>
      <c r="AJ133" s="77"/>
      <c r="AK133" s="142" t="e">
        <f t="shared" si="19"/>
        <v>#DIV/0!</v>
      </c>
      <c r="AL133" s="142" t="e">
        <f t="shared" si="20"/>
        <v>#DIV/0!</v>
      </c>
      <c r="AM133" s="168" t="e">
        <f t="shared" si="21"/>
        <v>#DIV/0!</v>
      </c>
      <c r="AN133" s="168" t="e">
        <f t="shared" si="22"/>
        <v>#DIV/0!</v>
      </c>
      <c r="AO133" s="167" t="e">
        <f t="shared" si="23"/>
        <v>#DIV/0!</v>
      </c>
      <c r="AP133" s="168" t="e">
        <f t="shared" si="24"/>
        <v>#DIV/0!</v>
      </c>
      <c r="AQ133" s="143">
        <f t="shared" si="25"/>
        <v>0</v>
      </c>
      <c r="AR133" s="64"/>
      <c r="AS133" s="157"/>
      <c r="AT133" s="64"/>
      <c r="AU133" s="157"/>
    </row>
    <row r="134" spans="1:47" ht="60" customHeight="1" x14ac:dyDescent="0.25">
      <c r="A134" s="155"/>
      <c r="B134" s="156"/>
      <c r="C134" s="155"/>
      <c r="D134" s="197" t="str">
        <f t="shared" si="26"/>
        <v/>
      </c>
      <c r="E134" s="152" t="e">
        <f t="shared" si="27"/>
        <v>#N/A</v>
      </c>
      <c r="F134" s="157"/>
      <c r="G134" s="157"/>
      <c r="H134" s="158"/>
      <c r="I134" s="77"/>
      <c r="J134" s="77"/>
      <c r="K134" s="77"/>
      <c r="L134" s="77"/>
      <c r="M134" s="77"/>
      <c r="N134" s="77"/>
      <c r="O134" s="77"/>
      <c r="P134" s="162"/>
      <c r="Q134" s="162"/>
      <c r="R134" s="163"/>
      <c r="S134" s="164"/>
      <c r="T134" s="165"/>
      <c r="U134" s="77"/>
      <c r="V134" s="77"/>
      <c r="W134" s="77"/>
      <c r="X134" s="77"/>
      <c r="Y134" s="158"/>
      <c r="Z134" s="69"/>
      <c r="AA134" s="69"/>
      <c r="AB134" s="77"/>
      <c r="AD134" s="77"/>
      <c r="AE134" s="77"/>
      <c r="AF134" s="77"/>
      <c r="AG134" s="77"/>
      <c r="AH134" s="77"/>
      <c r="AI134" s="77"/>
      <c r="AJ134" s="77"/>
      <c r="AK134" s="142" t="e">
        <f t="shared" si="19"/>
        <v>#DIV/0!</v>
      </c>
      <c r="AL134" s="142" t="e">
        <f t="shared" si="20"/>
        <v>#DIV/0!</v>
      </c>
      <c r="AM134" s="168" t="e">
        <f t="shared" si="21"/>
        <v>#DIV/0!</v>
      </c>
      <c r="AN134" s="168" t="e">
        <f t="shared" si="22"/>
        <v>#DIV/0!</v>
      </c>
      <c r="AO134" s="167" t="e">
        <f t="shared" si="23"/>
        <v>#DIV/0!</v>
      </c>
      <c r="AP134" s="168" t="e">
        <f t="shared" si="24"/>
        <v>#DIV/0!</v>
      </c>
      <c r="AQ134" s="143">
        <f t="shared" si="25"/>
        <v>0</v>
      </c>
      <c r="AR134" s="64"/>
      <c r="AS134" s="157"/>
      <c r="AT134" s="64"/>
      <c r="AU134" s="157"/>
    </row>
    <row r="135" spans="1:47" ht="60" customHeight="1" x14ac:dyDescent="0.25">
      <c r="A135" s="155"/>
      <c r="B135" s="156"/>
      <c r="C135" s="155"/>
      <c r="D135" s="197" t="str">
        <f t="shared" si="26"/>
        <v/>
      </c>
      <c r="E135" s="152" t="e">
        <f t="shared" si="27"/>
        <v>#N/A</v>
      </c>
      <c r="F135" s="157"/>
      <c r="G135" s="157"/>
      <c r="H135" s="158"/>
      <c r="I135" s="77"/>
      <c r="J135" s="77"/>
      <c r="K135" s="77"/>
      <c r="L135" s="77"/>
      <c r="M135" s="77"/>
      <c r="N135" s="77"/>
      <c r="O135" s="77"/>
      <c r="P135" s="162"/>
      <c r="Q135" s="162"/>
      <c r="R135" s="163"/>
      <c r="S135" s="164"/>
      <c r="T135" s="165"/>
      <c r="U135" s="77"/>
      <c r="V135" s="77"/>
      <c r="W135" s="77"/>
      <c r="X135" s="77"/>
      <c r="Y135" s="158"/>
      <c r="Z135" s="69"/>
      <c r="AA135" s="69"/>
      <c r="AB135" s="77"/>
      <c r="AD135" s="77"/>
      <c r="AE135" s="77"/>
      <c r="AF135" s="77"/>
      <c r="AG135" s="77"/>
      <c r="AH135" s="77"/>
      <c r="AI135" s="77"/>
      <c r="AJ135" s="77"/>
      <c r="AK135" s="142" t="e">
        <f t="shared" si="19"/>
        <v>#DIV/0!</v>
      </c>
      <c r="AL135" s="142" t="e">
        <f t="shared" si="20"/>
        <v>#DIV/0!</v>
      </c>
      <c r="AM135" s="168" t="e">
        <f t="shared" si="21"/>
        <v>#DIV/0!</v>
      </c>
      <c r="AN135" s="168" t="e">
        <f t="shared" si="22"/>
        <v>#DIV/0!</v>
      </c>
      <c r="AO135" s="167" t="e">
        <f t="shared" si="23"/>
        <v>#DIV/0!</v>
      </c>
      <c r="AP135" s="168" t="e">
        <f t="shared" si="24"/>
        <v>#DIV/0!</v>
      </c>
      <c r="AQ135" s="143">
        <f t="shared" si="25"/>
        <v>0</v>
      </c>
      <c r="AR135" s="64"/>
      <c r="AS135" s="157"/>
      <c r="AT135" s="64"/>
      <c r="AU135" s="157"/>
    </row>
    <row r="136" spans="1:47" ht="60" customHeight="1" x14ac:dyDescent="0.25">
      <c r="A136" s="155"/>
      <c r="B136" s="156"/>
      <c r="C136" s="155"/>
      <c r="D136" s="197" t="str">
        <f t="shared" si="26"/>
        <v/>
      </c>
      <c r="E136" s="152" t="e">
        <f t="shared" si="27"/>
        <v>#N/A</v>
      </c>
      <c r="F136" s="157"/>
      <c r="G136" s="157"/>
      <c r="H136" s="158"/>
      <c r="I136" s="77"/>
      <c r="J136" s="77"/>
      <c r="K136" s="77"/>
      <c r="L136" s="77"/>
      <c r="M136" s="77"/>
      <c r="N136" s="77"/>
      <c r="O136" s="77"/>
      <c r="P136" s="162"/>
      <c r="Q136" s="162"/>
      <c r="R136" s="163"/>
      <c r="S136" s="164"/>
      <c r="T136" s="165"/>
      <c r="U136" s="77"/>
      <c r="V136" s="77"/>
      <c r="W136" s="77"/>
      <c r="X136" s="77"/>
      <c r="Y136" s="158"/>
      <c r="Z136" s="69"/>
      <c r="AA136" s="69"/>
      <c r="AB136" s="77"/>
      <c r="AD136" s="77"/>
      <c r="AE136" s="77"/>
      <c r="AF136" s="77"/>
      <c r="AG136" s="77"/>
      <c r="AH136" s="77"/>
      <c r="AI136" s="77"/>
      <c r="AJ136" s="77"/>
      <c r="AK136" s="142" t="e">
        <f t="shared" si="19"/>
        <v>#DIV/0!</v>
      </c>
      <c r="AL136" s="142" t="e">
        <f t="shared" si="20"/>
        <v>#DIV/0!</v>
      </c>
      <c r="AM136" s="168" t="e">
        <f t="shared" si="21"/>
        <v>#DIV/0!</v>
      </c>
      <c r="AN136" s="168" t="e">
        <f t="shared" si="22"/>
        <v>#DIV/0!</v>
      </c>
      <c r="AO136" s="167" t="e">
        <f t="shared" si="23"/>
        <v>#DIV/0!</v>
      </c>
      <c r="AP136" s="168" t="e">
        <f t="shared" si="24"/>
        <v>#DIV/0!</v>
      </c>
      <c r="AQ136" s="143">
        <f t="shared" si="25"/>
        <v>0</v>
      </c>
      <c r="AR136" s="64"/>
      <c r="AS136" s="157"/>
      <c r="AT136" s="64"/>
      <c r="AU136" s="157"/>
    </row>
    <row r="137" spans="1:47" ht="60" customHeight="1" x14ac:dyDescent="0.25">
      <c r="A137" s="155"/>
      <c r="B137" s="156"/>
      <c r="C137" s="155"/>
      <c r="D137" s="197" t="str">
        <f t="shared" si="26"/>
        <v/>
      </c>
      <c r="E137" s="152" t="e">
        <f t="shared" si="27"/>
        <v>#N/A</v>
      </c>
      <c r="F137" s="157"/>
      <c r="G137" s="157"/>
      <c r="H137" s="158"/>
      <c r="I137" s="77"/>
      <c r="J137" s="77"/>
      <c r="K137" s="77"/>
      <c r="L137" s="77"/>
      <c r="M137" s="77"/>
      <c r="N137" s="77"/>
      <c r="O137" s="77"/>
      <c r="P137" s="162"/>
      <c r="Q137" s="162"/>
      <c r="R137" s="163"/>
      <c r="S137" s="164"/>
      <c r="T137" s="165"/>
      <c r="U137" s="77"/>
      <c r="V137" s="77"/>
      <c r="W137" s="77"/>
      <c r="X137" s="77"/>
      <c r="Y137" s="158"/>
      <c r="Z137" s="69"/>
      <c r="AA137" s="69"/>
      <c r="AB137" s="77"/>
      <c r="AD137" s="77"/>
      <c r="AE137" s="77"/>
      <c r="AF137" s="77"/>
      <c r="AG137" s="77"/>
      <c r="AH137" s="77"/>
      <c r="AI137" s="77"/>
      <c r="AJ137" s="77"/>
      <c r="AK137" s="142" t="e">
        <f t="shared" ref="AK137:AK200" si="28">AE137/AD137</f>
        <v>#DIV/0!</v>
      </c>
      <c r="AL137" s="142" t="e">
        <f t="shared" ref="AL137:AL200" si="29">AH137/AD137</f>
        <v>#DIV/0!</v>
      </c>
      <c r="AM137" s="168" t="e">
        <f t="shared" ref="AM137:AM200" si="30">AI137/AE137</f>
        <v>#DIV/0!</v>
      </c>
      <c r="AN137" s="168" t="e">
        <f t="shared" ref="AN137:AN200" si="31">AF137/AD137</f>
        <v>#DIV/0!</v>
      </c>
      <c r="AO137" s="167" t="e">
        <f t="shared" ref="AO137:AO200" si="32">AE137/AH137</f>
        <v>#DIV/0!</v>
      </c>
      <c r="AP137" s="168" t="e">
        <f t="shared" ref="AP137:AP200" si="33">AG137/AD137</f>
        <v>#DIV/0!</v>
      </c>
      <c r="AQ137" s="143">
        <f t="shared" ref="AQ137:AQ200" si="34">AE137*AH137</f>
        <v>0</v>
      </c>
      <c r="AR137" s="64"/>
      <c r="AS137" s="157"/>
      <c r="AT137" s="64"/>
      <c r="AU137" s="157"/>
    </row>
    <row r="138" spans="1:47" ht="60" customHeight="1" x14ac:dyDescent="0.25">
      <c r="A138" s="155"/>
      <c r="B138" s="156"/>
      <c r="C138" s="155"/>
      <c r="D138" s="197" t="str">
        <f t="shared" si="26"/>
        <v/>
      </c>
      <c r="E138" s="152" t="e">
        <f t="shared" si="27"/>
        <v>#N/A</v>
      </c>
      <c r="F138" s="157"/>
      <c r="G138" s="157"/>
      <c r="H138" s="158"/>
      <c r="I138" s="77"/>
      <c r="J138" s="77"/>
      <c r="K138" s="77"/>
      <c r="L138" s="77"/>
      <c r="M138" s="77"/>
      <c r="N138" s="77"/>
      <c r="O138" s="77"/>
      <c r="P138" s="162"/>
      <c r="Q138" s="162"/>
      <c r="R138" s="163"/>
      <c r="S138" s="164"/>
      <c r="T138" s="165"/>
      <c r="U138" s="77"/>
      <c r="V138" s="77"/>
      <c r="W138" s="77"/>
      <c r="X138" s="77"/>
      <c r="Y138" s="158"/>
      <c r="Z138" s="69"/>
      <c r="AA138" s="69"/>
      <c r="AB138" s="77"/>
      <c r="AD138" s="77"/>
      <c r="AE138" s="77"/>
      <c r="AF138" s="77"/>
      <c r="AG138" s="77"/>
      <c r="AH138" s="77"/>
      <c r="AI138" s="77"/>
      <c r="AJ138" s="77"/>
      <c r="AK138" s="142" t="e">
        <f t="shared" si="28"/>
        <v>#DIV/0!</v>
      </c>
      <c r="AL138" s="142" t="e">
        <f t="shared" si="29"/>
        <v>#DIV/0!</v>
      </c>
      <c r="AM138" s="168" t="e">
        <f t="shared" si="30"/>
        <v>#DIV/0!</v>
      </c>
      <c r="AN138" s="168" t="e">
        <f t="shared" si="31"/>
        <v>#DIV/0!</v>
      </c>
      <c r="AO138" s="167" t="e">
        <f t="shared" si="32"/>
        <v>#DIV/0!</v>
      </c>
      <c r="AP138" s="168" t="e">
        <f t="shared" si="33"/>
        <v>#DIV/0!</v>
      </c>
      <c r="AQ138" s="143">
        <f t="shared" si="34"/>
        <v>0</v>
      </c>
      <c r="AR138" s="64"/>
      <c r="AS138" s="157"/>
      <c r="AT138" s="64"/>
      <c r="AU138" s="157"/>
    </row>
    <row r="139" spans="1:47" ht="60" customHeight="1" x14ac:dyDescent="0.25">
      <c r="A139" s="155"/>
      <c r="B139" s="156"/>
      <c r="C139" s="155"/>
      <c r="D139" s="197" t="str">
        <f t="shared" si="26"/>
        <v/>
      </c>
      <c r="E139" s="152" t="e">
        <f t="shared" si="27"/>
        <v>#N/A</v>
      </c>
      <c r="F139" s="157"/>
      <c r="G139" s="157"/>
      <c r="H139" s="158"/>
      <c r="I139" s="77"/>
      <c r="J139" s="77"/>
      <c r="K139" s="77"/>
      <c r="L139" s="77"/>
      <c r="M139" s="77"/>
      <c r="N139" s="77"/>
      <c r="O139" s="77"/>
      <c r="P139" s="162"/>
      <c r="Q139" s="162"/>
      <c r="R139" s="163"/>
      <c r="S139" s="164"/>
      <c r="T139" s="165"/>
      <c r="U139" s="77"/>
      <c r="V139" s="77"/>
      <c r="W139" s="77"/>
      <c r="X139" s="77"/>
      <c r="Y139" s="158"/>
      <c r="Z139" s="69"/>
      <c r="AA139" s="69"/>
      <c r="AB139" s="77"/>
      <c r="AD139" s="77"/>
      <c r="AE139" s="77"/>
      <c r="AF139" s="77"/>
      <c r="AG139" s="77"/>
      <c r="AH139" s="77"/>
      <c r="AI139" s="77"/>
      <c r="AJ139" s="77"/>
      <c r="AK139" s="142" t="e">
        <f t="shared" si="28"/>
        <v>#DIV/0!</v>
      </c>
      <c r="AL139" s="142" t="e">
        <f t="shared" si="29"/>
        <v>#DIV/0!</v>
      </c>
      <c r="AM139" s="168" t="e">
        <f t="shared" si="30"/>
        <v>#DIV/0!</v>
      </c>
      <c r="AN139" s="168" t="e">
        <f t="shared" si="31"/>
        <v>#DIV/0!</v>
      </c>
      <c r="AO139" s="167" t="e">
        <f t="shared" si="32"/>
        <v>#DIV/0!</v>
      </c>
      <c r="AP139" s="168" t="e">
        <f t="shared" si="33"/>
        <v>#DIV/0!</v>
      </c>
      <c r="AQ139" s="143">
        <f t="shared" si="34"/>
        <v>0</v>
      </c>
      <c r="AR139" s="64"/>
      <c r="AS139" s="157"/>
      <c r="AT139" s="64"/>
      <c r="AU139" s="157"/>
    </row>
    <row r="140" spans="1:47" ht="60" customHeight="1" x14ac:dyDescent="0.25">
      <c r="A140" s="155"/>
      <c r="B140" s="156"/>
      <c r="C140" s="155"/>
      <c r="D140" s="197" t="str">
        <f t="shared" si="26"/>
        <v/>
      </c>
      <c r="E140" s="152" t="e">
        <f t="shared" si="27"/>
        <v>#N/A</v>
      </c>
      <c r="F140" s="157"/>
      <c r="G140" s="157"/>
      <c r="H140" s="158"/>
      <c r="I140" s="77"/>
      <c r="J140" s="77"/>
      <c r="K140" s="77"/>
      <c r="L140" s="77"/>
      <c r="M140" s="77"/>
      <c r="N140" s="77"/>
      <c r="O140" s="77"/>
      <c r="P140" s="162"/>
      <c r="Q140" s="162"/>
      <c r="R140" s="163"/>
      <c r="S140" s="164"/>
      <c r="T140" s="165"/>
      <c r="U140" s="77"/>
      <c r="V140" s="77"/>
      <c r="W140" s="77"/>
      <c r="X140" s="77"/>
      <c r="Y140" s="158"/>
      <c r="Z140" s="69"/>
      <c r="AA140" s="69"/>
      <c r="AB140" s="77"/>
      <c r="AD140" s="77"/>
      <c r="AE140" s="77"/>
      <c r="AF140" s="77"/>
      <c r="AG140" s="77"/>
      <c r="AH140" s="77"/>
      <c r="AI140" s="77"/>
      <c r="AJ140" s="77"/>
      <c r="AK140" s="142" t="e">
        <f t="shared" si="28"/>
        <v>#DIV/0!</v>
      </c>
      <c r="AL140" s="142" t="e">
        <f t="shared" si="29"/>
        <v>#DIV/0!</v>
      </c>
      <c r="AM140" s="168" t="e">
        <f t="shared" si="30"/>
        <v>#DIV/0!</v>
      </c>
      <c r="AN140" s="168" t="e">
        <f t="shared" si="31"/>
        <v>#DIV/0!</v>
      </c>
      <c r="AO140" s="167" t="e">
        <f t="shared" si="32"/>
        <v>#DIV/0!</v>
      </c>
      <c r="AP140" s="168" t="e">
        <f t="shared" si="33"/>
        <v>#DIV/0!</v>
      </c>
      <c r="AQ140" s="143">
        <f t="shared" si="34"/>
        <v>0</v>
      </c>
      <c r="AR140" s="64"/>
      <c r="AS140" s="157"/>
      <c r="AT140" s="64"/>
      <c r="AU140" s="157"/>
    </row>
    <row r="141" spans="1:47" ht="60" customHeight="1" x14ac:dyDescent="0.25">
      <c r="A141" s="155"/>
      <c r="B141" s="156"/>
      <c r="C141" s="155"/>
      <c r="D141" s="197" t="str">
        <f t="shared" si="26"/>
        <v/>
      </c>
      <c r="E141" s="152" t="e">
        <f t="shared" si="27"/>
        <v>#N/A</v>
      </c>
      <c r="F141" s="157"/>
      <c r="G141" s="157"/>
      <c r="H141" s="158"/>
      <c r="I141" s="77"/>
      <c r="J141" s="77"/>
      <c r="K141" s="77"/>
      <c r="L141" s="77"/>
      <c r="M141" s="77"/>
      <c r="N141" s="77"/>
      <c r="O141" s="77"/>
      <c r="P141" s="162"/>
      <c r="Q141" s="162"/>
      <c r="R141" s="163"/>
      <c r="S141" s="164"/>
      <c r="T141" s="165"/>
      <c r="U141" s="77"/>
      <c r="V141" s="77"/>
      <c r="W141" s="77"/>
      <c r="X141" s="77"/>
      <c r="Y141" s="158"/>
      <c r="Z141" s="69"/>
      <c r="AA141" s="69"/>
      <c r="AB141" s="77"/>
      <c r="AD141" s="77"/>
      <c r="AE141" s="77"/>
      <c r="AF141" s="77"/>
      <c r="AG141" s="77"/>
      <c r="AH141" s="77"/>
      <c r="AI141" s="77"/>
      <c r="AJ141" s="77"/>
      <c r="AK141" s="142" t="e">
        <f t="shared" si="28"/>
        <v>#DIV/0!</v>
      </c>
      <c r="AL141" s="142" t="e">
        <f t="shared" si="29"/>
        <v>#DIV/0!</v>
      </c>
      <c r="AM141" s="168" t="e">
        <f t="shared" si="30"/>
        <v>#DIV/0!</v>
      </c>
      <c r="AN141" s="168" t="e">
        <f t="shared" si="31"/>
        <v>#DIV/0!</v>
      </c>
      <c r="AO141" s="167" t="e">
        <f t="shared" si="32"/>
        <v>#DIV/0!</v>
      </c>
      <c r="AP141" s="168" t="e">
        <f t="shared" si="33"/>
        <v>#DIV/0!</v>
      </c>
      <c r="AQ141" s="143">
        <f t="shared" si="34"/>
        <v>0</v>
      </c>
      <c r="AR141" s="64"/>
      <c r="AS141" s="157"/>
      <c r="AT141" s="64"/>
      <c r="AU141" s="157"/>
    </row>
    <row r="142" spans="1:47" ht="60" customHeight="1" x14ac:dyDescent="0.25">
      <c r="A142" s="155"/>
      <c r="B142" s="156"/>
      <c r="C142" s="155"/>
      <c r="D142" s="197" t="str">
        <f t="shared" si="26"/>
        <v/>
      </c>
      <c r="E142" s="152" t="e">
        <f t="shared" si="27"/>
        <v>#N/A</v>
      </c>
      <c r="F142" s="157"/>
      <c r="G142" s="157"/>
      <c r="H142" s="158"/>
      <c r="I142" s="77"/>
      <c r="J142" s="77"/>
      <c r="K142" s="77"/>
      <c r="L142" s="77"/>
      <c r="M142" s="77"/>
      <c r="N142" s="77"/>
      <c r="O142" s="77"/>
      <c r="P142" s="162"/>
      <c r="Q142" s="162"/>
      <c r="R142" s="163"/>
      <c r="S142" s="164"/>
      <c r="T142" s="165"/>
      <c r="U142" s="77"/>
      <c r="V142" s="77"/>
      <c r="W142" s="77"/>
      <c r="X142" s="77"/>
      <c r="Y142" s="158"/>
      <c r="Z142" s="69"/>
      <c r="AA142" s="69"/>
      <c r="AB142" s="77"/>
      <c r="AD142" s="77"/>
      <c r="AE142" s="77"/>
      <c r="AF142" s="77"/>
      <c r="AG142" s="77"/>
      <c r="AH142" s="77"/>
      <c r="AI142" s="77"/>
      <c r="AJ142" s="77"/>
      <c r="AK142" s="142" t="e">
        <f t="shared" si="28"/>
        <v>#DIV/0!</v>
      </c>
      <c r="AL142" s="142" t="e">
        <f t="shared" si="29"/>
        <v>#DIV/0!</v>
      </c>
      <c r="AM142" s="168" t="e">
        <f t="shared" si="30"/>
        <v>#DIV/0!</v>
      </c>
      <c r="AN142" s="168" t="e">
        <f t="shared" si="31"/>
        <v>#DIV/0!</v>
      </c>
      <c r="AO142" s="167" t="e">
        <f t="shared" si="32"/>
        <v>#DIV/0!</v>
      </c>
      <c r="AP142" s="168" t="e">
        <f t="shared" si="33"/>
        <v>#DIV/0!</v>
      </c>
      <c r="AQ142" s="143">
        <f t="shared" si="34"/>
        <v>0</v>
      </c>
      <c r="AR142" s="64"/>
      <c r="AS142" s="157"/>
      <c r="AT142" s="64"/>
      <c r="AU142" s="157"/>
    </row>
    <row r="143" spans="1:47" ht="60" customHeight="1" x14ac:dyDescent="0.25">
      <c r="A143" s="155"/>
      <c r="B143" s="156"/>
      <c r="C143" s="155"/>
      <c r="D143" s="197" t="str">
        <f t="shared" si="26"/>
        <v/>
      </c>
      <c r="E143" s="152" t="e">
        <f t="shared" si="27"/>
        <v>#N/A</v>
      </c>
      <c r="F143" s="157"/>
      <c r="G143" s="157"/>
      <c r="H143" s="158"/>
      <c r="I143" s="77"/>
      <c r="J143" s="77"/>
      <c r="K143" s="77"/>
      <c r="L143" s="77"/>
      <c r="M143" s="77"/>
      <c r="N143" s="77"/>
      <c r="O143" s="77"/>
      <c r="P143" s="162"/>
      <c r="Q143" s="162"/>
      <c r="R143" s="163"/>
      <c r="S143" s="164"/>
      <c r="T143" s="165"/>
      <c r="U143" s="77"/>
      <c r="V143" s="77"/>
      <c r="W143" s="77"/>
      <c r="X143" s="77"/>
      <c r="Y143" s="158"/>
      <c r="Z143" s="69"/>
      <c r="AA143" s="69"/>
      <c r="AB143" s="77"/>
      <c r="AD143" s="77"/>
      <c r="AE143" s="77"/>
      <c r="AF143" s="77"/>
      <c r="AG143" s="77"/>
      <c r="AH143" s="77"/>
      <c r="AI143" s="77"/>
      <c r="AJ143" s="77"/>
      <c r="AK143" s="142" t="e">
        <f t="shared" si="28"/>
        <v>#DIV/0!</v>
      </c>
      <c r="AL143" s="142" t="e">
        <f t="shared" si="29"/>
        <v>#DIV/0!</v>
      </c>
      <c r="AM143" s="168" t="e">
        <f t="shared" si="30"/>
        <v>#DIV/0!</v>
      </c>
      <c r="AN143" s="168" t="e">
        <f t="shared" si="31"/>
        <v>#DIV/0!</v>
      </c>
      <c r="AO143" s="167" t="e">
        <f t="shared" si="32"/>
        <v>#DIV/0!</v>
      </c>
      <c r="AP143" s="168" t="e">
        <f t="shared" si="33"/>
        <v>#DIV/0!</v>
      </c>
      <c r="AQ143" s="143">
        <f t="shared" si="34"/>
        <v>0</v>
      </c>
      <c r="AR143" s="64"/>
      <c r="AS143" s="157"/>
      <c r="AT143" s="64"/>
      <c r="AU143" s="157"/>
    </row>
    <row r="144" spans="1:47" ht="60" customHeight="1" x14ac:dyDescent="0.25">
      <c r="A144" s="155"/>
      <c r="B144" s="156"/>
      <c r="C144" s="155"/>
      <c r="D144" s="197" t="str">
        <f t="shared" si="26"/>
        <v/>
      </c>
      <c r="E144" s="152" t="e">
        <f t="shared" si="27"/>
        <v>#N/A</v>
      </c>
      <c r="F144" s="157"/>
      <c r="G144" s="157"/>
      <c r="H144" s="158"/>
      <c r="I144" s="77"/>
      <c r="J144" s="77"/>
      <c r="K144" s="77"/>
      <c r="L144" s="77"/>
      <c r="M144" s="77"/>
      <c r="N144" s="77"/>
      <c r="O144" s="77"/>
      <c r="P144" s="162"/>
      <c r="Q144" s="162"/>
      <c r="R144" s="163"/>
      <c r="S144" s="164"/>
      <c r="T144" s="165"/>
      <c r="U144" s="77"/>
      <c r="V144" s="77"/>
      <c r="W144" s="77"/>
      <c r="X144" s="77"/>
      <c r="Y144" s="158"/>
      <c r="Z144" s="69"/>
      <c r="AA144" s="69"/>
      <c r="AB144" s="77"/>
      <c r="AD144" s="77"/>
      <c r="AE144" s="77"/>
      <c r="AF144" s="77"/>
      <c r="AG144" s="77"/>
      <c r="AH144" s="77"/>
      <c r="AI144" s="77"/>
      <c r="AJ144" s="77"/>
      <c r="AK144" s="142" t="e">
        <f t="shared" si="28"/>
        <v>#DIV/0!</v>
      </c>
      <c r="AL144" s="142" t="e">
        <f t="shared" si="29"/>
        <v>#DIV/0!</v>
      </c>
      <c r="AM144" s="168" t="e">
        <f t="shared" si="30"/>
        <v>#DIV/0!</v>
      </c>
      <c r="AN144" s="168" t="e">
        <f t="shared" si="31"/>
        <v>#DIV/0!</v>
      </c>
      <c r="AO144" s="167" t="e">
        <f t="shared" si="32"/>
        <v>#DIV/0!</v>
      </c>
      <c r="AP144" s="168" t="e">
        <f t="shared" si="33"/>
        <v>#DIV/0!</v>
      </c>
      <c r="AQ144" s="143">
        <f t="shared" si="34"/>
        <v>0</v>
      </c>
      <c r="AR144" s="64"/>
      <c r="AS144" s="157"/>
      <c r="AT144" s="64"/>
      <c r="AU144" s="157"/>
    </row>
    <row r="145" spans="1:47" ht="60" customHeight="1" x14ac:dyDescent="0.25">
      <c r="A145" s="155"/>
      <c r="B145" s="156"/>
      <c r="C145" s="155"/>
      <c r="D145" s="197" t="str">
        <f t="shared" si="26"/>
        <v/>
      </c>
      <c r="E145" s="152" t="e">
        <f t="shared" si="27"/>
        <v>#N/A</v>
      </c>
      <c r="F145" s="157"/>
      <c r="G145" s="157"/>
      <c r="H145" s="158"/>
      <c r="I145" s="77"/>
      <c r="J145" s="77"/>
      <c r="K145" s="77"/>
      <c r="L145" s="77"/>
      <c r="M145" s="77"/>
      <c r="N145" s="77"/>
      <c r="O145" s="77"/>
      <c r="P145" s="162"/>
      <c r="Q145" s="162"/>
      <c r="R145" s="163"/>
      <c r="S145" s="164"/>
      <c r="T145" s="165"/>
      <c r="U145" s="77"/>
      <c r="V145" s="77"/>
      <c r="W145" s="77"/>
      <c r="X145" s="77"/>
      <c r="Y145" s="158"/>
      <c r="Z145" s="69"/>
      <c r="AA145" s="69"/>
      <c r="AB145" s="77"/>
      <c r="AD145" s="77"/>
      <c r="AE145" s="77"/>
      <c r="AF145" s="77"/>
      <c r="AG145" s="77"/>
      <c r="AH145" s="77"/>
      <c r="AI145" s="77"/>
      <c r="AJ145" s="77"/>
      <c r="AK145" s="142" t="e">
        <f t="shared" si="28"/>
        <v>#DIV/0!</v>
      </c>
      <c r="AL145" s="142" t="e">
        <f t="shared" si="29"/>
        <v>#DIV/0!</v>
      </c>
      <c r="AM145" s="168" t="e">
        <f t="shared" si="30"/>
        <v>#DIV/0!</v>
      </c>
      <c r="AN145" s="168" t="e">
        <f t="shared" si="31"/>
        <v>#DIV/0!</v>
      </c>
      <c r="AO145" s="167" t="e">
        <f t="shared" si="32"/>
        <v>#DIV/0!</v>
      </c>
      <c r="AP145" s="168" t="e">
        <f t="shared" si="33"/>
        <v>#DIV/0!</v>
      </c>
      <c r="AQ145" s="143">
        <f t="shared" si="34"/>
        <v>0</v>
      </c>
      <c r="AR145" s="64"/>
      <c r="AS145" s="157"/>
      <c r="AT145" s="64"/>
      <c r="AU145" s="157"/>
    </row>
    <row r="146" spans="1:47" ht="60" customHeight="1" x14ac:dyDescent="0.25">
      <c r="A146" s="155"/>
      <c r="B146" s="156"/>
      <c r="C146" s="155"/>
      <c r="D146" s="197" t="str">
        <f t="shared" si="26"/>
        <v/>
      </c>
      <c r="E146" s="152" t="e">
        <f t="shared" si="27"/>
        <v>#N/A</v>
      </c>
      <c r="F146" s="157"/>
      <c r="G146" s="157"/>
      <c r="H146" s="158"/>
      <c r="I146" s="77"/>
      <c r="J146" s="77"/>
      <c r="K146" s="77"/>
      <c r="L146" s="77"/>
      <c r="M146" s="77"/>
      <c r="N146" s="77"/>
      <c r="O146" s="77"/>
      <c r="P146" s="162"/>
      <c r="Q146" s="162"/>
      <c r="R146" s="163"/>
      <c r="S146" s="164"/>
      <c r="T146" s="165"/>
      <c r="U146" s="77"/>
      <c r="V146" s="77"/>
      <c r="W146" s="77"/>
      <c r="X146" s="77"/>
      <c r="Y146" s="158"/>
      <c r="Z146" s="69"/>
      <c r="AA146" s="69"/>
      <c r="AB146" s="77"/>
      <c r="AD146" s="77"/>
      <c r="AE146" s="77"/>
      <c r="AF146" s="77"/>
      <c r="AG146" s="77"/>
      <c r="AH146" s="77"/>
      <c r="AI146" s="77"/>
      <c r="AJ146" s="77"/>
      <c r="AK146" s="142" t="e">
        <f t="shared" si="28"/>
        <v>#DIV/0!</v>
      </c>
      <c r="AL146" s="142" t="e">
        <f t="shared" si="29"/>
        <v>#DIV/0!</v>
      </c>
      <c r="AM146" s="168" t="e">
        <f t="shared" si="30"/>
        <v>#DIV/0!</v>
      </c>
      <c r="AN146" s="168" t="e">
        <f t="shared" si="31"/>
        <v>#DIV/0!</v>
      </c>
      <c r="AO146" s="167" t="e">
        <f t="shared" si="32"/>
        <v>#DIV/0!</v>
      </c>
      <c r="AP146" s="168" t="e">
        <f t="shared" si="33"/>
        <v>#DIV/0!</v>
      </c>
      <c r="AQ146" s="143">
        <f t="shared" si="34"/>
        <v>0</v>
      </c>
      <c r="AR146" s="64"/>
      <c r="AS146" s="157"/>
      <c r="AT146" s="64"/>
      <c r="AU146" s="157"/>
    </row>
    <row r="147" spans="1:47" ht="60" customHeight="1" x14ac:dyDescent="0.25">
      <c r="A147" s="155"/>
      <c r="B147" s="156"/>
      <c r="C147" s="155"/>
      <c r="D147" s="197" t="str">
        <f t="shared" si="26"/>
        <v/>
      </c>
      <c r="E147" s="152" t="e">
        <f t="shared" si="27"/>
        <v>#N/A</v>
      </c>
      <c r="F147" s="157"/>
      <c r="G147" s="157"/>
      <c r="H147" s="158"/>
      <c r="I147" s="77"/>
      <c r="J147" s="77"/>
      <c r="K147" s="77"/>
      <c r="L147" s="77"/>
      <c r="M147" s="77"/>
      <c r="N147" s="77"/>
      <c r="O147" s="77"/>
      <c r="P147" s="162"/>
      <c r="Q147" s="162"/>
      <c r="R147" s="163"/>
      <c r="S147" s="164"/>
      <c r="T147" s="165"/>
      <c r="U147" s="77"/>
      <c r="V147" s="77"/>
      <c r="W147" s="77"/>
      <c r="X147" s="77"/>
      <c r="Y147" s="158"/>
      <c r="Z147" s="69"/>
      <c r="AA147" s="69"/>
      <c r="AB147" s="77"/>
      <c r="AD147" s="77"/>
      <c r="AE147" s="77"/>
      <c r="AF147" s="77"/>
      <c r="AG147" s="77"/>
      <c r="AH147" s="77"/>
      <c r="AI147" s="77"/>
      <c r="AJ147" s="77"/>
      <c r="AK147" s="142" t="e">
        <f t="shared" si="28"/>
        <v>#DIV/0!</v>
      </c>
      <c r="AL147" s="142" t="e">
        <f t="shared" si="29"/>
        <v>#DIV/0!</v>
      </c>
      <c r="AM147" s="168" t="e">
        <f t="shared" si="30"/>
        <v>#DIV/0!</v>
      </c>
      <c r="AN147" s="168" t="e">
        <f t="shared" si="31"/>
        <v>#DIV/0!</v>
      </c>
      <c r="AO147" s="167" t="e">
        <f t="shared" si="32"/>
        <v>#DIV/0!</v>
      </c>
      <c r="AP147" s="168" t="e">
        <f t="shared" si="33"/>
        <v>#DIV/0!</v>
      </c>
      <c r="AQ147" s="143">
        <f t="shared" si="34"/>
        <v>0</v>
      </c>
      <c r="AR147" s="64"/>
      <c r="AS147" s="157"/>
      <c r="AT147" s="64"/>
      <c r="AU147" s="157"/>
    </row>
    <row r="148" spans="1:47" ht="60" customHeight="1" x14ac:dyDescent="0.25">
      <c r="A148" s="155"/>
      <c r="B148" s="156"/>
      <c r="C148" s="155"/>
      <c r="D148" s="197" t="str">
        <f t="shared" si="26"/>
        <v/>
      </c>
      <c r="E148" s="152" t="e">
        <f t="shared" si="27"/>
        <v>#N/A</v>
      </c>
      <c r="F148" s="157"/>
      <c r="G148" s="157"/>
      <c r="H148" s="158"/>
      <c r="I148" s="77"/>
      <c r="J148" s="77"/>
      <c r="K148" s="77"/>
      <c r="L148" s="77"/>
      <c r="M148" s="77"/>
      <c r="N148" s="77"/>
      <c r="O148" s="77"/>
      <c r="P148" s="162"/>
      <c r="Q148" s="162"/>
      <c r="R148" s="163"/>
      <c r="S148" s="164"/>
      <c r="T148" s="165"/>
      <c r="U148" s="77"/>
      <c r="V148" s="77"/>
      <c r="W148" s="77"/>
      <c r="X148" s="77"/>
      <c r="Y148" s="158"/>
      <c r="Z148" s="69"/>
      <c r="AA148" s="69"/>
      <c r="AB148" s="77"/>
      <c r="AD148" s="77"/>
      <c r="AE148" s="77"/>
      <c r="AF148" s="77"/>
      <c r="AG148" s="77"/>
      <c r="AH148" s="77"/>
      <c r="AI148" s="77"/>
      <c r="AJ148" s="77"/>
      <c r="AK148" s="142" t="e">
        <f t="shared" si="28"/>
        <v>#DIV/0!</v>
      </c>
      <c r="AL148" s="142" t="e">
        <f t="shared" si="29"/>
        <v>#DIV/0!</v>
      </c>
      <c r="AM148" s="168" t="e">
        <f t="shared" si="30"/>
        <v>#DIV/0!</v>
      </c>
      <c r="AN148" s="168" t="e">
        <f t="shared" si="31"/>
        <v>#DIV/0!</v>
      </c>
      <c r="AO148" s="167" t="e">
        <f t="shared" si="32"/>
        <v>#DIV/0!</v>
      </c>
      <c r="AP148" s="168" t="e">
        <f t="shared" si="33"/>
        <v>#DIV/0!</v>
      </c>
      <c r="AQ148" s="143">
        <f t="shared" si="34"/>
        <v>0</v>
      </c>
      <c r="AR148" s="64"/>
      <c r="AS148" s="157"/>
      <c r="AT148" s="64"/>
      <c r="AU148" s="157"/>
    </row>
    <row r="149" spans="1:47" ht="60" customHeight="1" x14ac:dyDescent="0.25">
      <c r="A149" s="155"/>
      <c r="B149" s="156"/>
      <c r="C149" s="155"/>
      <c r="D149" s="197" t="str">
        <f t="shared" si="26"/>
        <v/>
      </c>
      <c r="E149" s="152" t="e">
        <f t="shared" si="27"/>
        <v>#N/A</v>
      </c>
      <c r="F149" s="157"/>
      <c r="G149" s="157"/>
      <c r="H149" s="158"/>
      <c r="I149" s="77"/>
      <c r="J149" s="77"/>
      <c r="K149" s="77"/>
      <c r="L149" s="77"/>
      <c r="M149" s="77"/>
      <c r="N149" s="77"/>
      <c r="O149" s="77"/>
      <c r="P149" s="162"/>
      <c r="Q149" s="162"/>
      <c r="R149" s="163"/>
      <c r="S149" s="164"/>
      <c r="T149" s="165"/>
      <c r="U149" s="77"/>
      <c r="V149" s="77"/>
      <c r="W149" s="77"/>
      <c r="X149" s="77"/>
      <c r="Y149" s="158"/>
      <c r="Z149" s="69"/>
      <c r="AA149" s="69"/>
      <c r="AB149" s="77"/>
      <c r="AD149" s="77"/>
      <c r="AE149" s="77"/>
      <c r="AF149" s="77"/>
      <c r="AG149" s="77"/>
      <c r="AH149" s="77"/>
      <c r="AI149" s="77"/>
      <c r="AJ149" s="77"/>
      <c r="AK149" s="142" t="e">
        <f t="shared" si="28"/>
        <v>#DIV/0!</v>
      </c>
      <c r="AL149" s="142" t="e">
        <f t="shared" si="29"/>
        <v>#DIV/0!</v>
      </c>
      <c r="AM149" s="168" t="e">
        <f t="shared" si="30"/>
        <v>#DIV/0!</v>
      </c>
      <c r="AN149" s="168" t="e">
        <f t="shared" si="31"/>
        <v>#DIV/0!</v>
      </c>
      <c r="AO149" s="167" t="e">
        <f t="shared" si="32"/>
        <v>#DIV/0!</v>
      </c>
      <c r="AP149" s="168" t="e">
        <f t="shared" si="33"/>
        <v>#DIV/0!</v>
      </c>
      <c r="AQ149" s="143">
        <f t="shared" si="34"/>
        <v>0</v>
      </c>
      <c r="AR149" s="64"/>
      <c r="AS149" s="157"/>
      <c r="AT149" s="64"/>
      <c r="AU149" s="157"/>
    </row>
    <row r="150" spans="1:47" ht="60" customHeight="1" x14ac:dyDescent="0.25">
      <c r="A150" s="155"/>
      <c r="B150" s="156"/>
      <c r="C150" s="155"/>
      <c r="D150" s="197" t="str">
        <f t="shared" si="26"/>
        <v/>
      </c>
      <c r="E150" s="152" t="e">
        <f t="shared" si="27"/>
        <v>#N/A</v>
      </c>
      <c r="F150" s="157"/>
      <c r="G150" s="157"/>
      <c r="H150" s="158"/>
      <c r="I150" s="77"/>
      <c r="J150" s="77"/>
      <c r="K150" s="77"/>
      <c r="L150" s="77"/>
      <c r="M150" s="77"/>
      <c r="N150" s="77"/>
      <c r="O150" s="77"/>
      <c r="P150" s="162"/>
      <c r="Q150" s="162"/>
      <c r="R150" s="163"/>
      <c r="S150" s="164"/>
      <c r="T150" s="165"/>
      <c r="U150" s="77"/>
      <c r="V150" s="77"/>
      <c r="W150" s="77"/>
      <c r="X150" s="77"/>
      <c r="Y150" s="158"/>
      <c r="Z150" s="69"/>
      <c r="AA150" s="69"/>
      <c r="AB150" s="77"/>
      <c r="AD150" s="77"/>
      <c r="AE150" s="77"/>
      <c r="AF150" s="77"/>
      <c r="AG150" s="77"/>
      <c r="AH150" s="77"/>
      <c r="AI150" s="77"/>
      <c r="AJ150" s="77"/>
      <c r="AK150" s="142" t="e">
        <f t="shared" si="28"/>
        <v>#DIV/0!</v>
      </c>
      <c r="AL150" s="142" t="e">
        <f t="shared" si="29"/>
        <v>#DIV/0!</v>
      </c>
      <c r="AM150" s="168" t="e">
        <f t="shared" si="30"/>
        <v>#DIV/0!</v>
      </c>
      <c r="AN150" s="168" t="e">
        <f t="shared" si="31"/>
        <v>#DIV/0!</v>
      </c>
      <c r="AO150" s="167" t="e">
        <f t="shared" si="32"/>
        <v>#DIV/0!</v>
      </c>
      <c r="AP150" s="168" t="e">
        <f t="shared" si="33"/>
        <v>#DIV/0!</v>
      </c>
      <c r="AQ150" s="143">
        <f t="shared" si="34"/>
        <v>0</v>
      </c>
      <c r="AR150" s="64"/>
      <c r="AS150" s="157"/>
      <c r="AT150" s="64"/>
      <c r="AU150" s="157"/>
    </row>
    <row r="151" spans="1:47" ht="60" customHeight="1" x14ac:dyDescent="0.25">
      <c r="A151" s="155"/>
      <c r="B151" s="156"/>
      <c r="C151" s="155"/>
      <c r="D151" s="197" t="str">
        <f t="shared" si="26"/>
        <v/>
      </c>
      <c r="E151" s="152" t="e">
        <f t="shared" si="27"/>
        <v>#N/A</v>
      </c>
      <c r="F151" s="157"/>
      <c r="G151" s="157"/>
      <c r="H151" s="158"/>
      <c r="I151" s="77"/>
      <c r="J151" s="77"/>
      <c r="K151" s="77"/>
      <c r="L151" s="77"/>
      <c r="M151" s="77"/>
      <c r="N151" s="77"/>
      <c r="O151" s="77"/>
      <c r="P151" s="162"/>
      <c r="Q151" s="162"/>
      <c r="R151" s="163"/>
      <c r="S151" s="164"/>
      <c r="T151" s="165"/>
      <c r="U151" s="77"/>
      <c r="V151" s="77"/>
      <c r="W151" s="77"/>
      <c r="X151" s="77"/>
      <c r="Y151" s="158"/>
      <c r="Z151" s="69"/>
      <c r="AA151" s="69"/>
      <c r="AB151" s="77"/>
      <c r="AD151" s="77"/>
      <c r="AE151" s="77"/>
      <c r="AF151" s="77"/>
      <c r="AG151" s="77"/>
      <c r="AH151" s="77"/>
      <c r="AI151" s="77"/>
      <c r="AJ151" s="77"/>
      <c r="AK151" s="142" t="e">
        <f t="shared" si="28"/>
        <v>#DIV/0!</v>
      </c>
      <c r="AL151" s="142" t="e">
        <f t="shared" si="29"/>
        <v>#DIV/0!</v>
      </c>
      <c r="AM151" s="168" t="e">
        <f t="shared" si="30"/>
        <v>#DIV/0!</v>
      </c>
      <c r="AN151" s="168" t="e">
        <f t="shared" si="31"/>
        <v>#DIV/0!</v>
      </c>
      <c r="AO151" s="167" t="e">
        <f t="shared" si="32"/>
        <v>#DIV/0!</v>
      </c>
      <c r="AP151" s="168" t="e">
        <f t="shared" si="33"/>
        <v>#DIV/0!</v>
      </c>
      <c r="AQ151" s="143">
        <f t="shared" si="34"/>
        <v>0</v>
      </c>
      <c r="AR151" s="64"/>
      <c r="AS151" s="157"/>
      <c r="AT151" s="64"/>
      <c r="AU151" s="157"/>
    </row>
    <row r="152" spans="1:47" ht="60" customHeight="1" x14ac:dyDescent="0.25">
      <c r="A152" s="155"/>
      <c r="B152" s="156"/>
      <c r="C152" s="155"/>
      <c r="D152" s="197" t="str">
        <f t="shared" si="26"/>
        <v/>
      </c>
      <c r="E152" s="152" t="e">
        <f t="shared" si="27"/>
        <v>#N/A</v>
      </c>
      <c r="F152" s="157"/>
      <c r="G152" s="157"/>
      <c r="H152" s="158"/>
      <c r="I152" s="77"/>
      <c r="J152" s="77"/>
      <c r="K152" s="77"/>
      <c r="L152" s="77"/>
      <c r="M152" s="77"/>
      <c r="N152" s="77"/>
      <c r="O152" s="77"/>
      <c r="P152" s="162"/>
      <c r="Q152" s="162"/>
      <c r="R152" s="163"/>
      <c r="S152" s="164"/>
      <c r="T152" s="165"/>
      <c r="U152" s="77"/>
      <c r="V152" s="77"/>
      <c r="W152" s="77"/>
      <c r="X152" s="77"/>
      <c r="Y152" s="158"/>
      <c r="Z152" s="69"/>
      <c r="AA152" s="69"/>
      <c r="AB152" s="77"/>
      <c r="AD152" s="77"/>
      <c r="AE152" s="77"/>
      <c r="AF152" s="77"/>
      <c r="AG152" s="77"/>
      <c r="AH152" s="77"/>
      <c r="AI152" s="77"/>
      <c r="AJ152" s="77"/>
      <c r="AK152" s="142" t="e">
        <f t="shared" si="28"/>
        <v>#DIV/0!</v>
      </c>
      <c r="AL152" s="142" t="e">
        <f t="shared" si="29"/>
        <v>#DIV/0!</v>
      </c>
      <c r="AM152" s="168" t="e">
        <f t="shared" si="30"/>
        <v>#DIV/0!</v>
      </c>
      <c r="AN152" s="168" t="e">
        <f t="shared" si="31"/>
        <v>#DIV/0!</v>
      </c>
      <c r="AO152" s="167" t="e">
        <f t="shared" si="32"/>
        <v>#DIV/0!</v>
      </c>
      <c r="AP152" s="168" t="e">
        <f t="shared" si="33"/>
        <v>#DIV/0!</v>
      </c>
      <c r="AQ152" s="143">
        <f t="shared" si="34"/>
        <v>0</v>
      </c>
      <c r="AR152" s="64"/>
      <c r="AS152" s="157"/>
      <c r="AT152" s="64"/>
      <c r="AU152" s="157"/>
    </row>
    <row r="153" spans="1:47" ht="60" customHeight="1" x14ac:dyDescent="0.25">
      <c r="A153" s="155"/>
      <c r="B153" s="156"/>
      <c r="C153" s="155"/>
      <c r="D153" s="197" t="str">
        <f t="shared" si="26"/>
        <v/>
      </c>
      <c r="E153" s="152" t="e">
        <f t="shared" si="27"/>
        <v>#N/A</v>
      </c>
      <c r="F153" s="157"/>
      <c r="G153" s="157"/>
      <c r="H153" s="158"/>
      <c r="I153" s="77"/>
      <c r="J153" s="77"/>
      <c r="K153" s="77"/>
      <c r="L153" s="77"/>
      <c r="M153" s="77"/>
      <c r="N153" s="77"/>
      <c r="O153" s="77"/>
      <c r="P153" s="162"/>
      <c r="Q153" s="162"/>
      <c r="R153" s="163"/>
      <c r="S153" s="164"/>
      <c r="T153" s="165"/>
      <c r="U153" s="77"/>
      <c r="V153" s="77"/>
      <c r="W153" s="77"/>
      <c r="X153" s="77"/>
      <c r="Y153" s="158"/>
      <c r="Z153" s="69"/>
      <c r="AA153" s="69"/>
      <c r="AB153" s="77"/>
      <c r="AD153" s="77"/>
      <c r="AE153" s="77"/>
      <c r="AF153" s="77"/>
      <c r="AG153" s="77"/>
      <c r="AH153" s="77"/>
      <c r="AI153" s="77"/>
      <c r="AJ153" s="77"/>
      <c r="AK153" s="142" t="e">
        <f t="shared" si="28"/>
        <v>#DIV/0!</v>
      </c>
      <c r="AL153" s="142" t="e">
        <f t="shared" si="29"/>
        <v>#DIV/0!</v>
      </c>
      <c r="AM153" s="168" t="e">
        <f t="shared" si="30"/>
        <v>#DIV/0!</v>
      </c>
      <c r="AN153" s="168" t="e">
        <f t="shared" si="31"/>
        <v>#DIV/0!</v>
      </c>
      <c r="AO153" s="167" t="e">
        <f t="shared" si="32"/>
        <v>#DIV/0!</v>
      </c>
      <c r="AP153" s="168" t="e">
        <f t="shared" si="33"/>
        <v>#DIV/0!</v>
      </c>
      <c r="AQ153" s="143">
        <f t="shared" si="34"/>
        <v>0</v>
      </c>
      <c r="AR153" s="64"/>
      <c r="AS153" s="157"/>
      <c r="AT153" s="64"/>
      <c r="AU153" s="157"/>
    </row>
    <row r="154" spans="1:47" ht="60" customHeight="1" x14ac:dyDescent="0.25">
      <c r="A154" s="155"/>
      <c r="B154" s="156"/>
      <c r="C154" s="155"/>
      <c r="D154" s="197" t="str">
        <f t="shared" si="26"/>
        <v/>
      </c>
      <c r="E154" s="152" t="e">
        <f t="shared" si="27"/>
        <v>#N/A</v>
      </c>
      <c r="F154" s="157"/>
      <c r="G154" s="157"/>
      <c r="H154" s="158"/>
      <c r="I154" s="77"/>
      <c r="J154" s="77"/>
      <c r="K154" s="77"/>
      <c r="L154" s="77"/>
      <c r="M154" s="77"/>
      <c r="N154" s="77"/>
      <c r="O154" s="77"/>
      <c r="P154" s="162"/>
      <c r="Q154" s="162"/>
      <c r="R154" s="163"/>
      <c r="S154" s="164"/>
      <c r="T154" s="165"/>
      <c r="U154" s="77"/>
      <c r="V154" s="77"/>
      <c r="W154" s="77"/>
      <c r="X154" s="77"/>
      <c r="Y154" s="158"/>
      <c r="Z154" s="69"/>
      <c r="AA154" s="69"/>
      <c r="AB154" s="77"/>
      <c r="AD154" s="77"/>
      <c r="AE154" s="77"/>
      <c r="AF154" s="77"/>
      <c r="AG154" s="77"/>
      <c r="AH154" s="77"/>
      <c r="AI154" s="77"/>
      <c r="AJ154" s="77"/>
      <c r="AK154" s="142" t="e">
        <f t="shared" si="28"/>
        <v>#DIV/0!</v>
      </c>
      <c r="AL154" s="142" t="e">
        <f t="shared" si="29"/>
        <v>#DIV/0!</v>
      </c>
      <c r="AM154" s="168" t="e">
        <f t="shared" si="30"/>
        <v>#DIV/0!</v>
      </c>
      <c r="AN154" s="168" t="e">
        <f t="shared" si="31"/>
        <v>#DIV/0!</v>
      </c>
      <c r="AO154" s="167" t="e">
        <f t="shared" si="32"/>
        <v>#DIV/0!</v>
      </c>
      <c r="AP154" s="168" t="e">
        <f t="shared" si="33"/>
        <v>#DIV/0!</v>
      </c>
      <c r="AQ154" s="143">
        <f t="shared" si="34"/>
        <v>0</v>
      </c>
      <c r="AR154" s="64"/>
      <c r="AS154" s="157"/>
      <c r="AT154" s="64"/>
      <c r="AU154" s="157"/>
    </row>
    <row r="155" spans="1:47" ht="60" customHeight="1" x14ac:dyDescent="0.25">
      <c r="A155" s="155"/>
      <c r="B155" s="156"/>
      <c r="C155" s="155"/>
      <c r="D155" s="197" t="str">
        <f t="shared" si="26"/>
        <v/>
      </c>
      <c r="E155" s="152" t="e">
        <f t="shared" si="27"/>
        <v>#N/A</v>
      </c>
      <c r="F155" s="157"/>
      <c r="G155" s="157"/>
      <c r="H155" s="158"/>
      <c r="I155" s="77"/>
      <c r="J155" s="77"/>
      <c r="K155" s="77"/>
      <c r="L155" s="77"/>
      <c r="M155" s="77"/>
      <c r="N155" s="77"/>
      <c r="O155" s="77"/>
      <c r="P155" s="162"/>
      <c r="Q155" s="162"/>
      <c r="R155" s="163"/>
      <c r="S155" s="164"/>
      <c r="T155" s="165"/>
      <c r="U155" s="77"/>
      <c r="V155" s="77"/>
      <c r="W155" s="77"/>
      <c r="X155" s="77"/>
      <c r="Y155" s="158"/>
      <c r="Z155" s="69"/>
      <c r="AA155" s="69"/>
      <c r="AB155" s="77"/>
      <c r="AD155" s="77"/>
      <c r="AE155" s="77"/>
      <c r="AF155" s="77"/>
      <c r="AG155" s="77"/>
      <c r="AH155" s="77"/>
      <c r="AI155" s="77"/>
      <c r="AJ155" s="77"/>
      <c r="AK155" s="142" t="e">
        <f t="shared" si="28"/>
        <v>#DIV/0!</v>
      </c>
      <c r="AL155" s="142" t="e">
        <f t="shared" si="29"/>
        <v>#DIV/0!</v>
      </c>
      <c r="AM155" s="168" t="e">
        <f t="shared" si="30"/>
        <v>#DIV/0!</v>
      </c>
      <c r="AN155" s="168" t="e">
        <f t="shared" si="31"/>
        <v>#DIV/0!</v>
      </c>
      <c r="AO155" s="167" t="e">
        <f t="shared" si="32"/>
        <v>#DIV/0!</v>
      </c>
      <c r="AP155" s="168" t="e">
        <f t="shared" si="33"/>
        <v>#DIV/0!</v>
      </c>
      <c r="AQ155" s="143">
        <f t="shared" si="34"/>
        <v>0</v>
      </c>
      <c r="AR155" s="64"/>
      <c r="AS155" s="157"/>
      <c r="AT155" s="64"/>
      <c r="AU155" s="157"/>
    </row>
    <row r="156" spans="1:47" ht="60" customHeight="1" x14ac:dyDescent="0.25">
      <c r="A156" s="155"/>
      <c r="B156" s="156"/>
      <c r="C156" s="155"/>
      <c r="D156" s="197" t="str">
        <f t="shared" si="26"/>
        <v/>
      </c>
      <c r="E156" s="152" t="e">
        <f t="shared" si="27"/>
        <v>#N/A</v>
      </c>
      <c r="F156" s="157"/>
      <c r="G156" s="157"/>
      <c r="H156" s="158"/>
      <c r="I156" s="77"/>
      <c r="J156" s="77"/>
      <c r="K156" s="77"/>
      <c r="L156" s="77"/>
      <c r="M156" s="77"/>
      <c r="N156" s="77"/>
      <c r="O156" s="77"/>
      <c r="P156" s="162"/>
      <c r="Q156" s="162"/>
      <c r="R156" s="163"/>
      <c r="S156" s="164"/>
      <c r="T156" s="165"/>
      <c r="U156" s="77"/>
      <c r="V156" s="77"/>
      <c r="W156" s="77"/>
      <c r="X156" s="77"/>
      <c r="Y156" s="158"/>
      <c r="Z156" s="69"/>
      <c r="AA156" s="69"/>
      <c r="AB156" s="77"/>
      <c r="AD156" s="77"/>
      <c r="AE156" s="77"/>
      <c r="AF156" s="77"/>
      <c r="AG156" s="77"/>
      <c r="AH156" s="77"/>
      <c r="AI156" s="77"/>
      <c r="AJ156" s="77"/>
      <c r="AK156" s="142" t="e">
        <f t="shared" si="28"/>
        <v>#DIV/0!</v>
      </c>
      <c r="AL156" s="142" t="e">
        <f t="shared" si="29"/>
        <v>#DIV/0!</v>
      </c>
      <c r="AM156" s="168" t="e">
        <f t="shared" si="30"/>
        <v>#DIV/0!</v>
      </c>
      <c r="AN156" s="168" t="e">
        <f t="shared" si="31"/>
        <v>#DIV/0!</v>
      </c>
      <c r="AO156" s="167" t="e">
        <f t="shared" si="32"/>
        <v>#DIV/0!</v>
      </c>
      <c r="AP156" s="168" t="e">
        <f t="shared" si="33"/>
        <v>#DIV/0!</v>
      </c>
      <c r="AQ156" s="143">
        <f t="shared" si="34"/>
        <v>0</v>
      </c>
      <c r="AR156" s="64"/>
      <c r="AS156" s="157"/>
      <c r="AT156" s="64"/>
      <c r="AU156" s="157"/>
    </row>
    <row r="157" spans="1:47" ht="60" customHeight="1" x14ac:dyDescent="0.25">
      <c r="A157" s="155"/>
      <c r="B157" s="156"/>
      <c r="C157" s="155"/>
      <c r="D157" s="197" t="str">
        <f t="shared" si="26"/>
        <v/>
      </c>
      <c r="E157" s="152" t="e">
        <f t="shared" si="27"/>
        <v>#N/A</v>
      </c>
      <c r="F157" s="157"/>
      <c r="G157" s="157"/>
      <c r="H157" s="158"/>
      <c r="I157" s="77"/>
      <c r="J157" s="77"/>
      <c r="K157" s="77"/>
      <c r="L157" s="77"/>
      <c r="M157" s="77"/>
      <c r="N157" s="77"/>
      <c r="O157" s="77"/>
      <c r="P157" s="162"/>
      <c r="Q157" s="162"/>
      <c r="R157" s="163"/>
      <c r="S157" s="164"/>
      <c r="T157" s="165"/>
      <c r="U157" s="77"/>
      <c r="V157" s="77"/>
      <c r="W157" s="77"/>
      <c r="X157" s="77"/>
      <c r="Y157" s="158"/>
      <c r="Z157" s="69"/>
      <c r="AA157" s="69"/>
      <c r="AB157" s="77"/>
      <c r="AD157" s="77"/>
      <c r="AE157" s="77"/>
      <c r="AF157" s="77"/>
      <c r="AG157" s="77"/>
      <c r="AH157" s="77"/>
      <c r="AI157" s="77"/>
      <c r="AJ157" s="77"/>
      <c r="AK157" s="142" t="e">
        <f t="shared" si="28"/>
        <v>#DIV/0!</v>
      </c>
      <c r="AL157" s="142" t="e">
        <f t="shared" si="29"/>
        <v>#DIV/0!</v>
      </c>
      <c r="AM157" s="168" t="e">
        <f t="shared" si="30"/>
        <v>#DIV/0!</v>
      </c>
      <c r="AN157" s="168" t="e">
        <f t="shared" si="31"/>
        <v>#DIV/0!</v>
      </c>
      <c r="AO157" s="167" t="e">
        <f t="shared" si="32"/>
        <v>#DIV/0!</v>
      </c>
      <c r="AP157" s="168" t="e">
        <f t="shared" si="33"/>
        <v>#DIV/0!</v>
      </c>
      <c r="AQ157" s="143">
        <f t="shared" si="34"/>
        <v>0</v>
      </c>
      <c r="AR157" s="64"/>
      <c r="AS157" s="157"/>
      <c r="AT157" s="64"/>
      <c r="AU157" s="157"/>
    </row>
    <row r="158" spans="1:47" ht="60" customHeight="1" x14ac:dyDescent="0.25">
      <c r="A158" s="155"/>
      <c r="B158" s="156"/>
      <c r="C158" s="155"/>
      <c r="D158" s="197" t="str">
        <f t="shared" si="26"/>
        <v/>
      </c>
      <c r="E158" s="152" t="e">
        <f t="shared" si="27"/>
        <v>#N/A</v>
      </c>
      <c r="F158" s="157"/>
      <c r="G158" s="157"/>
      <c r="H158" s="158"/>
      <c r="I158" s="77"/>
      <c r="J158" s="77"/>
      <c r="K158" s="77"/>
      <c r="L158" s="77"/>
      <c r="M158" s="77"/>
      <c r="N158" s="77"/>
      <c r="O158" s="77"/>
      <c r="P158" s="162"/>
      <c r="Q158" s="162"/>
      <c r="R158" s="163"/>
      <c r="S158" s="164"/>
      <c r="T158" s="165"/>
      <c r="U158" s="77"/>
      <c r="V158" s="77"/>
      <c r="W158" s="77"/>
      <c r="X158" s="77"/>
      <c r="Y158" s="158"/>
      <c r="Z158" s="69"/>
      <c r="AA158" s="69"/>
      <c r="AB158" s="77"/>
      <c r="AD158" s="77"/>
      <c r="AE158" s="77"/>
      <c r="AF158" s="77"/>
      <c r="AG158" s="77"/>
      <c r="AH158" s="77"/>
      <c r="AI158" s="77"/>
      <c r="AJ158" s="77"/>
      <c r="AK158" s="142" t="e">
        <f t="shared" si="28"/>
        <v>#DIV/0!</v>
      </c>
      <c r="AL158" s="142" t="e">
        <f t="shared" si="29"/>
        <v>#DIV/0!</v>
      </c>
      <c r="AM158" s="168" t="e">
        <f t="shared" si="30"/>
        <v>#DIV/0!</v>
      </c>
      <c r="AN158" s="168" t="e">
        <f t="shared" si="31"/>
        <v>#DIV/0!</v>
      </c>
      <c r="AO158" s="167" t="e">
        <f t="shared" si="32"/>
        <v>#DIV/0!</v>
      </c>
      <c r="AP158" s="168" t="e">
        <f t="shared" si="33"/>
        <v>#DIV/0!</v>
      </c>
      <c r="AQ158" s="143">
        <f t="shared" si="34"/>
        <v>0</v>
      </c>
      <c r="AR158" s="64"/>
      <c r="AS158" s="157"/>
      <c r="AT158" s="64"/>
      <c r="AU158" s="157"/>
    </row>
    <row r="159" spans="1:47" ht="60" customHeight="1" x14ac:dyDescent="0.25">
      <c r="A159" s="155"/>
      <c r="B159" s="156"/>
      <c r="C159" s="155"/>
      <c r="D159" s="197" t="str">
        <f t="shared" si="26"/>
        <v/>
      </c>
      <c r="E159" s="152" t="e">
        <f t="shared" si="27"/>
        <v>#N/A</v>
      </c>
      <c r="F159" s="157"/>
      <c r="G159" s="157"/>
      <c r="H159" s="158"/>
      <c r="I159" s="77"/>
      <c r="J159" s="77"/>
      <c r="K159" s="77"/>
      <c r="L159" s="77"/>
      <c r="M159" s="77"/>
      <c r="N159" s="77"/>
      <c r="O159" s="77"/>
      <c r="P159" s="162"/>
      <c r="Q159" s="162"/>
      <c r="R159" s="163"/>
      <c r="S159" s="164"/>
      <c r="T159" s="165"/>
      <c r="U159" s="77"/>
      <c r="V159" s="77"/>
      <c r="W159" s="77"/>
      <c r="X159" s="77"/>
      <c r="Y159" s="158"/>
      <c r="Z159" s="69"/>
      <c r="AA159" s="69"/>
      <c r="AB159" s="77"/>
      <c r="AD159" s="77"/>
      <c r="AE159" s="77"/>
      <c r="AF159" s="77"/>
      <c r="AG159" s="77"/>
      <c r="AH159" s="77"/>
      <c r="AI159" s="77"/>
      <c r="AJ159" s="77"/>
      <c r="AK159" s="142" t="e">
        <f t="shared" si="28"/>
        <v>#DIV/0!</v>
      </c>
      <c r="AL159" s="142" t="e">
        <f t="shared" si="29"/>
        <v>#DIV/0!</v>
      </c>
      <c r="AM159" s="168" t="e">
        <f t="shared" si="30"/>
        <v>#DIV/0!</v>
      </c>
      <c r="AN159" s="168" t="e">
        <f t="shared" si="31"/>
        <v>#DIV/0!</v>
      </c>
      <c r="AO159" s="167" t="e">
        <f t="shared" si="32"/>
        <v>#DIV/0!</v>
      </c>
      <c r="AP159" s="168" t="e">
        <f t="shared" si="33"/>
        <v>#DIV/0!</v>
      </c>
      <c r="AQ159" s="143">
        <f t="shared" si="34"/>
        <v>0</v>
      </c>
      <c r="AR159" s="64"/>
      <c r="AS159" s="157"/>
      <c r="AT159" s="64"/>
      <c r="AU159" s="157"/>
    </row>
    <row r="160" spans="1:47" ht="60" customHeight="1" x14ac:dyDescent="0.25">
      <c r="A160" s="155"/>
      <c r="B160" s="156"/>
      <c r="C160" s="155"/>
      <c r="D160" s="197" t="str">
        <f t="shared" si="26"/>
        <v/>
      </c>
      <c r="E160" s="152" t="e">
        <f t="shared" si="27"/>
        <v>#N/A</v>
      </c>
      <c r="F160" s="157"/>
      <c r="G160" s="157"/>
      <c r="H160" s="158"/>
      <c r="I160" s="77"/>
      <c r="J160" s="77"/>
      <c r="K160" s="77"/>
      <c r="L160" s="77"/>
      <c r="M160" s="77"/>
      <c r="N160" s="77"/>
      <c r="O160" s="77"/>
      <c r="P160" s="162"/>
      <c r="Q160" s="162"/>
      <c r="R160" s="163"/>
      <c r="S160" s="164"/>
      <c r="T160" s="165"/>
      <c r="U160" s="77"/>
      <c r="V160" s="77"/>
      <c r="W160" s="77"/>
      <c r="X160" s="77"/>
      <c r="Y160" s="158"/>
      <c r="Z160" s="69"/>
      <c r="AA160" s="69"/>
      <c r="AB160" s="77"/>
      <c r="AD160" s="77"/>
      <c r="AE160" s="77"/>
      <c r="AF160" s="77"/>
      <c r="AG160" s="77"/>
      <c r="AH160" s="77"/>
      <c r="AI160" s="77"/>
      <c r="AJ160" s="77"/>
      <c r="AK160" s="142" t="e">
        <f t="shared" si="28"/>
        <v>#DIV/0!</v>
      </c>
      <c r="AL160" s="142" t="e">
        <f t="shared" si="29"/>
        <v>#DIV/0!</v>
      </c>
      <c r="AM160" s="168" t="e">
        <f t="shared" si="30"/>
        <v>#DIV/0!</v>
      </c>
      <c r="AN160" s="168" t="e">
        <f t="shared" si="31"/>
        <v>#DIV/0!</v>
      </c>
      <c r="AO160" s="167" t="e">
        <f t="shared" si="32"/>
        <v>#DIV/0!</v>
      </c>
      <c r="AP160" s="168" t="e">
        <f t="shared" si="33"/>
        <v>#DIV/0!</v>
      </c>
      <c r="AQ160" s="143">
        <f t="shared" si="34"/>
        <v>0</v>
      </c>
      <c r="AR160" s="64"/>
      <c r="AS160" s="157"/>
      <c r="AT160" s="64"/>
      <c r="AU160" s="157"/>
    </row>
    <row r="161" spans="1:47" ht="60" customHeight="1" x14ac:dyDescent="0.25">
      <c r="A161" s="155"/>
      <c r="B161" s="156"/>
      <c r="C161" s="155"/>
      <c r="D161" s="197" t="str">
        <f t="shared" si="26"/>
        <v/>
      </c>
      <c r="E161" s="152" t="e">
        <f t="shared" si="27"/>
        <v>#N/A</v>
      </c>
      <c r="F161" s="157"/>
      <c r="G161" s="157"/>
      <c r="H161" s="158"/>
      <c r="I161" s="77"/>
      <c r="J161" s="77"/>
      <c r="K161" s="77"/>
      <c r="L161" s="77"/>
      <c r="M161" s="77"/>
      <c r="N161" s="77"/>
      <c r="O161" s="77"/>
      <c r="P161" s="162"/>
      <c r="Q161" s="162"/>
      <c r="R161" s="163"/>
      <c r="S161" s="164"/>
      <c r="T161" s="165"/>
      <c r="U161" s="77"/>
      <c r="V161" s="77"/>
      <c r="W161" s="77"/>
      <c r="X161" s="77"/>
      <c r="Y161" s="158"/>
      <c r="Z161" s="69"/>
      <c r="AA161" s="69"/>
      <c r="AB161" s="77"/>
      <c r="AD161" s="77"/>
      <c r="AE161" s="77"/>
      <c r="AF161" s="77"/>
      <c r="AG161" s="77"/>
      <c r="AH161" s="77"/>
      <c r="AI161" s="77"/>
      <c r="AJ161" s="77"/>
      <c r="AK161" s="142" t="e">
        <f t="shared" si="28"/>
        <v>#DIV/0!</v>
      </c>
      <c r="AL161" s="142" t="e">
        <f t="shared" si="29"/>
        <v>#DIV/0!</v>
      </c>
      <c r="AM161" s="168" t="e">
        <f t="shared" si="30"/>
        <v>#DIV/0!</v>
      </c>
      <c r="AN161" s="168" t="e">
        <f t="shared" si="31"/>
        <v>#DIV/0!</v>
      </c>
      <c r="AO161" s="167" t="e">
        <f t="shared" si="32"/>
        <v>#DIV/0!</v>
      </c>
      <c r="AP161" s="168" t="e">
        <f t="shared" si="33"/>
        <v>#DIV/0!</v>
      </c>
      <c r="AQ161" s="143">
        <f t="shared" si="34"/>
        <v>0</v>
      </c>
      <c r="AR161" s="64"/>
      <c r="AS161" s="157"/>
      <c r="AT161" s="64"/>
      <c r="AU161" s="157"/>
    </row>
    <row r="162" spans="1:47" ht="60" customHeight="1" x14ac:dyDescent="0.25">
      <c r="A162" s="155"/>
      <c r="B162" s="156"/>
      <c r="C162" s="155"/>
      <c r="D162" s="197" t="str">
        <f t="shared" si="26"/>
        <v/>
      </c>
      <c r="E162" s="152" t="e">
        <f t="shared" si="27"/>
        <v>#N/A</v>
      </c>
      <c r="F162" s="157"/>
      <c r="G162" s="157"/>
      <c r="H162" s="158"/>
      <c r="I162" s="77"/>
      <c r="J162" s="77"/>
      <c r="K162" s="77"/>
      <c r="L162" s="77"/>
      <c r="M162" s="77"/>
      <c r="N162" s="77"/>
      <c r="O162" s="77"/>
      <c r="P162" s="162"/>
      <c r="Q162" s="162"/>
      <c r="R162" s="163"/>
      <c r="S162" s="164"/>
      <c r="T162" s="165"/>
      <c r="U162" s="77"/>
      <c r="V162" s="77"/>
      <c r="W162" s="77"/>
      <c r="X162" s="77"/>
      <c r="Y162" s="158"/>
      <c r="Z162" s="69"/>
      <c r="AA162" s="69"/>
      <c r="AB162" s="77"/>
      <c r="AD162" s="77"/>
      <c r="AE162" s="77"/>
      <c r="AF162" s="77"/>
      <c r="AG162" s="77"/>
      <c r="AH162" s="77"/>
      <c r="AI162" s="77"/>
      <c r="AJ162" s="77"/>
      <c r="AK162" s="142" t="e">
        <f t="shared" si="28"/>
        <v>#DIV/0!</v>
      </c>
      <c r="AL162" s="142" t="e">
        <f t="shared" si="29"/>
        <v>#DIV/0!</v>
      </c>
      <c r="AM162" s="168" t="e">
        <f t="shared" si="30"/>
        <v>#DIV/0!</v>
      </c>
      <c r="AN162" s="168" t="e">
        <f t="shared" si="31"/>
        <v>#DIV/0!</v>
      </c>
      <c r="AO162" s="167" t="e">
        <f t="shared" si="32"/>
        <v>#DIV/0!</v>
      </c>
      <c r="AP162" s="168" t="e">
        <f t="shared" si="33"/>
        <v>#DIV/0!</v>
      </c>
      <c r="AQ162" s="143">
        <f t="shared" si="34"/>
        <v>0</v>
      </c>
      <c r="AR162" s="64"/>
      <c r="AS162" s="157"/>
      <c r="AT162" s="64"/>
      <c r="AU162" s="157"/>
    </row>
    <row r="163" spans="1:47" ht="60" customHeight="1" x14ac:dyDescent="0.25">
      <c r="A163" s="155"/>
      <c r="B163" s="156"/>
      <c r="C163" s="155"/>
      <c r="D163" s="197" t="str">
        <f t="shared" si="26"/>
        <v/>
      </c>
      <c r="E163" s="152" t="e">
        <f t="shared" si="27"/>
        <v>#N/A</v>
      </c>
      <c r="F163" s="157"/>
      <c r="G163" s="157"/>
      <c r="H163" s="158"/>
      <c r="I163" s="77"/>
      <c r="J163" s="77"/>
      <c r="K163" s="77"/>
      <c r="L163" s="77"/>
      <c r="M163" s="77"/>
      <c r="N163" s="77"/>
      <c r="O163" s="77"/>
      <c r="P163" s="162"/>
      <c r="Q163" s="162"/>
      <c r="R163" s="163"/>
      <c r="S163" s="164"/>
      <c r="T163" s="165"/>
      <c r="U163" s="77"/>
      <c r="V163" s="77"/>
      <c r="W163" s="77"/>
      <c r="X163" s="77"/>
      <c r="Y163" s="158"/>
      <c r="Z163" s="69"/>
      <c r="AA163" s="69"/>
      <c r="AB163" s="77"/>
      <c r="AD163" s="77"/>
      <c r="AE163" s="77"/>
      <c r="AF163" s="77"/>
      <c r="AG163" s="77"/>
      <c r="AH163" s="77"/>
      <c r="AI163" s="77"/>
      <c r="AJ163" s="77"/>
      <c r="AK163" s="142" t="e">
        <f t="shared" si="28"/>
        <v>#DIV/0!</v>
      </c>
      <c r="AL163" s="142" t="e">
        <f t="shared" si="29"/>
        <v>#DIV/0!</v>
      </c>
      <c r="AM163" s="168" t="e">
        <f t="shared" si="30"/>
        <v>#DIV/0!</v>
      </c>
      <c r="AN163" s="168" t="e">
        <f t="shared" si="31"/>
        <v>#DIV/0!</v>
      </c>
      <c r="AO163" s="167" t="e">
        <f t="shared" si="32"/>
        <v>#DIV/0!</v>
      </c>
      <c r="AP163" s="168" t="e">
        <f t="shared" si="33"/>
        <v>#DIV/0!</v>
      </c>
      <c r="AQ163" s="143">
        <f t="shared" si="34"/>
        <v>0</v>
      </c>
      <c r="AR163" s="64"/>
      <c r="AS163" s="157"/>
      <c r="AT163" s="64"/>
      <c r="AU163" s="157"/>
    </row>
    <row r="164" spans="1:47" ht="60" customHeight="1" x14ac:dyDescent="0.25">
      <c r="A164" s="155"/>
      <c r="B164" s="156"/>
      <c r="C164" s="155"/>
      <c r="D164" s="197" t="str">
        <f t="shared" si="26"/>
        <v/>
      </c>
      <c r="E164" s="152" t="e">
        <f t="shared" si="27"/>
        <v>#N/A</v>
      </c>
      <c r="F164" s="157"/>
      <c r="G164" s="157"/>
      <c r="H164" s="158"/>
      <c r="I164" s="77"/>
      <c r="J164" s="77"/>
      <c r="K164" s="77"/>
      <c r="L164" s="77"/>
      <c r="M164" s="77"/>
      <c r="N164" s="77"/>
      <c r="O164" s="77"/>
      <c r="P164" s="162"/>
      <c r="Q164" s="162"/>
      <c r="R164" s="163"/>
      <c r="S164" s="164"/>
      <c r="T164" s="165"/>
      <c r="U164" s="77"/>
      <c r="V164" s="77"/>
      <c r="W164" s="77"/>
      <c r="X164" s="77"/>
      <c r="Y164" s="158"/>
      <c r="Z164" s="69"/>
      <c r="AA164" s="69"/>
      <c r="AB164" s="77"/>
      <c r="AD164" s="77"/>
      <c r="AE164" s="77"/>
      <c r="AF164" s="77"/>
      <c r="AG164" s="77"/>
      <c r="AH164" s="77"/>
      <c r="AI164" s="77"/>
      <c r="AJ164" s="77"/>
      <c r="AK164" s="142" t="e">
        <f t="shared" si="28"/>
        <v>#DIV/0!</v>
      </c>
      <c r="AL164" s="142" t="e">
        <f t="shared" si="29"/>
        <v>#DIV/0!</v>
      </c>
      <c r="AM164" s="168" t="e">
        <f t="shared" si="30"/>
        <v>#DIV/0!</v>
      </c>
      <c r="AN164" s="168" t="e">
        <f t="shared" si="31"/>
        <v>#DIV/0!</v>
      </c>
      <c r="AO164" s="167" t="e">
        <f t="shared" si="32"/>
        <v>#DIV/0!</v>
      </c>
      <c r="AP164" s="168" t="e">
        <f t="shared" si="33"/>
        <v>#DIV/0!</v>
      </c>
      <c r="AQ164" s="143">
        <f t="shared" si="34"/>
        <v>0</v>
      </c>
      <c r="AR164" s="64"/>
      <c r="AS164" s="157"/>
      <c r="AT164" s="64"/>
      <c r="AU164" s="157"/>
    </row>
    <row r="165" spans="1:47" ht="60" customHeight="1" x14ac:dyDescent="0.25">
      <c r="A165" s="155"/>
      <c r="B165" s="156"/>
      <c r="C165" s="155"/>
      <c r="D165" s="197" t="str">
        <f t="shared" si="26"/>
        <v/>
      </c>
      <c r="E165" s="152" t="e">
        <f t="shared" si="27"/>
        <v>#N/A</v>
      </c>
      <c r="F165" s="157"/>
      <c r="G165" s="157"/>
      <c r="H165" s="158"/>
      <c r="I165" s="77"/>
      <c r="J165" s="77"/>
      <c r="K165" s="77"/>
      <c r="L165" s="77"/>
      <c r="M165" s="77"/>
      <c r="N165" s="77"/>
      <c r="O165" s="77"/>
      <c r="P165" s="162"/>
      <c r="Q165" s="162"/>
      <c r="R165" s="163"/>
      <c r="S165" s="164"/>
      <c r="T165" s="165"/>
      <c r="U165" s="77"/>
      <c r="V165" s="77"/>
      <c r="W165" s="77"/>
      <c r="X165" s="77"/>
      <c r="Y165" s="158"/>
      <c r="Z165" s="69"/>
      <c r="AA165" s="69"/>
      <c r="AB165" s="77"/>
      <c r="AD165" s="77"/>
      <c r="AE165" s="77"/>
      <c r="AF165" s="77"/>
      <c r="AG165" s="77"/>
      <c r="AH165" s="77"/>
      <c r="AI165" s="77"/>
      <c r="AJ165" s="77"/>
      <c r="AK165" s="142" t="e">
        <f t="shared" si="28"/>
        <v>#DIV/0!</v>
      </c>
      <c r="AL165" s="142" t="e">
        <f t="shared" si="29"/>
        <v>#DIV/0!</v>
      </c>
      <c r="AM165" s="168" t="e">
        <f t="shared" si="30"/>
        <v>#DIV/0!</v>
      </c>
      <c r="AN165" s="168" t="e">
        <f t="shared" si="31"/>
        <v>#DIV/0!</v>
      </c>
      <c r="AO165" s="167" t="e">
        <f t="shared" si="32"/>
        <v>#DIV/0!</v>
      </c>
      <c r="AP165" s="168" t="e">
        <f t="shared" si="33"/>
        <v>#DIV/0!</v>
      </c>
      <c r="AQ165" s="143">
        <f t="shared" si="34"/>
        <v>0</v>
      </c>
      <c r="AR165" s="64"/>
      <c r="AS165" s="157"/>
      <c r="AT165" s="64"/>
      <c r="AU165" s="157"/>
    </row>
    <row r="166" spans="1:47" ht="60" customHeight="1" x14ac:dyDescent="0.25">
      <c r="A166" s="155"/>
      <c r="B166" s="156"/>
      <c r="C166" s="155"/>
      <c r="D166" s="197" t="str">
        <f t="shared" si="26"/>
        <v/>
      </c>
      <c r="E166" s="152" t="e">
        <f t="shared" si="27"/>
        <v>#N/A</v>
      </c>
      <c r="F166" s="157"/>
      <c r="G166" s="157"/>
      <c r="H166" s="158"/>
      <c r="I166" s="77"/>
      <c r="J166" s="77"/>
      <c r="K166" s="77"/>
      <c r="L166" s="77"/>
      <c r="M166" s="77"/>
      <c r="N166" s="77"/>
      <c r="O166" s="77"/>
      <c r="P166" s="162"/>
      <c r="Q166" s="162"/>
      <c r="R166" s="163"/>
      <c r="S166" s="164"/>
      <c r="T166" s="165"/>
      <c r="U166" s="77"/>
      <c r="V166" s="77"/>
      <c r="W166" s="77"/>
      <c r="X166" s="77"/>
      <c r="Y166" s="158"/>
      <c r="Z166" s="69"/>
      <c r="AA166" s="69"/>
      <c r="AB166" s="77"/>
      <c r="AD166" s="77"/>
      <c r="AE166" s="77"/>
      <c r="AF166" s="77"/>
      <c r="AG166" s="77"/>
      <c r="AH166" s="77"/>
      <c r="AI166" s="77"/>
      <c r="AJ166" s="77"/>
      <c r="AK166" s="142" t="e">
        <f t="shared" si="28"/>
        <v>#DIV/0!</v>
      </c>
      <c r="AL166" s="142" t="e">
        <f t="shared" si="29"/>
        <v>#DIV/0!</v>
      </c>
      <c r="AM166" s="168" t="e">
        <f t="shared" si="30"/>
        <v>#DIV/0!</v>
      </c>
      <c r="AN166" s="168" t="e">
        <f t="shared" si="31"/>
        <v>#DIV/0!</v>
      </c>
      <c r="AO166" s="167" t="e">
        <f t="shared" si="32"/>
        <v>#DIV/0!</v>
      </c>
      <c r="AP166" s="168" t="e">
        <f t="shared" si="33"/>
        <v>#DIV/0!</v>
      </c>
      <c r="AQ166" s="143">
        <f t="shared" si="34"/>
        <v>0</v>
      </c>
      <c r="AR166" s="64"/>
      <c r="AS166" s="157"/>
      <c r="AT166" s="64"/>
      <c r="AU166" s="157"/>
    </row>
    <row r="167" spans="1:47" ht="60" customHeight="1" x14ac:dyDescent="0.25">
      <c r="A167" s="155"/>
      <c r="B167" s="156"/>
      <c r="C167" s="155"/>
      <c r="D167" s="197" t="str">
        <f t="shared" si="26"/>
        <v/>
      </c>
      <c r="E167" s="152" t="e">
        <f t="shared" si="27"/>
        <v>#N/A</v>
      </c>
      <c r="F167" s="157"/>
      <c r="G167" s="157"/>
      <c r="H167" s="158"/>
      <c r="I167" s="77"/>
      <c r="J167" s="77"/>
      <c r="K167" s="77"/>
      <c r="L167" s="77"/>
      <c r="M167" s="77"/>
      <c r="N167" s="77"/>
      <c r="O167" s="77"/>
      <c r="P167" s="162"/>
      <c r="Q167" s="162"/>
      <c r="R167" s="163"/>
      <c r="S167" s="164"/>
      <c r="T167" s="165"/>
      <c r="U167" s="77"/>
      <c r="V167" s="77"/>
      <c r="W167" s="77"/>
      <c r="X167" s="77"/>
      <c r="Y167" s="158"/>
      <c r="Z167" s="69"/>
      <c r="AA167" s="69"/>
      <c r="AB167" s="77"/>
      <c r="AD167" s="77"/>
      <c r="AE167" s="77"/>
      <c r="AF167" s="77"/>
      <c r="AG167" s="77"/>
      <c r="AH167" s="77"/>
      <c r="AI167" s="77"/>
      <c r="AJ167" s="77"/>
      <c r="AK167" s="142" t="e">
        <f t="shared" si="28"/>
        <v>#DIV/0!</v>
      </c>
      <c r="AL167" s="142" t="e">
        <f t="shared" si="29"/>
        <v>#DIV/0!</v>
      </c>
      <c r="AM167" s="168" t="e">
        <f t="shared" si="30"/>
        <v>#DIV/0!</v>
      </c>
      <c r="AN167" s="168" t="e">
        <f t="shared" si="31"/>
        <v>#DIV/0!</v>
      </c>
      <c r="AO167" s="167" t="e">
        <f t="shared" si="32"/>
        <v>#DIV/0!</v>
      </c>
      <c r="AP167" s="168" t="e">
        <f t="shared" si="33"/>
        <v>#DIV/0!</v>
      </c>
      <c r="AQ167" s="143">
        <f t="shared" si="34"/>
        <v>0</v>
      </c>
      <c r="AR167" s="64"/>
      <c r="AS167" s="157"/>
      <c r="AT167" s="64"/>
      <c r="AU167" s="157"/>
    </row>
    <row r="168" spans="1:47" ht="60" customHeight="1" x14ac:dyDescent="0.25">
      <c r="A168" s="155"/>
      <c r="B168" s="156"/>
      <c r="C168" s="155"/>
      <c r="D168" s="197" t="str">
        <f t="shared" si="26"/>
        <v/>
      </c>
      <c r="E168" s="152" t="e">
        <f t="shared" si="27"/>
        <v>#N/A</v>
      </c>
      <c r="F168" s="157"/>
      <c r="G168" s="157"/>
      <c r="H168" s="158"/>
      <c r="I168" s="77"/>
      <c r="J168" s="77"/>
      <c r="K168" s="77"/>
      <c r="L168" s="77"/>
      <c r="M168" s="77"/>
      <c r="N168" s="77"/>
      <c r="O168" s="77"/>
      <c r="P168" s="162"/>
      <c r="Q168" s="162"/>
      <c r="R168" s="163"/>
      <c r="S168" s="164"/>
      <c r="T168" s="165"/>
      <c r="U168" s="77"/>
      <c r="V168" s="77"/>
      <c r="W168" s="77"/>
      <c r="X168" s="77"/>
      <c r="Y168" s="158"/>
      <c r="Z168" s="69"/>
      <c r="AA168" s="69"/>
      <c r="AB168" s="77"/>
      <c r="AD168" s="77"/>
      <c r="AE168" s="77"/>
      <c r="AF168" s="77"/>
      <c r="AG168" s="77"/>
      <c r="AH168" s="77"/>
      <c r="AI168" s="77"/>
      <c r="AJ168" s="77"/>
      <c r="AK168" s="142" t="e">
        <f t="shared" si="28"/>
        <v>#DIV/0!</v>
      </c>
      <c r="AL168" s="142" t="e">
        <f t="shared" si="29"/>
        <v>#DIV/0!</v>
      </c>
      <c r="AM168" s="168" t="e">
        <f t="shared" si="30"/>
        <v>#DIV/0!</v>
      </c>
      <c r="AN168" s="168" t="e">
        <f t="shared" si="31"/>
        <v>#DIV/0!</v>
      </c>
      <c r="AO168" s="167" t="e">
        <f t="shared" si="32"/>
        <v>#DIV/0!</v>
      </c>
      <c r="AP168" s="168" t="e">
        <f t="shared" si="33"/>
        <v>#DIV/0!</v>
      </c>
      <c r="AQ168" s="143">
        <f t="shared" si="34"/>
        <v>0</v>
      </c>
      <c r="AR168" s="64"/>
      <c r="AS168" s="157"/>
      <c r="AT168" s="64"/>
      <c r="AU168" s="157"/>
    </row>
    <row r="169" spans="1:47" ht="60" customHeight="1" x14ac:dyDescent="0.25">
      <c r="A169" s="155"/>
      <c r="B169" s="156"/>
      <c r="C169" s="155"/>
      <c r="D169" s="197" t="str">
        <f t="shared" si="26"/>
        <v/>
      </c>
      <c r="E169" s="152" t="e">
        <f t="shared" si="27"/>
        <v>#N/A</v>
      </c>
      <c r="F169" s="157"/>
      <c r="G169" s="157"/>
      <c r="H169" s="158"/>
      <c r="I169" s="77"/>
      <c r="J169" s="77"/>
      <c r="K169" s="77"/>
      <c r="L169" s="77"/>
      <c r="M169" s="77"/>
      <c r="N169" s="77"/>
      <c r="O169" s="77"/>
      <c r="P169" s="162"/>
      <c r="Q169" s="162"/>
      <c r="R169" s="163"/>
      <c r="S169" s="164"/>
      <c r="T169" s="165"/>
      <c r="U169" s="77"/>
      <c r="V169" s="77"/>
      <c r="W169" s="77"/>
      <c r="X169" s="77"/>
      <c r="Y169" s="158"/>
      <c r="Z169" s="69"/>
      <c r="AA169" s="69"/>
      <c r="AB169" s="77"/>
      <c r="AD169" s="77"/>
      <c r="AE169" s="77"/>
      <c r="AF169" s="77"/>
      <c r="AG169" s="77"/>
      <c r="AH169" s="77"/>
      <c r="AI169" s="77"/>
      <c r="AJ169" s="77"/>
      <c r="AK169" s="142" t="e">
        <f t="shared" si="28"/>
        <v>#DIV/0!</v>
      </c>
      <c r="AL169" s="142" t="e">
        <f t="shared" si="29"/>
        <v>#DIV/0!</v>
      </c>
      <c r="AM169" s="168" t="e">
        <f t="shared" si="30"/>
        <v>#DIV/0!</v>
      </c>
      <c r="AN169" s="168" t="e">
        <f t="shared" si="31"/>
        <v>#DIV/0!</v>
      </c>
      <c r="AO169" s="167" t="e">
        <f t="shared" si="32"/>
        <v>#DIV/0!</v>
      </c>
      <c r="AP169" s="168" t="e">
        <f t="shared" si="33"/>
        <v>#DIV/0!</v>
      </c>
      <c r="AQ169" s="143">
        <f t="shared" si="34"/>
        <v>0</v>
      </c>
      <c r="AR169" s="64"/>
      <c r="AS169" s="157"/>
      <c r="AT169" s="64"/>
      <c r="AU169" s="157"/>
    </row>
    <row r="170" spans="1:47" ht="60" customHeight="1" x14ac:dyDescent="0.25">
      <c r="A170" s="155"/>
      <c r="B170" s="156"/>
      <c r="C170" s="155"/>
      <c r="D170" s="197" t="str">
        <f t="shared" si="26"/>
        <v/>
      </c>
      <c r="E170" s="152" t="e">
        <f t="shared" si="27"/>
        <v>#N/A</v>
      </c>
      <c r="F170" s="157"/>
      <c r="G170" s="157"/>
      <c r="H170" s="158"/>
      <c r="I170" s="77"/>
      <c r="J170" s="77"/>
      <c r="K170" s="77"/>
      <c r="L170" s="77"/>
      <c r="M170" s="77"/>
      <c r="N170" s="77"/>
      <c r="O170" s="77"/>
      <c r="P170" s="162"/>
      <c r="Q170" s="162"/>
      <c r="R170" s="163"/>
      <c r="S170" s="164"/>
      <c r="T170" s="165"/>
      <c r="U170" s="77"/>
      <c r="V170" s="77"/>
      <c r="W170" s="77"/>
      <c r="X170" s="77"/>
      <c r="Y170" s="158"/>
      <c r="Z170" s="69"/>
      <c r="AA170" s="69"/>
      <c r="AB170" s="77"/>
      <c r="AD170" s="77"/>
      <c r="AE170" s="77"/>
      <c r="AF170" s="77"/>
      <c r="AG170" s="77"/>
      <c r="AH170" s="77"/>
      <c r="AI170" s="77"/>
      <c r="AJ170" s="77"/>
      <c r="AK170" s="142" t="e">
        <f t="shared" si="28"/>
        <v>#DIV/0!</v>
      </c>
      <c r="AL170" s="142" t="e">
        <f t="shared" si="29"/>
        <v>#DIV/0!</v>
      </c>
      <c r="AM170" s="168" t="e">
        <f t="shared" si="30"/>
        <v>#DIV/0!</v>
      </c>
      <c r="AN170" s="168" t="e">
        <f t="shared" si="31"/>
        <v>#DIV/0!</v>
      </c>
      <c r="AO170" s="167" t="e">
        <f t="shared" si="32"/>
        <v>#DIV/0!</v>
      </c>
      <c r="AP170" s="168" t="e">
        <f t="shared" si="33"/>
        <v>#DIV/0!</v>
      </c>
      <c r="AQ170" s="143">
        <f t="shared" si="34"/>
        <v>0</v>
      </c>
      <c r="AR170" s="64"/>
      <c r="AS170" s="157"/>
      <c r="AT170" s="64"/>
      <c r="AU170" s="157"/>
    </row>
    <row r="171" spans="1:47" ht="60" customHeight="1" x14ac:dyDescent="0.25">
      <c r="A171" s="155"/>
      <c r="B171" s="156"/>
      <c r="C171" s="155"/>
      <c r="D171" s="197" t="str">
        <f t="shared" si="26"/>
        <v/>
      </c>
      <c r="E171" s="152" t="e">
        <f t="shared" si="27"/>
        <v>#N/A</v>
      </c>
      <c r="F171" s="157"/>
      <c r="G171" s="157"/>
      <c r="H171" s="158"/>
      <c r="I171" s="77"/>
      <c r="J171" s="77"/>
      <c r="K171" s="77"/>
      <c r="L171" s="77"/>
      <c r="M171" s="77"/>
      <c r="N171" s="77"/>
      <c r="O171" s="77"/>
      <c r="P171" s="162"/>
      <c r="Q171" s="162"/>
      <c r="R171" s="163"/>
      <c r="S171" s="164"/>
      <c r="T171" s="165"/>
      <c r="U171" s="77"/>
      <c r="V171" s="77"/>
      <c r="W171" s="77"/>
      <c r="X171" s="77"/>
      <c r="Y171" s="158"/>
      <c r="Z171" s="69"/>
      <c r="AA171" s="69"/>
      <c r="AB171" s="77"/>
      <c r="AD171" s="77"/>
      <c r="AE171" s="77"/>
      <c r="AF171" s="77"/>
      <c r="AG171" s="77"/>
      <c r="AH171" s="77"/>
      <c r="AI171" s="77"/>
      <c r="AJ171" s="77"/>
      <c r="AK171" s="142" t="e">
        <f t="shared" si="28"/>
        <v>#DIV/0!</v>
      </c>
      <c r="AL171" s="142" t="e">
        <f t="shared" si="29"/>
        <v>#DIV/0!</v>
      </c>
      <c r="AM171" s="168" t="e">
        <f t="shared" si="30"/>
        <v>#DIV/0!</v>
      </c>
      <c r="AN171" s="168" t="e">
        <f t="shared" si="31"/>
        <v>#DIV/0!</v>
      </c>
      <c r="AO171" s="167" t="e">
        <f t="shared" si="32"/>
        <v>#DIV/0!</v>
      </c>
      <c r="AP171" s="168" t="e">
        <f t="shared" si="33"/>
        <v>#DIV/0!</v>
      </c>
      <c r="AQ171" s="143">
        <f t="shared" si="34"/>
        <v>0</v>
      </c>
      <c r="AR171" s="64"/>
      <c r="AS171" s="157"/>
      <c r="AT171" s="64"/>
      <c r="AU171" s="157"/>
    </row>
    <row r="172" spans="1:47" ht="60" customHeight="1" x14ac:dyDescent="0.25">
      <c r="A172" s="155"/>
      <c r="B172" s="156"/>
      <c r="C172" s="155"/>
      <c r="D172" s="197" t="str">
        <f t="shared" si="26"/>
        <v/>
      </c>
      <c r="E172" s="152" t="e">
        <f t="shared" si="27"/>
        <v>#N/A</v>
      </c>
      <c r="F172" s="157"/>
      <c r="G172" s="157"/>
      <c r="H172" s="158"/>
      <c r="I172" s="77"/>
      <c r="J172" s="77"/>
      <c r="K172" s="77"/>
      <c r="L172" s="77"/>
      <c r="M172" s="77"/>
      <c r="N172" s="77"/>
      <c r="O172" s="77"/>
      <c r="P172" s="162"/>
      <c r="Q172" s="162"/>
      <c r="R172" s="163"/>
      <c r="S172" s="164"/>
      <c r="T172" s="165"/>
      <c r="U172" s="77"/>
      <c r="V172" s="77"/>
      <c r="W172" s="77"/>
      <c r="X172" s="77"/>
      <c r="Y172" s="158"/>
      <c r="Z172" s="69"/>
      <c r="AA172" s="69"/>
      <c r="AB172" s="77"/>
      <c r="AD172" s="77"/>
      <c r="AE172" s="77"/>
      <c r="AF172" s="77"/>
      <c r="AG172" s="77"/>
      <c r="AH172" s="77"/>
      <c r="AI172" s="77"/>
      <c r="AJ172" s="77"/>
      <c r="AK172" s="142" t="e">
        <f t="shared" si="28"/>
        <v>#DIV/0!</v>
      </c>
      <c r="AL172" s="142" t="e">
        <f t="shared" si="29"/>
        <v>#DIV/0!</v>
      </c>
      <c r="AM172" s="168" t="e">
        <f t="shared" si="30"/>
        <v>#DIV/0!</v>
      </c>
      <c r="AN172" s="168" t="e">
        <f t="shared" si="31"/>
        <v>#DIV/0!</v>
      </c>
      <c r="AO172" s="167" t="e">
        <f t="shared" si="32"/>
        <v>#DIV/0!</v>
      </c>
      <c r="AP172" s="168" t="e">
        <f t="shared" si="33"/>
        <v>#DIV/0!</v>
      </c>
      <c r="AQ172" s="143">
        <f t="shared" si="34"/>
        <v>0</v>
      </c>
      <c r="AR172" s="64"/>
      <c r="AS172" s="157"/>
      <c r="AT172" s="64"/>
      <c r="AU172" s="157"/>
    </row>
    <row r="173" spans="1:47" ht="60" customHeight="1" x14ac:dyDescent="0.25">
      <c r="A173" s="155"/>
      <c r="B173" s="156"/>
      <c r="C173" s="155"/>
      <c r="D173" s="197" t="str">
        <f t="shared" si="26"/>
        <v/>
      </c>
      <c r="E173" s="152" t="e">
        <f t="shared" si="27"/>
        <v>#N/A</v>
      </c>
      <c r="F173" s="157"/>
      <c r="G173" s="157"/>
      <c r="H173" s="158"/>
      <c r="I173" s="77"/>
      <c r="J173" s="77"/>
      <c r="K173" s="77"/>
      <c r="L173" s="77"/>
      <c r="M173" s="77"/>
      <c r="N173" s="77"/>
      <c r="O173" s="77"/>
      <c r="P173" s="162"/>
      <c r="Q173" s="162"/>
      <c r="R173" s="163"/>
      <c r="S173" s="164"/>
      <c r="T173" s="165"/>
      <c r="U173" s="77"/>
      <c r="V173" s="77"/>
      <c r="W173" s="77"/>
      <c r="X173" s="77"/>
      <c r="Y173" s="158"/>
      <c r="Z173" s="69"/>
      <c r="AA173" s="69"/>
      <c r="AB173" s="77"/>
      <c r="AD173" s="77"/>
      <c r="AE173" s="77"/>
      <c r="AF173" s="77"/>
      <c r="AG173" s="77"/>
      <c r="AH173" s="77"/>
      <c r="AI173" s="77"/>
      <c r="AJ173" s="77"/>
      <c r="AK173" s="142" t="e">
        <f t="shared" si="28"/>
        <v>#DIV/0!</v>
      </c>
      <c r="AL173" s="142" t="e">
        <f t="shared" si="29"/>
        <v>#DIV/0!</v>
      </c>
      <c r="AM173" s="168" t="e">
        <f t="shared" si="30"/>
        <v>#DIV/0!</v>
      </c>
      <c r="AN173" s="168" t="e">
        <f t="shared" si="31"/>
        <v>#DIV/0!</v>
      </c>
      <c r="AO173" s="167" t="e">
        <f t="shared" si="32"/>
        <v>#DIV/0!</v>
      </c>
      <c r="AP173" s="168" t="e">
        <f t="shared" si="33"/>
        <v>#DIV/0!</v>
      </c>
      <c r="AQ173" s="143">
        <f t="shared" si="34"/>
        <v>0</v>
      </c>
      <c r="AR173" s="64"/>
      <c r="AS173" s="157"/>
      <c r="AT173" s="64"/>
      <c r="AU173" s="157"/>
    </row>
    <row r="174" spans="1:47" ht="60" customHeight="1" x14ac:dyDescent="0.25">
      <c r="A174" s="155"/>
      <c r="B174" s="156"/>
      <c r="C174" s="155"/>
      <c r="D174" s="197" t="str">
        <f t="shared" si="26"/>
        <v/>
      </c>
      <c r="E174" s="152" t="e">
        <f t="shared" si="27"/>
        <v>#N/A</v>
      </c>
      <c r="F174" s="157"/>
      <c r="G174" s="157"/>
      <c r="H174" s="158"/>
      <c r="I174" s="77"/>
      <c r="J174" s="77"/>
      <c r="K174" s="77"/>
      <c r="L174" s="77"/>
      <c r="M174" s="77"/>
      <c r="N174" s="77"/>
      <c r="O174" s="77"/>
      <c r="P174" s="162"/>
      <c r="Q174" s="162"/>
      <c r="R174" s="163"/>
      <c r="S174" s="164"/>
      <c r="T174" s="165"/>
      <c r="U174" s="77"/>
      <c r="V174" s="77"/>
      <c r="W174" s="77"/>
      <c r="X174" s="77"/>
      <c r="Y174" s="158"/>
      <c r="Z174" s="69"/>
      <c r="AA174" s="69"/>
      <c r="AB174" s="77"/>
      <c r="AD174" s="77"/>
      <c r="AE174" s="77"/>
      <c r="AF174" s="77"/>
      <c r="AG174" s="77"/>
      <c r="AH174" s="77"/>
      <c r="AI174" s="77"/>
      <c r="AJ174" s="77"/>
      <c r="AK174" s="142" t="e">
        <f t="shared" si="28"/>
        <v>#DIV/0!</v>
      </c>
      <c r="AL174" s="142" t="e">
        <f t="shared" si="29"/>
        <v>#DIV/0!</v>
      </c>
      <c r="AM174" s="168" t="e">
        <f t="shared" si="30"/>
        <v>#DIV/0!</v>
      </c>
      <c r="AN174" s="168" t="e">
        <f t="shared" si="31"/>
        <v>#DIV/0!</v>
      </c>
      <c r="AO174" s="167" t="e">
        <f t="shared" si="32"/>
        <v>#DIV/0!</v>
      </c>
      <c r="AP174" s="168" t="e">
        <f t="shared" si="33"/>
        <v>#DIV/0!</v>
      </c>
      <c r="AQ174" s="143">
        <f t="shared" si="34"/>
        <v>0</v>
      </c>
      <c r="AR174" s="64"/>
      <c r="AS174" s="157"/>
      <c r="AT174" s="64"/>
      <c r="AU174" s="157"/>
    </row>
    <row r="175" spans="1:47" ht="60" customHeight="1" x14ac:dyDescent="0.25">
      <c r="A175" s="155"/>
      <c r="B175" s="156"/>
      <c r="C175" s="155"/>
      <c r="D175" s="197" t="str">
        <f t="shared" si="26"/>
        <v/>
      </c>
      <c r="E175" s="152" t="e">
        <f t="shared" si="27"/>
        <v>#N/A</v>
      </c>
      <c r="F175" s="157"/>
      <c r="G175" s="157"/>
      <c r="H175" s="158"/>
      <c r="I175" s="77"/>
      <c r="J175" s="77"/>
      <c r="K175" s="77"/>
      <c r="L175" s="77"/>
      <c r="M175" s="77"/>
      <c r="N175" s="77"/>
      <c r="O175" s="77"/>
      <c r="P175" s="162"/>
      <c r="Q175" s="162"/>
      <c r="R175" s="163"/>
      <c r="S175" s="164"/>
      <c r="T175" s="165"/>
      <c r="U175" s="77"/>
      <c r="V175" s="77"/>
      <c r="W175" s="77"/>
      <c r="X175" s="77"/>
      <c r="Y175" s="158"/>
      <c r="Z175" s="69"/>
      <c r="AA175" s="69"/>
      <c r="AB175" s="77"/>
      <c r="AD175" s="77"/>
      <c r="AE175" s="77"/>
      <c r="AF175" s="77"/>
      <c r="AG175" s="77"/>
      <c r="AH175" s="77"/>
      <c r="AI175" s="77"/>
      <c r="AJ175" s="77"/>
      <c r="AK175" s="142" t="e">
        <f t="shared" si="28"/>
        <v>#DIV/0!</v>
      </c>
      <c r="AL175" s="142" t="e">
        <f t="shared" si="29"/>
        <v>#DIV/0!</v>
      </c>
      <c r="AM175" s="168" t="e">
        <f t="shared" si="30"/>
        <v>#DIV/0!</v>
      </c>
      <c r="AN175" s="168" t="e">
        <f t="shared" si="31"/>
        <v>#DIV/0!</v>
      </c>
      <c r="AO175" s="167" t="e">
        <f t="shared" si="32"/>
        <v>#DIV/0!</v>
      </c>
      <c r="AP175" s="168" t="e">
        <f t="shared" si="33"/>
        <v>#DIV/0!</v>
      </c>
      <c r="AQ175" s="143">
        <f t="shared" si="34"/>
        <v>0</v>
      </c>
      <c r="AR175" s="64"/>
      <c r="AS175" s="157"/>
      <c r="AT175" s="64"/>
      <c r="AU175" s="157"/>
    </row>
    <row r="176" spans="1:47" ht="60" customHeight="1" x14ac:dyDescent="0.25">
      <c r="A176" s="155"/>
      <c r="B176" s="156"/>
      <c r="C176" s="155"/>
      <c r="D176" s="197" t="str">
        <f t="shared" ref="D176:D239" si="35">CONCATENATE(B176,C176)</f>
        <v/>
      </c>
      <c r="E176" s="152" t="e">
        <f t="shared" ref="E176:E239" si="36">VLOOKUP(D176,D137:E175,2,FALSE)</f>
        <v>#N/A</v>
      </c>
      <c r="F176" s="157"/>
      <c r="G176" s="157"/>
      <c r="H176" s="158"/>
      <c r="I176" s="77"/>
      <c r="J176" s="77"/>
      <c r="K176" s="77"/>
      <c r="L176" s="77"/>
      <c r="M176" s="77"/>
      <c r="N176" s="77"/>
      <c r="O176" s="77"/>
      <c r="P176" s="162"/>
      <c r="Q176" s="162"/>
      <c r="R176" s="163"/>
      <c r="S176" s="164"/>
      <c r="T176" s="165"/>
      <c r="U176" s="77"/>
      <c r="V176" s="77"/>
      <c r="W176" s="77"/>
      <c r="X176" s="77"/>
      <c r="Y176" s="158"/>
      <c r="Z176" s="69"/>
      <c r="AA176" s="69"/>
      <c r="AB176" s="77"/>
      <c r="AD176" s="77"/>
      <c r="AE176" s="77"/>
      <c r="AF176" s="77"/>
      <c r="AG176" s="77"/>
      <c r="AH176" s="77"/>
      <c r="AI176" s="77"/>
      <c r="AJ176" s="77"/>
      <c r="AK176" s="142" t="e">
        <f t="shared" si="28"/>
        <v>#DIV/0!</v>
      </c>
      <c r="AL176" s="142" t="e">
        <f t="shared" si="29"/>
        <v>#DIV/0!</v>
      </c>
      <c r="AM176" s="168" t="e">
        <f t="shared" si="30"/>
        <v>#DIV/0!</v>
      </c>
      <c r="AN176" s="168" t="e">
        <f t="shared" si="31"/>
        <v>#DIV/0!</v>
      </c>
      <c r="AO176" s="167" t="e">
        <f t="shared" si="32"/>
        <v>#DIV/0!</v>
      </c>
      <c r="AP176" s="168" t="e">
        <f t="shared" si="33"/>
        <v>#DIV/0!</v>
      </c>
      <c r="AQ176" s="143">
        <f t="shared" si="34"/>
        <v>0</v>
      </c>
      <c r="AR176" s="64"/>
      <c r="AS176" s="157"/>
      <c r="AT176" s="64"/>
      <c r="AU176" s="157"/>
    </row>
    <row r="177" spans="1:47" ht="60" customHeight="1" x14ac:dyDescent="0.25">
      <c r="A177" s="155"/>
      <c r="B177" s="156"/>
      <c r="C177" s="155"/>
      <c r="D177" s="197" t="str">
        <f t="shared" si="35"/>
        <v/>
      </c>
      <c r="E177" s="152" t="e">
        <f t="shared" si="36"/>
        <v>#N/A</v>
      </c>
      <c r="F177" s="157"/>
      <c r="G177" s="157"/>
      <c r="H177" s="158"/>
      <c r="I177" s="77"/>
      <c r="J177" s="77"/>
      <c r="K177" s="77"/>
      <c r="L177" s="77"/>
      <c r="M177" s="77"/>
      <c r="N177" s="77"/>
      <c r="O177" s="77"/>
      <c r="P177" s="162"/>
      <c r="Q177" s="162"/>
      <c r="R177" s="163"/>
      <c r="S177" s="164"/>
      <c r="T177" s="165"/>
      <c r="U177" s="77"/>
      <c r="V177" s="77"/>
      <c r="W177" s="77"/>
      <c r="X177" s="77"/>
      <c r="Y177" s="158"/>
      <c r="Z177" s="69"/>
      <c r="AA177" s="69"/>
      <c r="AB177" s="77"/>
      <c r="AD177" s="77"/>
      <c r="AE177" s="77"/>
      <c r="AF177" s="77"/>
      <c r="AG177" s="77"/>
      <c r="AH177" s="77"/>
      <c r="AI177" s="77"/>
      <c r="AJ177" s="77"/>
      <c r="AK177" s="142" t="e">
        <f t="shared" si="28"/>
        <v>#DIV/0!</v>
      </c>
      <c r="AL177" s="142" t="e">
        <f t="shared" si="29"/>
        <v>#DIV/0!</v>
      </c>
      <c r="AM177" s="168" t="e">
        <f t="shared" si="30"/>
        <v>#DIV/0!</v>
      </c>
      <c r="AN177" s="168" t="e">
        <f t="shared" si="31"/>
        <v>#DIV/0!</v>
      </c>
      <c r="AO177" s="167" t="e">
        <f t="shared" si="32"/>
        <v>#DIV/0!</v>
      </c>
      <c r="AP177" s="168" t="e">
        <f t="shared" si="33"/>
        <v>#DIV/0!</v>
      </c>
      <c r="AQ177" s="143">
        <f t="shared" si="34"/>
        <v>0</v>
      </c>
      <c r="AR177" s="64"/>
      <c r="AS177" s="157"/>
      <c r="AT177" s="64"/>
      <c r="AU177" s="157"/>
    </row>
    <row r="178" spans="1:47" ht="60" customHeight="1" x14ac:dyDescent="0.25">
      <c r="A178" s="155"/>
      <c r="B178" s="156"/>
      <c r="C178" s="155"/>
      <c r="D178" s="197" t="str">
        <f t="shared" si="35"/>
        <v/>
      </c>
      <c r="E178" s="152" t="e">
        <f t="shared" si="36"/>
        <v>#N/A</v>
      </c>
      <c r="F178" s="157"/>
      <c r="G178" s="157"/>
      <c r="H178" s="158"/>
      <c r="I178" s="77"/>
      <c r="J178" s="77"/>
      <c r="K178" s="77"/>
      <c r="L178" s="77"/>
      <c r="M178" s="77"/>
      <c r="N178" s="77"/>
      <c r="O178" s="77"/>
      <c r="P178" s="162"/>
      <c r="Q178" s="162"/>
      <c r="R178" s="163"/>
      <c r="S178" s="164"/>
      <c r="T178" s="165"/>
      <c r="U178" s="77"/>
      <c r="V178" s="77"/>
      <c r="W178" s="77"/>
      <c r="X178" s="77"/>
      <c r="Y178" s="158"/>
      <c r="Z178" s="69"/>
      <c r="AA178" s="69"/>
      <c r="AB178" s="77"/>
      <c r="AD178" s="77"/>
      <c r="AE178" s="77"/>
      <c r="AF178" s="77"/>
      <c r="AG178" s="77"/>
      <c r="AH178" s="77"/>
      <c r="AI178" s="77"/>
      <c r="AJ178" s="77"/>
      <c r="AK178" s="142" t="e">
        <f t="shared" si="28"/>
        <v>#DIV/0!</v>
      </c>
      <c r="AL178" s="142" t="e">
        <f t="shared" si="29"/>
        <v>#DIV/0!</v>
      </c>
      <c r="AM178" s="168" t="e">
        <f t="shared" si="30"/>
        <v>#DIV/0!</v>
      </c>
      <c r="AN178" s="168" t="e">
        <f t="shared" si="31"/>
        <v>#DIV/0!</v>
      </c>
      <c r="AO178" s="167" t="e">
        <f t="shared" si="32"/>
        <v>#DIV/0!</v>
      </c>
      <c r="AP178" s="168" t="e">
        <f t="shared" si="33"/>
        <v>#DIV/0!</v>
      </c>
      <c r="AQ178" s="143">
        <f t="shared" si="34"/>
        <v>0</v>
      </c>
      <c r="AR178" s="64"/>
      <c r="AS178" s="157"/>
      <c r="AT178" s="64"/>
      <c r="AU178" s="157"/>
    </row>
    <row r="179" spans="1:47" ht="60" customHeight="1" x14ac:dyDescent="0.25">
      <c r="A179" s="155"/>
      <c r="B179" s="156"/>
      <c r="C179" s="155"/>
      <c r="D179" s="197" t="str">
        <f t="shared" si="35"/>
        <v/>
      </c>
      <c r="E179" s="152" t="e">
        <f t="shared" si="36"/>
        <v>#N/A</v>
      </c>
      <c r="F179" s="157"/>
      <c r="G179" s="157"/>
      <c r="H179" s="158"/>
      <c r="I179" s="77"/>
      <c r="J179" s="77"/>
      <c r="K179" s="77"/>
      <c r="L179" s="77"/>
      <c r="M179" s="77"/>
      <c r="N179" s="77"/>
      <c r="O179" s="77"/>
      <c r="P179" s="162"/>
      <c r="Q179" s="162"/>
      <c r="R179" s="163"/>
      <c r="S179" s="164"/>
      <c r="T179" s="165"/>
      <c r="U179" s="77"/>
      <c r="V179" s="77"/>
      <c r="W179" s="77"/>
      <c r="X179" s="77"/>
      <c r="Y179" s="158"/>
      <c r="Z179" s="69"/>
      <c r="AA179" s="69"/>
      <c r="AB179" s="77"/>
      <c r="AD179" s="77"/>
      <c r="AE179" s="77"/>
      <c r="AF179" s="77"/>
      <c r="AG179" s="77"/>
      <c r="AH179" s="77"/>
      <c r="AI179" s="77"/>
      <c r="AJ179" s="77"/>
      <c r="AK179" s="142" t="e">
        <f t="shared" si="28"/>
        <v>#DIV/0!</v>
      </c>
      <c r="AL179" s="142" t="e">
        <f t="shared" si="29"/>
        <v>#DIV/0!</v>
      </c>
      <c r="AM179" s="168" t="e">
        <f t="shared" si="30"/>
        <v>#DIV/0!</v>
      </c>
      <c r="AN179" s="168" t="e">
        <f t="shared" si="31"/>
        <v>#DIV/0!</v>
      </c>
      <c r="AO179" s="167" t="e">
        <f t="shared" si="32"/>
        <v>#DIV/0!</v>
      </c>
      <c r="AP179" s="168" t="e">
        <f t="shared" si="33"/>
        <v>#DIV/0!</v>
      </c>
      <c r="AQ179" s="143">
        <f t="shared" si="34"/>
        <v>0</v>
      </c>
      <c r="AR179" s="64"/>
      <c r="AS179" s="157"/>
      <c r="AT179" s="64"/>
      <c r="AU179" s="157"/>
    </row>
    <row r="180" spans="1:47" ht="60" customHeight="1" x14ac:dyDescent="0.25">
      <c r="A180" s="155"/>
      <c r="B180" s="156"/>
      <c r="C180" s="155"/>
      <c r="D180" s="197" t="str">
        <f t="shared" si="35"/>
        <v/>
      </c>
      <c r="E180" s="152" t="e">
        <f t="shared" si="36"/>
        <v>#N/A</v>
      </c>
      <c r="F180" s="157"/>
      <c r="G180" s="157"/>
      <c r="H180" s="158"/>
      <c r="I180" s="77"/>
      <c r="J180" s="77"/>
      <c r="K180" s="77"/>
      <c r="L180" s="77"/>
      <c r="M180" s="77"/>
      <c r="N180" s="77"/>
      <c r="O180" s="77"/>
      <c r="P180" s="162"/>
      <c r="Q180" s="162"/>
      <c r="R180" s="163"/>
      <c r="S180" s="164"/>
      <c r="T180" s="165"/>
      <c r="U180" s="77"/>
      <c r="V180" s="77"/>
      <c r="W180" s="77"/>
      <c r="X180" s="77"/>
      <c r="Y180" s="158"/>
      <c r="Z180" s="69"/>
      <c r="AA180" s="69"/>
      <c r="AB180" s="77"/>
      <c r="AD180" s="77"/>
      <c r="AE180" s="77"/>
      <c r="AF180" s="77"/>
      <c r="AG180" s="77"/>
      <c r="AH180" s="77"/>
      <c r="AI180" s="77"/>
      <c r="AJ180" s="77"/>
      <c r="AK180" s="142" t="e">
        <f t="shared" si="28"/>
        <v>#DIV/0!</v>
      </c>
      <c r="AL180" s="142" t="e">
        <f t="shared" si="29"/>
        <v>#DIV/0!</v>
      </c>
      <c r="AM180" s="168" t="e">
        <f t="shared" si="30"/>
        <v>#DIV/0!</v>
      </c>
      <c r="AN180" s="168" t="e">
        <f t="shared" si="31"/>
        <v>#DIV/0!</v>
      </c>
      <c r="AO180" s="167" t="e">
        <f t="shared" si="32"/>
        <v>#DIV/0!</v>
      </c>
      <c r="AP180" s="168" t="e">
        <f t="shared" si="33"/>
        <v>#DIV/0!</v>
      </c>
      <c r="AQ180" s="143">
        <f t="shared" si="34"/>
        <v>0</v>
      </c>
      <c r="AR180" s="64"/>
      <c r="AS180" s="157"/>
      <c r="AT180" s="64"/>
      <c r="AU180" s="157"/>
    </row>
    <row r="181" spans="1:47" ht="60" customHeight="1" x14ac:dyDescent="0.25">
      <c r="A181" s="155"/>
      <c r="B181" s="156"/>
      <c r="C181" s="155"/>
      <c r="D181" s="197" t="str">
        <f t="shared" si="35"/>
        <v/>
      </c>
      <c r="E181" s="152" t="e">
        <f t="shared" si="36"/>
        <v>#N/A</v>
      </c>
      <c r="F181" s="157"/>
      <c r="G181" s="157"/>
      <c r="H181" s="158"/>
      <c r="I181" s="77"/>
      <c r="J181" s="77"/>
      <c r="K181" s="77"/>
      <c r="L181" s="77"/>
      <c r="M181" s="77"/>
      <c r="N181" s="77"/>
      <c r="O181" s="77"/>
      <c r="P181" s="162"/>
      <c r="Q181" s="162"/>
      <c r="R181" s="163"/>
      <c r="S181" s="164"/>
      <c r="T181" s="165"/>
      <c r="U181" s="77"/>
      <c r="V181" s="77"/>
      <c r="W181" s="77"/>
      <c r="X181" s="77"/>
      <c r="Y181" s="158"/>
      <c r="Z181" s="69"/>
      <c r="AA181" s="69"/>
      <c r="AB181" s="77"/>
      <c r="AD181" s="77"/>
      <c r="AE181" s="77"/>
      <c r="AF181" s="77"/>
      <c r="AG181" s="77"/>
      <c r="AH181" s="77"/>
      <c r="AI181" s="77"/>
      <c r="AJ181" s="77"/>
      <c r="AK181" s="142" t="e">
        <f t="shared" si="28"/>
        <v>#DIV/0!</v>
      </c>
      <c r="AL181" s="142" t="e">
        <f t="shared" si="29"/>
        <v>#DIV/0!</v>
      </c>
      <c r="AM181" s="168" t="e">
        <f t="shared" si="30"/>
        <v>#DIV/0!</v>
      </c>
      <c r="AN181" s="168" t="e">
        <f t="shared" si="31"/>
        <v>#DIV/0!</v>
      </c>
      <c r="AO181" s="167" t="e">
        <f t="shared" si="32"/>
        <v>#DIV/0!</v>
      </c>
      <c r="AP181" s="168" t="e">
        <f t="shared" si="33"/>
        <v>#DIV/0!</v>
      </c>
      <c r="AQ181" s="143">
        <f t="shared" si="34"/>
        <v>0</v>
      </c>
      <c r="AR181" s="64"/>
      <c r="AS181" s="157"/>
      <c r="AT181" s="64"/>
      <c r="AU181" s="157"/>
    </row>
    <row r="182" spans="1:47" ht="60" customHeight="1" x14ac:dyDescent="0.25">
      <c r="A182" s="155"/>
      <c r="B182" s="156"/>
      <c r="C182" s="155"/>
      <c r="D182" s="197" t="str">
        <f t="shared" si="35"/>
        <v/>
      </c>
      <c r="E182" s="152" t="e">
        <f t="shared" si="36"/>
        <v>#N/A</v>
      </c>
      <c r="F182" s="157"/>
      <c r="G182" s="157"/>
      <c r="H182" s="158"/>
      <c r="I182" s="77"/>
      <c r="J182" s="77"/>
      <c r="K182" s="77"/>
      <c r="L182" s="77"/>
      <c r="M182" s="77"/>
      <c r="N182" s="77"/>
      <c r="O182" s="77"/>
      <c r="P182" s="162"/>
      <c r="Q182" s="162"/>
      <c r="R182" s="163"/>
      <c r="S182" s="164"/>
      <c r="T182" s="165"/>
      <c r="U182" s="77"/>
      <c r="V182" s="77"/>
      <c r="W182" s="77"/>
      <c r="X182" s="77"/>
      <c r="Y182" s="158"/>
      <c r="Z182" s="69"/>
      <c r="AA182" s="69"/>
      <c r="AB182" s="77"/>
      <c r="AD182" s="77"/>
      <c r="AE182" s="77"/>
      <c r="AF182" s="77"/>
      <c r="AG182" s="77"/>
      <c r="AH182" s="77"/>
      <c r="AI182" s="77"/>
      <c r="AJ182" s="77"/>
      <c r="AK182" s="142" t="e">
        <f t="shared" si="28"/>
        <v>#DIV/0!</v>
      </c>
      <c r="AL182" s="142" t="e">
        <f t="shared" si="29"/>
        <v>#DIV/0!</v>
      </c>
      <c r="AM182" s="168" t="e">
        <f t="shared" si="30"/>
        <v>#DIV/0!</v>
      </c>
      <c r="AN182" s="168" t="e">
        <f t="shared" si="31"/>
        <v>#DIV/0!</v>
      </c>
      <c r="AO182" s="167" t="e">
        <f t="shared" si="32"/>
        <v>#DIV/0!</v>
      </c>
      <c r="AP182" s="168" t="e">
        <f t="shared" si="33"/>
        <v>#DIV/0!</v>
      </c>
      <c r="AQ182" s="143">
        <f t="shared" si="34"/>
        <v>0</v>
      </c>
      <c r="AR182" s="64"/>
      <c r="AS182" s="157"/>
      <c r="AT182" s="64"/>
      <c r="AU182" s="157"/>
    </row>
    <row r="183" spans="1:47" ht="60" customHeight="1" x14ac:dyDescent="0.25">
      <c r="A183" s="155"/>
      <c r="B183" s="156"/>
      <c r="C183" s="155"/>
      <c r="D183" s="197" t="str">
        <f t="shared" si="35"/>
        <v/>
      </c>
      <c r="E183" s="152" t="e">
        <f t="shared" si="36"/>
        <v>#N/A</v>
      </c>
      <c r="F183" s="157"/>
      <c r="G183" s="157"/>
      <c r="H183" s="158"/>
      <c r="I183" s="77"/>
      <c r="J183" s="77"/>
      <c r="K183" s="77"/>
      <c r="L183" s="77"/>
      <c r="M183" s="77"/>
      <c r="N183" s="77"/>
      <c r="O183" s="77"/>
      <c r="P183" s="162"/>
      <c r="Q183" s="162"/>
      <c r="R183" s="163"/>
      <c r="S183" s="164"/>
      <c r="T183" s="165"/>
      <c r="U183" s="77"/>
      <c r="V183" s="77"/>
      <c r="W183" s="77"/>
      <c r="X183" s="77"/>
      <c r="Y183" s="158"/>
      <c r="Z183" s="69"/>
      <c r="AA183" s="69"/>
      <c r="AB183" s="77"/>
      <c r="AD183" s="77"/>
      <c r="AE183" s="77"/>
      <c r="AF183" s="77"/>
      <c r="AG183" s="77"/>
      <c r="AH183" s="77"/>
      <c r="AI183" s="77"/>
      <c r="AJ183" s="77"/>
      <c r="AK183" s="142" t="e">
        <f t="shared" si="28"/>
        <v>#DIV/0!</v>
      </c>
      <c r="AL183" s="142" t="e">
        <f t="shared" si="29"/>
        <v>#DIV/0!</v>
      </c>
      <c r="AM183" s="168" t="e">
        <f t="shared" si="30"/>
        <v>#DIV/0!</v>
      </c>
      <c r="AN183" s="168" t="e">
        <f t="shared" si="31"/>
        <v>#DIV/0!</v>
      </c>
      <c r="AO183" s="167" t="e">
        <f t="shared" si="32"/>
        <v>#DIV/0!</v>
      </c>
      <c r="AP183" s="168" t="e">
        <f t="shared" si="33"/>
        <v>#DIV/0!</v>
      </c>
      <c r="AQ183" s="143">
        <f t="shared" si="34"/>
        <v>0</v>
      </c>
      <c r="AR183" s="64"/>
      <c r="AS183" s="157"/>
      <c r="AT183" s="64"/>
      <c r="AU183" s="157"/>
    </row>
    <row r="184" spans="1:47" ht="60" customHeight="1" x14ac:dyDescent="0.25">
      <c r="A184" s="155"/>
      <c r="B184" s="156"/>
      <c r="C184" s="155"/>
      <c r="D184" s="197" t="str">
        <f t="shared" si="35"/>
        <v/>
      </c>
      <c r="E184" s="152" t="e">
        <f t="shared" si="36"/>
        <v>#N/A</v>
      </c>
      <c r="F184" s="157"/>
      <c r="G184" s="157"/>
      <c r="H184" s="158"/>
      <c r="I184" s="77"/>
      <c r="J184" s="77"/>
      <c r="K184" s="77"/>
      <c r="L184" s="77"/>
      <c r="M184" s="77"/>
      <c r="N184" s="77"/>
      <c r="O184" s="77"/>
      <c r="P184" s="162"/>
      <c r="Q184" s="162"/>
      <c r="R184" s="163"/>
      <c r="S184" s="164"/>
      <c r="T184" s="165"/>
      <c r="U184" s="77"/>
      <c r="V184" s="77"/>
      <c r="W184" s="77"/>
      <c r="X184" s="77"/>
      <c r="Y184" s="158"/>
      <c r="Z184" s="69"/>
      <c r="AA184" s="69"/>
      <c r="AB184" s="77"/>
      <c r="AD184" s="77"/>
      <c r="AE184" s="77"/>
      <c r="AF184" s="77"/>
      <c r="AG184" s="77"/>
      <c r="AH184" s="77"/>
      <c r="AI184" s="77"/>
      <c r="AJ184" s="77"/>
      <c r="AK184" s="142" t="e">
        <f t="shared" si="28"/>
        <v>#DIV/0!</v>
      </c>
      <c r="AL184" s="142" t="e">
        <f t="shared" si="29"/>
        <v>#DIV/0!</v>
      </c>
      <c r="AM184" s="168" t="e">
        <f t="shared" si="30"/>
        <v>#DIV/0!</v>
      </c>
      <c r="AN184" s="168" t="e">
        <f t="shared" si="31"/>
        <v>#DIV/0!</v>
      </c>
      <c r="AO184" s="167" t="e">
        <f t="shared" si="32"/>
        <v>#DIV/0!</v>
      </c>
      <c r="AP184" s="168" t="e">
        <f t="shared" si="33"/>
        <v>#DIV/0!</v>
      </c>
      <c r="AQ184" s="143">
        <f t="shared" si="34"/>
        <v>0</v>
      </c>
      <c r="AR184" s="64"/>
      <c r="AS184" s="157"/>
      <c r="AT184" s="64"/>
      <c r="AU184" s="157"/>
    </row>
    <row r="185" spans="1:47" ht="60" customHeight="1" x14ac:dyDescent="0.25">
      <c r="A185" s="155"/>
      <c r="B185" s="156"/>
      <c r="C185" s="155"/>
      <c r="D185" s="197" t="str">
        <f t="shared" si="35"/>
        <v/>
      </c>
      <c r="E185" s="152" t="e">
        <f t="shared" si="36"/>
        <v>#N/A</v>
      </c>
      <c r="F185" s="157"/>
      <c r="G185" s="157"/>
      <c r="H185" s="158"/>
      <c r="I185" s="77"/>
      <c r="J185" s="77"/>
      <c r="K185" s="77"/>
      <c r="L185" s="77"/>
      <c r="M185" s="77"/>
      <c r="N185" s="77"/>
      <c r="O185" s="77"/>
      <c r="P185" s="162"/>
      <c r="Q185" s="162"/>
      <c r="R185" s="163"/>
      <c r="S185" s="164"/>
      <c r="T185" s="165"/>
      <c r="U185" s="77"/>
      <c r="V185" s="77"/>
      <c r="W185" s="77"/>
      <c r="X185" s="77"/>
      <c r="Y185" s="158"/>
      <c r="Z185" s="69"/>
      <c r="AA185" s="69"/>
      <c r="AB185" s="77"/>
      <c r="AD185" s="77"/>
      <c r="AE185" s="77"/>
      <c r="AF185" s="77"/>
      <c r="AG185" s="77"/>
      <c r="AH185" s="77"/>
      <c r="AI185" s="77"/>
      <c r="AJ185" s="77"/>
      <c r="AK185" s="142" t="e">
        <f t="shared" si="28"/>
        <v>#DIV/0!</v>
      </c>
      <c r="AL185" s="142" t="e">
        <f t="shared" si="29"/>
        <v>#DIV/0!</v>
      </c>
      <c r="AM185" s="168" t="e">
        <f t="shared" si="30"/>
        <v>#DIV/0!</v>
      </c>
      <c r="AN185" s="168" t="e">
        <f t="shared" si="31"/>
        <v>#DIV/0!</v>
      </c>
      <c r="AO185" s="167" t="e">
        <f t="shared" si="32"/>
        <v>#DIV/0!</v>
      </c>
      <c r="AP185" s="168" t="e">
        <f t="shared" si="33"/>
        <v>#DIV/0!</v>
      </c>
      <c r="AQ185" s="143">
        <f t="shared" si="34"/>
        <v>0</v>
      </c>
      <c r="AR185" s="64"/>
      <c r="AS185" s="157"/>
      <c r="AT185" s="64"/>
      <c r="AU185" s="157"/>
    </row>
    <row r="186" spans="1:47" ht="60" customHeight="1" x14ac:dyDescent="0.25">
      <c r="A186" s="155"/>
      <c r="B186" s="156"/>
      <c r="C186" s="155"/>
      <c r="D186" s="197" t="str">
        <f t="shared" si="35"/>
        <v/>
      </c>
      <c r="E186" s="152" t="e">
        <f t="shared" si="36"/>
        <v>#N/A</v>
      </c>
      <c r="F186" s="157"/>
      <c r="G186" s="157"/>
      <c r="H186" s="158"/>
      <c r="I186" s="77"/>
      <c r="J186" s="77"/>
      <c r="K186" s="77"/>
      <c r="L186" s="77"/>
      <c r="M186" s="77"/>
      <c r="N186" s="77"/>
      <c r="O186" s="77"/>
      <c r="P186" s="162"/>
      <c r="Q186" s="162"/>
      <c r="R186" s="163"/>
      <c r="S186" s="164"/>
      <c r="T186" s="165"/>
      <c r="U186" s="77"/>
      <c r="V186" s="77"/>
      <c r="W186" s="77"/>
      <c r="X186" s="77"/>
      <c r="Y186" s="158"/>
      <c r="Z186" s="69"/>
      <c r="AA186" s="69"/>
      <c r="AB186" s="77"/>
      <c r="AD186" s="77"/>
      <c r="AE186" s="77"/>
      <c r="AF186" s="77"/>
      <c r="AG186" s="77"/>
      <c r="AH186" s="77"/>
      <c r="AI186" s="77"/>
      <c r="AJ186" s="77"/>
      <c r="AK186" s="142" t="e">
        <f t="shared" si="28"/>
        <v>#DIV/0!</v>
      </c>
      <c r="AL186" s="142" t="e">
        <f t="shared" si="29"/>
        <v>#DIV/0!</v>
      </c>
      <c r="AM186" s="168" t="e">
        <f t="shared" si="30"/>
        <v>#DIV/0!</v>
      </c>
      <c r="AN186" s="168" t="e">
        <f t="shared" si="31"/>
        <v>#DIV/0!</v>
      </c>
      <c r="AO186" s="167" t="e">
        <f t="shared" si="32"/>
        <v>#DIV/0!</v>
      </c>
      <c r="AP186" s="168" t="e">
        <f t="shared" si="33"/>
        <v>#DIV/0!</v>
      </c>
      <c r="AQ186" s="143">
        <f t="shared" si="34"/>
        <v>0</v>
      </c>
      <c r="AR186" s="64"/>
      <c r="AS186" s="157"/>
      <c r="AT186" s="64"/>
      <c r="AU186" s="157"/>
    </row>
    <row r="187" spans="1:47" ht="60" customHeight="1" x14ac:dyDescent="0.25">
      <c r="A187" s="155"/>
      <c r="B187" s="156"/>
      <c r="C187" s="155"/>
      <c r="D187" s="197" t="str">
        <f t="shared" si="35"/>
        <v/>
      </c>
      <c r="E187" s="152" t="e">
        <f t="shared" si="36"/>
        <v>#N/A</v>
      </c>
      <c r="F187" s="157"/>
      <c r="G187" s="157"/>
      <c r="H187" s="158"/>
      <c r="I187" s="77"/>
      <c r="J187" s="77"/>
      <c r="K187" s="77"/>
      <c r="L187" s="77"/>
      <c r="M187" s="77"/>
      <c r="N187" s="77"/>
      <c r="O187" s="77"/>
      <c r="P187" s="162"/>
      <c r="Q187" s="162"/>
      <c r="R187" s="163"/>
      <c r="S187" s="164"/>
      <c r="T187" s="165"/>
      <c r="U187" s="77"/>
      <c r="V187" s="77"/>
      <c r="W187" s="77"/>
      <c r="X187" s="77"/>
      <c r="Y187" s="158"/>
      <c r="Z187" s="69"/>
      <c r="AA187" s="69"/>
      <c r="AB187" s="77"/>
      <c r="AD187" s="77"/>
      <c r="AE187" s="77"/>
      <c r="AF187" s="77"/>
      <c r="AG187" s="77"/>
      <c r="AH187" s="77"/>
      <c r="AI187" s="77"/>
      <c r="AJ187" s="77"/>
      <c r="AK187" s="142" t="e">
        <f t="shared" si="28"/>
        <v>#DIV/0!</v>
      </c>
      <c r="AL187" s="142" t="e">
        <f t="shared" si="29"/>
        <v>#DIV/0!</v>
      </c>
      <c r="AM187" s="168" t="e">
        <f t="shared" si="30"/>
        <v>#DIV/0!</v>
      </c>
      <c r="AN187" s="168" t="e">
        <f t="shared" si="31"/>
        <v>#DIV/0!</v>
      </c>
      <c r="AO187" s="167" t="e">
        <f t="shared" si="32"/>
        <v>#DIV/0!</v>
      </c>
      <c r="AP187" s="168" t="e">
        <f t="shared" si="33"/>
        <v>#DIV/0!</v>
      </c>
      <c r="AQ187" s="143">
        <f t="shared" si="34"/>
        <v>0</v>
      </c>
      <c r="AR187" s="64"/>
      <c r="AS187" s="157"/>
      <c r="AT187" s="64"/>
      <c r="AU187" s="157"/>
    </row>
    <row r="188" spans="1:47" ht="60" customHeight="1" x14ac:dyDescent="0.25">
      <c r="A188" s="155"/>
      <c r="B188" s="156"/>
      <c r="C188" s="155"/>
      <c r="D188" s="197" t="str">
        <f t="shared" si="35"/>
        <v/>
      </c>
      <c r="E188" s="152" t="e">
        <f t="shared" si="36"/>
        <v>#N/A</v>
      </c>
      <c r="F188" s="157"/>
      <c r="G188" s="157"/>
      <c r="H188" s="158"/>
      <c r="I188" s="77"/>
      <c r="J188" s="77"/>
      <c r="K188" s="77"/>
      <c r="L188" s="77"/>
      <c r="M188" s="77"/>
      <c r="N188" s="77"/>
      <c r="O188" s="77"/>
      <c r="P188" s="162"/>
      <c r="Q188" s="162"/>
      <c r="R188" s="163"/>
      <c r="S188" s="164"/>
      <c r="T188" s="165"/>
      <c r="U188" s="77"/>
      <c r="V188" s="77"/>
      <c r="W188" s="77"/>
      <c r="X188" s="77"/>
      <c r="Y188" s="158"/>
      <c r="Z188" s="69"/>
      <c r="AA188" s="69"/>
      <c r="AB188" s="77"/>
      <c r="AD188" s="77"/>
      <c r="AE188" s="77"/>
      <c r="AF188" s="77"/>
      <c r="AG188" s="77"/>
      <c r="AH188" s="77"/>
      <c r="AI188" s="77"/>
      <c r="AJ188" s="77"/>
      <c r="AK188" s="142" t="e">
        <f t="shared" si="28"/>
        <v>#DIV/0!</v>
      </c>
      <c r="AL188" s="142" t="e">
        <f t="shared" si="29"/>
        <v>#DIV/0!</v>
      </c>
      <c r="AM188" s="168" t="e">
        <f t="shared" si="30"/>
        <v>#DIV/0!</v>
      </c>
      <c r="AN188" s="168" t="e">
        <f t="shared" si="31"/>
        <v>#DIV/0!</v>
      </c>
      <c r="AO188" s="167" t="e">
        <f t="shared" si="32"/>
        <v>#DIV/0!</v>
      </c>
      <c r="AP188" s="168" t="e">
        <f t="shared" si="33"/>
        <v>#DIV/0!</v>
      </c>
      <c r="AQ188" s="143">
        <f t="shared" si="34"/>
        <v>0</v>
      </c>
      <c r="AR188" s="64"/>
      <c r="AS188" s="157"/>
      <c r="AT188" s="64"/>
      <c r="AU188" s="157"/>
    </row>
    <row r="189" spans="1:47" ht="60" customHeight="1" x14ac:dyDescent="0.25">
      <c r="A189" s="155"/>
      <c r="B189" s="156"/>
      <c r="C189" s="155"/>
      <c r="D189" s="197" t="str">
        <f t="shared" si="35"/>
        <v/>
      </c>
      <c r="E189" s="152" t="e">
        <f t="shared" si="36"/>
        <v>#N/A</v>
      </c>
      <c r="F189" s="157"/>
      <c r="G189" s="157"/>
      <c r="H189" s="158"/>
      <c r="I189" s="77"/>
      <c r="J189" s="77"/>
      <c r="K189" s="77"/>
      <c r="L189" s="77"/>
      <c r="M189" s="77"/>
      <c r="N189" s="77"/>
      <c r="O189" s="77"/>
      <c r="P189" s="162"/>
      <c r="Q189" s="162"/>
      <c r="R189" s="163"/>
      <c r="S189" s="164"/>
      <c r="T189" s="165"/>
      <c r="U189" s="77"/>
      <c r="V189" s="77"/>
      <c r="W189" s="77"/>
      <c r="X189" s="77"/>
      <c r="Y189" s="158"/>
      <c r="Z189" s="69"/>
      <c r="AA189" s="69"/>
      <c r="AB189" s="77"/>
      <c r="AD189" s="77"/>
      <c r="AE189" s="77"/>
      <c r="AF189" s="77"/>
      <c r="AG189" s="77"/>
      <c r="AH189" s="77"/>
      <c r="AI189" s="77"/>
      <c r="AJ189" s="77"/>
      <c r="AK189" s="142" t="e">
        <f t="shared" si="28"/>
        <v>#DIV/0!</v>
      </c>
      <c r="AL189" s="142" t="e">
        <f t="shared" si="29"/>
        <v>#DIV/0!</v>
      </c>
      <c r="AM189" s="168" t="e">
        <f t="shared" si="30"/>
        <v>#DIV/0!</v>
      </c>
      <c r="AN189" s="168" t="e">
        <f t="shared" si="31"/>
        <v>#DIV/0!</v>
      </c>
      <c r="AO189" s="167" t="e">
        <f t="shared" si="32"/>
        <v>#DIV/0!</v>
      </c>
      <c r="AP189" s="168" t="e">
        <f t="shared" si="33"/>
        <v>#DIV/0!</v>
      </c>
      <c r="AQ189" s="143">
        <f t="shared" si="34"/>
        <v>0</v>
      </c>
      <c r="AR189" s="64"/>
      <c r="AS189" s="157"/>
      <c r="AT189" s="64"/>
      <c r="AU189" s="157"/>
    </row>
    <row r="190" spans="1:47" ht="60" customHeight="1" x14ac:dyDescent="0.25">
      <c r="A190" s="155"/>
      <c r="B190" s="156"/>
      <c r="C190" s="155"/>
      <c r="D190" s="197" t="str">
        <f t="shared" si="35"/>
        <v/>
      </c>
      <c r="E190" s="152" t="e">
        <f t="shared" si="36"/>
        <v>#N/A</v>
      </c>
      <c r="F190" s="157"/>
      <c r="G190" s="157"/>
      <c r="H190" s="158"/>
      <c r="I190" s="77"/>
      <c r="J190" s="77"/>
      <c r="K190" s="77"/>
      <c r="L190" s="77"/>
      <c r="M190" s="77"/>
      <c r="N190" s="77"/>
      <c r="O190" s="77"/>
      <c r="P190" s="162"/>
      <c r="Q190" s="162"/>
      <c r="R190" s="163"/>
      <c r="S190" s="164"/>
      <c r="T190" s="165"/>
      <c r="U190" s="77"/>
      <c r="V190" s="77"/>
      <c r="W190" s="77"/>
      <c r="X190" s="77"/>
      <c r="Y190" s="158"/>
      <c r="Z190" s="69"/>
      <c r="AA190" s="69"/>
      <c r="AB190" s="77"/>
      <c r="AD190" s="77"/>
      <c r="AE190" s="77"/>
      <c r="AF190" s="77"/>
      <c r="AG190" s="77"/>
      <c r="AH190" s="77"/>
      <c r="AI190" s="77"/>
      <c r="AJ190" s="77"/>
      <c r="AK190" s="142" t="e">
        <f t="shared" si="28"/>
        <v>#DIV/0!</v>
      </c>
      <c r="AL190" s="142" t="e">
        <f t="shared" si="29"/>
        <v>#DIV/0!</v>
      </c>
      <c r="AM190" s="168" t="e">
        <f t="shared" si="30"/>
        <v>#DIV/0!</v>
      </c>
      <c r="AN190" s="168" t="e">
        <f t="shared" si="31"/>
        <v>#DIV/0!</v>
      </c>
      <c r="AO190" s="167" t="e">
        <f t="shared" si="32"/>
        <v>#DIV/0!</v>
      </c>
      <c r="AP190" s="168" t="e">
        <f t="shared" si="33"/>
        <v>#DIV/0!</v>
      </c>
      <c r="AQ190" s="143">
        <f t="shared" si="34"/>
        <v>0</v>
      </c>
      <c r="AR190" s="64"/>
      <c r="AS190" s="157"/>
      <c r="AT190" s="64"/>
      <c r="AU190" s="157"/>
    </row>
    <row r="191" spans="1:47" ht="60" customHeight="1" x14ac:dyDescent="0.25">
      <c r="A191" s="155"/>
      <c r="B191" s="156"/>
      <c r="C191" s="155"/>
      <c r="D191" s="197" t="str">
        <f t="shared" si="35"/>
        <v/>
      </c>
      <c r="E191" s="152" t="e">
        <f t="shared" si="36"/>
        <v>#N/A</v>
      </c>
      <c r="F191" s="157"/>
      <c r="G191" s="157"/>
      <c r="H191" s="158"/>
      <c r="I191" s="77"/>
      <c r="J191" s="77"/>
      <c r="K191" s="77"/>
      <c r="L191" s="77"/>
      <c r="M191" s="77"/>
      <c r="N191" s="77"/>
      <c r="O191" s="77"/>
      <c r="P191" s="162"/>
      <c r="Q191" s="162"/>
      <c r="R191" s="163"/>
      <c r="S191" s="164"/>
      <c r="T191" s="165"/>
      <c r="U191" s="77"/>
      <c r="V191" s="77"/>
      <c r="W191" s="77"/>
      <c r="X191" s="77"/>
      <c r="Y191" s="158"/>
      <c r="Z191" s="69"/>
      <c r="AA191" s="69"/>
      <c r="AB191" s="77"/>
      <c r="AD191" s="77"/>
      <c r="AE191" s="77"/>
      <c r="AF191" s="77"/>
      <c r="AG191" s="77"/>
      <c r="AH191" s="77"/>
      <c r="AI191" s="77"/>
      <c r="AJ191" s="77"/>
      <c r="AK191" s="142" t="e">
        <f t="shared" si="28"/>
        <v>#DIV/0!</v>
      </c>
      <c r="AL191" s="142" t="e">
        <f t="shared" si="29"/>
        <v>#DIV/0!</v>
      </c>
      <c r="AM191" s="168" t="e">
        <f t="shared" si="30"/>
        <v>#DIV/0!</v>
      </c>
      <c r="AN191" s="168" t="e">
        <f t="shared" si="31"/>
        <v>#DIV/0!</v>
      </c>
      <c r="AO191" s="167" t="e">
        <f t="shared" si="32"/>
        <v>#DIV/0!</v>
      </c>
      <c r="AP191" s="168" t="e">
        <f t="shared" si="33"/>
        <v>#DIV/0!</v>
      </c>
      <c r="AQ191" s="143">
        <f t="shared" si="34"/>
        <v>0</v>
      </c>
      <c r="AR191" s="64"/>
      <c r="AS191" s="157"/>
      <c r="AT191" s="64"/>
      <c r="AU191" s="157"/>
    </row>
    <row r="192" spans="1:47" ht="60" customHeight="1" x14ac:dyDescent="0.25">
      <c r="A192" s="155"/>
      <c r="B192" s="156"/>
      <c r="C192" s="155"/>
      <c r="D192" s="197" t="str">
        <f t="shared" si="35"/>
        <v/>
      </c>
      <c r="E192" s="152" t="e">
        <f t="shared" si="36"/>
        <v>#N/A</v>
      </c>
      <c r="F192" s="157"/>
      <c r="G192" s="157"/>
      <c r="H192" s="158"/>
      <c r="I192" s="77"/>
      <c r="J192" s="77"/>
      <c r="K192" s="77"/>
      <c r="L192" s="77"/>
      <c r="M192" s="77"/>
      <c r="N192" s="77"/>
      <c r="O192" s="77"/>
      <c r="P192" s="162"/>
      <c r="Q192" s="162"/>
      <c r="R192" s="163"/>
      <c r="S192" s="164"/>
      <c r="T192" s="165"/>
      <c r="U192" s="77"/>
      <c r="V192" s="77"/>
      <c r="W192" s="77"/>
      <c r="X192" s="77"/>
      <c r="Y192" s="158"/>
      <c r="Z192" s="69"/>
      <c r="AA192" s="69"/>
      <c r="AB192" s="77"/>
      <c r="AD192" s="77"/>
      <c r="AE192" s="77"/>
      <c r="AF192" s="77"/>
      <c r="AG192" s="77"/>
      <c r="AH192" s="77"/>
      <c r="AI192" s="77"/>
      <c r="AJ192" s="77"/>
      <c r="AK192" s="142" t="e">
        <f t="shared" si="28"/>
        <v>#DIV/0!</v>
      </c>
      <c r="AL192" s="142" t="e">
        <f t="shared" si="29"/>
        <v>#DIV/0!</v>
      </c>
      <c r="AM192" s="168" t="e">
        <f t="shared" si="30"/>
        <v>#DIV/0!</v>
      </c>
      <c r="AN192" s="168" t="e">
        <f t="shared" si="31"/>
        <v>#DIV/0!</v>
      </c>
      <c r="AO192" s="167" t="e">
        <f t="shared" si="32"/>
        <v>#DIV/0!</v>
      </c>
      <c r="AP192" s="168" t="e">
        <f t="shared" si="33"/>
        <v>#DIV/0!</v>
      </c>
      <c r="AQ192" s="143">
        <f t="shared" si="34"/>
        <v>0</v>
      </c>
      <c r="AR192" s="64"/>
      <c r="AS192" s="157"/>
      <c r="AT192" s="64"/>
      <c r="AU192" s="157"/>
    </row>
    <row r="193" spans="1:47" ht="60" customHeight="1" x14ac:dyDescent="0.25">
      <c r="A193" s="155"/>
      <c r="B193" s="156"/>
      <c r="C193" s="155"/>
      <c r="D193" s="197" t="str">
        <f t="shared" si="35"/>
        <v/>
      </c>
      <c r="E193" s="152" t="e">
        <f t="shared" si="36"/>
        <v>#N/A</v>
      </c>
      <c r="F193" s="157"/>
      <c r="G193" s="157"/>
      <c r="H193" s="158"/>
      <c r="I193" s="77"/>
      <c r="J193" s="77"/>
      <c r="K193" s="77"/>
      <c r="L193" s="77"/>
      <c r="M193" s="77"/>
      <c r="N193" s="77"/>
      <c r="O193" s="77"/>
      <c r="P193" s="162"/>
      <c r="Q193" s="162"/>
      <c r="R193" s="163"/>
      <c r="S193" s="164"/>
      <c r="T193" s="165"/>
      <c r="U193" s="77"/>
      <c r="V193" s="77"/>
      <c r="W193" s="77"/>
      <c r="X193" s="77"/>
      <c r="Y193" s="158"/>
      <c r="Z193" s="69"/>
      <c r="AA193" s="69"/>
      <c r="AB193" s="77"/>
      <c r="AD193" s="77"/>
      <c r="AE193" s="77"/>
      <c r="AF193" s="77"/>
      <c r="AG193" s="77"/>
      <c r="AH193" s="77"/>
      <c r="AI193" s="77"/>
      <c r="AJ193" s="77"/>
      <c r="AK193" s="142" t="e">
        <f t="shared" si="28"/>
        <v>#DIV/0!</v>
      </c>
      <c r="AL193" s="142" t="e">
        <f t="shared" si="29"/>
        <v>#DIV/0!</v>
      </c>
      <c r="AM193" s="168" t="e">
        <f t="shared" si="30"/>
        <v>#DIV/0!</v>
      </c>
      <c r="AN193" s="168" t="e">
        <f t="shared" si="31"/>
        <v>#DIV/0!</v>
      </c>
      <c r="AO193" s="167" t="e">
        <f t="shared" si="32"/>
        <v>#DIV/0!</v>
      </c>
      <c r="AP193" s="168" t="e">
        <f t="shared" si="33"/>
        <v>#DIV/0!</v>
      </c>
      <c r="AQ193" s="143">
        <f t="shared" si="34"/>
        <v>0</v>
      </c>
      <c r="AR193" s="64"/>
      <c r="AS193" s="157"/>
      <c r="AT193" s="64"/>
      <c r="AU193" s="157"/>
    </row>
    <row r="194" spans="1:47" ht="60" customHeight="1" x14ac:dyDescent="0.25">
      <c r="A194" s="155"/>
      <c r="B194" s="156"/>
      <c r="C194" s="155"/>
      <c r="D194" s="197" t="str">
        <f t="shared" si="35"/>
        <v/>
      </c>
      <c r="E194" s="152" t="e">
        <f t="shared" si="36"/>
        <v>#N/A</v>
      </c>
      <c r="F194" s="157"/>
      <c r="G194" s="157"/>
      <c r="H194" s="158"/>
      <c r="I194" s="77"/>
      <c r="J194" s="77"/>
      <c r="K194" s="77"/>
      <c r="L194" s="77"/>
      <c r="M194" s="77"/>
      <c r="N194" s="77"/>
      <c r="O194" s="77"/>
      <c r="P194" s="162"/>
      <c r="Q194" s="162"/>
      <c r="R194" s="163"/>
      <c r="S194" s="164"/>
      <c r="T194" s="165"/>
      <c r="U194" s="77"/>
      <c r="V194" s="77"/>
      <c r="W194" s="77"/>
      <c r="X194" s="77"/>
      <c r="Y194" s="158"/>
      <c r="Z194" s="69"/>
      <c r="AA194" s="69"/>
      <c r="AB194" s="77"/>
      <c r="AD194" s="77"/>
      <c r="AE194" s="77"/>
      <c r="AF194" s="77"/>
      <c r="AG194" s="77"/>
      <c r="AH194" s="77"/>
      <c r="AI194" s="77"/>
      <c r="AJ194" s="77"/>
      <c r="AK194" s="142" t="e">
        <f t="shared" si="28"/>
        <v>#DIV/0!</v>
      </c>
      <c r="AL194" s="142" t="e">
        <f t="shared" si="29"/>
        <v>#DIV/0!</v>
      </c>
      <c r="AM194" s="168" t="e">
        <f t="shared" si="30"/>
        <v>#DIV/0!</v>
      </c>
      <c r="AN194" s="168" t="e">
        <f t="shared" si="31"/>
        <v>#DIV/0!</v>
      </c>
      <c r="AO194" s="167" t="e">
        <f t="shared" si="32"/>
        <v>#DIV/0!</v>
      </c>
      <c r="AP194" s="168" t="e">
        <f t="shared" si="33"/>
        <v>#DIV/0!</v>
      </c>
      <c r="AQ194" s="143">
        <f t="shared" si="34"/>
        <v>0</v>
      </c>
      <c r="AR194" s="64"/>
      <c r="AS194" s="157"/>
      <c r="AT194" s="64"/>
      <c r="AU194" s="157"/>
    </row>
    <row r="195" spans="1:47" ht="60" customHeight="1" x14ac:dyDescent="0.25">
      <c r="A195" s="155"/>
      <c r="B195" s="156"/>
      <c r="C195" s="155"/>
      <c r="D195" s="197" t="str">
        <f t="shared" si="35"/>
        <v/>
      </c>
      <c r="E195" s="152" t="e">
        <f t="shared" si="36"/>
        <v>#N/A</v>
      </c>
      <c r="F195" s="157"/>
      <c r="G195" s="157"/>
      <c r="H195" s="158"/>
      <c r="I195" s="77"/>
      <c r="J195" s="77"/>
      <c r="K195" s="77"/>
      <c r="L195" s="77"/>
      <c r="M195" s="77"/>
      <c r="N195" s="77"/>
      <c r="O195" s="77"/>
      <c r="P195" s="162"/>
      <c r="Q195" s="162"/>
      <c r="R195" s="163"/>
      <c r="S195" s="164"/>
      <c r="T195" s="165"/>
      <c r="U195" s="77"/>
      <c r="V195" s="77"/>
      <c r="W195" s="77"/>
      <c r="X195" s="77"/>
      <c r="Y195" s="158"/>
      <c r="Z195" s="69"/>
      <c r="AA195" s="69"/>
      <c r="AB195" s="77"/>
      <c r="AD195" s="77"/>
      <c r="AE195" s="77"/>
      <c r="AF195" s="77"/>
      <c r="AG195" s="77"/>
      <c r="AH195" s="77"/>
      <c r="AI195" s="77"/>
      <c r="AJ195" s="77"/>
      <c r="AK195" s="142" t="e">
        <f t="shared" si="28"/>
        <v>#DIV/0!</v>
      </c>
      <c r="AL195" s="142" t="e">
        <f t="shared" si="29"/>
        <v>#DIV/0!</v>
      </c>
      <c r="AM195" s="168" t="e">
        <f t="shared" si="30"/>
        <v>#DIV/0!</v>
      </c>
      <c r="AN195" s="168" t="e">
        <f t="shared" si="31"/>
        <v>#DIV/0!</v>
      </c>
      <c r="AO195" s="167" t="e">
        <f t="shared" si="32"/>
        <v>#DIV/0!</v>
      </c>
      <c r="AP195" s="168" t="e">
        <f t="shared" si="33"/>
        <v>#DIV/0!</v>
      </c>
      <c r="AQ195" s="143">
        <f t="shared" si="34"/>
        <v>0</v>
      </c>
      <c r="AR195" s="64"/>
      <c r="AS195" s="157"/>
      <c r="AT195" s="64"/>
      <c r="AU195" s="157"/>
    </row>
    <row r="196" spans="1:47" ht="60" customHeight="1" x14ac:dyDescent="0.25">
      <c r="A196" s="155"/>
      <c r="B196" s="156"/>
      <c r="C196" s="155"/>
      <c r="D196" s="197" t="str">
        <f t="shared" si="35"/>
        <v/>
      </c>
      <c r="E196" s="152" t="e">
        <f t="shared" si="36"/>
        <v>#N/A</v>
      </c>
      <c r="F196" s="157"/>
      <c r="G196" s="157"/>
      <c r="H196" s="158"/>
      <c r="I196" s="77"/>
      <c r="J196" s="77"/>
      <c r="K196" s="77"/>
      <c r="L196" s="77"/>
      <c r="M196" s="77"/>
      <c r="N196" s="77"/>
      <c r="O196" s="77"/>
      <c r="P196" s="162"/>
      <c r="Q196" s="162"/>
      <c r="R196" s="163"/>
      <c r="S196" s="164"/>
      <c r="T196" s="165"/>
      <c r="U196" s="77"/>
      <c r="V196" s="77"/>
      <c r="W196" s="77"/>
      <c r="X196" s="77"/>
      <c r="Y196" s="158"/>
      <c r="Z196" s="69"/>
      <c r="AA196" s="69"/>
      <c r="AB196" s="77"/>
      <c r="AD196" s="77"/>
      <c r="AE196" s="77"/>
      <c r="AF196" s="77"/>
      <c r="AG196" s="77"/>
      <c r="AH196" s="77"/>
      <c r="AI196" s="77"/>
      <c r="AJ196" s="77"/>
      <c r="AK196" s="142" t="e">
        <f t="shared" si="28"/>
        <v>#DIV/0!</v>
      </c>
      <c r="AL196" s="142" t="e">
        <f t="shared" si="29"/>
        <v>#DIV/0!</v>
      </c>
      <c r="AM196" s="168" t="e">
        <f t="shared" si="30"/>
        <v>#DIV/0!</v>
      </c>
      <c r="AN196" s="168" t="e">
        <f t="shared" si="31"/>
        <v>#DIV/0!</v>
      </c>
      <c r="AO196" s="167" t="e">
        <f t="shared" si="32"/>
        <v>#DIV/0!</v>
      </c>
      <c r="AP196" s="168" t="e">
        <f t="shared" si="33"/>
        <v>#DIV/0!</v>
      </c>
      <c r="AQ196" s="143">
        <f t="shared" si="34"/>
        <v>0</v>
      </c>
      <c r="AR196" s="64"/>
      <c r="AS196" s="157"/>
      <c r="AT196" s="64"/>
      <c r="AU196" s="157"/>
    </row>
    <row r="197" spans="1:47" ht="60" customHeight="1" x14ac:dyDescent="0.25">
      <c r="A197" s="155"/>
      <c r="B197" s="156"/>
      <c r="C197" s="155"/>
      <c r="D197" s="197" t="str">
        <f t="shared" si="35"/>
        <v/>
      </c>
      <c r="E197" s="152" t="e">
        <f t="shared" si="36"/>
        <v>#N/A</v>
      </c>
      <c r="F197" s="157"/>
      <c r="G197" s="157"/>
      <c r="H197" s="158"/>
      <c r="I197" s="77"/>
      <c r="J197" s="77"/>
      <c r="K197" s="77"/>
      <c r="L197" s="77"/>
      <c r="M197" s="77"/>
      <c r="N197" s="77"/>
      <c r="O197" s="77"/>
      <c r="P197" s="162"/>
      <c r="Q197" s="162"/>
      <c r="R197" s="163"/>
      <c r="S197" s="164"/>
      <c r="T197" s="165"/>
      <c r="U197" s="77"/>
      <c r="V197" s="77"/>
      <c r="W197" s="77"/>
      <c r="X197" s="77"/>
      <c r="Y197" s="158"/>
      <c r="Z197" s="69"/>
      <c r="AA197" s="69"/>
      <c r="AB197" s="77"/>
      <c r="AD197" s="77"/>
      <c r="AE197" s="77"/>
      <c r="AF197" s="77"/>
      <c r="AG197" s="77"/>
      <c r="AH197" s="77"/>
      <c r="AI197" s="77"/>
      <c r="AJ197" s="77"/>
      <c r="AK197" s="142" t="e">
        <f t="shared" si="28"/>
        <v>#DIV/0!</v>
      </c>
      <c r="AL197" s="142" t="e">
        <f t="shared" si="29"/>
        <v>#DIV/0!</v>
      </c>
      <c r="AM197" s="168" t="e">
        <f t="shared" si="30"/>
        <v>#DIV/0!</v>
      </c>
      <c r="AN197" s="168" t="e">
        <f t="shared" si="31"/>
        <v>#DIV/0!</v>
      </c>
      <c r="AO197" s="167" t="e">
        <f t="shared" si="32"/>
        <v>#DIV/0!</v>
      </c>
      <c r="AP197" s="168" t="e">
        <f t="shared" si="33"/>
        <v>#DIV/0!</v>
      </c>
      <c r="AQ197" s="143">
        <f t="shared" si="34"/>
        <v>0</v>
      </c>
      <c r="AR197" s="64"/>
      <c r="AS197" s="157"/>
      <c r="AT197" s="64"/>
      <c r="AU197" s="157"/>
    </row>
    <row r="198" spans="1:47" ht="60" customHeight="1" x14ac:dyDescent="0.25">
      <c r="A198" s="155"/>
      <c r="B198" s="156"/>
      <c r="C198" s="155"/>
      <c r="D198" s="197" t="str">
        <f t="shared" si="35"/>
        <v/>
      </c>
      <c r="E198" s="152" t="e">
        <f t="shared" si="36"/>
        <v>#N/A</v>
      </c>
      <c r="F198" s="157"/>
      <c r="G198" s="157"/>
      <c r="H198" s="158"/>
      <c r="I198" s="77"/>
      <c r="J198" s="77"/>
      <c r="K198" s="77"/>
      <c r="L198" s="77"/>
      <c r="M198" s="77"/>
      <c r="N198" s="77"/>
      <c r="O198" s="77"/>
      <c r="P198" s="162"/>
      <c r="Q198" s="162"/>
      <c r="R198" s="163"/>
      <c r="S198" s="164"/>
      <c r="T198" s="165"/>
      <c r="U198" s="77"/>
      <c r="V198" s="77"/>
      <c r="W198" s="77"/>
      <c r="X198" s="77"/>
      <c r="Y198" s="158"/>
      <c r="Z198" s="69"/>
      <c r="AA198" s="69"/>
      <c r="AB198" s="77"/>
      <c r="AD198" s="77"/>
      <c r="AE198" s="77"/>
      <c r="AF198" s="77"/>
      <c r="AG198" s="77"/>
      <c r="AH198" s="77"/>
      <c r="AI198" s="77"/>
      <c r="AJ198" s="77"/>
      <c r="AK198" s="142" t="e">
        <f t="shared" si="28"/>
        <v>#DIV/0!</v>
      </c>
      <c r="AL198" s="142" t="e">
        <f t="shared" si="29"/>
        <v>#DIV/0!</v>
      </c>
      <c r="AM198" s="168" t="e">
        <f t="shared" si="30"/>
        <v>#DIV/0!</v>
      </c>
      <c r="AN198" s="168" t="e">
        <f t="shared" si="31"/>
        <v>#DIV/0!</v>
      </c>
      <c r="AO198" s="167" t="e">
        <f t="shared" si="32"/>
        <v>#DIV/0!</v>
      </c>
      <c r="AP198" s="168" t="e">
        <f t="shared" si="33"/>
        <v>#DIV/0!</v>
      </c>
      <c r="AQ198" s="143">
        <f t="shared" si="34"/>
        <v>0</v>
      </c>
      <c r="AR198" s="64"/>
      <c r="AS198" s="157"/>
      <c r="AT198" s="64"/>
      <c r="AU198" s="157"/>
    </row>
    <row r="199" spans="1:47" ht="60" customHeight="1" x14ac:dyDescent="0.25">
      <c r="A199" s="155"/>
      <c r="B199" s="156"/>
      <c r="C199" s="155"/>
      <c r="D199" s="197" t="str">
        <f t="shared" si="35"/>
        <v/>
      </c>
      <c r="E199" s="152" t="e">
        <f t="shared" si="36"/>
        <v>#N/A</v>
      </c>
      <c r="F199" s="157"/>
      <c r="G199" s="157"/>
      <c r="H199" s="158"/>
      <c r="I199" s="77"/>
      <c r="J199" s="77"/>
      <c r="K199" s="77"/>
      <c r="L199" s="77"/>
      <c r="M199" s="77"/>
      <c r="N199" s="77"/>
      <c r="O199" s="77"/>
      <c r="P199" s="162"/>
      <c r="Q199" s="162"/>
      <c r="R199" s="163"/>
      <c r="S199" s="164"/>
      <c r="T199" s="165"/>
      <c r="U199" s="77"/>
      <c r="V199" s="77"/>
      <c r="W199" s="77"/>
      <c r="X199" s="77"/>
      <c r="Y199" s="158"/>
      <c r="Z199" s="69"/>
      <c r="AA199" s="69"/>
      <c r="AB199" s="77"/>
      <c r="AD199" s="77"/>
      <c r="AE199" s="77"/>
      <c r="AF199" s="77"/>
      <c r="AG199" s="77"/>
      <c r="AH199" s="77"/>
      <c r="AI199" s="77"/>
      <c r="AJ199" s="77"/>
      <c r="AK199" s="142" t="e">
        <f t="shared" si="28"/>
        <v>#DIV/0!</v>
      </c>
      <c r="AL199" s="142" t="e">
        <f t="shared" si="29"/>
        <v>#DIV/0!</v>
      </c>
      <c r="AM199" s="168" t="e">
        <f t="shared" si="30"/>
        <v>#DIV/0!</v>
      </c>
      <c r="AN199" s="168" t="e">
        <f t="shared" si="31"/>
        <v>#DIV/0!</v>
      </c>
      <c r="AO199" s="167" t="e">
        <f t="shared" si="32"/>
        <v>#DIV/0!</v>
      </c>
      <c r="AP199" s="168" t="e">
        <f t="shared" si="33"/>
        <v>#DIV/0!</v>
      </c>
      <c r="AQ199" s="143">
        <f t="shared" si="34"/>
        <v>0</v>
      </c>
      <c r="AR199" s="64"/>
      <c r="AS199" s="157"/>
      <c r="AT199" s="64"/>
      <c r="AU199" s="157"/>
    </row>
    <row r="200" spans="1:47" ht="60" customHeight="1" x14ac:dyDescent="0.25">
      <c r="A200" s="155"/>
      <c r="B200" s="156"/>
      <c r="C200" s="155"/>
      <c r="D200" s="197" t="str">
        <f t="shared" si="35"/>
        <v/>
      </c>
      <c r="E200" s="152" t="e">
        <f t="shared" si="36"/>
        <v>#N/A</v>
      </c>
      <c r="F200" s="157"/>
      <c r="G200" s="157"/>
      <c r="H200" s="158"/>
      <c r="I200" s="77"/>
      <c r="J200" s="77"/>
      <c r="K200" s="77"/>
      <c r="L200" s="77"/>
      <c r="M200" s="77"/>
      <c r="N200" s="77"/>
      <c r="O200" s="77"/>
      <c r="P200" s="162"/>
      <c r="Q200" s="162"/>
      <c r="R200" s="163"/>
      <c r="S200" s="164"/>
      <c r="T200" s="165"/>
      <c r="U200" s="77"/>
      <c r="V200" s="77"/>
      <c r="W200" s="77"/>
      <c r="X200" s="77"/>
      <c r="Y200" s="158"/>
      <c r="Z200" s="69"/>
      <c r="AA200" s="69"/>
      <c r="AB200" s="77"/>
      <c r="AD200" s="77"/>
      <c r="AE200" s="77"/>
      <c r="AF200" s="77"/>
      <c r="AG200" s="77"/>
      <c r="AH200" s="77"/>
      <c r="AI200" s="77"/>
      <c r="AJ200" s="77"/>
      <c r="AK200" s="142" t="e">
        <f t="shared" si="28"/>
        <v>#DIV/0!</v>
      </c>
      <c r="AL200" s="142" t="e">
        <f t="shared" si="29"/>
        <v>#DIV/0!</v>
      </c>
      <c r="AM200" s="168" t="e">
        <f t="shared" si="30"/>
        <v>#DIV/0!</v>
      </c>
      <c r="AN200" s="168" t="e">
        <f t="shared" si="31"/>
        <v>#DIV/0!</v>
      </c>
      <c r="AO200" s="167" t="e">
        <f t="shared" si="32"/>
        <v>#DIV/0!</v>
      </c>
      <c r="AP200" s="168" t="e">
        <f t="shared" si="33"/>
        <v>#DIV/0!</v>
      </c>
      <c r="AQ200" s="143">
        <f t="shared" si="34"/>
        <v>0</v>
      </c>
      <c r="AR200" s="64"/>
      <c r="AS200" s="157"/>
      <c r="AT200" s="64"/>
      <c r="AU200" s="157"/>
    </row>
    <row r="201" spans="1:47" ht="60" customHeight="1" x14ac:dyDescent="0.25">
      <c r="A201" s="155"/>
      <c r="B201" s="156"/>
      <c r="C201" s="155"/>
      <c r="D201" s="197" t="str">
        <f t="shared" si="35"/>
        <v/>
      </c>
      <c r="E201" s="152" t="e">
        <f t="shared" si="36"/>
        <v>#N/A</v>
      </c>
      <c r="F201" s="157"/>
      <c r="G201" s="157"/>
      <c r="H201" s="158"/>
      <c r="I201" s="77"/>
      <c r="J201" s="77"/>
      <c r="K201" s="77"/>
      <c r="L201" s="77"/>
      <c r="M201" s="77"/>
      <c r="N201" s="77"/>
      <c r="O201" s="77"/>
      <c r="P201" s="162"/>
      <c r="Q201" s="162"/>
      <c r="R201" s="163"/>
      <c r="S201" s="164"/>
      <c r="T201" s="165"/>
      <c r="U201" s="77"/>
      <c r="V201" s="77"/>
      <c r="W201" s="77"/>
      <c r="X201" s="77"/>
      <c r="Y201" s="158"/>
      <c r="Z201" s="69"/>
      <c r="AA201" s="69"/>
      <c r="AB201" s="77"/>
      <c r="AD201" s="77"/>
      <c r="AE201" s="77"/>
      <c r="AF201" s="77"/>
      <c r="AG201" s="77"/>
      <c r="AH201" s="77"/>
      <c r="AI201" s="77"/>
      <c r="AJ201" s="77"/>
      <c r="AK201" s="142" t="e">
        <f t="shared" ref="AK201:AK264" si="37">AE201/AD201</f>
        <v>#DIV/0!</v>
      </c>
      <c r="AL201" s="142" t="e">
        <f t="shared" ref="AL201:AL264" si="38">AH201/AD201</f>
        <v>#DIV/0!</v>
      </c>
      <c r="AM201" s="168" t="e">
        <f t="shared" ref="AM201:AM264" si="39">AI201/AE201</f>
        <v>#DIV/0!</v>
      </c>
      <c r="AN201" s="168" t="e">
        <f t="shared" ref="AN201:AN264" si="40">AF201/AD201</f>
        <v>#DIV/0!</v>
      </c>
      <c r="AO201" s="167" t="e">
        <f t="shared" ref="AO201:AO264" si="41">AE201/AH201</f>
        <v>#DIV/0!</v>
      </c>
      <c r="AP201" s="168" t="e">
        <f t="shared" ref="AP201:AP264" si="42">AG201/AD201</f>
        <v>#DIV/0!</v>
      </c>
      <c r="AQ201" s="143">
        <f t="shared" ref="AQ201:AQ264" si="43">AE201*AH201</f>
        <v>0</v>
      </c>
      <c r="AR201" s="64"/>
      <c r="AS201" s="157"/>
      <c r="AT201" s="64"/>
      <c r="AU201" s="157"/>
    </row>
    <row r="202" spans="1:47" ht="60" customHeight="1" x14ac:dyDescent="0.25">
      <c r="A202" s="155"/>
      <c r="B202" s="156"/>
      <c r="C202" s="155"/>
      <c r="D202" s="197" t="str">
        <f t="shared" si="35"/>
        <v/>
      </c>
      <c r="E202" s="152" t="e">
        <f t="shared" si="36"/>
        <v>#N/A</v>
      </c>
      <c r="F202" s="157"/>
      <c r="G202" s="157"/>
      <c r="H202" s="158"/>
      <c r="I202" s="77"/>
      <c r="J202" s="77"/>
      <c r="K202" s="77"/>
      <c r="L202" s="77"/>
      <c r="M202" s="77"/>
      <c r="N202" s="77"/>
      <c r="O202" s="77"/>
      <c r="P202" s="162"/>
      <c r="Q202" s="162"/>
      <c r="R202" s="163"/>
      <c r="S202" s="164"/>
      <c r="T202" s="165"/>
      <c r="U202" s="77"/>
      <c r="V202" s="77"/>
      <c r="W202" s="77"/>
      <c r="X202" s="77"/>
      <c r="Y202" s="158"/>
      <c r="Z202" s="69"/>
      <c r="AA202" s="69"/>
      <c r="AB202" s="77"/>
      <c r="AD202" s="77"/>
      <c r="AE202" s="77"/>
      <c r="AF202" s="77"/>
      <c r="AG202" s="77"/>
      <c r="AH202" s="77"/>
      <c r="AI202" s="77"/>
      <c r="AJ202" s="77"/>
      <c r="AK202" s="142" t="e">
        <f t="shared" si="37"/>
        <v>#DIV/0!</v>
      </c>
      <c r="AL202" s="142" t="e">
        <f t="shared" si="38"/>
        <v>#DIV/0!</v>
      </c>
      <c r="AM202" s="168" t="e">
        <f t="shared" si="39"/>
        <v>#DIV/0!</v>
      </c>
      <c r="AN202" s="168" t="e">
        <f t="shared" si="40"/>
        <v>#DIV/0!</v>
      </c>
      <c r="AO202" s="167" t="e">
        <f t="shared" si="41"/>
        <v>#DIV/0!</v>
      </c>
      <c r="AP202" s="168" t="e">
        <f t="shared" si="42"/>
        <v>#DIV/0!</v>
      </c>
      <c r="AQ202" s="143">
        <f t="shared" si="43"/>
        <v>0</v>
      </c>
      <c r="AR202" s="64"/>
      <c r="AS202" s="157"/>
      <c r="AT202" s="64"/>
      <c r="AU202" s="157"/>
    </row>
    <row r="203" spans="1:47" ht="60" customHeight="1" x14ac:dyDescent="0.25">
      <c r="A203" s="155"/>
      <c r="B203" s="156"/>
      <c r="C203" s="155"/>
      <c r="D203" s="197" t="str">
        <f t="shared" si="35"/>
        <v/>
      </c>
      <c r="E203" s="152" t="e">
        <f t="shared" si="36"/>
        <v>#N/A</v>
      </c>
      <c r="F203" s="157"/>
      <c r="G203" s="157"/>
      <c r="H203" s="158"/>
      <c r="I203" s="77"/>
      <c r="J203" s="77"/>
      <c r="K203" s="77"/>
      <c r="L203" s="77"/>
      <c r="M203" s="77"/>
      <c r="N203" s="77"/>
      <c r="O203" s="77"/>
      <c r="P203" s="162"/>
      <c r="Q203" s="162"/>
      <c r="R203" s="163"/>
      <c r="S203" s="164"/>
      <c r="T203" s="165"/>
      <c r="U203" s="77"/>
      <c r="V203" s="77"/>
      <c r="W203" s="77"/>
      <c r="X203" s="77"/>
      <c r="Y203" s="158"/>
      <c r="Z203" s="69"/>
      <c r="AA203" s="69"/>
      <c r="AB203" s="77"/>
      <c r="AD203" s="77"/>
      <c r="AE203" s="77"/>
      <c r="AF203" s="77"/>
      <c r="AG203" s="77"/>
      <c r="AH203" s="77"/>
      <c r="AI203" s="77"/>
      <c r="AJ203" s="77"/>
      <c r="AK203" s="142" t="e">
        <f t="shared" si="37"/>
        <v>#DIV/0!</v>
      </c>
      <c r="AL203" s="142" t="e">
        <f t="shared" si="38"/>
        <v>#DIV/0!</v>
      </c>
      <c r="AM203" s="168" t="e">
        <f t="shared" si="39"/>
        <v>#DIV/0!</v>
      </c>
      <c r="AN203" s="168" t="e">
        <f t="shared" si="40"/>
        <v>#DIV/0!</v>
      </c>
      <c r="AO203" s="167" t="e">
        <f t="shared" si="41"/>
        <v>#DIV/0!</v>
      </c>
      <c r="AP203" s="168" t="e">
        <f t="shared" si="42"/>
        <v>#DIV/0!</v>
      </c>
      <c r="AQ203" s="143">
        <f t="shared" si="43"/>
        <v>0</v>
      </c>
      <c r="AR203" s="64"/>
      <c r="AS203" s="157"/>
      <c r="AT203" s="64"/>
      <c r="AU203" s="157"/>
    </row>
    <row r="204" spans="1:47" ht="60" customHeight="1" x14ac:dyDescent="0.25">
      <c r="A204" s="155"/>
      <c r="B204" s="156"/>
      <c r="C204" s="155"/>
      <c r="D204" s="197" t="str">
        <f t="shared" si="35"/>
        <v/>
      </c>
      <c r="E204" s="152" t="e">
        <f t="shared" si="36"/>
        <v>#N/A</v>
      </c>
      <c r="F204" s="157"/>
      <c r="G204" s="157"/>
      <c r="H204" s="158"/>
      <c r="I204" s="77"/>
      <c r="J204" s="77"/>
      <c r="K204" s="77"/>
      <c r="L204" s="77"/>
      <c r="M204" s="77"/>
      <c r="N204" s="77"/>
      <c r="O204" s="77"/>
      <c r="P204" s="162"/>
      <c r="Q204" s="162"/>
      <c r="R204" s="163"/>
      <c r="S204" s="164"/>
      <c r="T204" s="165"/>
      <c r="U204" s="77"/>
      <c r="V204" s="77"/>
      <c r="W204" s="77"/>
      <c r="X204" s="77"/>
      <c r="Y204" s="158"/>
      <c r="Z204" s="69"/>
      <c r="AA204" s="69"/>
      <c r="AB204" s="77"/>
      <c r="AD204" s="77"/>
      <c r="AE204" s="77"/>
      <c r="AF204" s="77"/>
      <c r="AG204" s="77"/>
      <c r="AH204" s="77"/>
      <c r="AI204" s="77"/>
      <c r="AJ204" s="77"/>
      <c r="AK204" s="142" t="e">
        <f t="shared" si="37"/>
        <v>#DIV/0!</v>
      </c>
      <c r="AL204" s="142" t="e">
        <f t="shared" si="38"/>
        <v>#DIV/0!</v>
      </c>
      <c r="AM204" s="168" t="e">
        <f t="shared" si="39"/>
        <v>#DIV/0!</v>
      </c>
      <c r="AN204" s="168" t="e">
        <f t="shared" si="40"/>
        <v>#DIV/0!</v>
      </c>
      <c r="AO204" s="167" t="e">
        <f t="shared" si="41"/>
        <v>#DIV/0!</v>
      </c>
      <c r="AP204" s="168" t="e">
        <f t="shared" si="42"/>
        <v>#DIV/0!</v>
      </c>
      <c r="AQ204" s="143">
        <f t="shared" si="43"/>
        <v>0</v>
      </c>
      <c r="AR204" s="64"/>
      <c r="AS204" s="157"/>
      <c r="AT204" s="64"/>
      <c r="AU204" s="157"/>
    </row>
    <row r="205" spans="1:47" ht="60" customHeight="1" x14ac:dyDescent="0.25">
      <c r="A205" s="155"/>
      <c r="B205" s="156"/>
      <c r="C205" s="155"/>
      <c r="D205" s="197" t="str">
        <f t="shared" si="35"/>
        <v/>
      </c>
      <c r="E205" s="152" t="e">
        <f t="shared" si="36"/>
        <v>#N/A</v>
      </c>
      <c r="F205" s="157"/>
      <c r="G205" s="157"/>
      <c r="H205" s="158"/>
      <c r="I205" s="77"/>
      <c r="J205" s="77"/>
      <c r="K205" s="77"/>
      <c r="L205" s="77"/>
      <c r="M205" s="77"/>
      <c r="N205" s="77"/>
      <c r="O205" s="77"/>
      <c r="P205" s="162"/>
      <c r="Q205" s="162"/>
      <c r="R205" s="163"/>
      <c r="S205" s="164"/>
      <c r="T205" s="165"/>
      <c r="U205" s="77"/>
      <c r="V205" s="77"/>
      <c r="W205" s="77"/>
      <c r="X205" s="77"/>
      <c r="Y205" s="158"/>
      <c r="Z205" s="69"/>
      <c r="AA205" s="69"/>
      <c r="AB205" s="77"/>
      <c r="AD205" s="77"/>
      <c r="AE205" s="77"/>
      <c r="AF205" s="77"/>
      <c r="AG205" s="77"/>
      <c r="AH205" s="77"/>
      <c r="AI205" s="77"/>
      <c r="AJ205" s="77"/>
      <c r="AK205" s="142" t="e">
        <f t="shared" si="37"/>
        <v>#DIV/0!</v>
      </c>
      <c r="AL205" s="142" t="e">
        <f t="shared" si="38"/>
        <v>#DIV/0!</v>
      </c>
      <c r="AM205" s="168" t="e">
        <f t="shared" si="39"/>
        <v>#DIV/0!</v>
      </c>
      <c r="AN205" s="168" t="e">
        <f t="shared" si="40"/>
        <v>#DIV/0!</v>
      </c>
      <c r="AO205" s="167" t="e">
        <f t="shared" si="41"/>
        <v>#DIV/0!</v>
      </c>
      <c r="AP205" s="168" t="e">
        <f t="shared" si="42"/>
        <v>#DIV/0!</v>
      </c>
      <c r="AQ205" s="143">
        <f t="shared" si="43"/>
        <v>0</v>
      </c>
      <c r="AR205" s="64"/>
      <c r="AS205" s="157"/>
      <c r="AT205" s="64"/>
      <c r="AU205" s="157"/>
    </row>
    <row r="206" spans="1:47" ht="60" customHeight="1" x14ac:dyDescent="0.25">
      <c r="A206" s="155"/>
      <c r="B206" s="156"/>
      <c r="C206" s="155"/>
      <c r="D206" s="197" t="str">
        <f t="shared" si="35"/>
        <v/>
      </c>
      <c r="E206" s="152" t="e">
        <f t="shared" si="36"/>
        <v>#N/A</v>
      </c>
      <c r="F206" s="157"/>
      <c r="G206" s="157"/>
      <c r="H206" s="158"/>
      <c r="I206" s="77"/>
      <c r="J206" s="77"/>
      <c r="K206" s="77"/>
      <c r="L206" s="77"/>
      <c r="M206" s="77"/>
      <c r="N206" s="77"/>
      <c r="O206" s="77"/>
      <c r="P206" s="162"/>
      <c r="Q206" s="162"/>
      <c r="R206" s="163"/>
      <c r="S206" s="164"/>
      <c r="T206" s="165"/>
      <c r="U206" s="77"/>
      <c r="V206" s="77"/>
      <c r="W206" s="77"/>
      <c r="X206" s="77"/>
      <c r="Y206" s="158"/>
      <c r="Z206" s="69"/>
      <c r="AA206" s="69"/>
      <c r="AB206" s="77"/>
      <c r="AD206" s="77"/>
      <c r="AE206" s="77"/>
      <c r="AF206" s="77"/>
      <c r="AG206" s="77"/>
      <c r="AH206" s="77"/>
      <c r="AI206" s="77"/>
      <c r="AJ206" s="77"/>
      <c r="AK206" s="142" t="e">
        <f t="shared" si="37"/>
        <v>#DIV/0!</v>
      </c>
      <c r="AL206" s="142" t="e">
        <f t="shared" si="38"/>
        <v>#DIV/0!</v>
      </c>
      <c r="AM206" s="168" t="e">
        <f t="shared" si="39"/>
        <v>#DIV/0!</v>
      </c>
      <c r="AN206" s="168" t="e">
        <f t="shared" si="40"/>
        <v>#DIV/0!</v>
      </c>
      <c r="AO206" s="167" t="e">
        <f t="shared" si="41"/>
        <v>#DIV/0!</v>
      </c>
      <c r="AP206" s="168" t="e">
        <f t="shared" si="42"/>
        <v>#DIV/0!</v>
      </c>
      <c r="AQ206" s="143">
        <f t="shared" si="43"/>
        <v>0</v>
      </c>
      <c r="AR206" s="64"/>
      <c r="AS206" s="157"/>
      <c r="AT206" s="64"/>
      <c r="AU206" s="157"/>
    </row>
    <row r="207" spans="1:47" ht="60" customHeight="1" x14ac:dyDescent="0.25">
      <c r="A207" s="155"/>
      <c r="B207" s="156"/>
      <c r="C207" s="155"/>
      <c r="D207" s="197" t="str">
        <f t="shared" si="35"/>
        <v/>
      </c>
      <c r="E207" s="152" t="e">
        <f t="shared" si="36"/>
        <v>#N/A</v>
      </c>
      <c r="F207" s="157"/>
      <c r="G207" s="157"/>
      <c r="H207" s="158"/>
      <c r="I207" s="77"/>
      <c r="J207" s="77"/>
      <c r="K207" s="77"/>
      <c r="L207" s="77"/>
      <c r="M207" s="77"/>
      <c r="N207" s="77"/>
      <c r="O207" s="77"/>
      <c r="P207" s="162"/>
      <c r="Q207" s="162"/>
      <c r="R207" s="163"/>
      <c r="S207" s="164"/>
      <c r="T207" s="165"/>
      <c r="U207" s="77"/>
      <c r="V207" s="77"/>
      <c r="W207" s="77"/>
      <c r="X207" s="77"/>
      <c r="Y207" s="158"/>
      <c r="Z207" s="69"/>
      <c r="AA207" s="69"/>
      <c r="AB207" s="77"/>
      <c r="AD207" s="77"/>
      <c r="AE207" s="77"/>
      <c r="AF207" s="77"/>
      <c r="AG207" s="77"/>
      <c r="AH207" s="77"/>
      <c r="AI207" s="77"/>
      <c r="AJ207" s="77"/>
      <c r="AK207" s="142" t="e">
        <f t="shared" si="37"/>
        <v>#DIV/0!</v>
      </c>
      <c r="AL207" s="142" t="e">
        <f t="shared" si="38"/>
        <v>#DIV/0!</v>
      </c>
      <c r="AM207" s="168" t="e">
        <f t="shared" si="39"/>
        <v>#DIV/0!</v>
      </c>
      <c r="AN207" s="168" t="e">
        <f t="shared" si="40"/>
        <v>#DIV/0!</v>
      </c>
      <c r="AO207" s="167" t="e">
        <f t="shared" si="41"/>
        <v>#DIV/0!</v>
      </c>
      <c r="AP207" s="168" t="e">
        <f t="shared" si="42"/>
        <v>#DIV/0!</v>
      </c>
      <c r="AQ207" s="143">
        <f t="shared" si="43"/>
        <v>0</v>
      </c>
      <c r="AR207" s="64"/>
      <c r="AS207" s="157"/>
      <c r="AT207" s="64"/>
      <c r="AU207" s="157"/>
    </row>
    <row r="208" spans="1:47" ht="60" customHeight="1" x14ac:dyDescent="0.25">
      <c r="A208" s="155"/>
      <c r="B208" s="156"/>
      <c r="C208" s="155"/>
      <c r="D208" s="197" t="str">
        <f t="shared" si="35"/>
        <v/>
      </c>
      <c r="E208" s="152" t="e">
        <f t="shared" si="36"/>
        <v>#N/A</v>
      </c>
      <c r="F208" s="157"/>
      <c r="G208" s="157"/>
      <c r="H208" s="158"/>
      <c r="I208" s="77"/>
      <c r="J208" s="77"/>
      <c r="K208" s="77"/>
      <c r="L208" s="77"/>
      <c r="M208" s="77"/>
      <c r="N208" s="77"/>
      <c r="O208" s="77"/>
      <c r="P208" s="162"/>
      <c r="Q208" s="162"/>
      <c r="R208" s="163"/>
      <c r="S208" s="164"/>
      <c r="T208" s="165"/>
      <c r="U208" s="77"/>
      <c r="V208" s="77"/>
      <c r="W208" s="77"/>
      <c r="X208" s="77"/>
      <c r="Y208" s="158"/>
      <c r="Z208" s="69"/>
      <c r="AA208" s="69"/>
      <c r="AB208" s="77"/>
      <c r="AD208" s="77"/>
      <c r="AE208" s="77"/>
      <c r="AF208" s="77"/>
      <c r="AG208" s="77"/>
      <c r="AH208" s="77"/>
      <c r="AI208" s="77"/>
      <c r="AJ208" s="77"/>
      <c r="AK208" s="142" t="e">
        <f t="shared" si="37"/>
        <v>#DIV/0!</v>
      </c>
      <c r="AL208" s="142" t="e">
        <f t="shared" si="38"/>
        <v>#DIV/0!</v>
      </c>
      <c r="AM208" s="168" t="e">
        <f t="shared" si="39"/>
        <v>#DIV/0!</v>
      </c>
      <c r="AN208" s="168" t="e">
        <f t="shared" si="40"/>
        <v>#DIV/0!</v>
      </c>
      <c r="AO208" s="167" t="e">
        <f t="shared" si="41"/>
        <v>#DIV/0!</v>
      </c>
      <c r="AP208" s="168" t="e">
        <f t="shared" si="42"/>
        <v>#DIV/0!</v>
      </c>
      <c r="AQ208" s="143">
        <f t="shared" si="43"/>
        <v>0</v>
      </c>
      <c r="AR208" s="64"/>
      <c r="AS208" s="157"/>
      <c r="AT208" s="64"/>
      <c r="AU208" s="157"/>
    </row>
    <row r="209" spans="1:47" ht="60" customHeight="1" x14ac:dyDescent="0.25">
      <c r="A209" s="155"/>
      <c r="B209" s="156"/>
      <c r="C209" s="155"/>
      <c r="D209" s="197" t="str">
        <f t="shared" si="35"/>
        <v/>
      </c>
      <c r="E209" s="152" t="e">
        <f t="shared" si="36"/>
        <v>#N/A</v>
      </c>
      <c r="F209" s="157"/>
      <c r="G209" s="157"/>
      <c r="H209" s="158"/>
      <c r="I209" s="77"/>
      <c r="J209" s="77"/>
      <c r="K209" s="77"/>
      <c r="L209" s="77"/>
      <c r="M209" s="77"/>
      <c r="N209" s="77"/>
      <c r="O209" s="77"/>
      <c r="P209" s="162"/>
      <c r="Q209" s="162"/>
      <c r="R209" s="163"/>
      <c r="S209" s="164"/>
      <c r="T209" s="165"/>
      <c r="U209" s="77"/>
      <c r="V209" s="77"/>
      <c r="W209" s="77"/>
      <c r="X209" s="77"/>
      <c r="Y209" s="158"/>
      <c r="Z209" s="69"/>
      <c r="AA209" s="69"/>
      <c r="AB209" s="77"/>
      <c r="AD209" s="77"/>
      <c r="AE209" s="77"/>
      <c r="AF209" s="77"/>
      <c r="AG209" s="77"/>
      <c r="AH209" s="77"/>
      <c r="AI209" s="77"/>
      <c r="AJ209" s="77"/>
      <c r="AK209" s="142" t="e">
        <f t="shared" si="37"/>
        <v>#DIV/0!</v>
      </c>
      <c r="AL209" s="142" t="e">
        <f t="shared" si="38"/>
        <v>#DIV/0!</v>
      </c>
      <c r="AM209" s="168" t="e">
        <f t="shared" si="39"/>
        <v>#DIV/0!</v>
      </c>
      <c r="AN209" s="168" t="e">
        <f t="shared" si="40"/>
        <v>#DIV/0!</v>
      </c>
      <c r="AO209" s="167" t="e">
        <f t="shared" si="41"/>
        <v>#DIV/0!</v>
      </c>
      <c r="AP209" s="168" t="e">
        <f t="shared" si="42"/>
        <v>#DIV/0!</v>
      </c>
      <c r="AQ209" s="143">
        <f t="shared" si="43"/>
        <v>0</v>
      </c>
      <c r="AR209" s="64"/>
      <c r="AS209" s="157"/>
      <c r="AT209" s="64"/>
      <c r="AU209" s="157"/>
    </row>
    <row r="210" spans="1:47" ht="60" customHeight="1" x14ac:dyDescent="0.25">
      <c r="A210" s="155"/>
      <c r="B210" s="156"/>
      <c r="C210" s="155"/>
      <c r="D210" s="197" t="str">
        <f t="shared" si="35"/>
        <v/>
      </c>
      <c r="E210" s="152" t="e">
        <f t="shared" si="36"/>
        <v>#N/A</v>
      </c>
      <c r="F210" s="157"/>
      <c r="G210" s="157"/>
      <c r="H210" s="158"/>
      <c r="I210" s="77"/>
      <c r="J210" s="77"/>
      <c r="K210" s="77"/>
      <c r="L210" s="77"/>
      <c r="M210" s="77"/>
      <c r="N210" s="77"/>
      <c r="O210" s="77"/>
      <c r="P210" s="162"/>
      <c r="Q210" s="162"/>
      <c r="R210" s="163"/>
      <c r="S210" s="164"/>
      <c r="T210" s="165"/>
      <c r="U210" s="77"/>
      <c r="V210" s="77"/>
      <c r="W210" s="77"/>
      <c r="X210" s="77"/>
      <c r="Y210" s="158"/>
      <c r="Z210" s="69"/>
      <c r="AA210" s="69"/>
      <c r="AB210" s="77"/>
      <c r="AD210" s="77"/>
      <c r="AE210" s="77"/>
      <c r="AF210" s="77"/>
      <c r="AG210" s="77"/>
      <c r="AH210" s="77"/>
      <c r="AI210" s="77"/>
      <c r="AJ210" s="77"/>
      <c r="AK210" s="142" t="e">
        <f t="shared" si="37"/>
        <v>#DIV/0!</v>
      </c>
      <c r="AL210" s="142" t="e">
        <f t="shared" si="38"/>
        <v>#DIV/0!</v>
      </c>
      <c r="AM210" s="168" t="e">
        <f t="shared" si="39"/>
        <v>#DIV/0!</v>
      </c>
      <c r="AN210" s="168" t="e">
        <f t="shared" si="40"/>
        <v>#DIV/0!</v>
      </c>
      <c r="AO210" s="167" t="e">
        <f t="shared" si="41"/>
        <v>#DIV/0!</v>
      </c>
      <c r="AP210" s="168" t="e">
        <f t="shared" si="42"/>
        <v>#DIV/0!</v>
      </c>
      <c r="AQ210" s="143">
        <f t="shared" si="43"/>
        <v>0</v>
      </c>
      <c r="AR210" s="64"/>
      <c r="AS210" s="157"/>
      <c r="AT210" s="64"/>
      <c r="AU210" s="157"/>
    </row>
    <row r="211" spans="1:47" ht="60" customHeight="1" x14ac:dyDescent="0.25">
      <c r="A211" s="155"/>
      <c r="B211" s="156"/>
      <c r="C211" s="155"/>
      <c r="D211" s="197" t="str">
        <f t="shared" si="35"/>
        <v/>
      </c>
      <c r="E211" s="152" t="e">
        <f t="shared" si="36"/>
        <v>#N/A</v>
      </c>
      <c r="F211" s="157"/>
      <c r="G211" s="157"/>
      <c r="H211" s="158"/>
      <c r="I211" s="77"/>
      <c r="J211" s="77"/>
      <c r="K211" s="77"/>
      <c r="L211" s="77"/>
      <c r="M211" s="77"/>
      <c r="N211" s="77"/>
      <c r="O211" s="77"/>
      <c r="P211" s="162"/>
      <c r="Q211" s="162"/>
      <c r="R211" s="163"/>
      <c r="S211" s="164"/>
      <c r="T211" s="165"/>
      <c r="U211" s="77"/>
      <c r="V211" s="77"/>
      <c r="W211" s="77"/>
      <c r="X211" s="77"/>
      <c r="Y211" s="158"/>
      <c r="Z211" s="69"/>
      <c r="AA211" s="69"/>
      <c r="AB211" s="77"/>
      <c r="AD211" s="77"/>
      <c r="AE211" s="77"/>
      <c r="AF211" s="77"/>
      <c r="AG211" s="77"/>
      <c r="AH211" s="77"/>
      <c r="AI211" s="77"/>
      <c r="AJ211" s="77"/>
      <c r="AK211" s="142" t="e">
        <f t="shared" si="37"/>
        <v>#DIV/0!</v>
      </c>
      <c r="AL211" s="142" t="e">
        <f t="shared" si="38"/>
        <v>#DIV/0!</v>
      </c>
      <c r="AM211" s="168" t="e">
        <f t="shared" si="39"/>
        <v>#DIV/0!</v>
      </c>
      <c r="AN211" s="168" t="e">
        <f t="shared" si="40"/>
        <v>#DIV/0!</v>
      </c>
      <c r="AO211" s="167" t="e">
        <f t="shared" si="41"/>
        <v>#DIV/0!</v>
      </c>
      <c r="AP211" s="168" t="e">
        <f t="shared" si="42"/>
        <v>#DIV/0!</v>
      </c>
      <c r="AQ211" s="143">
        <f t="shared" si="43"/>
        <v>0</v>
      </c>
      <c r="AR211" s="64"/>
      <c r="AS211" s="157"/>
      <c r="AT211" s="64"/>
      <c r="AU211" s="157"/>
    </row>
    <row r="212" spans="1:47" ht="60" customHeight="1" x14ac:dyDescent="0.25">
      <c r="A212" s="155"/>
      <c r="B212" s="156"/>
      <c r="C212" s="155"/>
      <c r="D212" s="197" t="str">
        <f t="shared" si="35"/>
        <v/>
      </c>
      <c r="E212" s="152" t="e">
        <f t="shared" si="36"/>
        <v>#N/A</v>
      </c>
      <c r="F212" s="157"/>
      <c r="G212" s="157"/>
      <c r="H212" s="158"/>
      <c r="I212" s="77"/>
      <c r="J212" s="77"/>
      <c r="K212" s="77"/>
      <c r="L212" s="77"/>
      <c r="M212" s="77"/>
      <c r="N212" s="77"/>
      <c r="O212" s="77"/>
      <c r="P212" s="162"/>
      <c r="Q212" s="162"/>
      <c r="R212" s="163"/>
      <c r="S212" s="164"/>
      <c r="T212" s="165"/>
      <c r="U212" s="77"/>
      <c r="V212" s="77"/>
      <c r="W212" s="77"/>
      <c r="X212" s="77"/>
      <c r="Y212" s="158"/>
      <c r="Z212" s="69"/>
      <c r="AA212" s="69"/>
      <c r="AB212" s="77"/>
      <c r="AD212" s="77"/>
      <c r="AE212" s="77"/>
      <c r="AF212" s="77"/>
      <c r="AG212" s="77"/>
      <c r="AH212" s="77"/>
      <c r="AI212" s="77"/>
      <c r="AJ212" s="77"/>
      <c r="AK212" s="142" t="e">
        <f t="shared" si="37"/>
        <v>#DIV/0!</v>
      </c>
      <c r="AL212" s="142" t="e">
        <f t="shared" si="38"/>
        <v>#DIV/0!</v>
      </c>
      <c r="AM212" s="168" t="e">
        <f t="shared" si="39"/>
        <v>#DIV/0!</v>
      </c>
      <c r="AN212" s="168" t="e">
        <f t="shared" si="40"/>
        <v>#DIV/0!</v>
      </c>
      <c r="AO212" s="167" t="e">
        <f t="shared" si="41"/>
        <v>#DIV/0!</v>
      </c>
      <c r="AP212" s="168" t="e">
        <f t="shared" si="42"/>
        <v>#DIV/0!</v>
      </c>
      <c r="AQ212" s="143">
        <f t="shared" si="43"/>
        <v>0</v>
      </c>
      <c r="AR212" s="64"/>
      <c r="AS212" s="157"/>
      <c r="AT212" s="64"/>
      <c r="AU212" s="157"/>
    </row>
    <row r="213" spans="1:47" ht="60" customHeight="1" x14ac:dyDescent="0.25">
      <c r="A213" s="155"/>
      <c r="B213" s="156"/>
      <c r="C213" s="155"/>
      <c r="D213" s="197" t="str">
        <f t="shared" si="35"/>
        <v/>
      </c>
      <c r="E213" s="152" t="e">
        <f t="shared" si="36"/>
        <v>#N/A</v>
      </c>
      <c r="F213" s="157"/>
      <c r="G213" s="157"/>
      <c r="H213" s="158"/>
      <c r="I213" s="77"/>
      <c r="J213" s="77"/>
      <c r="K213" s="77"/>
      <c r="L213" s="77"/>
      <c r="M213" s="77"/>
      <c r="N213" s="77"/>
      <c r="O213" s="77"/>
      <c r="P213" s="162"/>
      <c r="Q213" s="162"/>
      <c r="R213" s="163"/>
      <c r="S213" s="164"/>
      <c r="T213" s="165"/>
      <c r="U213" s="77"/>
      <c r="V213" s="77"/>
      <c r="W213" s="77"/>
      <c r="X213" s="77"/>
      <c r="Y213" s="158"/>
      <c r="Z213" s="69"/>
      <c r="AA213" s="69"/>
      <c r="AB213" s="77"/>
      <c r="AD213" s="77"/>
      <c r="AE213" s="77"/>
      <c r="AF213" s="77"/>
      <c r="AG213" s="77"/>
      <c r="AH213" s="77"/>
      <c r="AI213" s="77"/>
      <c r="AJ213" s="77"/>
      <c r="AK213" s="142" t="e">
        <f t="shared" si="37"/>
        <v>#DIV/0!</v>
      </c>
      <c r="AL213" s="142" t="e">
        <f t="shared" si="38"/>
        <v>#DIV/0!</v>
      </c>
      <c r="AM213" s="168" t="e">
        <f t="shared" si="39"/>
        <v>#DIV/0!</v>
      </c>
      <c r="AN213" s="168" t="e">
        <f t="shared" si="40"/>
        <v>#DIV/0!</v>
      </c>
      <c r="AO213" s="167" t="e">
        <f t="shared" si="41"/>
        <v>#DIV/0!</v>
      </c>
      <c r="AP213" s="168" t="e">
        <f t="shared" si="42"/>
        <v>#DIV/0!</v>
      </c>
      <c r="AQ213" s="143">
        <f t="shared" si="43"/>
        <v>0</v>
      </c>
      <c r="AR213" s="64"/>
      <c r="AS213" s="157"/>
      <c r="AT213" s="64"/>
      <c r="AU213" s="157"/>
    </row>
    <row r="214" spans="1:47" ht="60" customHeight="1" x14ac:dyDescent="0.25">
      <c r="A214" s="155"/>
      <c r="B214" s="156"/>
      <c r="C214" s="155"/>
      <c r="D214" s="197" t="str">
        <f t="shared" si="35"/>
        <v/>
      </c>
      <c r="E214" s="152" t="e">
        <f t="shared" si="36"/>
        <v>#N/A</v>
      </c>
      <c r="F214" s="157"/>
      <c r="G214" s="157"/>
      <c r="H214" s="158"/>
      <c r="I214" s="77"/>
      <c r="J214" s="77"/>
      <c r="K214" s="77"/>
      <c r="L214" s="77"/>
      <c r="M214" s="77"/>
      <c r="N214" s="77"/>
      <c r="O214" s="77"/>
      <c r="P214" s="162"/>
      <c r="Q214" s="162"/>
      <c r="R214" s="163"/>
      <c r="S214" s="164"/>
      <c r="T214" s="165"/>
      <c r="U214" s="77"/>
      <c r="V214" s="77"/>
      <c r="W214" s="77"/>
      <c r="X214" s="77"/>
      <c r="Y214" s="158"/>
      <c r="Z214" s="69"/>
      <c r="AA214" s="69"/>
      <c r="AB214" s="77"/>
      <c r="AD214" s="77"/>
      <c r="AE214" s="77"/>
      <c r="AF214" s="77"/>
      <c r="AG214" s="77"/>
      <c r="AH214" s="77"/>
      <c r="AI214" s="77"/>
      <c r="AJ214" s="77"/>
      <c r="AK214" s="142" t="e">
        <f t="shared" si="37"/>
        <v>#DIV/0!</v>
      </c>
      <c r="AL214" s="142" t="e">
        <f t="shared" si="38"/>
        <v>#DIV/0!</v>
      </c>
      <c r="AM214" s="168" t="e">
        <f t="shared" si="39"/>
        <v>#DIV/0!</v>
      </c>
      <c r="AN214" s="168" t="e">
        <f t="shared" si="40"/>
        <v>#DIV/0!</v>
      </c>
      <c r="AO214" s="167" t="e">
        <f t="shared" si="41"/>
        <v>#DIV/0!</v>
      </c>
      <c r="AP214" s="168" t="e">
        <f t="shared" si="42"/>
        <v>#DIV/0!</v>
      </c>
      <c r="AQ214" s="143">
        <f t="shared" si="43"/>
        <v>0</v>
      </c>
      <c r="AR214" s="64"/>
      <c r="AS214" s="157"/>
      <c r="AT214" s="64"/>
      <c r="AU214" s="157"/>
    </row>
    <row r="215" spans="1:47" ht="60" customHeight="1" x14ac:dyDescent="0.25">
      <c r="A215" s="155"/>
      <c r="B215" s="156"/>
      <c r="C215" s="155"/>
      <c r="D215" s="197" t="str">
        <f t="shared" si="35"/>
        <v/>
      </c>
      <c r="E215" s="152" t="e">
        <f t="shared" si="36"/>
        <v>#N/A</v>
      </c>
      <c r="F215" s="157"/>
      <c r="G215" s="157"/>
      <c r="H215" s="158"/>
      <c r="I215" s="77"/>
      <c r="J215" s="77"/>
      <c r="K215" s="77"/>
      <c r="L215" s="77"/>
      <c r="M215" s="77"/>
      <c r="N215" s="77"/>
      <c r="O215" s="77"/>
      <c r="P215" s="162"/>
      <c r="Q215" s="162"/>
      <c r="R215" s="163"/>
      <c r="S215" s="164"/>
      <c r="T215" s="165"/>
      <c r="U215" s="77"/>
      <c r="V215" s="77"/>
      <c r="W215" s="77"/>
      <c r="X215" s="77"/>
      <c r="Y215" s="158"/>
      <c r="Z215" s="69"/>
      <c r="AA215" s="69"/>
      <c r="AB215" s="77"/>
      <c r="AD215" s="77"/>
      <c r="AE215" s="77"/>
      <c r="AF215" s="77"/>
      <c r="AG215" s="77"/>
      <c r="AH215" s="77"/>
      <c r="AI215" s="77"/>
      <c r="AJ215" s="77"/>
      <c r="AK215" s="142" t="e">
        <f t="shared" si="37"/>
        <v>#DIV/0!</v>
      </c>
      <c r="AL215" s="142" t="e">
        <f t="shared" si="38"/>
        <v>#DIV/0!</v>
      </c>
      <c r="AM215" s="168" t="e">
        <f t="shared" si="39"/>
        <v>#DIV/0!</v>
      </c>
      <c r="AN215" s="168" t="e">
        <f t="shared" si="40"/>
        <v>#DIV/0!</v>
      </c>
      <c r="AO215" s="167" t="e">
        <f t="shared" si="41"/>
        <v>#DIV/0!</v>
      </c>
      <c r="AP215" s="168" t="e">
        <f t="shared" si="42"/>
        <v>#DIV/0!</v>
      </c>
      <c r="AQ215" s="143">
        <f t="shared" si="43"/>
        <v>0</v>
      </c>
      <c r="AR215" s="64"/>
      <c r="AS215" s="157"/>
      <c r="AT215" s="64"/>
      <c r="AU215" s="157"/>
    </row>
    <row r="216" spans="1:47" ht="60" customHeight="1" x14ac:dyDescent="0.25">
      <c r="A216" s="155"/>
      <c r="B216" s="156"/>
      <c r="C216" s="155"/>
      <c r="D216" s="197" t="str">
        <f t="shared" si="35"/>
        <v/>
      </c>
      <c r="E216" s="152" t="e">
        <f t="shared" si="36"/>
        <v>#N/A</v>
      </c>
      <c r="F216" s="157"/>
      <c r="G216" s="157"/>
      <c r="H216" s="158"/>
      <c r="I216" s="77"/>
      <c r="J216" s="77"/>
      <c r="K216" s="77"/>
      <c r="L216" s="77"/>
      <c r="M216" s="77"/>
      <c r="N216" s="77"/>
      <c r="O216" s="77"/>
      <c r="P216" s="162"/>
      <c r="Q216" s="162"/>
      <c r="R216" s="163"/>
      <c r="S216" s="164"/>
      <c r="T216" s="165"/>
      <c r="U216" s="77"/>
      <c r="V216" s="77"/>
      <c r="W216" s="77"/>
      <c r="X216" s="77"/>
      <c r="Y216" s="158"/>
      <c r="Z216" s="69"/>
      <c r="AA216" s="69"/>
      <c r="AB216" s="77"/>
      <c r="AD216" s="77"/>
      <c r="AE216" s="77"/>
      <c r="AF216" s="77"/>
      <c r="AG216" s="77"/>
      <c r="AH216" s="77"/>
      <c r="AI216" s="77"/>
      <c r="AJ216" s="77"/>
      <c r="AK216" s="142" t="e">
        <f t="shared" si="37"/>
        <v>#DIV/0!</v>
      </c>
      <c r="AL216" s="142" t="e">
        <f t="shared" si="38"/>
        <v>#DIV/0!</v>
      </c>
      <c r="AM216" s="168" t="e">
        <f t="shared" si="39"/>
        <v>#DIV/0!</v>
      </c>
      <c r="AN216" s="168" t="e">
        <f t="shared" si="40"/>
        <v>#DIV/0!</v>
      </c>
      <c r="AO216" s="167" t="e">
        <f t="shared" si="41"/>
        <v>#DIV/0!</v>
      </c>
      <c r="AP216" s="168" t="e">
        <f t="shared" si="42"/>
        <v>#DIV/0!</v>
      </c>
      <c r="AQ216" s="143">
        <f t="shared" si="43"/>
        <v>0</v>
      </c>
      <c r="AR216" s="64"/>
      <c r="AS216" s="157"/>
      <c r="AT216" s="64"/>
      <c r="AU216" s="157"/>
    </row>
    <row r="217" spans="1:47" ht="60" customHeight="1" x14ac:dyDescent="0.25">
      <c r="A217" s="155"/>
      <c r="B217" s="156"/>
      <c r="C217" s="155"/>
      <c r="D217" s="197" t="str">
        <f t="shared" si="35"/>
        <v/>
      </c>
      <c r="E217" s="152" t="e">
        <f t="shared" si="36"/>
        <v>#N/A</v>
      </c>
      <c r="F217" s="157"/>
      <c r="G217" s="157"/>
      <c r="H217" s="158"/>
      <c r="I217" s="77"/>
      <c r="J217" s="77"/>
      <c r="K217" s="77"/>
      <c r="L217" s="77"/>
      <c r="M217" s="77"/>
      <c r="N217" s="77"/>
      <c r="O217" s="77"/>
      <c r="P217" s="162"/>
      <c r="Q217" s="162"/>
      <c r="R217" s="163"/>
      <c r="S217" s="164"/>
      <c r="T217" s="165"/>
      <c r="U217" s="77"/>
      <c r="V217" s="77"/>
      <c r="W217" s="77"/>
      <c r="X217" s="77"/>
      <c r="Y217" s="158"/>
      <c r="Z217" s="69"/>
      <c r="AA217" s="69"/>
      <c r="AB217" s="77"/>
      <c r="AD217" s="77"/>
      <c r="AE217" s="77"/>
      <c r="AF217" s="77"/>
      <c r="AG217" s="77"/>
      <c r="AH217" s="77"/>
      <c r="AI217" s="77"/>
      <c r="AJ217" s="77"/>
      <c r="AK217" s="142" t="e">
        <f t="shared" si="37"/>
        <v>#DIV/0!</v>
      </c>
      <c r="AL217" s="142" t="e">
        <f t="shared" si="38"/>
        <v>#DIV/0!</v>
      </c>
      <c r="AM217" s="168" t="e">
        <f t="shared" si="39"/>
        <v>#DIV/0!</v>
      </c>
      <c r="AN217" s="168" t="e">
        <f t="shared" si="40"/>
        <v>#DIV/0!</v>
      </c>
      <c r="AO217" s="167" t="e">
        <f t="shared" si="41"/>
        <v>#DIV/0!</v>
      </c>
      <c r="AP217" s="168" t="e">
        <f t="shared" si="42"/>
        <v>#DIV/0!</v>
      </c>
      <c r="AQ217" s="143">
        <f t="shared" si="43"/>
        <v>0</v>
      </c>
      <c r="AR217" s="64"/>
      <c r="AS217" s="157"/>
      <c r="AT217" s="64"/>
      <c r="AU217" s="157"/>
    </row>
    <row r="218" spans="1:47" ht="60" customHeight="1" x14ac:dyDescent="0.25">
      <c r="A218" s="155"/>
      <c r="B218" s="156"/>
      <c r="C218" s="155"/>
      <c r="D218" s="197" t="str">
        <f t="shared" si="35"/>
        <v/>
      </c>
      <c r="E218" s="152" t="e">
        <f t="shared" si="36"/>
        <v>#N/A</v>
      </c>
      <c r="F218" s="157"/>
      <c r="G218" s="157"/>
      <c r="H218" s="158"/>
      <c r="I218" s="77"/>
      <c r="J218" s="77"/>
      <c r="K218" s="77"/>
      <c r="L218" s="77"/>
      <c r="M218" s="77"/>
      <c r="N218" s="77"/>
      <c r="O218" s="77"/>
      <c r="P218" s="162"/>
      <c r="Q218" s="162"/>
      <c r="R218" s="163"/>
      <c r="S218" s="164"/>
      <c r="T218" s="165"/>
      <c r="U218" s="77"/>
      <c r="V218" s="77"/>
      <c r="W218" s="77"/>
      <c r="X218" s="77"/>
      <c r="Y218" s="158"/>
      <c r="Z218" s="69"/>
      <c r="AA218" s="69"/>
      <c r="AB218" s="77"/>
      <c r="AD218" s="77"/>
      <c r="AE218" s="77"/>
      <c r="AF218" s="77"/>
      <c r="AG218" s="77"/>
      <c r="AH218" s="77"/>
      <c r="AI218" s="77"/>
      <c r="AJ218" s="77"/>
      <c r="AK218" s="142" t="e">
        <f t="shared" si="37"/>
        <v>#DIV/0!</v>
      </c>
      <c r="AL218" s="142" t="e">
        <f t="shared" si="38"/>
        <v>#DIV/0!</v>
      </c>
      <c r="AM218" s="168" t="e">
        <f t="shared" si="39"/>
        <v>#DIV/0!</v>
      </c>
      <c r="AN218" s="168" t="e">
        <f t="shared" si="40"/>
        <v>#DIV/0!</v>
      </c>
      <c r="AO218" s="167" t="e">
        <f t="shared" si="41"/>
        <v>#DIV/0!</v>
      </c>
      <c r="AP218" s="168" t="e">
        <f t="shared" si="42"/>
        <v>#DIV/0!</v>
      </c>
      <c r="AQ218" s="143">
        <f t="shared" si="43"/>
        <v>0</v>
      </c>
      <c r="AR218" s="64"/>
      <c r="AS218" s="157"/>
      <c r="AT218" s="64"/>
      <c r="AU218" s="157"/>
    </row>
    <row r="219" spans="1:47" x14ac:dyDescent="0.25">
      <c r="A219" s="155"/>
      <c r="B219" s="156"/>
      <c r="C219" s="155"/>
      <c r="D219" s="197" t="str">
        <f t="shared" si="35"/>
        <v/>
      </c>
      <c r="E219" s="152" t="e">
        <f t="shared" si="36"/>
        <v>#N/A</v>
      </c>
      <c r="F219" s="157"/>
      <c r="G219" s="157"/>
      <c r="H219" s="158"/>
      <c r="I219" s="77"/>
      <c r="J219" s="77"/>
      <c r="K219" s="77"/>
      <c r="L219" s="77"/>
      <c r="M219" s="77"/>
      <c r="N219" s="77"/>
      <c r="O219" s="77"/>
      <c r="P219" s="162"/>
      <c r="Q219" s="162"/>
      <c r="R219" s="163"/>
      <c r="S219" s="164"/>
      <c r="T219" s="165"/>
      <c r="U219" s="77"/>
      <c r="V219" s="77"/>
      <c r="W219" s="77"/>
      <c r="X219" s="77"/>
      <c r="Y219" s="158"/>
      <c r="Z219" s="69"/>
      <c r="AA219" s="69"/>
      <c r="AB219" s="77"/>
      <c r="AD219" s="77"/>
      <c r="AE219" s="77"/>
      <c r="AF219" s="77"/>
      <c r="AG219" s="77"/>
      <c r="AH219" s="77"/>
      <c r="AI219" s="77"/>
      <c r="AJ219" s="77"/>
      <c r="AK219" s="142" t="e">
        <f t="shared" si="37"/>
        <v>#DIV/0!</v>
      </c>
      <c r="AL219" s="142" t="e">
        <f t="shared" si="38"/>
        <v>#DIV/0!</v>
      </c>
      <c r="AM219" s="168" t="e">
        <f t="shared" si="39"/>
        <v>#DIV/0!</v>
      </c>
      <c r="AN219" s="168" t="e">
        <f t="shared" si="40"/>
        <v>#DIV/0!</v>
      </c>
      <c r="AO219" s="167" t="e">
        <f t="shared" si="41"/>
        <v>#DIV/0!</v>
      </c>
      <c r="AP219" s="168" t="e">
        <f t="shared" si="42"/>
        <v>#DIV/0!</v>
      </c>
      <c r="AQ219" s="143">
        <f t="shared" si="43"/>
        <v>0</v>
      </c>
      <c r="AR219" s="64"/>
      <c r="AS219" s="157"/>
      <c r="AT219" s="64"/>
      <c r="AU219" s="157"/>
    </row>
    <row r="220" spans="1:47" x14ac:dyDescent="0.25">
      <c r="A220" s="155"/>
      <c r="B220" s="156"/>
      <c r="C220" s="155"/>
      <c r="D220" s="197" t="str">
        <f t="shared" si="35"/>
        <v/>
      </c>
      <c r="E220" s="152" t="e">
        <f t="shared" si="36"/>
        <v>#N/A</v>
      </c>
      <c r="F220" s="157"/>
      <c r="G220" s="157"/>
      <c r="H220" s="158"/>
      <c r="I220" s="77"/>
      <c r="J220" s="77"/>
      <c r="K220" s="77"/>
      <c r="L220" s="77"/>
      <c r="M220" s="77"/>
      <c r="N220" s="77"/>
      <c r="O220" s="77"/>
      <c r="P220" s="162"/>
      <c r="Q220" s="162"/>
      <c r="R220" s="163"/>
      <c r="S220" s="164"/>
      <c r="T220" s="165"/>
      <c r="U220" s="77"/>
      <c r="V220" s="77"/>
      <c r="W220" s="77"/>
      <c r="X220" s="77"/>
      <c r="Y220" s="158"/>
      <c r="Z220" s="69"/>
      <c r="AA220" s="69"/>
      <c r="AB220" s="77"/>
      <c r="AD220" s="77"/>
      <c r="AE220" s="77"/>
      <c r="AF220" s="77"/>
      <c r="AG220" s="77"/>
      <c r="AH220" s="77"/>
      <c r="AI220" s="77"/>
      <c r="AJ220" s="77"/>
      <c r="AK220" s="142" t="e">
        <f t="shared" si="37"/>
        <v>#DIV/0!</v>
      </c>
      <c r="AL220" s="142" t="e">
        <f t="shared" si="38"/>
        <v>#DIV/0!</v>
      </c>
      <c r="AM220" s="168" t="e">
        <f t="shared" si="39"/>
        <v>#DIV/0!</v>
      </c>
      <c r="AN220" s="168" t="e">
        <f t="shared" si="40"/>
        <v>#DIV/0!</v>
      </c>
      <c r="AO220" s="167" t="e">
        <f t="shared" si="41"/>
        <v>#DIV/0!</v>
      </c>
      <c r="AP220" s="168" t="e">
        <f t="shared" si="42"/>
        <v>#DIV/0!</v>
      </c>
      <c r="AQ220" s="143">
        <f t="shared" si="43"/>
        <v>0</v>
      </c>
      <c r="AR220" s="64"/>
      <c r="AS220" s="157"/>
      <c r="AT220" s="64"/>
      <c r="AU220" s="157"/>
    </row>
    <row r="221" spans="1:47" x14ac:dyDescent="0.25">
      <c r="A221" s="155"/>
      <c r="B221" s="156"/>
      <c r="C221" s="155"/>
      <c r="D221" s="197" t="str">
        <f t="shared" si="35"/>
        <v/>
      </c>
      <c r="E221" s="152" t="e">
        <f t="shared" si="36"/>
        <v>#N/A</v>
      </c>
      <c r="F221" s="157"/>
      <c r="G221" s="157"/>
      <c r="H221" s="158"/>
      <c r="I221" s="77"/>
      <c r="J221" s="77"/>
      <c r="K221" s="77"/>
      <c r="L221" s="77"/>
      <c r="M221" s="77"/>
      <c r="N221" s="77"/>
      <c r="O221" s="77"/>
      <c r="P221" s="162"/>
      <c r="Q221" s="162"/>
      <c r="R221" s="163"/>
      <c r="S221" s="164"/>
      <c r="T221" s="165"/>
      <c r="U221" s="77"/>
      <c r="V221" s="77"/>
      <c r="W221" s="77"/>
      <c r="X221" s="77"/>
      <c r="Y221" s="158"/>
      <c r="Z221" s="69"/>
      <c r="AA221" s="69"/>
      <c r="AB221" s="77"/>
      <c r="AD221" s="77"/>
      <c r="AE221" s="77"/>
      <c r="AF221" s="77"/>
      <c r="AG221" s="77"/>
      <c r="AH221" s="77"/>
      <c r="AI221" s="77"/>
      <c r="AJ221" s="77"/>
      <c r="AK221" s="142" t="e">
        <f t="shared" si="37"/>
        <v>#DIV/0!</v>
      </c>
      <c r="AL221" s="142" t="e">
        <f t="shared" si="38"/>
        <v>#DIV/0!</v>
      </c>
      <c r="AM221" s="168" t="e">
        <f t="shared" si="39"/>
        <v>#DIV/0!</v>
      </c>
      <c r="AN221" s="168" t="e">
        <f t="shared" si="40"/>
        <v>#DIV/0!</v>
      </c>
      <c r="AO221" s="167" t="e">
        <f t="shared" si="41"/>
        <v>#DIV/0!</v>
      </c>
      <c r="AP221" s="168" t="e">
        <f t="shared" si="42"/>
        <v>#DIV/0!</v>
      </c>
      <c r="AQ221" s="143">
        <f t="shared" si="43"/>
        <v>0</v>
      </c>
      <c r="AR221" s="64"/>
      <c r="AS221" s="157"/>
      <c r="AT221" s="64"/>
      <c r="AU221" s="157"/>
    </row>
    <row r="222" spans="1:47" x14ac:dyDescent="0.25">
      <c r="A222" s="155"/>
      <c r="B222" s="156"/>
      <c r="C222" s="155"/>
      <c r="D222" s="197" t="str">
        <f t="shared" si="35"/>
        <v/>
      </c>
      <c r="E222" s="152" t="e">
        <f t="shared" si="36"/>
        <v>#N/A</v>
      </c>
      <c r="F222" s="157"/>
      <c r="G222" s="157"/>
      <c r="H222" s="158"/>
      <c r="I222" s="77"/>
      <c r="J222" s="77"/>
      <c r="K222" s="77"/>
      <c r="L222" s="77"/>
      <c r="M222" s="77"/>
      <c r="N222" s="77"/>
      <c r="O222" s="77"/>
      <c r="P222" s="162"/>
      <c r="Q222" s="162"/>
      <c r="R222" s="163"/>
      <c r="S222" s="164"/>
      <c r="T222" s="165"/>
      <c r="U222" s="77"/>
      <c r="V222" s="77"/>
      <c r="W222" s="77"/>
      <c r="X222" s="77"/>
      <c r="Y222" s="158"/>
      <c r="Z222" s="69"/>
      <c r="AA222" s="69"/>
      <c r="AB222" s="77"/>
      <c r="AD222" s="77"/>
      <c r="AE222" s="77"/>
      <c r="AF222" s="77"/>
      <c r="AG222" s="77"/>
      <c r="AH222" s="77"/>
      <c r="AI222" s="77"/>
      <c r="AJ222" s="77"/>
      <c r="AK222" s="142" t="e">
        <f t="shared" si="37"/>
        <v>#DIV/0!</v>
      </c>
      <c r="AL222" s="142" t="e">
        <f t="shared" si="38"/>
        <v>#DIV/0!</v>
      </c>
      <c r="AM222" s="168" t="e">
        <f t="shared" si="39"/>
        <v>#DIV/0!</v>
      </c>
      <c r="AN222" s="168" t="e">
        <f t="shared" si="40"/>
        <v>#DIV/0!</v>
      </c>
      <c r="AO222" s="167" t="e">
        <f t="shared" si="41"/>
        <v>#DIV/0!</v>
      </c>
      <c r="AP222" s="168" t="e">
        <f t="shared" si="42"/>
        <v>#DIV/0!</v>
      </c>
      <c r="AQ222" s="143">
        <f t="shared" si="43"/>
        <v>0</v>
      </c>
      <c r="AR222" s="64"/>
      <c r="AS222" s="157"/>
      <c r="AT222" s="64"/>
      <c r="AU222" s="157"/>
    </row>
    <row r="223" spans="1:47" x14ac:dyDescent="0.25">
      <c r="A223" s="155"/>
      <c r="B223" s="156"/>
      <c r="C223" s="155"/>
      <c r="D223" s="197" t="str">
        <f t="shared" si="35"/>
        <v/>
      </c>
      <c r="E223" s="152" t="e">
        <f t="shared" si="36"/>
        <v>#N/A</v>
      </c>
      <c r="F223" s="157"/>
      <c r="G223" s="157"/>
      <c r="H223" s="158"/>
      <c r="I223" s="77"/>
      <c r="J223" s="77"/>
      <c r="K223" s="77"/>
      <c r="L223" s="77"/>
      <c r="M223" s="77"/>
      <c r="N223" s="77"/>
      <c r="O223" s="77"/>
      <c r="P223" s="162"/>
      <c r="Q223" s="162"/>
      <c r="R223" s="163"/>
      <c r="S223" s="164"/>
      <c r="T223" s="165"/>
      <c r="U223" s="77"/>
      <c r="V223" s="77"/>
      <c r="W223" s="77"/>
      <c r="X223" s="77"/>
      <c r="Y223" s="158"/>
      <c r="Z223" s="69"/>
      <c r="AA223" s="69"/>
      <c r="AB223" s="77"/>
      <c r="AD223" s="77"/>
      <c r="AE223" s="77"/>
      <c r="AF223" s="77"/>
      <c r="AG223" s="77"/>
      <c r="AH223" s="77"/>
      <c r="AI223" s="77"/>
      <c r="AJ223" s="77"/>
      <c r="AK223" s="142" t="e">
        <f t="shared" si="37"/>
        <v>#DIV/0!</v>
      </c>
      <c r="AL223" s="142" t="e">
        <f t="shared" si="38"/>
        <v>#DIV/0!</v>
      </c>
      <c r="AM223" s="168" t="e">
        <f t="shared" si="39"/>
        <v>#DIV/0!</v>
      </c>
      <c r="AN223" s="168" t="e">
        <f t="shared" si="40"/>
        <v>#DIV/0!</v>
      </c>
      <c r="AO223" s="167" t="e">
        <f t="shared" si="41"/>
        <v>#DIV/0!</v>
      </c>
      <c r="AP223" s="168" t="e">
        <f t="shared" si="42"/>
        <v>#DIV/0!</v>
      </c>
      <c r="AQ223" s="143">
        <f t="shared" si="43"/>
        <v>0</v>
      </c>
      <c r="AR223" s="64"/>
      <c r="AS223" s="157"/>
      <c r="AT223" s="64"/>
      <c r="AU223" s="157"/>
    </row>
    <row r="224" spans="1:47" x14ac:dyDescent="0.25">
      <c r="A224" s="155"/>
      <c r="B224" s="156"/>
      <c r="C224" s="155"/>
      <c r="D224" s="197" t="str">
        <f t="shared" si="35"/>
        <v/>
      </c>
      <c r="E224" s="152" t="e">
        <f t="shared" si="36"/>
        <v>#N/A</v>
      </c>
      <c r="F224" s="157"/>
      <c r="G224" s="157"/>
      <c r="H224" s="158"/>
      <c r="I224" s="77"/>
      <c r="J224" s="77"/>
      <c r="K224" s="77"/>
      <c r="L224" s="77"/>
      <c r="M224" s="77"/>
      <c r="N224" s="77"/>
      <c r="O224" s="77"/>
      <c r="P224" s="162"/>
      <c r="Q224" s="162"/>
      <c r="R224" s="163"/>
      <c r="S224" s="164"/>
      <c r="T224" s="165"/>
      <c r="U224" s="77"/>
      <c r="V224" s="77"/>
      <c r="W224" s="77"/>
      <c r="X224" s="77"/>
      <c r="Y224" s="158"/>
      <c r="Z224" s="69"/>
      <c r="AA224" s="69"/>
      <c r="AB224" s="77"/>
      <c r="AD224" s="77"/>
      <c r="AE224" s="77"/>
      <c r="AF224" s="77"/>
      <c r="AG224" s="77"/>
      <c r="AH224" s="77"/>
      <c r="AI224" s="77"/>
      <c r="AJ224" s="77"/>
      <c r="AK224" s="142" t="e">
        <f t="shared" si="37"/>
        <v>#DIV/0!</v>
      </c>
      <c r="AL224" s="142" t="e">
        <f t="shared" si="38"/>
        <v>#DIV/0!</v>
      </c>
      <c r="AM224" s="168" t="e">
        <f t="shared" si="39"/>
        <v>#DIV/0!</v>
      </c>
      <c r="AN224" s="168" t="e">
        <f t="shared" si="40"/>
        <v>#DIV/0!</v>
      </c>
      <c r="AO224" s="167" t="e">
        <f t="shared" si="41"/>
        <v>#DIV/0!</v>
      </c>
      <c r="AP224" s="168" t="e">
        <f t="shared" si="42"/>
        <v>#DIV/0!</v>
      </c>
      <c r="AQ224" s="143">
        <f t="shared" si="43"/>
        <v>0</v>
      </c>
      <c r="AR224" s="64"/>
      <c r="AS224" s="157"/>
      <c r="AT224" s="64"/>
      <c r="AU224" s="157"/>
    </row>
    <row r="225" spans="1:47" x14ac:dyDescent="0.25">
      <c r="A225" s="155"/>
      <c r="B225" s="156"/>
      <c r="C225" s="155"/>
      <c r="D225" s="197" t="str">
        <f t="shared" si="35"/>
        <v/>
      </c>
      <c r="E225" s="152" t="e">
        <f t="shared" si="36"/>
        <v>#N/A</v>
      </c>
      <c r="F225" s="157"/>
      <c r="G225" s="157"/>
      <c r="H225" s="158"/>
      <c r="I225" s="77"/>
      <c r="J225" s="77"/>
      <c r="K225" s="77"/>
      <c r="L225" s="77"/>
      <c r="M225" s="77"/>
      <c r="N225" s="77"/>
      <c r="O225" s="77"/>
      <c r="P225" s="162"/>
      <c r="Q225" s="162"/>
      <c r="R225" s="163"/>
      <c r="S225" s="164"/>
      <c r="T225" s="165"/>
      <c r="U225" s="77"/>
      <c r="V225" s="77"/>
      <c r="W225" s="77"/>
      <c r="X225" s="77"/>
      <c r="Y225" s="158"/>
      <c r="Z225" s="69"/>
      <c r="AA225" s="69"/>
      <c r="AB225" s="77"/>
      <c r="AD225" s="77"/>
      <c r="AE225" s="77"/>
      <c r="AF225" s="77"/>
      <c r="AG225" s="77"/>
      <c r="AH225" s="77"/>
      <c r="AI225" s="77"/>
      <c r="AJ225" s="77"/>
      <c r="AK225" s="142" t="e">
        <f t="shared" si="37"/>
        <v>#DIV/0!</v>
      </c>
      <c r="AL225" s="142" t="e">
        <f t="shared" si="38"/>
        <v>#DIV/0!</v>
      </c>
      <c r="AM225" s="168" t="e">
        <f t="shared" si="39"/>
        <v>#DIV/0!</v>
      </c>
      <c r="AN225" s="168" t="e">
        <f t="shared" si="40"/>
        <v>#DIV/0!</v>
      </c>
      <c r="AO225" s="167" t="e">
        <f t="shared" si="41"/>
        <v>#DIV/0!</v>
      </c>
      <c r="AP225" s="168" t="e">
        <f t="shared" si="42"/>
        <v>#DIV/0!</v>
      </c>
      <c r="AQ225" s="143">
        <f t="shared" si="43"/>
        <v>0</v>
      </c>
      <c r="AR225" s="64"/>
      <c r="AS225" s="157"/>
      <c r="AT225" s="64"/>
      <c r="AU225" s="157"/>
    </row>
    <row r="226" spans="1:47" x14ac:dyDescent="0.25">
      <c r="A226" s="155"/>
      <c r="B226" s="156"/>
      <c r="C226" s="155"/>
      <c r="D226" s="197" t="str">
        <f t="shared" si="35"/>
        <v/>
      </c>
      <c r="E226" s="152" t="e">
        <f t="shared" si="36"/>
        <v>#N/A</v>
      </c>
      <c r="F226" s="157"/>
      <c r="G226" s="157"/>
      <c r="H226" s="158"/>
      <c r="I226" s="77"/>
      <c r="J226" s="77"/>
      <c r="K226" s="77"/>
      <c r="L226" s="77"/>
      <c r="M226" s="77"/>
      <c r="N226" s="77"/>
      <c r="O226" s="77"/>
      <c r="P226" s="162"/>
      <c r="Q226" s="162"/>
      <c r="R226" s="163"/>
      <c r="S226" s="164"/>
      <c r="T226" s="165"/>
      <c r="U226" s="77"/>
      <c r="V226" s="77"/>
      <c r="W226" s="77"/>
      <c r="X226" s="77"/>
      <c r="Y226" s="158"/>
      <c r="Z226" s="69"/>
      <c r="AA226" s="69"/>
      <c r="AB226" s="77"/>
      <c r="AD226" s="77"/>
      <c r="AE226" s="77"/>
      <c r="AF226" s="77"/>
      <c r="AG226" s="77"/>
      <c r="AH226" s="77"/>
      <c r="AI226" s="77"/>
      <c r="AJ226" s="77"/>
      <c r="AK226" s="142" t="e">
        <f t="shared" si="37"/>
        <v>#DIV/0!</v>
      </c>
      <c r="AL226" s="142" t="e">
        <f t="shared" si="38"/>
        <v>#DIV/0!</v>
      </c>
      <c r="AM226" s="168" t="e">
        <f t="shared" si="39"/>
        <v>#DIV/0!</v>
      </c>
      <c r="AN226" s="168" t="e">
        <f t="shared" si="40"/>
        <v>#DIV/0!</v>
      </c>
      <c r="AO226" s="167" t="e">
        <f t="shared" si="41"/>
        <v>#DIV/0!</v>
      </c>
      <c r="AP226" s="168" t="e">
        <f t="shared" si="42"/>
        <v>#DIV/0!</v>
      </c>
      <c r="AQ226" s="143">
        <f t="shared" si="43"/>
        <v>0</v>
      </c>
      <c r="AR226" s="64"/>
      <c r="AS226" s="157"/>
      <c r="AT226" s="64"/>
      <c r="AU226" s="157"/>
    </row>
    <row r="227" spans="1:47" x14ac:dyDescent="0.25">
      <c r="A227" s="155"/>
      <c r="B227" s="156"/>
      <c r="C227" s="155"/>
      <c r="D227" s="197" t="str">
        <f t="shared" si="35"/>
        <v/>
      </c>
      <c r="E227" s="152" t="e">
        <f t="shared" si="36"/>
        <v>#N/A</v>
      </c>
      <c r="F227" s="157"/>
      <c r="G227" s="157"/>
      <c r="H227" s="158"/>
      <c r="I227" s="77"/>
      <c r="J227" s="77"/>
      <c r="K227" s="77"/>
      <c r="L227" s="77"/>
      <c r="M227" s="77"/>
      <c r="N227" s="77"/>
      <c r="O227" s="77"/>
      <c r="P227" s="162"/>
      <c r="Q227" s="162"/>
      <c r="R227" s="163"/>
      <c r="S227" s="164"/>
      <c r="T227" s="165"/>
      <c r="U227" s="77"/>
      <c r="V227" s="77"/>
      <c r="W227" s="77"/>
      <c r="X227" s="77"/>
      <c r="Y227" s="158"/>
      <c r="Z227" s="69"/>
      <c r="AA227" s="69"/>
      <c r="AB227" s="77"/>
      <c r="AD227" s="77"/>
      <c r="AE227" s="77"/>
      <c r="AF227" s="77"/>
      <c r="AG227" s="77"/>
      <c r="AH227" s="77"/>
      <c r="AI227" s="77"/>
      <c r="AJ227" s="77"/>
      <c r="AK227" s="142" t="e">
        <f t="shared" si="37"/>
        <v>#DIV/0!</v>
      </c>
      <c r="AL227" s="142" t="e">
        <f t="shared" si="38"/>
        <v>#DIV/0!</v>
      </c>
      <c r="AM227" s="168" t="e">
        <f t="shared" si="39"/>
        <v>#DIV/0!</v>
      </c>
      <c r="AN227" s="168" t="e">
        <f t="shared" si="40"/>
        <v>#DIV/0!</v>
      </c>
      <c r="AO227" s="167" t="e">
        <f t="shared" si="41"/>
        <v>#DIV/0!</v>
      </c>
      <c r="AP227" s="168" t="e">
        <f t="shared" si="42"/>
        <v>#DIV/0!</v>
      </c>
      <c r="AQ227" s="143">
        <f t="shared" si="43"/>
        <v>0</v>
      </c>
      <c r="AR227" s="64"/>
      <c r="AS227" s="157"/>
      <c r="AT227" s="64"/>
      <c r="AU227" s="157"/>
    </row>
    <row r="228" spans="1:47" x14ac:dyDescent="0.25">
      <c r="A228" s="155"/>
      <c r="B228" s="156"/>
      <c r="C228" s="155"/>
      <c r="D228" s="197" t="str">
        <f t="shared" si="35"/>
        <v/>
      </c>
      <c r="E228" s="152" t="e">
        <f t="shared" si="36"/>
        <v>#N/A</v>
      </c>
      <c r="F228" s="157"/>
      <c r="G228" s="157"/>
      <c r="H228" s="158"/>
      <c r="I228" s="77"/>
      <c r="J228" s="77"/>
      <c r="K228" s="77"/>
      <c r="L228" s="77"/>
      <c r="M228" s="77"/>
      <c r="N228" s="77"/>
      <c r="O228" s="77"/>
      <c r="P228" s="162"/>
      <c r="Q228" s="162"/>
      <c r="R228" s="163"/>
      <c r="S228" s="164"/>
      <c r="T228" s="165"/>
      <c r="U228" s="77"/>
      <c r="V228" s="77"/>
      <c r="W228" s="77"/>
      <c r="X228" s="77"/>
      <c r="Y228" s="158"/>
      <c r="Z228" s="69"/>
      <c r="AA228" s="69"/>
      <c r="AB228" s="77"/>
      <c r="AD228" s="77"/>
      <c r="AE228" s="77"/>
      <c r="AF228" s="77"/>
      <c r="AG228" s="77"/>
      <c r="AH228" s="77"/>
      <c r="AI228" s="77"/>
      <c r="AJ228" s="77"/>
      <c r="AK228" s="142" t="e">
        <f t="shared" si="37"/>
        <v>#DIV/0!</v>
      </c>
      <c r="AL228" s="142" t="e">
        <f t="shared" si="38"/>
        <v>#DIV/0!</v>
      </c>
      <c r="AM228" s="168" t="e">
        <f t="shared" si="39"/>
        <v>#DIV/0!</v>
      </c>
      <c r="AN228" s="168" t="e">
        <f t="shared" si="40"/>
        <v>#DIV/0!</v>
      </c>
      <c r="AO228" s="167" t="e">
        <f t="shared" si="41"/>
        <v>#DIV/0!</v>
      </c>
      <c r="AP228" s="168" t="e">
        <f t="shared" si="42"/>
        <v>#DIV/0!</v>
      </c>
      <c r="AQ228" s="143">
        <f t="shared" si="43"/>
        <v>0</v>
      </c>
      <c r="AR228" s="64"/>
      <c r="AS228" s="157"/>
      <c r="AT228" s="64"/>
      <c r="AU228" s="157"/>
    </row>
    <row r="229" spans="1:47" x14ac:dyDescent="0.25">
      <c r="A229" s="155"/>
      <c r="B229" s="156"/>
      <c r="C229" s="155"/>
      <c r="D229" s="197" t="str">
        <f t="shared" si="35"/>
        <v/>
      </c>
      <c r="E229" s="152" t="e">
        <f t="shared" si="36"/>
        <v>#N/A</v>
      </c>
      <c r="F229" s="157"/>
      <c r="G229" s="157"/>
      <c r="H229" s="158"/>
      <c r="I229" s="77"/>
      <c r="J229" s="77"/>
      <c r="K229" s="77"/>
      <c r="L229" s="77"/>
      <c r="M229" s="77"/>
      <c r="N229" s="77"/>
      <c r="O229" s="77"/>
      <c r="P229" s="162"/>
      <c r="Q229" s="162"/>
      <c r="R229" s="163"/>
      <c r="S229" s="164"/>
      <c r="T229" s="165"/>
      <c r="U229" s="77"/>
      <c r="V229" s="77"/>
      <c r="W229" s="77"/>
      <c r="X229" s="77"/>
      <c r="Y229" s="158"/>
      <c r="Z229" s="69"/>
      <c r="AA229" s="69"/>
      <c r="AB229" s="77"/>
      <c r="AD229" s="77"/>
      <c r="AE229" s="77"/>
      <c r="AF229" s="77"/>
      <c r="AG229" s="77"/>
      <c r="AH229" s="77"/>
      <c r="AI229" s="77"/>
      <c r="AJ229" s="77"/>
      <c r="AK229" s="142" t="e">
        <f t="shared" si="37"/>
        <v>#DIV/0!</v>
      </c>
      <c r="AL229" s="142" t="e">
        <f t="shared" si="38"/>
        <v>#DIV/0!</v>
      </c>
      <c r="AM229" s="168" t="e">
        <f t="shared" si="39"/>
        <v>#DIV/0!</v>
      </c>
      <c r="AN229" s="168" t="e">
        <f t="shared" si="40"/>
        <v>#DIV/0!</v>
      </c>
      <c r="AO229" s="167" t="e">
        <f t="shared" si="41"/>
        <v>#DIV/0!</v>
      </c>
      <c r="AP229" s="168" t="e">
        <f t="shared" si="42"/>
        <v>#DIV/0!</v>
      </c>
      <c r="AQ229" s="143">
        <f t="shared" si="43"/>
        <v>0</v>
      </c>
      <c r="AR229" s="64"/>
      <c r="AS229" s="157"/>
      <c r="AT229" s="64"/>
      <c r="AU229" s="157"/>
    </row>
    <row r="230" spans="1:47" x14ac:dyDescent="0.25">
      <c r="A230" s="155"/>
      <c r="B230" s="156"/>
      <c r="C230" s="155"/>
      <c r="D230" s="197" t="str">
        <f t="shared" si="35"/>
        <v/>
      </c>
      <c r="E230" s="152" t="e">
        <f t="shared" si="36"/>
        <v>#N/A</v>
      </c>
      <c r="F230" s="157"/>
      <c r="G230" s="157"/>
      <c r="H230" s="158"/>
      <c r="I230" s="77"/>
      <c r="J230" s="77"/>
      <c r="K230" s="77"/>
      <c r="L230" s="77"/>
      <c r="M230" s="77"/>
      <c r="N230" s="77"/>
      <c r="O230" s="77"/>
      <c r="P230" s="162"/>
      <c r="Q230" s="162"/>
      <c r="R230" s="163"/>
      <c r="S230" s="164"/>
      <c r="T230" s="165"/>
      <c r="U230" s="77"/>
      <c r="V230" s="77"/>
      <c r="W230" s="77"/>
      <c r="X230" s="77"/>
      <c r="Y230" s="158"/>
      <c r="Z230" s="69"/>
      <c r="AA230" s="69"/>
      <c r="AB230" s="77"/>
      <c r="AD230" s="77"/>
      <c r="AE230" s="77"/>
      <c r="AF230" s="77"/>
      <c r="AG230" s="77"/>
      <c r="AH230" s="77"/>
      <c r="AI230" s="77"/>
      <c r="AJ230" s="77"/>
      <c r="AK230" s="142" t="e">
        <f t="shared" si="37"/>
        <v>#DIV/0!</v>
      </c>
      <c r="AL230" s="142" t="e">
        <f t="shared" si="38"/>
        <v>#DIV/0!</v>
      </c>
      <c r="AM230" s="168" t="e">
        <f t="shared" si="39"/>
        <v>#DIV/0!</v>
      </c>
      <c r="AN230" s="168" t="e">
        <f t="shared" si="40"/>
        <v>#DIV/0!</v>
      </c>
      <c r="AO230" s="167" t="e">
        <f t="shared" si="41"/>
        <v>#DIV/0!</v>
      </c>
      <c r="AP230" s="168" t="e">
        <f t="shared" si="42"/>
        <v>#DIV/0!</v>
      </c>
      <c r="AQ230" s="143">
        <f t="shared" si="43"/>
        <v>0</v>
      </c>
      <c r="AR230" s="64"/>
      <c r="AS230" s="157"/>
      <c r="AT230" s="64"/>
      <c r="AU230" s="157"/>
    </row>
    <row r="231" spans="1:47" x14ac:dyDescent="0.25">
      <c r="A231" s="155"/>
      <c r="B231" s="156"/>
      <c r="C231" s="155"/>
      <c r="D231" s="197" t="str">
        <f t="shared" si="35"/>
        <v/>
      </c>
      <c r="E231" s="152" t="e">
        <f t="shared" si="36"/>
        <v>#N/A</v>
      </c>
      <c r="F231" s="157"/>
      <c r="G231" s="157"/>
      <c r="H231" s="158"/>
      <c r="I231" s="77"/>
      <c r="J231" s="77"/>
      <c r="K231" s="77"/>
      <c r="L231" s="77"/>
      <c r="M231" s="77"/>
      <c r="N231" s="77"/>
      <c r="O231" s="77"/>
      <c r="P231" s="162"/>
      <c r="Q231" s="162"/>
      <c r="R231" s="163"/>
      <c r="S231" s="164"/>
      <c r="T231" s="165"/>
      <c r="U231" s="77"/>
      <c r="V231" s="77"/>
      <c r="W231" s="77"/>
      <c r="X231" s="77"/>
      <c r="Y231" s="158"/>
      <c r="Z231" s="69"/>
      <c r="AA231" s="69"/>
      <c r="AB231" s="77"/>
      <c r="AD231" s="77"/>
      <c r="AE231" s="77"/>
      <c r="AF231" s="77"/>
      <c r="AG231" s="77"/>
      <c r="AH231" s="77"/>
      <c r="AI231" s="77"/>
      <c r="AJ231" s="77"/>
      <c r="AK231" s="142" t="e">
        <f t="shared" si="37"/>
        <v>#DIV/0!</v>
      </c>
      <c r="AL231" s="142" t="e">
        <f t="shared" si="38"/>
        <v>#DIV/0!</v>
      </c>
      <c r="AM231" s="168" t="e">
        <f t="shared" si="39"/>
        <v>#DIV/0!</v>
      </c>
      <c r="AN231" s="168" t="e">
        <f t="shared" si="40"/>
        <v>#DIV/0!</v>
      </c>
      <c r="AO231" s="167" t="e">
        <f t="shared" si="41"/>
        <v>#DIV/0!</v>
      </c>
      <c r="AP231" s="168" t="e">
        <f t="shared" si="42"/>
        <v>#DIV/0!</v>
      </c>
      <c r="AQ231" s="143">
        <f t="shared" si="43"/>
        <v>0</v>
      </c>
      <c r="AR231" s="64"/>
      <c r="AS231" s="157"/>
      <c r="AT231" s="64"/>
      <c r="AU231" s="157"/>
    </row>
    <row r="232" spans="1:47" x14ac:dyDescent="0.25">
      <c r="A232" s="155"/>
      <c r="B232" s="156"/>
      <c r="C232" s="155"/>
      <c r="D232" s="197" t="str">
        <f t="shared" si="35"/>
        <v/>
      </c>
      <c r="E232" s="152" t="e">
        <f t="shared" si="36"/>
        <v>#N/A</v>
      </c>
      <c r="F232" s="157"/>
      <c r="G232" s="157"/>
      <c r="H232" s="158"/>
      <c r="I232" s="77"/>
      <c r="J232" s="77"/>
      <c r="K232" s="77"/>
      <c r="L232" s="77"/>
      <c r="M232" s="77"/>
      <c r="N232" s="77"/>
      <c r="O232" s="77"/>
      <c r="P232" s="162"/>
      <c r="Q232" s="162"/>
      <c r="R232" s="163"/>
      <c r="S232" s="164"/>
      <c r="T232" s="165"/>
      <c r="U232" s="77"/>
      <c r="V232" s="77"/>
      <c r="W232" s="77"/>
      <c r="X232" s="77"/>
      <c r="Y232" s="158"/>
      <c r="Z232" s="69"/>
      <c r="AA232" s="69"/>
      <c r="AB232" s="77"/>
      <c r="AD232" s="77"/>
      <c r="AE232" s="77"/>
      <c r="AF232" s="77"/>
      <c r="AG232" s="77"/>
      <c r="AH232" s="77"/>
      <c r="AI232" s="77"/>
      <c r="AJ232" s="77"/>
      <c r="AK232" s="142" t="e">
        <f t="shared" si="37"/>
        <v>#DIV/0!</v>
      </c>
      <c r="AL232" s="142" t="e">
        <f t="shared" si="38"/>
        <v>#DIV/0!</v>
      </c>
      <c r="AM232" s="168" t="e">
        <f t="shared" si="39"/>
        <v>#DIV/0!</v>
      </c>
      <c r="AN232" s="168" t="e">
        <f t="shared" si="40"/>
        <v>#DIV/0!</v>
      </c>
      <c r="AO232" s="167" t="e">
        <f t="shared" si="41"/>
        <v>#DIV/0!</v>
      </c>
      <c r="AP232" s="168" t="e">
        <f t="shared" si="42"/>
        <v>#DIV/0!</v>
      </c>
      <c r="AQ232" s="143">
        <f t="shared" si="43"/>
        <v>0</v>
      </c>
      <c r="AR232" s="64"/>
      <c r="AS232" s="157"/>
      <c r="AT232" s="64"/>
      <c r="AU232" s="157"/>
    </row>
    <row r="233" spans="1:47" x14ac:dyDescent="0.25">
      <c r="A233" s="155"/>
      <c r="B233" s="156"/>
      <c r="C233" s="155"/>
      <c r="D233" s="197" t="str">
        <f t="shared" si="35"/>
        <v/>
      </c>
      <c r="E233" s="152" t="e">
        <f t="shared" si="36"/>
        <v>#N/A</v>
      </c>
      <c r="F233" s="157"/>
      <c r="G233" s="157"/>
      <c r="H233" s="158"/>
      <c r="I233" s="77"/>
      <c r="J233" s="77"/>
      <c r="K233" s="77"/>
      <c r="L233" s="77"/>
      <c r="M233" s="77"/>
      <c r="N233" s="77"/>
      <c r="O233" s="77"/>
      <c r="P233" s="162"/>
      <c r="Q233" s="162"/>
      <c r="R233" s="163"/>
      <c r="S233" s="164"/>
      <c r="T233" s="165"/>
      <c r="U233" s="77"/>
      <c r="V233" s="77"/>
      <c r="W233" s="77"/>
      <c r="X233" s="77"/>
      <c r="Y233" s="158"/>
      <c r="Z233" s="69"/>
      <c r="AA233" s="69"/>
      <c r="AB233" s="77"/>
      <c r="AD233" s="77"/>
      <c r="AE233" s="77"/>
      <c r="AF233" s="77"/>
      <c r="AG233" s="77"/>
      <c r="AH233" s="77"/>
      <c r="AI233" s="77"/>
      <c r="AJ233" s="77"/>
      <c r="AK233" s="142" t="e">
        <f t="shared" si="37"/>
        <v>#DIV/0!</v>
      </c>
      <c r="AL233" s="142" t="e">
        <f t="shared" si="38"/>
        <v>#DIV/0!</v>
      </c>
      <c r="AM233" s="168" t="e">
        <f t="shared" si="39"/>
        <v>#DIV/0!</v>
      </c>
      <c r="AN233" s="168" t="e">
        <f t="shared" si="40"/>
        <v>#DIV/0!</v>
      </c>
      <c r="AO233" s="167" t="e">
        <f t="shared" si="41"/>
        <v>#DIV/0!</v>
      </c>
      <c r="AP233" s="168" t="e">
        <f t="shared" si="42"/>
        <v>#DIV/0!</v>
      </c>
      <c r="AQ233" s="143">
        <f t="shared" si="43"/>
        <v>0</v>
      </c>
      <c r="AR233" s="64"/>
      <c r="AS233" s="157"/>
      <c r="AT233" s="64"/>
      <c r="AU233" s="157"/>
    </row>
    <row r="234" spans="1:47" x14ac:dyDescent="0.25">
      <c r="A234" s="155"/>
      <c r="B234" s="156"/>
      <c r="C234" s="155"/>
      <c r="D234" s="197" t="str">
        <f t="shared" si="35"/>
        <v/>
      </c>
      <c r="E234" s="152" t="e">
        <f t="shared" si="36"/>
        <v>#N/A</v>
      </c>
      <c r="F234" s="157"/>
      <c r="G234" s="157"/>
      <c r="H234" s="158"/>
      <c r="I234" s="77"/>
      <c r="J234" s="77"/>
      <c r="K234" s="77"/>
      <c r="L234" s="77"/>
      <c r="M234" s="77"/>
      <c r="N234" s="77"/>
      <c r="O234" s="77"/>
      <c r="P234" s="162"/>
      <c r="Q234" s="162"/>
      <c r="R234" s="163"/>
      <c r="S234" s="164"/>
      <c r="T234" s="165"/>
      <c r="U234" s="77"/>
      <c r="V234" s="77"/>
      <c r="W234" s="77"/>
      <c r="X234" s="77"/>
      <c r="Y234" s="158"/>
      <c r="Z234" s="69"/>
      <c r="AA234" s="69"/>
      <c r="AB234" s="77"/>
      <c r="AD234" s="77"/>
      <c r="AE234" s="77"/>
      <c r="AF234" s="77"/>
      <c r="AG234" s="77"/>
      <c r="AH234" s="77"/>
      <c r="AI234" s="77"/>
      <c r="AJ234" s="77"/>
      <c r="AK234" s="142" t="e">
        <f t="shared" si="37"/>
        <v>#DIV/0!</v>
      </c>
      <c r="AL234" s="142" t="e">
        <f t="shared" si="38"/>
        <v>#DIV/0!</v>
      </c>
      <c r="AM234" s="168" t="e">
        <f t="shared" si="39"/>
        <v>#DIV/0!</v>
      </c>
      <c r="AN234" s="168" t="e">
        <f t="shared" si="40"/>
        <v>#DIV/0!</v>
      </c>
      <c r="AO234" s="167" t="e">
        <f t="shared" si="41"/>
        <v>#DIV/0!</v>
      </c>
      <c r="AP234" s="168" t="e">
        <f t="shared" si="42"/>
        <v>#DIV/0!</v>
      </c>
      <c r="AQ234" s="143">
        <f t="shared" si="43"/>
        <v>0</v>
      </c>
      <c r="AR234" s="64"/>
      <c r="AS234" s="157"/>
      <c r="AT234" s="64"/>
      <c r="AU234" s="157"/>
    </row>
    <row r="235" spans="1:47" x14ac:dyDescent="0.25">
      <c r="A235" s="155"/>
      <c r="B235" s="156"/>
      <c r="C235" s="155"/>
      <c r="D235" s="197" t="str">
        <f t="shared" si="35"/>
        <v/>
      </c>
      <c r="E235" s="152" t="e">
        <f t="shared" si="36"/>
        <v>#N/A</v>
      </c>
      <c r="F235" s="157"/>
      <c r="G235" s="157"/>
      <c r="H235" s="158"/>
      <c r="I235" s="77"/>
      <c r="J235" s="77"/>
      <c r="K235" s="77"/>
      <c r="L235" s="77"/>
      <c r="M235" s="77"/>
      <c r="N235" s="77"/>
      <c r="O235" s="77"/>
      <c r="P235" s="162"/>
      <c r="Q235" s="162"/>
      <c r="R235" s="163"/>
      <c r="S235" s="164"/>
      <c r="T235" s="165"/>
      <c r="U235" s="77"/>
      <c r="V235" s="77"/>
      <c r="W235" s="77"/>
      <c r="X235" s="77"/>
      <c r="Y235" s="158"/>
      <c r="Z235" s="69"/>
      <c r="AA235" s="69"/>
      <c r="AB235" s="77"/>
      <c r="AD235" s="77"/>
      <c r="AE235" s="77"/>
      <c r="AF235" s="77"/>
      <c r="AG235" s="77"/>
      <c r="AH235" s="77"/>
      <c r="AI235" s="77"/>
      <c r="AJ235" s="77"/>
      <c r="AK235" s="142" t="e">
        <f t="shared" si="37"/>
        <v>#DIV/0!</v>
      </c>
      <c r="AL235" s="142" t="e">
        <f t="shared" si="38"/>
        <v>#DIV/0!</v>
      </c>
      <c r="AM235" s="168" t="e">
        <f t="shared" si="39"/>
        <v>#DIV/0!</v>
      </c>
      <c r="AN235" s="168" t="e">
        <f t="shared" si="40"/>
        <v>#DIV/0!</v>
      </c>
      <c r="AO235" s="167" t="e">
        <f t="shared" si="41"/>
        <v>#DIV/0!</v>
      </c>
      <c r="AP235" s="168" t="e">
        <f t="shared" si="42"/>
        <v>#DIV/0!</v>
      </c>
      <c r="AQ235" s="143">
        <f t="shared" si="43"/>
        <v>0</v>
      </c>
      <c r="AR235" s="64"/>
      <c r="AS235" s="157"/>
      <c r="AT235" s="64"/>
      <c r="AU235" s="157"/>
    </row>
    <row r="236" spans="1:47" x14ac:dyDescent="0.25">
      <c r="A236" s="155"/>
      <c r="B236" s="156"/>
      <c r="C236" s="155"/>
      <c r="D236" s="197" t="str">
        <f t="shared" si="35"/>
        <v/>
      </c>
      <c r="E236" s="152" t="e">
        <f t="shared" si="36"/>
        <v>#N/A</v>
      </c>
      <c r="F236" s="157"/>
      <c r="G236" s="157"/>
      <c r="H236" s="158"/>
      <c r="I236" s="77"/>
      <c r="J236" s="77"/>
      <c r="K236" s="77"/>
      <c r="L236" s="77"/>
      <c r="M236" s="77"/>
      <c r="N236" s="77"/>
      <c r="O236" s="77"/>
      <c r="P236" s="162"/>
      <c r="Q236" s="162"/>
      <c r="R236" s="163"/>
      <c r="S236" s="164"/>
      <c r="T236" s="165"/>
      <c r="U236" s="77"/>
      <c r="V236" s="77"/>
      <c r="W236" s="77"/>
      <c r="X236" s="77"/>
      <c r="Y236" s="158"/>
      <c r="Z236" s="69"/>
      <c r="AA236" s="69"/>
      <c r="AB236" s="77"/>
      <c r="AD236" s="77"/>
      <c r="AE236" s="77"/>
      <c r="AF236" s="77"/>
      <c r="AG236" s="77"/>
      <c r="AH236" s="77"/>
      <c r="AI236" s="77"/>
      <c r="AJ236" s="77"/>
      <c r="AK236" s="142" t="e">
        <f t="shared" si="37"/>
        <v>#DIV/0!</v>
      </c>
      <c r="AL236" s="142" t="e">
        <f t="shared" si="38"/>
        <v>#DIV/0!</v>
      </c>
      <c r="AM236" s="168" t="e">
        <f t="shared" si="39"/>
        <v>#DIV/0!</v>
      </c>
      <c r="AN236" s="168" t="e">
        <f t="shared" si="40"/>
        <v>#DIV/0!</v>
      </c>
      <c r="AO236" s="167" t="e">
        <f t="shared" si="41"/>
        <v>#DIV/0!</v>
      </c>
      <c r="AP236" s="168" t="e">
        <f t="shared" si="42"/>
        <v>#DIV/0!</v>
      </c>
      <c r="AQ236" s="143">
        <f t="shared" si="43"/>
        <v>0</v>
      </c>
      <c r="AR236" s="64"/>
      <c r="AS236" s="157"/>
      <c r="AT236" s="64"/>
      <c r="AU236" s="157"/>
    </row>
    <row r="237" spans="1:47" x14ac:dyDescent="0.25">
      <c r="A237" s="155"/>
      <c r="B237" s="156"/>
      <c r="C237" s="155"/>
      <c r="D237" s="197" t="str">
        <f t="shared" si="35"/>
        <v/>
      </c>
      <c r="E237" s="152" t="e">
        <f t="shared" si="36"/>
        <v>#N/A</v>
      </c>
      <c r="F237" s="157"/>
      <c r="G237" s="157"/>
      <c r="H237" s="158"/>
      <c r="I237" s="77"/>
      <c r="J237" s="77"/>
      <c r="K237" s="77"/>
      <c r="L237" s="77"/>
      <c r="M237" s="77"/>
      <c r="N237" s="77"/>
      <c r="O237" s="77"/>
      <c r="P237" s="162"/>
      <c r="Q237" s="162"/>
      <c r="R237" s="163"/>
      <c r="S237" s="164"/>
      <c r="T237" s="165"/>
      <c r="U237" s="77"/>
      <c r="V237" s="77"/>
      <c r="W237" s="77"/>
      <c r="X237" s="77"/>
      <c r="Y237" s="158"/>
      <c r="Z237" s="69"/>
      <c r="AA237" s="69"/>
      <c r="AB237" s="77"/>
      <c r="AD237" s="77"/>
      <c r="AE237" s="77"/>
      <c r="AF237" s="77"/>
      <c r="AG237" s="77"/>
      <c r="AH237" s="77"/>
      <c r="AI237" s="77"/>
      <c r="AJ237" s="77"/>
      <c r="AK237" s="142" t="e">
        <f t="shared" si="37"/>
        <v>#DIV/0!</v>
      </c>
      <c r="AL237" s="142" t="e">
        <f t="shared" si="38"/>
        <v>#DIV/0!</v>
      </c>
      <c r="AM237" s="168" t="e">
        <f t="shared" si="39"/>
        <v>#DIV/0!</v>
      </c>
      <c r="AN237" s="168" t="e">
        <f t="shared" si="40"/>
        <v>#DIV/0!</v>
      </c>
      <c r="AO237" s="167" t="e">
        <f t="shared" si="41"/>
        <v>#DIV/0!</v>
      </c>
      <c r="AP237" s="168" t="e">
        <f t="shared" si="42"/>
        <v>#DIV/0!</v>
      </c>
      <c r="AQ237" s="143">
        <f t="shared" si="43"/>
        <v>0</v>
      </c>
      <c r="AR237" s="64"/>
      <c r="AS237" s="157"/>
      <c r="AT237" s="64"/>
      <c r="AU237" s="157"/>
    </row>
    <row r="238" spans="1:47" x14ac:dyDescent="0.25">
      <c r="A238" s="155"/>
      <c r="B238" s="156"/>
      <c r="C238" s="155"/>
      <c r="D238" s="197" t="str">
        <f t="shared" si="35"/>
        <v/>
      </c>
      <c r="E238" s="152" t="e">
        <f t="shared" si="36"/>
        <v>#N/A</v>
      </c>
      <c r="F238" s="157"/>
      <c r="G238" s="157"/>
      <c r="H238" s="158"/>
      <c r="I238" s="77"/>
      <c r="J238" s="77"/>
      <c r="K238" s="77"/>
      <c r="L238" s="77"/>
      <c r="M238" s="77"/>
      <c r="N238" s="77"/>
      <c r="O238" s="77"/>
      <c r="P238" s="162"/>
      <c r="Q238" s="162"/>
      <c r="R238" s="163"/>
      <c r="S238" s="164"/>
      <c r="T238" s="165"/>
      <c r="U238" s="77"/>
      <c r="V238" s="77"/>
      <c r="W238" s="77"/>
      <c r="X238" s="77"/>
      <c r="Y238" s="158"/>
      <c r="Z238" s="69"/>
      <c r="AA238" s="69"/>
      <c r="AB238" s="77"/>
      <c r="AD238" s="77"/>
      <c r="AE238" s="77"/>
      <c r="AF238" s="77"/>
      <c r="AG238" s="77"/>
      <c r="AH238" s="77"/>
      <c r="AI238" s="77"/>
      <c r="AJ238" s="77"/>
      <c r="AK238" s="142" t="e">
        <f t="shared" si="37"/>
        <v>#DIV/0!</v>
      </c>
      <c r="AL238" s="142" t="e">
        <f t="shared" si="38"/>
        <v>#DIV/0!</v>
      </c>
      <c r="AM238" s="168" t="e">
        <f t="shared" si="39"/>
        <v>#DIV/0!</v>
      </c>
      <c r="AN238" s="168" t="e">
        <f t="shared" si="40"/>
        <v>#DIV/0!</v>
      </c>
      <c r="AO238" s="167" t="e">
        <f t="shared" si="41"/>
        <v>#DIV/0!</v>
      </c>
      <c r="AP238" s="168" t="e">
        <f t="shared" si="42"/>
        <v>#DIV/0!</v>
      </c>
      <c r="AQ238" s="143">
        <f t="shared" si="43"/>
        <v>0</v>
      </c>
      <c r="AR238" s="64"/>
      <c r="AS238" s="157"/>
      <c r="AT238" s="64"/>
      <c r="AU238" s="157"/>
    </row>
    <row r="239" spans="1:47" x14ac:dyDescent="0.25">
      <c r="A239" s="155"/>
      <c r="B239" s="156"/>
      <c r="C239" s="155"/>
      <c r="D239" s="197" t="str">
        <f t="shared" si="35"/>
        <v/>
      </c>
      <c r="E239" s="152" t="e">
        <f t="shared" si="36"/>
        <v>#N/A</v>
      </c>
      <c r="F239" s="157"/>
      <c r="G239" s="157"/>
      <c r="H239" s="158"/>
      <c r="I239" s="77"/>
      <c r="J239" s="77"/>
      <c r="K239" s="77"/>
      <c r="L239" s="77"/>
      <c r="M239" s="77"/>
      <c r="N239" s="77"/>
      <c r="O239" s="77"/>
      <c r="P239" s="162"/>
      <c r="Q239" s="162"/>
      <c r="R239" s="163"/>
      <c r="S239" s="164"/>
      <c r="T239" s="165"/>
      <c r="U239" s="77"/>
      <c r="V239" s="77"/>
      <c r="W239" s="77"/>
      <c r="X239" s="77"/>
      <c r="Y239" s="158"/>
      <c r="Z239" s="69"/>
      <c r="AA239" s="69"/>
      <c r="AB239" s="77"/>
      <c r="AD239" s="77"/>
      <c r="AE239" s="77"/>
      <c r="AF239" s="77"/>
      <c r="AG239" s="77"/>
      <c r="AH239" s="77"/>
      <c r="AI239" s="77"/>
      <c r="AJ239" s="77"/>
      <c r="AK239" s="142" t="e">
        <f t="shared" si="37"/>
        <v>#DIV/0!</v>
      </c>
      <c r="AL239" s="142" t="e">
        <f t="shared" si="38"/>
        <v>#DIV/0!</v>
      </c>
      <c r="AM239" s="168" t="e">
        <f t="shared" si="39"/>
        <v>#DIV/0!</v>
      </c>
      <c r="AN239" s="168" t="e">
        <f t="shared" si="40"/>
        <v>#DIV/0!</v>
      </c>
      <c r="AO239" s="167" t="e">
        <f t="shared" si="41"/>
        <v>#DIV/0!</v>
      </c>
      <c r="AP239" s="168" t="e">
        <f t="shared" si="42"/>
        <v>#DIV/0!</v>
      </c>
      <c r="AQ239" s="143">
        <f t="shared" si="43"/>
        <v>0</v>
      </c>
      <c r="AR239" s="64"/>
      <c r="AS239" s="157"/>
      <c r="AT239" s="64"/>
      <c r="AU239" s="157"/>
    </row>
    <row r="240" spans="1:47" x14ac:dyDescent="0.25">
      <c r="A240" s="155"/>
      <c r="B240" s="156"/>
      <c r="C240" s="155"/>
      <c r="D240" s="197" t="str">
        <f t="shared" ref="D240:D303" si="44">CONCATENATE(B240,C240)</f>
        <v/>
      </c>
      <c r="E240" s="152" t="e">
        <f t="shared" ref="E240:E303" si="45">VLOOKUP(D240,D201:E239,2,FALSE)</f>
        <v>#N/A</v>
      </c>
      <c r="F240" s="157"/>
      <c r="G240" s="157"/>
      <c r="H240" s="158"/>
      <c r="I240" s="77"/>
      <c r="J240" s="77"/>
      <c r="K240" s="77"/>
      <c r="L240" s="77"/>
      <c r="M240" s="77"/>
      <c r="N240" s="77"/>
      <c r="O240" s="77"/>
      <c r="P240" s="162"/>
      <c r="Q240" s="162"/>
      <c r="R240" s="163"/>
      <c r="S240" s="164"/>
      <c r="T240" s="165"/>
      <c r="U240" s="77"/>
      <c r="V240" s="77"/>
      <c r="W240" s="77"/>
      <c r="X240" s="77"/>
      <c r="Y240" s="158"/>
      <c r="Z240" s="69"/>
      <c r="AA240" s="69"/>
      <c r="AB240" s="77"/>
      <c r="AD240" s="77"/>
      <c r="AE240" s="77"/>
      <c r="AF240" s="77"/>
      <c r="AG240" s="77"/>
      <c r="AH240" s="77"/>
      <c r="AI240" s="77"/>
      <c r="AJ240" s="77"/>
      <c r="AK240" s="142" t="e">
        <f t="shared" si="37"/>
        <v>#DIV/0!</v>
      </c>
      <c r="AL240" s="142" t="e">
        <f t="shared" si="38"/>
        <v>#DIV/0!</v>
      </c>
      <c r="AM240" s="168" t="e">
        <f t="shared" si="39"/>
        <v>#DIV/0!</v>
      </c>
      <c r="AN240" s="168" t="e">
        <f t="shared" si="40"/>
        <v>#DIV/0!</v>
      </c>
      <c r="AO240" s="167" t="e">
        <f t="shared" si="41"/>
        <v>#DIV/0!</v>
      </c>
      <c r="AP240" s="168" t="e">
        <f t="shared" si="42"/>
        <v>#DIV/0!</v>
      </c>
      <c r="AQ240" s="143">
        <f t="shared" si="43"/>
        <v>0</v>
      </c>
      <c r="AR240" s="64"/>
      <c r="AS240" s="157"/>
      <c r="AT240" s="64"/>
      <c r="AU240" s="157"/>
    </row>
    <row r="241" spans="1:47" x14ac:dyDescent="0.25">
      <c r="A241" s="155"/>
      <c r="B241" s="156"/>
      <c r="C241" s="155"/>
      <c r="D241" s="197" t="str">
        <f t="shared" si="44"/>
        <v/>
      </c>
      <c r="E241" s="152" t="e">
        <f t="shared" si="45"/>
        <v>#N/A</v>
      </c>
      <c r="F241" s="157"/>
      <c r="G241" s="157"/>
      <c r="H241" s="158"/>
      <c r="I241" s="77"/>
      <c r="J241" s="77"/>
      <c r="K241" s="77"/>
      <c r="L241" s="77"/>
      <c r="M241" s="77"/>
      <c r="N241" s="77"/>
      <c r="O241" s="77"/>
      <c r="P241" s="162"/>
      <c r="Q241" s="162"/>
      <c r="R241" s="163"/>
      <c r="S241" s="164"/>
      <c r="T241" s="165"/>
      <c r="U241" s="77"/>
      <c r="V241" s="77"/>
      <c r="W241" s="77"/>
      <c r="X241" s="77"/>
      <c r="Y241" s="158"/>
      <c r="Z241" s="69"/>
      <c r="AA241" s="69"/>
      <c r="AB241" s="77"/>
      <c r="AD241" s="77"/>
      <c r="AE241" s="77"/>
      <c r="AF241" s="77"/>
      <c r="AG241" s="77"/>
      <c r="AH241" s="77"/>
      <c r="AI241" s="77"/>
      <c r="AJ241" s="77"/>
      <c r="AK241" s="142" t="e">
        <f t="shared" si="37"/>
        <v>#DIV/0!</v>
      </c>
      <c r="AL241" s="142" t="e">
        <f t="shared" si="38"/>
        <v>#DIV/0!</v>
      </c>
      <c r="AM241" s="168" t="e">
        <f t="shared" si="39"/>
        <v>#DIV/0!</v>
      </c>
      <c r="AN241" s="168" t="e">
        <f t="shared" si="40"/>
        <v>#DIV/0!</v>
      </c>
      <c r="AO241" s="167" t="e">
        <f t="shared" si="41"/>
        <v>#DIV/0!</v>
      </c>
      <c r="AP241" s="168" t="e">
        <f t="shared" si="42"/>
        <v>#DIV/0!</v>
      </c>
      <c r="AQ241" s="143">
        <f t="shared" si="43"/>
        <v>0</v>
      </c>
      <c r="AR241" s="64"/>
      <c r="AS241" s="157"/>
      <c r="AT241" s="64"/>
      <c r="AU241" s="157"/>
    </row>
    <row r="242" spans="1:47" x14ac:dyDescent="0.25">
      <c r="A242" s="155"/>
      <c r="B242" s="156"/>
      <c r="C242" s="155"/>
      <c r="D242" s="197" t="str">
        <f t="shared" si="44"/>
        <v/>
      </c>
      <c r="E242" s="152" t="e">
        <f t="shared" si="45"/>
        <v>#N/A</v>
      </c>
      <c r="F242" s="157"/>
      <c r="G242" s="157"/>
      <c r="H242" s="158"/>
      <c r="I242" s="77"/>
      <c r="J242" s="77"/>
      <c r="K242" s="77"/>
      <c r="L242" s="77"/>
      <c r="M242" s="77"/>
      <c r="N242" s="77"/>
      <c r="O242" s="77"/>
      <c r="P242" s="162"/>
      <c r="Q242" s="162"/>
      <c r="R242" s="163"/>
      <c r="S242" s="164"/>
      <c r="T242" s="165"/>
      <c r="U242" s="77"/>
      <c r="V242" s="77"/>
      <c r="W242" s="77"/>
      <c r="X242" s="77"/>
      <c r="Y242" s="158"/>
      <c r="Z242" s="69"/>
      <c r="AA242" s="69"/>
      <c r="AB242" s="77"/>
      <c r="AD242" s="77"/>
      <c r="AE242" s="77"/>
      <c r="AF242" s="77"/>
      <c r="AG242" s="77"/>
      <c r="AH242" s="77"/>
      <c r="AI242" s="77"/>
      <c r="AJ242" s="77"/>
      <c r="AK242" s="142" t="e">
        <f t="shared" si="37"/>
        <v>#DIV/0!</v>
      </c>
      <c r="AL242" s="142" t="e">
        <f t="shared" si="38"/>
        <v>#DIV/0!</v>
      </c>
      <c r="AM242" s="168" t="e">
        <f t="shared" si="39"/>
        <v>#DIV/0!</v>
      </c>
      <c r="AN242" s="168" t="e">
        <f t="shared" si="40"/>
        <v>#DIV/0!</v>
      </c>
      <c r="AO242" s="167" t="e">
        <f t="shared" si="41"/>
        <v>#DIV/0!</v>
      </c>
      <c r="AP242" s="168" t="e">
        <f t="shared" si="42"/>
        <v>#DIV/0!</v>
      </c>
      <c r="AQ242" s="143">
        <f t="shared" si="43"/>
        <v>0</v>
      </c>
      <c r="AR242" s="64"/>
      <c r="AS242" s="157"/>
      <c r="AT242" s="64"/>
      <c r="AU242" s="157"/>
    </row>
    <row r="243" spans="1:47" x14ac:dyDescent="0.25">
      <c r="A243" s="155"/>
      <c r="B243" s="156"/>
      <c r="C243" s="155"/>
      <c r="D243" s="197" t="str">
        <f t="shared" si="44"/>
        <v/>
      </c>
      <c r="E243" s="152" t="e">
        <f t="shared" si="45"/>
        <v>#N/A</v>
      </c>
      <c r="F243" s="157"/>
      <c r="G243" s="157"/>
      <c r="H243" s="158"/>
      <c r="I243" s="77"/>
      <c r="J243" s="77"/>
      <c r="K243" s="77"/>
      <c r="L243" s="77"/>
      <c r="M243" s="77"/>
      <c r="N243" s="77"/>
      <c r="O243" s="77"/>
      <c r="P243" s="162"/>
      <c r="Q243" s="162"/>
      <c r="R243" s="163"/>
      <c r="S243" s="164"/>
      <c r="T243" s="165"/>
      <c r="U243" s="77"/>
      <c r="V243" s="77"/>
      <c r="W243" s="77"/>
      <c r="X243" s="77"/>
      <c r="Y243" s="158"/>
      <c r="Z243" s="69"/>
      <c r="AA243" s="69"/>
      <c r="AB243" s="77"/>
      <c r="AD243" s="77"/>
      <c r="AE243" s="77"/>
      <c r="AF243" s="77"/>
      <c r="AG243" s="77"/>
      <c r="AH243" s="77"/>
      <c r="AI243" s="77"/>
      <c r="AJ243" s="77"/>
      <c r="AK243" s="142" t="e">
        <f t="shared" si="37"/>
        <v>#DIV/0!</v>
      </c>
      <c r="AL243" s="142" t="e">
        <f t="shared" si="38"/>
        <v>#DIV/0!</v>
      </c>
      <c r="AM243" s="168" t="e">
        <f t="shared" si="39"/>
        <v>#DIV/0!</v>
      </c>
      <c r="AN243" s="168" t="e">
        <f t="shared" si="40"/>
        <v>#DIV/0!</v>
      </c>
      <c r="AO243" s="167" t="e">
        <f t="shared" si="41"/>
        <v>#DIV/0!</v>
      </c>
      <c r="AP243" s="168" t="e">
        <f t="shared" si="42"/>
        <v>#DIV/0!</v>
      </c>
      <c r="AQ243" s="143">
        <f t="shared" si="43"/>
        <v>0</v>
      </c>
      <c r="AR243" s="64"/>
      <c r="AS243" s="157"/>
      <c r="AT243" s="64"/>
      <c r="AU243" s="157"/>
    </row>
    <row r="244" spans="1:47" x14ac:dyDescent="0.25">
      <c r="A244" s="155"/>
      <c r="B244" s="156"/>
      <c r="C244" s="155"/>
      <c r="D244" s="197" t="str">
        <f t="shared" si="44"/>
        <v/>
      </c>
      <c r="E244" s="152" t="e">
        <f t="shared" si="45"/>
        <v>#N/A</v>
      </c>
      <c r="F244" s="157"/>
      <c r="G244" s="157"/>
      <c r="H244" s="158"/>
      <c r="I244" s="77"/>
      <c r="J244" s="77"/>
      <c r="K244" s="77"/>
      <c r="L244" s="77"/>
      <c r="M244" s="77"/>
      <c r="N244" s="77"/>
      <c r="O244" s="77"/>
      <c r="P244" s="162"/>
      <c r="Q244" s="162"/>
      <c r="R244" s="163"/>
      <c r="S244" s="164"/>
      <c r="T244" s="165"/>
      <c r="U244" s="77"/>
      <c r="V244" s="77"/>
      <c r="W244" s="77"/>
      <c r="X244" s="77"/>
      <c r="Y244" s="158"/>
      <c r="Z244" s="69"/>
      <c r="AA244" s="69"/>
      <c r="AB244" s="77"/>
      <c r="AD244" s="77"/>
      <c r="AE244" s="77"/>
      <c r="AF244" s="77"/>
      <c r="AG244" s="77"/>
      <c r="AH244" s="77"/>
      <c r="AI244" s="77"/>
      <c r="AJ244" s="77"/>
      <c r="AK244" s="142" t="e">
        <f t="shared" si="37"/>
        <v>#DIV/0!</v>
      </c>
      <c r="AL244" s="142" t="e">
        <f t="shared" si="38"/>
        <v>#DIV/0!</v>
      </c>
      <c r="AM244" s="168" t="e">
        <f t="shared" si="39"/>
        <v>#DIV/0!</v>
      </c>
      <c r="AN244" s="168" t="e">
        <f t="shared" si="40"/>
        <v>#DIV/0!</v>
      </c>
      <c r="AO244" s="167" t="e">
        <f t="shared" si="41"/>
        <v>#DIV/0!</v>
      </c>
      <c r="AP244" s="168" t="e">
        <f t="shared" si="42"/>
        <v>#DIV/0!</v>
      </c>
      <c r="AQ244" s="143">
        <f t="shared" si="43"/>
        <v>0</v>
      </c>
      <c r="AR244" s="64"/>
      <c r="AS244" s="157"/>
      <c r="AT244" s="64"/>
      <c r="AU244" s="157"/>
    </row>
    <row r="245" spans="1:47" x14ac:dyDescent="0.25">
      <c r="A245" s="155"/>
      <c r="B245" s="156"/>
      <c r="C245" s="155"/>
      <c r="D245" s="197" t="str">
        <f t="shared" si="44"/>
        <v/>
      </c>
      <c r="E245" s="152" t="e">
        <f t="shared" si="45"/>
        <v>#N/A</v>
      </c>
      <c r="F245" s="157"/>
      <c r="G245" s="157"/>
      <c r="H245" s="158"/>
      <c r="I245" s="77"/>
      <c r="J245" s="77"/>
      <c r="K245" s="77"/>
      <c r="L245" s="77"/>
      <c r="M245" s="77"/>
      <c r="N245" s="77"/>
      <c r="O245" s="77"/>
      <c r="P245" s="162"/>
      <c r="Q245" s="162"/>
      <c r="R245" s="163"/>
      <c r="S245" s="164"/>
      <c r="T245" s="165"/>
      <c r="U245" s="77"/>
      <c r="V245" s="77"/>
      <c r="W245" s="77"/>
      <c r="X245" s="77"/>
      <c r="Y245" s="158"/>
      <c r="Z245" s="69"/>
      <c r="AA245" s="69"/>
      <c r="AB245" s="77"/>
      <c r="AD245" s="77"/>
      <c r="AE245" s="77"/>
      <c r="AF245" s="77"/>
      <c r="AG245" s="77"/>
      <c r="AH245" s="77"/>
      <c r="AI245" s="77"/>
      <c r="AJ245" s="77"/>
      <c r="AK245" s="142" t="e">
        <f t="shared" si="37"/>
        <v>#DIV/0!</v>
      </c>
      <c r="AL245" s="142" t="e">
        <f t="shared" si="38"/>
        <v>#DIV/0!</v>
      </c>
      <c r="AM245" s="168" t="e">
        <f t="shared" si="39"/>
        <v>#DIV/0!</v>
      </c>
      <c r="AN245" s="168" t="e">
        <f t="shared" si="40"/>
        <v>#DIV/0!</v>
      </c>
      <c r="AO245" s="167" t="e">
        <f t="shared" si="41"/>
        <v>#DIV/0!</v>
      </c>
      <c r="AP245" s="168" t="e">
        <f t="shared" si="42"/>
        <v>#DIV/0!</v>
      </c>
      <c r="AQ245" s="143">
        <f t="shared" si="43"/>
        <v>0</v>
      </c>
      <c r="AR245" s="64"/>
      <c r="AS245" s="157"/>
      <c r="AT245" s="64"/>
      <c r="AU245" s="157"/>
    </row>
    <row r="246" spans="1:47" x14ac:dyDescent="0.25">
      <c r="A246" s="155"/>
      <c r="B246" s="156"/>
      <c r="C246" s="155"/>
      <c r="D246" s="197" t="str">
        <f t="shared" si="44"/>
        <v/>
      </c>
      <c r="E246" s="152" t="e">
        <f t="shared" si="45"/>
        <v>#N/A</v>
      </c>
      <c r="F246" s="157"/>
      <c r="G246" s="157"/>
      <c r="H246" s="158"/>
      <c r="I246" s="77"/>
      <c r="J246" s="77"/>
      <c r="K246" s="77"/>
      <c r="L246" s="77"/>
      <c r="M246" s="77"/>
      <c r="N246" s="77"/>
      <c r="O246" s="77"/>
      <c r="P246" s="162"/>
      <c r="Q246" s="162"/>
      <c r="R246" s="163"/>
      <c r="S246" s="164"/>
      <c r="T246" s="165"/>
      <c r="U246" s="77"/>
      <c r="V246" s="77"/>
      <c r="W246" s="77"/>
      <c r="X246" s="77"/>
      <c r="Y246" s="158"/>
      <c r="Z246" s="69"/>
      <c r="AA246" s="69"/>
      <c r="AB246" s="77"/>
      <c r="AD246" s="77"/>
      <c r="AE246" s="77"/>
      <c r="AF246" s="77"/>
      <c r="AG246" s="77"/>
      <c r="AH246" s="77"/>
      <c r="AI246" s="77"/>
      <c r="AJ246" s="77"/>
      <c r="AK246" s="142" t="e">
        <f t="shared" si="37"/>
        <v>#DIV/0!</v>
      </c>
      <c r="AL246" s="142" t="e">
        <f t="shared" si="38"/>
        <v>#DIV/0!</v>
      </c>
      <c r="AM246" s="168" t="e">
        <f t="shared" si="39"/>
        <v>#DIV/0!</v>
      </c>
      <c r="AN246" s="168" t="e">
        <f t="shared" si="40"/>
        <v>#DIV/0!</v>
      </c>
      <c r="AO246" s="167" t="e">
        <f t="shared" si="41"/>
        <v>#DIV/0!</v>
      </c>
      <c r="AP246" s="168" t="e">
        <f t="shared" si="42"/>
        <v>#DIV/0!</v>
      </c>
      <c r="AQ246" s="143">
        <f t="shared" si="43"/>
        <v>0</v>
      </c>
      <c r="AR246" s="64"/>
      <c r="AS246" s="157"/>
      <c r="AT246" s="64"/>
      <c r="AU246" s="157"/>
    </row>
    <row r="247" spans="1:47" x14ac:dyDescent="0.25">
      <c r="A247" s="155"/>
      <c r="B247" s="156"/>
      <c r="C247" s="155"/>
      <c r="D247" s="197" t="str">
        <f t="shared" si="44"/>
        <v/>
      </c>
      <c r="E247" s="152" t="e">
        <f t="shared" si="45"/>
        <v>#N/A</v>
      </c>
      <c r="F247" s="157"/>
      <c r="G247" s="157"/>
      <c r="H247" s="158"/>
      <c r="I247" s="77"/>
      <c r="J247" s="77"/>
      <c r="K247" s="77"/>
      <c r="L247" s="77"/>
      <c r="M247" s="77"/>
      <c r="N247" s="77"/>
      <c r="O247" s="77"/>
      <c r="P247" s="162"/>
      <c r="Q247" s="162"/>
      <c r="R247" s="163"/>
      <c r="S247" s="164"/>
      <c r="T247" s="165"/>
      <c r="U247" s="77"/>
      <c r="V247" s="77"/>
      <c r="W247" s="77"/>
      <c r="X247" s="77"/>
      <c r="Y247" s="158"/>
      <c r="Z247" s="69"/>
      <c r="AA247" s="69"/>
      <c r="AB247" s="77"/>
      <c r="AD247" s="77"/>
      <c r="AE247" s="77"/>
      <c r="AF247" s="77"/>
      <c r="AG247" s="77"/>
      <c r="AH247" s="77"/>
      <c r="AI247" s="77"/>
      <c r="AJ247" s="77"/>
      <c r="AK247" s="142" t="e">
        <f t="shared" si="37"/>
        <v>#DIV/0!</v>
      </c>
      <c r="AL247" s="142" t="e">
        <f t="shared" si="38"/>
        <v>#DIV/0!</v>
      </c>
      <c r="AM247" s="168" t="e">
        <f t="shared" si="39"/>
        <v>#DIV/0!</v>
      </c>
      <c r="AN247" s="168" t="e">
        <f t="shared" si="40"/>
        <v>#DIV/0!</v>
      </c>
      <c r="AO247" s="167" t="e">
        <f t="shared" si="41"/>
        <v>#DIV/0!</v>
      </c>
      <c r="AP247" s="168" t="e">
        <f t="shared" si="42"/>
        <v>#DIV/0!</v>
      </c>
      <c r="AQ247" s="143">
        <f t="shared" si="43"/>
        <v>0</v>
      </c>
      <c r="AR247" s="64"/>
      <c r="AS247" s="157"/>
      <c r="AT247" s="64"/>
      <c r="AU247" s="157"/>
    </row>
    <row r="248" spans="1:47" x14ac:dyDescent="0.25">
      <c r="A248" s="155"/>
      <c r="B248" s="156"/>
      <c r="C248" s="155"/>
      <c r="D248" s="197" t="str">
        <f t="shared" si="44"/>
        <v/>
      </c>
      <c r="E248" s="152" t="e">
        <f t="shared" si="45"/>
        <v>#N/A</v>
      </c>
      <c r="F248" s="157"/>
      <c r="G248" s="157"/>
      <c r="H248" s="158"/>
      <c r="I248" s="77"/>
      <c r="J248" s="77"/>
      <c r="K248" s="77"/>
      <c r="L248" s="77"/>
      <c r="M248" s="77"/>
      <c r="N248" s="77"/>
      <c r="O248" s="77"/>
      <c r="P248" s="162"/>
      <c r="Q248" s="162"/>
      <c r="R248" s="163"/>
      <c r="S248" s="164"/>
      <c r="T248" s="165"/>
      <c r="U248" s="77"/>
      <c r="V248" s="77"/>
      <c r="W248" s="77"/>
      <c r="X248" s="77"/>
      <c r="Y248" s="158"/>
      <c r="Z248" s="69"/>
      <c r="AA248" s="69"/>
      <c r="AB248" s="77"/>
      <c r="AD248" s="77"/>
      <c r="AE248" s="77"/>
      <c r="AF248" s="77"/>
      <c r="AG248" s="77"/>
      <c r="AH248" s="77"/>
      <c r="AI248" s="77"/>
      <c r="AJ248" s="77"/>
      <c r="AK248" s="142" t="e">
        <f t="shared" si="37"/>
        <v>#DIV/0!</v>
      </c>
      <c r="AL248" s="142" t="e">
        <f t="shared" si="38"/>
        <v>#DIV/0!</v>
      </c>
      <c r="AM248" s="168" t="e">
        <f t="shared" si="39"/>
        <v>#DIV/0!</v>
      </c>
      <c r="AN248" s="168" t="e">
        <f t="shared" si="40"/>
        <v>#DIV/0!</v>
      </c>
      <c r="AO248" s="167" t="e">
        <f t="shared" si="41"/>
        <v>#DIV/0!</v>
      </c>
      <c r="AP248" s="168" t="e">
        <f t="shared" si="42"/>
        <v>#DIV/0!</v>
      </c>
      <c r="AQ248" s="143">
        <f t="shared" si="43"/>
        <v>0</v>
      </c>
      <c r="AR248" s="64"/>
      <c r="AS248" s="157"/>
      <c r="AT248" s="64"/>
      <c r="AU248" s="157"/>
    </row>
    <row r="249" spans="1:47" x14ac:dyDescent="0.25">
      <c r="A249" s="155"/>
      <c r="B249" s="156"/>
      <c r="C249" s="155"/>
      <c r="D249" s="197" t="str">
        <f t="shared" si="44"/>
        <v/>
      </c>
      <c r="E249" s="152" t="e">
        <f t="shared" si="45"/>
        <v>#N/A</v>
      </c>
      <c r="F249" s="157"/>
      <c r="G249" s="157"/>
      <c r="H249" s="158"/>
      <c r="I249" s="77"/>
      <c r="J249" s="77"/>
      <c r="K249" s="77"/>
      <c r="L249" s="77"/>
      <c r="M249" s="77"/>
      <c r="N249" s="77"/>
      <c r="O249" s="77"/>
      <c r="P249" s="162"/>
      <c r="Q249" s="162"/>
      <c r="R249" s="163"/>
      <c r="S249" s="164"/>
      <c r="T249" s="165"/>
      <c r="U249" s="77"/>
      <c r="V249" s="77"/>
      <c r="W249" s="77"/>
      <c r="X249" s="77"/>
      <c r="Y249" s="158"/>
      <c r="Z249" s="69"/>
      <c r="AA249" s="69"/>
      <c r="AB249" s="77"/>
      <c r="AD249" s="77"/>
      <c r="AE249" s="77"/>
      <c r="AF249" s="77"/>
      <c r="AG249" s="77"/>
      <c r="AH249" s="77"/>
      <c r="AI249" s="77"/>
      <c r="AJ249" s="77"/>
      <c r="AK249" s="142" t="e">
        <f t="shared" si="37"/>
        <v>#DIV/0!</v>
      </c>
      <c r="AL249" s="142" t="e">
        <f t="shared" si="38"/>
        <v>#DIV/0!</v>
      </c>
      <c r="AM249" s="168" t="e">
        <f t="shared" si="39"/>
        <v>#DIV/0!</v>
      </c>
      <c r="AN249" s="168" t="e">
        <f t="shared" si="40"/>
        <v>#DIV/0!</v>
      </c>
      <c r="AO249" s="167" t="e">
        <f t="shared" si="41"/>
        <v>#DIV/0!</v>
      </c>
      <c r="AP249" s="168" t="e">
        <f t="shared" si="42"/>
        <v>#DIV/0!</v>
      </c>
      <c r="AQ249" s="143">
        <f t="shared" si="43"/>
        <v>0</v>
      </c>
      <c r="AR249" s="64"/>
      <c r="AS249" s="157"/>
      <c r="AT249" s="64"/>
      <c r="AU249" s="157"/>
    </row>
    <row r="250" spans="1:47" x14ac:dyDescent="0.25">
      <c r="A250" s="155"/>
      <c r="B250" s="156"/>
      <c r="C250" s="155"/>
      <c r="D250" s="197" t="str">
        <f t="shared" si="44"/>
        <v/>
      </c>
      <c r="E250" s="152" t="e">
        <f t="shared" si="45"/>
        <v>#N/A</v>
      </c>
      <c r="F250" s="157"/>
      <c r="G250" s="157"/>
      <c r="H250" s="158"/>
      <c r="I250" s="77"/>
      <c r="J250" s="77"/>
      <c r="K250" s="77"/>
      <c r="L250" s="77"/>
      <c r="M250" s="77"/>
      <c r="N250" s="77"/>
      <c r="O250" s="77"/>
      <c r="P250" s="162"/>
      <c r="Q250" s="162"/>
      <c r="R250" s="163"/>
      <c r="S250" s="164"/>
      <c r="T250" s="165"/>
      <c r="U250" s="77"/>
      <c r="V250" s="77"/>
      <c r="W250" s="77"/>
      <c r="X250" s="77"/>
      <c r="Y250" s="158"/>
      <c r="Z250" s="69"/>
      <c r="AA250" s="69"/>
      <c r="AB250" s="77"/>
      <c r="AD250" s="77"/>
      <c r="AE250" s="77"/>
      <c r="AF250" s="77"/>
      <c r="AG250" s="77"/>
      <c r="AH250" s="77"/>
      <c r="AI250" s="77"/>
      <c r="AJ250" s="77"/>
      <c r="AK250" s="142" t="e">
        <f t="shared" si="37"/>
        <v>#DIV/0!</v>
      </c>
      <c r="AL250" s="142" t="e">
        <f t="shared" si="38"/>
        <v>#DIV/0!</v>
      </c>
      <c r="AM250" s="168" t="e">
        <f t="shared" si="39"/>
        <v>#DIV/0!</v>
      </c>
      <c r="AN250" s="168" t="e">
        <f t="shared" si="40"/>
        <v>#DIV/0!</v>
      </c>
      <c r="AO250" s="167" t="e">
        <f t="shared" si="41"/>
        <v>#DIV/0!</v>
      </c>
      <c r="AP250" s="168" t="e">
        <f t="shared" si="42"/>
        <v>#DIV/0!</v>
      </c>
      <c r="AQ250" s="143">
        <f t="shared" si="43"/>
        <v>0</v>
      </c>
      <c r="AR250" s="64"/>
      <c r="AS250" s="157"/>
      <c r="AT250" s="64"/>
      <c r="AU250" s="157"/>
    </row>
    <row r="251" spans="1:47" x14ac:dyDescent="0.25">
      <c r="A251" s="155"/>
      <c r="B251" s="156"/>
      <c r="C251" s="155"/>
      <c r="D251" s="197" t="str">
        <f t="shared" si="44"/>
        <v/>
      </c>
      <c r="E251" s="152" t="e">
        <f t="shared" si="45"/>
        <v>#N/A</v>
      </c>
      <c r="F251" s="157"/>
      <c r="G251" s="157"/>
      <c r="H251" s="158"/>
      <c r="I251" s="77"/>
      <c r="J251" s="77"/>
      <c r="K251" s="77"/>
      <c r="L251" s="77"/>
      <c r="M251" s="77"/>
      <c r="N251" s="77"/>
      <c r="O251" s="77"/>
      <c r="P251" s="162"/>
      <c r="Q251" s="162"/>
      <c r="R251" s="163"/>
      <c r="S251" s="164"/>
      <c r="T251" s="165"/>
      <c r="U251" s="77"/>
      <c r="V251" s="77"/>
      <c r="W251" s="77"/>
      <c r="X251" s="77"/>
      <c r="Y251" s="158"/>
      <c r="Z251" s="69"/>
      <c r="AA251" s="69"/>
      <c r="AB251" s="77"/>
      <c r="AD251" s="77"/>
      <c r="AE251" s="77"/>
      <c r="AF251" s="77"/>
      <c r="AG251" s="77"/>
      <c r="AH251" s="77"/>
      <c r="AI251" s="77"/>
      <c r="AJ251" s="77"/>
      <c r="AK251" s="142" t="e">
        <f t="shared" si="37"/>
        <v>#DIV/0!</v>
      </c>
      <c r="AL251" s="142" t="e">
        <f t="shared" si="38"/>
        <v>#DIV/0!</v>
      </c>
      <c r="AM251" s="168" t="e">
        <f t="shared" si="39"/>
        <v>#DIV/0!</v>
      </c>
      <c r="AN251" s="168" t="e">
        <f t="shared" si="40"/>
        <v>#DIV/0!</v>
      </c>
      <c r="AO251" s="167" t="e">
        <f t="shared" si="41"/>
        <v>#DIV/0!</v>
      </c>
      <c r="AP251" s="168" t="e">
        <f t="shared" si="42"/>
        <v>#DIV/0!</v>
      </c>
      <c r="AQ251" s="143">
        <f t="shared" si="43"/>
        <v>0</v>
      </c>
      <c r="AR251" s="64"/>
      <c r="AS251" s="157"/>
      <c r="AT251" s="64"/>
      <c r="AU251" s="157"/>
    </row>
    <row r="252" spans="1:47" x14ac:dyDescent="0.25">
      <c r="A252" s="155"/>
      <c r="B252" s="156"/>
      <c r="C252" s="155"/>
      <c r="D252" s="197" t="str">
        <f t="shared" si="44"/>
        <v/>
      </c>
      <c r="E252" s="152" t="e">
        <f t="shared" si="45"/>
        <v>#N/A</v>
      </c>
      <c r="F252" s="157"/>
      <c r="G252" s="157"/>
      <c r="H252" s="158"/>
      <c r="I252" s="77"/>
      <c r="J252" s="77"/>
      <c r="K252" s="77"/>
      <c r="L252" s="77"/>
      <c r="M252" s="77"/>
      <c r="N252" s="77"/>
      <c r="O252" s="77"/>
      <c r="P252" s="162"/>
      <c r="Q252" s="162"/>
      <c r="R252" s="163"/>
      <c r="S252" s="164"/>
      <c r="T252" s="165"/>
      <c r="U252" s="77"/>
      <c r="V252" s="77"/>
      <c r="W252" s="77"/>
      <c r="X252" s="77"/>
      <c r="Y252" s="158"/>
      <c r="Z252" s="69"/>
      <c r="AA252" s="69"/>
      <c r="AB252" s="77"/>
      <c r="AD252" s="77"/>
      <c r="AE252" s="77"/>
      <c r="AF252" s="77"/>
      <c r="AG252" s="77"/>
      <c r="AH252" s="77"/>
      <c r="AI252" s="77"/>
      <c r="AJ252" s="77"/>
      <c r="AK252" s="142" t="e">
        <f t="shared" si="37"/>
        <v>#DIV/0!</v>
      </c>
      <c r="AL252" s="142" t="e">
        <f t="shared" si="38"/>
        <v>#DIV/0!</v>
      </c>
      <c r="AM252" s="168" t="e">
        <f t="shared" si="39"/>
        <v>#DIV/0!</v>
      </c>
      <c r="AN252" s="168" t="e">
        <f t="shared" si="40"/>
        <v>#DIV/0!</v>
      </c>
      <c r="AO252" s="167" t="e">
        <f t="shared" si="41"/>
        <v>#DIV/0!</v>
      </c>
      <c r="AP252" s="168" t="e">
        <f t="shared" si="42"/>
        <v>#DIV/0!</v>
      </c>
      <c r="AQ252" s="143">
        <f t="shared" si="43"/>
        <v>0</v>
      </c>
      <c r="AR252" s="64"/>
      <c r="AS252" s="157"/>
      <c r="AT252" s="64"/>
      <c r="AU252" s="157"/>
    </row>
    <row r="253" spans="1:47" x14ac:dyDescent="0.25">
      <c r="A253" s="155"/>
      <c r="B253" s="156"/>
      <c r="C253" s="155"/>
      <c r="D253" s="197" t="str">
        <f t="shared" si="44"/>
        <v/>
      </c>
      <c r="E253" s="152" t="e">
        <f t="shared" si="45"/>
        <v>#N/A</v>
      </c>
      <c r="F253" s="157"/>
      <c r="G253" s="157"/>
      <c r="H253" s="158"/>
      <c r="I253" s="77"/>
      <c r="J253" s="77"/>
      <c r="K253" s="77"/>
      <c r="L253" s="77"/>
      <c r="M253" s="77"/>
      <c r="N253" s="77"/>
      <c r="O253" s="77"/>
      <c r="P253" s="162"/>
      <c r="Q253" s="162"/>
      <c r="R253" s="163"/>
      <c r="S253" s="164"/>
      <c r="T253" s="165"/>
      <c r="U253" s="77"/>
      <c r="V253" s="77"/>
      <c r="W253" s="77"/>
      <c r="X253" s="77"/>
      <c r="Y253" s="158"/>
      <c r="Z253" s="69"/>
      <c r="AA253" s="69"/>
      <c r="AB253" s="77"/>
      <c r="AD253" s="77"/>
      <c r="AE253" s="77"/>
      <c r="AF253" s="77"/>
      <c r="AG253" s="77"/>
      <c r="AH253" s="77"/>
      <c r="AI253" s="77"/>
      <c r="AJ253" s="77"/>
      <c r="AK253" s="142" t="e">
        <f t="shared" si="37"/>
        <v>#DIV/0!</v>
      </c>
      <c r="AL253" s="142" t="e">
        <f t="shared" si="38"/>
        <v>#DIV/0!</v>
      </c>
      <c r="AM253" s="168" t="e">
        <f t="shared" si="39"/>
        <v>#DIV/0!</v>
      </c>
      <c r="AN253" s="168" t="e">
        <f t="shared" si="40"/>
        <v>#DIV/0!</v>
      </c>
      <c r="AO253" s="167" t="e">
        <f t="shared" si="41"/>
        <v>#DIV/0!</v>
      </c>
      <c r="AP253" s="168" t="e">
        <f t="shared" si="42"/>
        <v>#DIV/0!</v>
      </c>
      <c r="AQ253" s="143">
        <f t="shared" si="43"/>
        <v>0</v>
      </c>
      <c r="AR253" s="64"/>
      <c r="AS253" s="157"/>
      <c r="AT253" s="64"/>
      <c r="AU253" s="157"/>
    </row>
    <row r="254" spans="1:47" x14ac:dyDescent="0.25">
      <c r="A254" s="155"/>
      <c r="B254" s="156"/>
      <c r="C254" s="155"/>
      <c r="D254" s="197" t="str">
        <f t="shared" si="44"/>
        <v/>
      </c>
      <c r="E254" s="152" t="e">
        <f t="shared" si="45"/>
        <v>#N/A</v>
      </c>
      <c r="F254" s="157"/>
      <c r="G254" s="157"/>
      <c r="H254" s="158"/>
      <c r="I254" s="77"/>
      <c r="J254" s="77"/>
      <c r="K254" s="77"/>
      <c r="L254" s="77"/>
      <c r="M254" s="77"/>
      <c r="N254" s="77"/>
      <c r="O254" s="77"/>
      <c r="P254" s="162"/>
      <c r="Q254" s="162"/>
      <c r="R254" s="163"/>
      <c r="S254" s="164"/>
      <c r="T254" s="165"/>
      <c r="U254" s="77"/>
      <c r="V254" s="77"/>
      <c r="W254" s="77"/>
      <c r="X254" s="77"/>
      <c r="Y254" s="158"/>
      <c r="Z254" s="69"/>
      <c r="AA254" s="69"/>
      <c r="AB254" s="77"/>
      <c r="AD254" s="77"/>
      <c r="AE254" s="77"/>
      <c r="AF254" s="77"/>
      <c r="AG254" s="77"/>
      <c r="AH254" s="77"/>
      <c r="AI254" s="77"/>
      <c r="AJ254" s="77"/>
      <c r="AK254" s="142" t="e">
        <f t="shared" si="37"/>
        <v>#DIV/0!</v>
      </c>
      <c r="AL254" s="142" t="e">
        <f t="shared" si="38"/>
        <v>#DIV/0!</v>
      </c>
      <c r="AM254" s="168" t="e">
        <f t="shared" si="39"/>
        <v>#DIV/0!</v>
      </c>
      <c r="AN254" s="168" t="e">
        <f t="shared" si="40"/>
        <v>#DIV/0!</v>
      </c>
      <c r="AO254" s="167" t="e">
        <f t="shared" si="41"/>
        <v>#DIV/0!</v>
      </c>
      <c r="AP254" s="168" t="e">
        <f t="shared" si="42"/>
        <v>#DIV/0!</v>
      </c>
      <c r="AQ254" s="143">
        <f t="shared" si="43"/>
        <v>0</v>
      </c>
      <c r="AR254" s="64"/>
      <c r="AS254" s="157"/>
      <c r="AT254" s="64"/>
      <c r="AU254" s="157"/>
    </row>
    <row r="255" spans="1:47" x14ac:dyDescent="0.25">
      <c r="A255" s="155"/>
      <c r="B255" s="156"/>
      <c r="C255" s="155"/>
      <c r="D255" s="197" t="str">
        <f t="shared" si="44"/>
        <v/>
      </c>
      <c r="E255" s="152" t="e">
        <f t="shared" si="45"/>
        <v>#N/A</v>
      </c>
      <c r="F255" s="157"/>
      <c r="G255" s="157"/>
      <c r="H255" s="158"/>
      <c r="I255" s="77"/>
      <c r="J255" s="77"/>
      <c r="K255" s="77"/>
      <c r="L255" s="77"/>
      <c r="M255" s="77"/>
      <c r="N255" s="77"/>
      <c r="O255" s="77"/>
      <c r="P255" s="162"/>
      <c r="Q255" s="162"/>
      <c r="R255" s="163"/>
      <c r="S255" s="164"/>
      <c r="T255" s="165"/>
      <c r="U255" s="77"/>
      <c r="V255" s="77"/>
      <c r="W255" s="77"/>
      <c r="X255" s="77"/>
      <c r="Y255" s="158"/>
      <c r="Z255" s="69"/>
      <c r="AA255" s="69"/>
      <c r="AB255" s="77"/>
      <c r="AD255" s="77"/>
      <c r="AE255" s="77"/>
      <c r="AF255" s="77"/>
      <c r="AG255" s="77"/>
      <c r="AH255" s="77"/>
      <c r="AI255" s="77"/>
      <c r="AJ255" s="77"/>
      <c r="AK255" s="142" t="e">
        <f t="shared" si="37"/>
        <v>#DIV/0!</v>
      </c>
      <c r="AL255" s="142" t="e">
        <f t="shared" si="38"/>
        <v>#DIV/0!</v>
      </c>
      <c r="AM255" s="168" t="e">
        <f t="shared" si="39"/>
        <v>#DIV/0!</v>
      </c>
      <c r="AN255" s="168" t="e">
        <f t="shared" si="40"/>
        <v>#DIV/0!</v>
      </c>
      <c r="AO255" s="167" t="e">
        <f t="shared" si="41"/>
        <v>#DIV/0!</v>
      </c>
      <c r="AP255" s="168" t="e">
        <f t="shared" si="42"/>
        <v>#DIV/0!</v>
      </c>
      <c r="AQ255" s="143">
        <f t="shared" si="43"/>
        <v>0</v>
      </c>
      <c r="AR255" s="64"/>
      <c r="AS255" s="157"/>
      <c r="AT255" s="64"/>
      <c r="AU255" s="157"/>
    </row>
    <row r="256" spans="1:47" x14ac:dyDescent="0.25">
      <c r="A256" s="155"/>
      <c r="B256" s="156"/>
      <c r="C256" s="155"/>
      <c r="D256" s="197" t="str">
        <f t="shared" si="44"/>
        <v/>
      </c>
      <c r="E256" s="152" t="e">
        <f t="shared" si="45"/>
        <v>#N/A</v>
      </c>
      <c r="F256" s="157"/>
      <c r="G256" s="157"/>
      <c r="H256" s="158"/>
      <c r="I256" s="77"/>
      <c r="J256" s="77"/>
      <c r="K256" s="77"/>
      <c r="L256" s="77"/>
      <c r="M256" s="77"/>
      <c r="N256" s="77"/>
      <c r="O256" s="77"/>
      <c r="P256" s="162"/>
      <c r="Q256" s="162"/>
      <c r="R256" s="163"/>
      <c r="S256" s="164"/>
      <c r="T256" s="165"/>
      <c r="U256" s="77"/>
      <c r="V256" s="77"/>
      <c r="W256" s="77"/>
      <c r="X256" s="77"/>
      <c r="Y256" s="158"/>
      <c r="Z256" s="69"/>
      <c r="AA256" s="69"/>
      <c r="AB256" s="77"/>
      <c r="AD256" s="77"/>
      <c r="AE256" s="77"/>
      <c r="AF256" s="77"/>
      <c r="AG256" s="77"/>
      <c r="AH256" s="77"/>
      <c r="AI256" s="77"/>
      <c r="AJ256" s="77"/>
      <c r="AK256" s="142" t="e">
        <f t="shared" si="37"/>
        <v>#DIV/0!</v>
      </c>
      <c r="AL256" s="142" t="e">
        <f t="shared" si="38"/>
        <v>#DIV/0!</v>
      </c>
      <c r="AM256" s="168" t="e">
        <f t="shared" si="39"/>
        <v>#DIV/0!</v>
      </c>
      <c r="AN256" s="168" t="e">
        <f t="shared" si="40"/>
        <v>#DIV/0!</v>
      </c>
      <c r="AO256" s="167" t="e">
        <f t="shared" si="41"/>
        <v>#DIV/0!</v>
      </c>
      <c r="AP256" s="168" t="e">
        <f t="shared" si="42"/>
        <v>#DIV/0!</v>
      </c>
      <c r="AQ256" s="143">
        <f t="shared" si="43"/>
        <v>0</v>
      </c>
      <c r="AR256" s="64"/>
      <c r="AS256" s="157"/>
      <c r="AT256" s="64"/>
      <c r="AU256" s="157"/>
    </row>
    <row r="257" spans="1:47" x14ac:dyDescent="0.25">
      <c r="A257" s="155"/>
      <c r="B257" s="156"/>
      <c r="C257" s="155"/>
      <c r="D257" s="197" t="str">
        <f t="shared" si="44"/>
        <v/>
      </c>
      <c r="E257" s="152" t="e">
        <f t="shared" si="45"/>
        <v>#N/A</v>
      </c>
      <c r="F257" s="157"/>
      <c r="G257" s="157"/>
      <c r="H257" s="158"/>
      <c r="I257" s="77"/>
      <c r="J257" s="77"/>
      <c r="K257" s="77"/>
      <c r="L257" s="77"/>
      <c r="M257" s="77"/>
      <c r="N257" s="77"/>
      <c r="O257" s="77"/>
      <c r="P257" s="162"/>
      <c r="Q257" s="162"/>
      <c r="R257" s="163"/>
      <c r="S257" s="164"/>
      <c r="T257" s="165"/>
      <c r="U257" s="77"/>
      <c r="V257" s="77"/>
      <c r="W257" s="77"/>
      <c r="X257" s="77"/>
      <c r="Y257" s="158"/>
      <c r="Z257" s="69"/>
      <c r="AA257" s="69"/>
      <c r="AB257" s="77"/>
      <c r="AD257" s="77"/>
      <c r="AE257" s="77"/>
      <c r="AF257" s="77"/>
      <c r="AG257" s="77"/>
      <c r="AH257" s="77"/>
      <c r="AI257" s="77"/>
      <c r="AJ257" s="77"/>
      <c r="AK257" s="142" t="e">
        <f t="shared" si="37"/>
        <v>#DIV/0!</v>
      </c>
      <c r="AL257" s="142" t="e">
        <f t="shared" si="38"/>
        <v>#DIV/0!</v>
      </c>
      <c r="AM257" s="168" t="e">
        <f t="shared" si="39"/>
        <v>#DIV/0!</v>
      </c>
      <c r="AN257" s="168" t="e">
        <f t="shared" si="40"/>
        <v>#DIV/0!</v>
      </c>
      <c r="AO257" s="167" t="e">
        <f t="shared" si="41"/>
        <v>#DIV/0!</v>
      </c>
      <c r="AP257" s="168" t="e">
        <f t="shared" si="42"/>
        <v>#DIV/0!</v>
      </c>
      <c r="AQ257" s="143">
        <f t="shared" si="43"/>
        <v>0</v>
      </c>
      <c r="AR257" s="64"/>
      <c r="AS257" s="157"/>
      <c r="AT257" s="64"/>
      <c r="AU257" s="157"/>
    </row>
    <row r="258" spans="1:47" x14ac:dyDescent="0.25">
      <c r="A258" s="155"/>
      <c r="B258" s="156"/>
      <c r="C258" s="155"/>
      <c r="D258" s="197" t="str">
        <f t="shared" si="44"/>
        <v/>
      </c>
      <c r="E258" s="152" t="e">
        <f t="shared" si="45"/>
        <v>#N/A</v>
      </c>
      <c r="F258" s="157"/>
      <c r="G258" s="157"/>
      <c r="H258" s="158"/>
      <c r="I258" s="77"/>
      <c r="J258" s="77"/>
      <c r="K258" s="77"/>
      <c r="L258" s="77"/>
      <c r="M258" s="77"/>
      <c r="N258" s="77"/>
      <c r="O258" s="77"/>
      <c r="P258" s="162"/>
      <c r="Q258" s="162"/>
      <c r="R258" s="163"/>
      <c r="S258" s="164"/>
      <c r="T258" s="165"/>
      <c r="U258" s="77"/>
      <c r="V258" s="77"/>
      <c r="W258" s="77"/>
      <c r="X258" s="77"/>
      <c r="Y258" s="158"/>
      <c r="Z258" s="69"/>
      <c r="AA258" s="69"/>
      <c r="AB258" s="77"/>
      <c r="AD258" s="77"/>
      <c r="AE258" s="77"/>
      <c r="AF258" s="77"/>
      <c r="AG258" s="77"/>
      <c r="AH258" s="77"/>
      <c r="AI258" s="77"/>
      <c r="AJ258" s="77"/>
      <c r="AK258" s="142" t="e">
        <f t="shared" si="37"/>
        <v>#DIV/0!</v>
      </c>
      <c r="AL258" s="142" t="e">
        <f t="shared" si="38"/>
        <v>#DIV/0!</v>
      </c>
      <c r="AM258" s="168" t="e">
        <f t="shared" si="39"/>
        <v>#DIV/0!</v>
      </c>
      <c r="AN258" s="168" t="e">
        <f t="shared" si="40"/>
        <v>#DIV/0!</v>
      </c>
      <c r="AO258" s="167" t="e">
        <f t="shared" si="41"/>
        <v>#DIV/0!</v>
      </c>
      <c r="AP258" s="168" t="e">
        <f t="shared" si="42"/>
        <v>#DIV/0!</v>
      </c>
      <c r="AQ258" s="143">
        <f t="shared" si="43"/>
        <v>0</v>
      </c>
      <c r="AR258" s="64"/>
      <c r="AS258" s="157"/>
      <c r="AT258" s="64"/>
      <c r="AU258" s="157"/>
    </row>
    <row r="259" spans="1:47" x14ac:dyDescent="0.25">
      <c r="A259" s="155"/>
      <c r="B259" s="156"/>
      <c r="C259" s="155"/>
      <c r="D259" s="197" t="str">
        <f t="shared" si="44"/>
        <v/>
      </c>
      <c r="E259" s="152" t="e">
        <f t="shared" si="45"/>
        <v>#N/A</v>
      </c>
      <c r="F259" s="157"/>
      <c r="G259" s="157"/>
      <c r="H259" s="158"/>
      <c r="I259" s="77"/>
      <c r="J259" s="77"/>
      <c r="K259" s="77"/>
      <c r="L259" s="77"/>
      <c r="M259" s="77"/>
      <c r="N259" s="77"/>
      <c r="O259" s="77"/>
      <c r="P259" s="162"/>
      <c r="Q259" s="162"/>
      <c r="R259" s="163"/>
      <c r="S259" s="164"/>
      <c r="T259" s="165"/>
      <c r="U259" s="77"/>
      <c r="V259" s="77"/>
      <c r="W259" s="77"/>
      <c r="X259" s="77"/>
      <c r="Y259" s="158"/>
      <c r="Z259" s="69"/>
      <c r="AA259" s="69"/>
      <c r="AB259" s="77"/>
      <c r="AD259" s="77"/>
      <c r="AE259" s="77"/>
      <c r="AF259" s="77"/>
      <c r="AG259" s="77"/>
      <c r="AH259" s="77"/>
      <c r="AI259" s="77"/>
      <c r="AJ259" s="77"/>
      <c r="AK259" s="142" t="e">
        <f t="shared" si="37"/>
        <v>#DIV/0!</v>
      </c>
      <c r="AL259" s="142" t="e">
        <f t="shared" si="38"/>
        <v>#DIV/0!</v>
      </c>
      <c r="AM259" s="168" t="e">
        <f t="shared" si="39"/>
        <v>#DIV/0!</v>
      </c>
      <c r="AN259" s="168" t="e">
        <f t="shared" si="40"/>
        <v>#DIV/0!</v>
      </c>
      <c r="AO259" s="167" t="e">
        <f t="shared" si="41"/>
        <v>#DIV/0!</v>
      </c>
      <c r="AP259" s="168" t="e">
        <f t="shared" si="42"/>
        <v>#DIV/0!</v>
      </c>
      <c r="AQ259" s="143">
        <f t="shared" si="43"/>
        <v>0</v>
      </c>
      <c r="AR259" s="64"/>
      <c r="AS259" s="157"/>
      <c r="AT259" s="64"/>
      <c r="AU259" s="157"/>
    </row>
    <row r="260" spans="1:47" x14ac:dyDescent="0.25">
      <c r="A260" s="155"/>
      <c r="B260" s="156"/>
      <c r="C260" s="155"/>
      <c r="D260" s="197" t="str">
        <f t="shared" si="44"/>
        <v/>
      </c>
      <c r="E260" s="152" t="e">
        <f t="shared" si="45"/>
        <v>#N/A</v>
      </c>
      <c r="F260" s="157"/>
      <c r="G260" s="157"/>
      <c r="H260" s="158"/>
      <c r="I260" s="77"/>
      <c r="J260" s="77"/>
      <c r="K260" s="77"/>
      <c r="L260" s="77"/>
      <c r="M260" s="77"/>
      <c r="N260" s="77"/>
      <c r="O260" s="77"/>
      <c r="P260" s="162"/>
      <c r="Q260" s="162"/>
      <c r="R260" s="163"/>
      <c r="S260" s="164"/>
      <c r="T260" s="165"/>
      <c r="U260" s="77"/>
      <c r="V260" s="77"/>
      <c r="W260" s="77"/>
      <c r="X260" s="77"/>
      <c r="Y260" s="158"/>
      <c r="Z260" s="69"/>
      <c r="AA260" s="69"/>
      <c r="AB260" s="77"/>
      <c r="AD260" s="77"/>
      <c r="AE260" s="77"/>
      <c r="AF260" s="77"/>
      <c r="AG260" s="77"/>
      <c r="AH260" s="77"/>
      <c r="AI260" s="77"/>
      <c r="AJ260" s="77"/>
      <c r="AK260" s="142" t="e">
        <f t="shared" si="37"/>
        <v>#DIV/0!</v>
      </c>
      <c r="AL260" s="142" t="e">
        <f t="shared" si="38"/>
        <v>#DIV/0!</v>
      </c>
      <c r="AM260" s="168" t="e">
        <f t="shared" si="39"/>
        <v>#DIV/0!</v>
      </c>
      <c r="AN260" s="168" t="e">
        <f t="shared" si="40"/>
        <v>#DIV/0!</v>
      </c>
      <c r="AO260" s="167" t="e">
        <f t="shared" si="41"/>
        <v>#DIV/0!</v>
      </c>
      <c r="AP260" s="168" t="e">
        <f t="shared" si="42"/>
        <v>#DIV/0!</v>
      </c>
      <c r="AQ260" s="143">
        <f t="shared" si="43"/>
        <v>0</v>
      </c>
      <c r="AR260" s="64"/>
      <c r="AS260" s="157"/>
      <c r="AT260" s="64"/>
      <c r="AU260" s="157"/>
    </row>
    <row r="261" spans="1:47" x14ac:dyDescent="0.25">
      <c r="A261" s="155"/>
      <c r="B261" s="156"/>
      <c r="C261" s="155"/>
      <c r="D261" s="197" t="str">
        <f t="shared" si="44"/>
        <v/>
      </c>
      <c r="E261" s="152" t="e">
        <f t="shared" si="45"/>
        <v>#N/A</v>
      </c>
      <c r="F261" s="157"/>
      <c r="G261" s="157"/>
      <c r="H261" s="158"/>
      <c r="I261" s="77"/>
      <c r="J261" s="77"/>
      <c r="K261" s="77"/>
      <c r="L261" s="77"/>
      <c r="M261" s="77"/>
      <c r="N261" s="77"/>
      <c r="O261" s="77"/>
      <c r="P261" s="162"/>
      <c r="Q261" s="162"/>
      <c r="R261" s="163"/>
      <c r="S261" s="164"/>
      <c r="T261" s="165"/>
      <c r="U261" s="77"/>
      <c r="V261" s="77"/>
      <c r="W261" s="77"/>
      <c r="X261" s="77"/>
      <c r="Y261" s="158"/>
      <c r="Z261" s="69"/>
      <c r="AA261" s="69"/>
      <c r="AB261" s="77"/>
      <c r="AD261" s="77"/>
      <c r="AE261" s="77"/>
      <c r="AF261" s="77"/>
      <c r="AG261" s="77"/>
      <c r="AH261" s="77"/>
      <c r="AI261" s="77"/>
      <c r="AJ261" s="77"/>
      <c r="AK261" s="142" t="e">
        <f t="shared" si="37"/>
        <v>#DIV/0!</v>
      </c>
      <c r="AL261" s="142" t="e">
        <f t="shared" si="38"/>
        <v>#DIV/0!</v>
      </c>
      <c r="AM261" s="168" t="e">
        <f t="shared" si="39"/>
        <v>#DIV/0!</v>
      </c>
      <c r="AN261" s="168" t="e">
        <f t="shared" si="40"/>
        <v>#DIV/0!</v>
      </c>
      <c r="AO261" s="167" t="e">
        <f t="shared" si="41"/>
        <v>#DIV/0!</v>
      </c>
      <c r="AP261" s="168" t="e">
        <f t="shared" si="42"/>
        <v>#DIV/0!</v>
      </c>
      <c r="AQ261" s="143">
        <f t="shared" si="43"/>
        <v>0</v>
      </c>
      <c r="AR261" s="64"/>
      <c r="AS261" s="157"/>
      <c r="AT261" s="64"/>
      <c r="AU261" s="157"/>
    </row>
    <row r="262" spans="1:47" x14ac:dyDescent="0.25">
      <c r="A262" s="155"/>
      <c r="B262" s="156"/>
      <c r="C262" s="155"/>
      <c r="D262" s="197" t="str">
        <f t="shared" si="44"/>
        <v/>
      </c>
      <c r="E262" s="152" t="e">
        <f t="shared" si="45"/>
        <v>#N/A</v>
      </c>
      <c r="F262" s="157"/>
      <c r="G262" s="157"/>
      <c r="H262" s="158"/>
      <c r="I262" s="77"/>
      <c r="J262" s="77"/>
      <c r="K262" s="77"/>
      <c r="L262" s="77"/>
      <c r="M262" s="77"/>
      <c r="N262" s="77"/>
      <c r="O262" s="77"/>
      <c r="P262" s="162"/>
      <c r="Q262" s="162"/>
      <c r="R262" s="163"/>
      <c r="S262" s="164"/>
      <c r="T262" s="165"/>
      <c r="U262" s="77"/>
      <c r="V262" s="77"/>
      <c r="W262" s="77"/>
      <c r="X262" s="77"/>
      <c r="Y262" s="158"/>
      <c r="Z262" s="69"/>
      <c r="AA262" s="69"/>
      <c r="AB262" s="77"/>
      <c r="AD262" s="77"/>
      <c r="AE262" s="77"/>
      <c r="AF262" s="77"/>
      <c r="AG262" s="77"/>
      <c r="AH262" s="77"/>
      <c r="AI262" s="77"/>
      <c r="AJ262" s="77"/>
      <c r="AK262" s="142" t="e">
        <f t="shared" si="37"/>
        <v>#DIV/0!</v>
      </c>
      <c r="AL262" s="142" t="e">
        <f t="shared" si="38"/>
        <v>#DIV/0!</v>
      </c>
      <c r="AM262" s="168" t="e">
        <f t="shared" si="39"/>
        <v>#DIV/0!</v>
      </c>
      <c r="AN262" s="168" t="e">
        <f t="shared" si="40"/>
        <v>#DIV/0!</v>
      </c>
      <c r="AO262" s="167" t="e">
        <f t="shared" si="41"/>
        <v>#DIV/0!</v>
      </c>
      <c r="AP262" s="168" t="e">
        <f t="shared" si="42"/>
        <v>#DIV/0!</v>
      </c>
      <c r="AQ262" s="143">
        <f t="shared" si="43"/>
        <v>0</v>
      </c>
      <c r="AR262" s="64"/>
      <c r="AS262" s="157"/>
      <c r="AT262" s="64"/>
      <c r="AU262" s="157"/>
    </row>
    <row r="263" spans="1:47" x14ac:dyDescent="0.25">
      <c r="A263" s="155"/>
      <c r="B263" s="156"/>
      <c r="C263" s="155"/>
      <c r="D263" s="197" t="str">
        <f t="shared" si="44"/>
        <v/>
      </c>
      <c r="E263" s="152" t="e">
        <f t="shared" si="45"/>
        <v>#N/A</v>
      </c>
      <c r="F263" s="157"/>
      <c r="G263" s="157"/>
      <c r="H263" s="158"/>
      <c r="I263" s="77"/>
      <c r="J263" s="77"/>
      <c r="K263" s="77"/>
      <c r="L263" s="77"/>
      <c r="M263" s="77"/>
      <c r="N263" s="77"/>
      <c r="O263" s="77"/>
      <c r="P263" s="162"/>
      <c r="Q263" s="162"/>
      <c r="R263" s="163"/>
      <c r="S263" s="164"/>
      <c r="T263" s="165"/>
      <c r="U263" s="77"/>
      <c r="V263" s="77"/>
      <c r="W263" s="77"/>
      <c r="X263" s="77"/>
      <c r="Y263" s="158"/>
      <c r="Z263" s="69"/>
      <c r="AA263" s="69"/>
      <c r="AB263" s="77"/>
      <c r="AD263" s="77"/>
      <c r="AE263" s="77"/>
      <c r="AF263" s="77"/>
      <c r="AG263" s="77"/>
      <c r="AH263" s="77"/>
      <c r="AI263" s="77"/>
      <c r="AJ263" s="77"/>
      <c r="AK263" s="142" t="e">
        <f t="shared" si="37"/>
        <v>#DIV/0!</v>
      </c>
      <c r="AL263" s="142" t="e">
        <f t="shared" si="38"/>
        <v>#DIV/0!</v>
      </c>
      <c r="AM263" s="168" t="e">
        <f t="shared" si="39"/>
        <v>#DIV/0!</v>
      </c>
      <c r="AN263" s="168" t="e">
        <f t="shared" si="40"/>
        <v>#DIV/0!</v>
      </c>
      <c r="AO263" s="167" t="e">
        <f t="shared" si="41"/>
        <v>#DIV/0!</v>
      </c>
      <c r="AP263" s="168" t="e">
        <f t="shared" si="42"/>
        <v>#DIV/0!</v>
      </c>
      <c r="AQ263" s="143">
        <f t="shared" si="43"/>
        <v>0</v>
      </c>
      <c r="AR263" s="64"/>
      <c r="AS263" s="157"/>
      <c r="AT263" s="64"/>
      <c r="AU263" s="157"/>
    </row>
    <row r="264" spans="1:47" x14ac:dyDescent="0.25">
      <c r="A264" s="155"/>
      <c r="B264" s="156"/>
      <c r="C264" s="155"/>
      <c r="D264" s="197" t="str">
        <f t="shared" si="44"/>
        <v/>
      </c>
      <c r="E264" s="152" t="e">
        <f t="shared" si="45"/>
        <v>#N/A</v>
      </c>
      <c r="F264" s="157"/>
      <c r="G264" s="157"/>
      <c r="H264" s="158"/>
      <c r="I264" s="77"/>
      <c r="J264" s="77"/>
      <c r="K264" s="77"/>
      <c r="L264" s="77"/>
      <c r="M264" s="77"/>
      <c r="N264" s="77"/>
      <c r="O264" s="77"/>
      <c r="P264" s="162"/>
      <c r="Q264" s="162"/>
      <c r="R264" s="163"/>
      <c r="S264" s="164"/>
      <c r="T264" s="165"/>
      <c r="U264" s="77"/>
      <c r="V264" s="77"/>
      <c r="W264" s="77"/>
      <c r="X264" s="77"/>
      <c r="Y264" s="158"/>
      <c r="Z264" s="69"/>
      <c r="AA264" s="69"/>
      <c r="AB264" s="77"/>
      <c r="AD264" s="77"/>
      <c r="AE264" s="77"/>
      <c r="AF264" s="77"/>
      <c r="AG264" s="77"/>
      <c r="AH264" s="77"/>
      <c r="AI264" s="77"/>
      <c r="AJ264" s="77"/>
      <c r="AK264" s="142" t="e">
        <f t="shared" si="37"/>
        <v>#DIV/0!</v>
      </c>
      <c r="AL264" s="142" t="e">
        <f t="shared" si="38"/>
        <v>#DIV/0!</v>
      </c>
      <c r="AM264" s="168" t="e">
        <f t="shared" si="39"/>
        <v>#DIV/0!</v>
      </c>
      <c r="AN264" s="168" t="e">
        <f t="shared" si="40"/>
        <v>#DIV/0!</v>
      </c>
      <c r="AO264" s="167" t="e">
        <f t="shared" si="41"/>
        <v>#DIV/0!</v>
      </c>
      <c r="AP264" s="168" t="e">
        <f t="shared" si="42"/>
        <v>#DIV/0!</v>
      </c>
      <c r="AQ264" s="143">
        <f t="shared" si="43"/>
        <v>0</v>
      </c>
      <c r="AR264" s="64"/>
      <c r="AS264" s="157"/>
      <c r="AT264" s="64"/>
      <c r="AU264" s="157"/>
    </row>
    <row r="265" spans="1:47" x14ac:dyDescent="0.25">
      <c r="A265" s="155"/>
      <c r="B265" s="156"/>
      <c r="C265" s="155"/>
      <c r="D265" s="197" t="str">
        <f t="shared" si="44"/>
        <v/>
      </c>
      <c r="E265" s="152" t="e">
        <f t="shared" si="45"/>
        <v>#N/A</v>
      </c>
      <c r="F265" s="157"/>
      <c r="G265" s="157"/>
      <c r="H265" s="158"/>
      <c r="I265" s="77"/>
      <c r="J265" s="77"/>
      <c r="K265" s="77"/>
      <c r="L265" s="77"/>
      <c r="M265" s="77"/>
      <c r="N265" s="77"/>
      <c r="O265" s="77"/>
      <c r="P265" s="162"/>
      <c r="Q265" s="162"/>
      <c r="R265" s="163"/>
      <c r="S265" s="164"/>
      <c r="T265" s="165"/>
      <c r="U265" s="77"/>
      <c r="V265" s="77"/>
      <c r="W265" s="77"/>
      <c r="X265" s="77"/>
      <c r="Y265" s="158"/>
      <c r="Z265" s="69"/>
      <c r="AA265" s="69"/>
      <c r="AB265" s="77"/>
      <c r="AD265" s="77"/>
      <c r="AE265" s="77"/>
      <c r="AF265" s="77"/>
      <c r="AG265" s="77"/>
      <c r="AH265" s="77"/>
      <c r="AI265" s="77"/>
      <c r="AJ265" s="77"/>
      <c r="AK265" s="142" t="e">
        <f t="shared" ref="AK265:AK328" si="46">AE265/AD265</f>
        <v>#DIV/0!</v>
      </c>
      <c r="AL265" s="142" t="e">
        <f t="shared" ref="AL265:AL328" si="47">AH265/AD265</f>
        <v>#DIV/0!</v>
      </c>
      <c r="AM265" s="168" t="e">
        <f t="shared" ref="AM265:AM328" si="48">AI265/AE265</f>
        <v>#DIV/0!</v>
      </c>
      <c r="AN265" s="168" t="e">
        <f t="shared" ref="AN265:AN328" si="49">AF265/AD265</f>
        <v>#DIV/0!</v>
      </c>
      <c r="AO265" s="167" t="e">
        <f t="shared" ref="AO265:AO328" si="50">AE265/AH265</f>
        <v>#DIV/0!</v>
      </c>
      <c r="AP265" s="168" t="e">
        <f t="shared" ref="AP265:AP328" si="51">AG265/AD265</f>
        <v>#DIV/0!</v>
      </c>
      <c r="AQ265" s="143">
        <f t="shared" ref="AQ265:AQ328" si="52">AE265*AH265</f>
        <v>0</v>
      </c>
      <c r="AR265" s="64"/>
      <c r="AS265" s="157"/>
      <c r="AT265" s="64"/>
      <c r="AU265" s="157"/>
    </row>
    <row r="266" spans="1:47" x14ac:dyDescent="0.25">
      <c r="A266" s="155"/>
      <c r="B266" s="156"/>
      <c r="C266" s="155"/>
      <c r="D266" s="197" t="str">
        <f t="shared" si="44"/>
        <v/>
      </c>
      <c r="E266" s="152" t="e">
        <f t="shared" si="45"/>
        <v>#N/A</v>
      </c>
      <c r="F266" s="157"/>
      <c r="G266" s="157"/>
      <c r="H266" s="158"/>
      <c r="I266" s="77"/>
      <c r="J266" s="77"/>
      <c r="K266" s="77"/>
      <c r="L266" s="77"/>
      <c r="M266" s="77"/>
      <c r="N266" s="77"/>
      <c r="O266" s="77"/>
      <c r="P266" s="162"/>
      <c r="Q266" s="162"/>
      <c r="R266" s="163"/>
      <c r="S266" s="164"/>
      <c r="T266" s="165"/>
      <c r="U266" s="77"/>
      <c r="V266" s="77"/>
      <c r="W266" s="77"/>
      <c r="X266" s="77"/>
      <c r="Y266" s="158"/>
      <c r="Z266" s="69"/>
      <c r="AA266" s="69"/>
      <c r="AB266" s="77"/>
      <c r="AD266" s="77"/>
      <c r="AE266" s="77"/>
      <c r="AF266" s="77"/>
      <c r="AG266" s="77"/>
      <c r="AH266" s="77"/>
      <c r="AI266" s="77"/>
      <c r="AJ266" s="77"/>
      <c r="AK266" s="142" t="e">
        <f t="shared" si="46"/>
        <v>#DIV/0!</v>
      </c>
      <c r="AL266" s="142" t="e">
        <f t="shared" si="47"/>
        <v>#DIV/0!</v>
      </c>
      <c r="AM266" s="168" t="e">
        <f t="shared" si="48"/>
        <v>#DIV/0!</v>
      </c>
      <c r="AN266" s="168" t="e">
        <f t="shared" si="49"/>
        <v>#DIV/0!</v>
      </c>
      <c r="AO266" s="167" t="e">
        <f t="shared" si="50"/>
        <v>#DIV/0!</v>
      </c>
      <c r="AP266" s="168" t="e">
        <f t="shared" si="51"/>
        <v>#DIV/0!</v>
      </c>
      <c r="AQ266" s="143">
        <f t="shared" si="52"/>
        <v>0</v>
      </c>
      <c r="AR266" s="64"/>
      <c r="AS266" s="157"/>
      <c r="AT266" s="64"/>
      <c r="AU266" s="157"/>
    </row>
    <row r="267" spans="1:47" x14ac:dyDescent="0.25">
      <c r="A267" s="155"/>
      <c r="B267" s="156"/>
      <c r="C267" s="155"/>
      <c r="D267" s="197" t="str">
        <f t="shared" si="44"/>
        <v/>
      </c>
      <c r="E267" s="152" t="e">
        <f t="shared" si="45"/>
        <v>#N/A</v>
      </c>
      <c r="F267" s="157"/>
      <c r="G267" s="157"/>
      <c r="H267" s="158"/>
      <c r="I267" s="77"/>
      <c r="J267" s="77"/>
      <c r="K267" s="77"/>
      <c r="L267" s="77"/>
      <c r="M267" s="77"/>
      <c r="N267" s="77"/>
      <c r="O267" s="77"/>
      <c r="P267" s="162"/>
      <c r="Q267" s="162"/>
      <c r="R267" s="163"/>
      <c r="S267" s="164"/>
      <c r="T267" s="165"/>
      <c r="U267" s="77"/>
      <c r="V267" s="77"/>
      <c r="W267" s="77"/>
      <c r="X267" s="77"/>
      <c r="Y267" s="158"/>
      <c r="Z267" s="69"/>
      <c r="AA267" s="69"/>
      <c r="AB267" s="77"/>
      <c r="AD267" s="77"/>
      <c r="AE267" s="77"/>
      <c r="AF267" s="77"/>
      <c r="AG267" s="77"/>
      <c r="AH267" s="77"/>
      <c r="AI267" s="77"/>
      <c r="AJ267" s="77"/>
      <c r="AK267" s="142" t="e">
        <f t="shared" si="46"/>
        <v>#DIV/0!</v>
      </c>
      <c r="AL267" s="142" t="e">
        <f t="shared" si="47"/>
        <v>#DIV/0!</v>
      </c>
      <c r="AM267" s="168" t="e">
        <f t="shared" si="48"/>
        <v>#DIV/0!</v>
      </c>
      <c r="AN267" s="168" t="e">
        <f t="shared" si="49"/>
        <v>#DIV/0!</v>
      </c>
      <c r="AO267" s="167" t="e">
        <f t="shared" si="50"/>
        <v>#DIV/0!</v>
      </c>
      <c r="AP267" s="168" t="e">
        <f t="shared" si="51"/>
        <v>#DIV/0!</v>
      </c>
      <c r="AQ267" s="143">
        <f t="shared" si="52"/>
        <v>0</v>
      </c>
      <c r="AR267" s="64"/>
      <c r="AS267" s="157"/>
      <c r="AT267" s="64"/>
      <c r="AU267" s="157"/>
    </row>
    <row r="268" spans="1:47" x14ac:dyDescent="0.25">
      <c r="A268" s="155"/>
      <c r="B268" s="156"/>
      <c r="C268" s="155"/>
      <c r="D268" s="197" t="str">
        <f t="shared" si="44"/>
        <v/>
      </c>
      <c r="E268" s="152" t="e">
        <f t="shared" si="45"/>
        <v>#N/A</v>
      </c>
      <c r="F268" s="157"/>
      <c r="G268" s="157"/>
      <c r="H268" s="158"/>
      <c r="I268" s="77"/>
      <c r="J268" s="77"/>
      <c r="K268" s="77"/>
      <c r="L268" s="77"/>
      <c r="M268" s="77"/>
      <c r="N268" s="77"/>
      <c r="O268" s="77"/>
      <c r="P268" s="162"/>
      <c r="Q268" s="162"/>
      <c r="R268" s="163"/>
      <c r="S268" s="164"/>
      <c r="T268" s="165"/>
      <c r="U268" s="77"/>
      <c r="V268" s="77"/>
      <c r="W268" s="77"/>
      <c r="X268" s="77"/>
      <c r="Y268" s="158"/>
      <c r="Z268" s="69"/>
      <c r="AA268" s="69"/>
      <c r="AB268" s="77"/>
      <c r="AD268" s="77"/>
      <c r="AE268" s="77"/>
      <c r="AF268" s="77"/>
      <c r="AG268" s="77"/>
      <c r="AH268" s="77"/>
      <c r="AI268" s="77"/>
      <c r="AJ268" s="77"/>
      <c r="AK268" s="142" t="e">
        <f t="shared" si="46"/>
        <v>#DIV/0!</v>
      </c>
      <c r="AL268" s="142" t="e">
        <f t="shared" si="47"/>
        <v>#DIV/0!</v>
      </c>
      <c r="AM268" s="168" t="e">
        <f t="shared" si="48"/>
        <v>#DIV/0!</v>
      </c>
      <c r="AN268" s="168" t="e">
        <f t="shared" si="49"/>
        <v>#DIV/0!</v>
      </c>
      <c r="AO268" s="167" t="e">
        <f t="shared" si="50"/>
        <v>#DIV/0!</v>
      </c>
      <c r="AP268" s="168" t="e">
        <f t="shared" si="51"/>
        <v>#DIV/0!</v>
      </c>
      <c r="AQ268" s="143">
        <f t="shared" si="52"/>
        <v>0</v>
      </c>
      <c r="AR268" s="64"/>
      <c r="AS268" s="157"/>
      <c r="AT268" s="64"/>
      <c r="AU268" s="157"/>
    </row>
    <row r="269" spans="1:47" x14ac:dyDescent="0.25">
      <c r="A269" s="155"/>
      <c r="B269" s="156"/>
      <c r="C269" s="155"/>
      <c r="D269" s="197" t="str">
        <f t="shared" si="44"/>
        <v/>
      </c>
      <c r="E269" s="152" t="e">
        <f t="shared" si="45"/>
        <v>#N/A</v>
      </c>
      <c r="F269" s="157"/>
      <c r="G269" s="157"/>
      <c r="H269" s="158"/>
      <c r="I269" s="77"/>
      <c r="J269" s="77"/>
      <c r="K269" s="77"/>
      <c r="L269" s="77"/>
      <c r="M269" s="77"/>
      <c r="N269" s="77"/>
      <c r="O269" s="77"/>
      <c r="P269" s="162"/>
      <c r="Q269" s="162"/>
      <c r="R269" s="163"/>
      <c r="S269" s="164"/>
      <c r="T269" s="165"/>
      <c r="U269" s="77"/>
      <c r="V269" s="77"/>
      <c r="W269" s="77"/>
      <c r="X269" s="77"/>
      <c r="Y269" s="158"/>
      <c r="Z269" s="69"/>
      <c r="AA269" s="69"/>
      <c r="AB269" s="77"/>
      <c r="AD269" s="77"/>
      <c r="AE269" s="77"/>
      <c r="AF269" s="77"/>
      <c r="AG269" s="77"/>
      <c r="AH269" s="77"/>
      <c r="AI269" s="77"/>
      <c r="AJ269" s="77"/>
      <c r="AK269" s="142" t="e">
        <f t="shared" si="46"/>
        <v>#DIV/0!</v>
      </c>
      <c r="AL269" s="142" t="e">
        <f t="shared" si="47"/>
        <v>#DIV/0!</v>
      </c>
      <c r="AM269" s="168" t="e">
        <f t="shared" si="48"/>
        <v>#DIV/0!</v>
      </c>
      <c r="AN269" s="168" t="e">
        <f t="shared" si="49"/>
        <v>#DIV/0!</v>
      </c>
      <c r="AO269" s="167" t="e">
        <f t="shared" si="50"/>
        <v>#DIV/0!</v>
      </c>
      <c r="AP269" s="168" t="e">
        <f t="shared" si="51"/>
        <v>#DIV/0!</v>
      </c>
      <c r="AQ269" s="143">
        <f t="shared" si="52"/>
        <v>0</v>
      </c>
      <c r="AR269" s="64"/>
      <c r="AS269" s="157"/>
      <c r="AT269" s="64"/>
      <c r="AU269" s="157"/>
    </row>
    <row r="270" spans="1:47" x14ac:dyDescent="0.25">
      <c r="A270" s="155"/>
      <c r="B270" s="156"/>
      <c r="C270" s="155"/>
      <c r="D270" s="197" t="str">
        <f t="shared" si="44"/>
        <v/>
      </c>
      <c r="E270" s="152" t="e">
        <f t="shared" si="45"/>
        <v>#N/A</v>
      </c>
      <c r="F270" s="157"/>
      <c r="G270" s="157"/>
      <c r="H270" s="158"/>
      <c r="I270" s="77"/>
      <c r="J270" s="77"/>
      <c r="K270" s="77"/>
      <c r="L270" s="77"/>
      <c r="M270" s="77"/>
      <c r="N270" s="77"/>
      <c r="O270" s="77"/>
      <c r="P270" s="162"/>
      <c r="Q270" s="162"/>
      <c r="R270" s="163"/>
      <c r="S270" s="164"/>
      <c r="T270" s="165"/>
      <c r="U270" s="77"/>
      <c r="V270" s="77"/>
      <c r="W270" s="77"/>
      <c r="X270" s="77"/>
      <c r="Y270" s="158"/>
      <c r="Z270" s="69"/>
      <c r="AA270" s="69"/>
      <c r="AB270" s="77"/>
      <c r="AD270" s="77"/>
      <c r="AE270" s="77"/>
      <c r="AF270" s="77"/>
      <c r="AG270" s="77"/>
      <c r="AH270" s="77"/>
      <c r="AI270" s="77"/>
      <c r="AJ270" s="77"/>
      <c r="AK270" s="142" t="e">
        <f t="shared" si="46"/>
        <v>#DIV/0!</v>
      </c>
      <c r="AL270" s="142" t="e">
        <f t="shared" si="47"/>
        <v>#DIV/0!</v>
      </c>
      <c r="AM270" s="168" t="e">
        <f t="shared" si="48"/>
        <v>#DIV/0!</v>
      </c>
      <c r="AN270" s="168" t="e">
        <f t="shared" si="49"/>
        <v>#DIV/0!</v>
      </c>
      <c r="AO270" s="167" t="e">
        <f t="shared" si="50"/>
        <v>#DIV/0!</v>
      </c>
      <c r="AP270" s="168" t="e">
        <f t="shared" si="51"/>
        <v>#DIV/0!</v>
      </c>
      <c r="AQ270" s="143">
        <f t="shared" si="52"/>
        <v>0</v>
      </c>
      <c r="AR270" s="64"/>
      <c r="AS270" s="157"/>
      <c r="AT270" s="64"/>
      <c r="AU270" s="157"/>
    </row>
    <row r="271" spans="1:47" x14ac:dyDescent="0.25">
      <c r="A271" s="155"/>
      <c r="B271" s="156"/>
      <c r="C271" s="155"/>
      <c r="D271" s="197" t="str">
        <f t="shared" si="44"/>
        <v/>
      </c>
      <c r="E271" s="152" t="e">
        <f t="shared" si="45"/>
        <v>#N/A</v>
      </c>
      <c r="F271" s="157"/>
      <c r="G271" s="157"/>
      <c r="H271" s="158"/>
      <c r="I271" s="77"/>
      <c r="J271" s="77"/>
      <c r="K271" s="77"/>
      <c r="L271" s="77"/>
      <c r="M271" s="77"/>
      <c r="N271" s="77"/>
      <c r="O271" s="77"/>
      <c r="P271" s="162"/>
      <c r="Q271" s="162"/>
      <c r="R271" s="163"/>
      <c r="S271" s="164"/>
      <c r="T271" s="165"/>
      <c r="U271" s="77"/>
      <c r="V271" s="77"/>
      <c r="W271" s="77"/>
      <c r="X271" s="77"/>
      <c r="Y271" s="158"/>
      <c r="Z271" s="69"/>
      <c r="AA271" s="69"/>
      <c r="AB271" s="77"/>
      <c r="AD271" s="77"/>
      <c r="AE271" s="77"/>
      <c r="AF271" s="77"/>
      <c r="AG271" s="77"/>
      <c r="AH271" s="77"/>
      <c r="AI271" s="77"/>
      <c r="AJ271" s="77"/>
      <c r="AK271" s="142" t="e">
        <f t="shared" si="46"/>
        <v>#DIV/0!</v>
      </c>
      <c r="AL271" s="142" t="e">
        <f t="shared" si="47"/>
        <v>#DIV/0!</v>
      </c>
      <c r="AM271" s="168" t="e">
        <f t="shared" si="48"/>
        <v>#DIV/0!</v>
      </c>
      <c r="AN271" s="168" t="e">
        <f t="shared" si="49"/>
        <v>#DIV/0!</v>
      </c>
      <c r="AO271" s="167" t="e">
        <f t="shared" si="50"/>
        <v>#DIV/0!</v>
      </c>
      <c r="AP271" s="168" t="e">
        <f t="shared" si="51"/>
        <v>#DIV/0!</v>
      </c>
      <c r="AQ271" s="143">
        <f t="shared" si="52"/>
        <v>0</v>
      </c>
      <c r="AR271" s="64"/>
      <c r="AS271" s="157"/>
      <c r="AT271" s="64"/>
      <c r="AU271" s="157"/>
    </row>
    <row r="272" spans="1:47" x14ac:dyDescent="0.25">
      <c r="A272" s="155"/>
      <c r="B272" s="156"/>
      <c r="C272" s="155"/>
      <c r="D272" s="197" t="str">
        <f t="shared" si="44"/>
        <v/>
      </c>
      <c r="E272" s="152" t="e">
        <f t="shared" si="45"/>
        <v>#N/A</v>
      </c>
      <c r="F272" s="157"/>
      <c r="G272" s="157"/>
      <c r="H272" s="158"/>
      <c r="I272" s="77"/>
      <c r="J272" s="77"/>
      <c r="K272" s="77"/>
      <c r="L272" s="77"/>
      <c r="M272" s="77"/>
      <c r="N272" s="77"/>
      <c r="O272" s="77"/>
      <c r="P272" s="162"/>
      <c r="Q272" s="162"/>
      <c r="R272" s="163"/>
      <c r="S272" s="164"/>
      <c r="T272" s="165"/>
      <c r="U272" s="77"/>
      <c r="V272" s="77"/>
      <c r="W272" s="77"/>
      <c r="X272" s="77"/>
      <c r="Y272" s="158"/>
      <c r="Z272" s="69"/>
      <c r="AA272" s="69"/>
      <c r="AB272" s="77"/>
      <c r="AD272" s="77"/>
      <c r="AE272" s="77"/>
      <c r="AF272" s="77"/>
      <c r="AG272" s="77"/>
      <c r="AH272" s="77"/>
      <c r="AI272" s="77"/>
      <c r="AJ272" s="77"/>
      <c r="AK272" s="142" t="e">
        <f t="shared" si="46"/>
        <v>#DIV/0!</v>
      </c>
      <c r="AL272" s="142" t="e">
        <f t="shared" si="47"/>
        <v>#DIV/0!</v>
      </c>
      <c r="AM272" s="168" t="e">
        <f t="shared" si="48"/>
        <v>#DIV/0!</v>
      </c>
      <c r="AN272" s="168" t="e">
        <f t="shared" si="49"/>
        <v>#DIV/0!</v>
      </c>
      <c r="AO272" s="167" t="e">
        <f t="shared" si="50"/>
        <v>#DIV/0!</v>
      </c>
      <c r="AP272" s="168" t="e">
        <f t="shared" si="51"/>
        <v>#DIV/0!</v>
      </c>
      <c r="AQ272" s="143">
        <f t="shared" si="52"/>
        <v>0</v>
      </c>
      <c r="AR272" s="64"/>
      <c r="AS272" s="157"/>
      <c r="AT272" s="64"/>
      <c r="AU272" s="157"/>
    </row>
    <row r="273" spans="1:47" x14ac:dyDescent="0.25">
      <c r="A273" s="155"/>
      <c r="B273" s="156"/>
      <c r="C273" s="155"/>
      <c r="D273" s="197" t="str">
        <f t="shared" si="44"/>
        <v/>
      </c>
      <c r="E273" s="152" t="e">
        <f t="shared" si="45"/>
        <v>#N/A</v>
      </c>
      <c r="F273" s="157"/>
      <c r="G273" s="157"/>
      <c r="H273" s="158"/>
      <c r="I273" s="77"/>
      <c r="J273" s="77"/>
      <c r="K273" s="77"/>
      <c r="L273" s="77"/>
      <c r="M273" s="77"/>
      <c r="N273" s="77"/>
      <c r="O273" s="77"/>
      <c r="P273" s="162"/>
      <c r="Q273" s="162"/>
      <c r="R273" s="163"/>
      <c r="S273" s="164"/>
      <c r="T273" s="165"/>
      <c r="U273" s="77"/>
      <c r="V273" s="77"/>
      <c r="W273" s="77"/>
      <c r="X273" s="77"/>
      <c r="Y273" s="158"/>
      <c r="Z273" s="69"/>
      <c r="AA273" s="69"/>
      <c r="AB273" s="77"/>
      <c r="AD273" s="77"/>
      <c r="AE273" s="77"/>
      <c r="AF273" s="77"/>
      <c r="AG273" s="77"/>
      <c r="AH273" s="77"/>
      <c r="AI273" s="77"/>
      <c r="AJ273" s="77"/>
      <c r="AK273" s="142" t="e">
        <f t="shared" si="46"/>
        <v>#DIV/0!</v>
      </c>
      <c r="AL273" s="142" t="e">
        <f t="shared" si="47"/>
        <v>#DIV/0!</v>
      </c>
      <c r="AM273" s="168" t="e">
        <f t="shared" si="48"/>
        <v>#DIV/0!</v>
      </c>
      <c r="AN273" s="168" t="e">
        <f t="shared" si="49"/>
        <v>#DIV/0!</v>
      </c>
      <c r="AO273" s="167" t="e">
        <f t="shared" si="50"/>
        <v>#DIV/0!</v>
      </c>
      <c r="AP273" s="168" t="e">
        <f t="shared" si="51"/>
        <v>#DIV/0!</v>
      </c>
      <c r="AQ273" s="143">
        <f t="shared" si="52"/>
        <v>0</v>
      </c>
      <c r="AR273" s="64"/>
      <c r="AS273" s="157"/>
      <c r="AT273" s="64"/>
      <c r="AU273" s="157"/>
    </row>
    <row r="274" spans="1:47" x14ac:dyDescent="0.25">
      <c r="A274" s="155"/>
      <c r="B274" s="156"/>
      <c r="C274" s="155"/>
      <c r="D274" s="197" t="str">
        <f t="shared" si="44"/>
        <v/>
      </c>
      <c r="E274" s="152" t="e">
        <f t="shared" si="45"/>
        <v>#N/A</v>
      </c>
      <c r="F274" s="157"/>
      <c r="G274" s="157"/>
      <c r="H274" s="158"/>
      <c r="I274" s="77"/>
      <c r="J274" s="77"/>
      <c r="K274" s="77"/>
      <c r="L274" s="77"/>
      <c r="M274" s="77"/>
      <c r="N274" s="77"/>
      <c r="O274" s="77"/>
      <c r="P274" s="162"/>
      <c r="Q274" s="162"/>
      <c r="R274" s="163"/>
      <c r="S274" s="164"/>
      <c r="T274" s="165"/>
      <c r="U274" s="77"/>
      <c r="V274" s="77"/>
      <c r="W274" s="77"/>
      <c r="X274" s="77"/>
      <c r="Y274" s="158"/>
      <c r="Z274" s="69"/>
      <c r="AA274" s="69"/>
      <c r="AB274" s="77"/>
      <c r="AD274" s="77"/>
      <c r="AE274" s="77"/>
      <c r="AF274" s="77"/>
      <c r="AG274" s="77"/>
      <c r="AH274" s="77"/>
      <c r="AI274" s="77"/>
      <c r="AJ274" s="77"/>
      <c r="AK274" s="142" t="e">
        <f t="shared" si="46"/>
        <v>#DIV/0!</v>
      </c>
      <c r="AL274" s="142" t="e">
        <f t="shared" si="47"/>
        <v>#DIV/0!</v>
      </c>
      <c r="AM274" s="168" t="e">
        <f t="shared" si="48"/>
        <v>#DIV/0!</v>
      </c>
      <c r="AN274" s="168" t="e">
        <f t="shared" si="49"/>
        <v>#DIV/0!</v>
      </c>
      <c r="AO274" s="167" t="e">
        <f t="shared" si="50"/>
        <v>#DIV/0!</v>
      </c>
      <c r="AP274" s="168" t="e">
        <f t="shared" si="51"/>
        <v>#DIV/0!</v>
      </c>
      <c r="AQ274" s="143">
        <f t="shared" si="52"/>
        <v>0</v>
      </c>
      <c r="AR274" s="64"/>
      <c r="AS274" s="157"/>
      <c r="AT274" s="64"/>
      <c r="AU274" s="157"/>
    </row>
    <row r="275" spans="1:47" x14ac:dyDescent="0.25">
      <c r="A275" s="155"/>
      <c r="B275" s="156"/>
      <c r="C275" s="155"/>
      <c r="D275" s="197" t="str">
        <f t="shared" si="44"/>
        <v/>
      </c>
      <c r="E275" s="152" t="e">
        <f t="shared" si="45"/>
        <v>#N/A</v>
      </c>
      <c r="F275" s="157"/>
      <c r="G275" s="157"/>
      <c r="H275" s="158"/>
      <c r="I275" s="77"/>
      <c r="J275" s="77"/>
      <c r="K275" s="77"/>
      <c r="L275" s="77"/>
      <c r="M275" s="77"/>
      <c r="N275" s="77"/>
      <c r="O275" s="77"/>
      <c r="P275" s="162"/>
      <c r="Q275" s="162"/>
      <c r="R275" s="163"/>
      <c r="S275" s="164"/>
      <c r="T275" s="165"/>
      <c r="U275" s="77"/>
      <c r="V275" s="77"/>
      <c r="W275" s="77"/>
      <c r="X275" s="77"/>
      <c r="Y275" s="158"/>
      <c r="Z275" s="69"/>
      <c r="AA275" s="69"/>
      <c r="AB275" s="77"/>
      <c r="AD275" s="77"/>
      <c r="AE275" s="77"/>
      <c r="AF275" s="77"/>
      <c r="AG275" s="77"/>
      <c r="AH275" s="77"/>
      <c r="AI275" s="77"/>
      <c r="AJ275" s="77"/>
      <c r="AK275" s="142" t="e">
        <f t="shared" si="46"/>
        <v>#DIV/0!</v>
      </c>
      <c r="AL275" s="142" t="e">
        <f t="shared" si="47"/>
        <v>#DIV/0!</v>
      </c>
      <c r="AM275" s="168" t="e">
        <f t="shared" si="48"/>
        <v>#DIV/0!</v>
      </c>
      <c r="AN275" s="168" t="e">
        <f t="shared" si="49"/>
        <v>#DIV/0!</v>
      </c>
      <c r="AO275" s="167" t="e">
        <f t="shared" si="50"/>
        <v>#DIV/0!</v>
      </c>
      <c r="AP275" s="168" t="e">
        <f t="shared" si="51"/>
        <v>#DIV/0!</v>
      </c>
      <c r="AQ275" s="143">
        <f t="shared" si="52"/>
        <v>0</v>
      </c>
      <c r="AR275" s="64"/>
      <c r="AS275" s="157"/>
      <c r="AT275" s="64"/>
      <c r="AU275" s="157"/>
    </row>
    <row r="276" spans="1:47" x14ac:dyDescent="0.25">
      <c r="A276" s="155"/>
      <c r="B276" s="156"/>
      <c r="C276" s="155"/>
      <c r="D276" s="197" t="str">
        <f t="shared" si="44"/>
        <v/>
      </c>
      <c r="E276" s="152" t="e">
        <f t="shared" si="45"/>
        <v>#N/A</v>
      </c>
      <c r="F276" s="157"/>
      <c r="G276" s="157"/>
      <c r="H276" s="158"/>
      <c r="I276" s="77"/>
      <c r="J276" s="77"/>
      <c r="K276" s="77"/>
      <c r="L276" s="77"/>
      <c r="M276" s="77"/>
      <c r="N276" s="77"/>
      <c r="O276" s="77"/>
      <c r="P276" s="162"/>
      <c r="Q276" s="162"/>
      <c r="R276" s="163"/>
      <c r="S276" s="164"/>
      <c r="T276" s="165"/>
      <c r="U276" s="77"/>
      <c r="V276" s="77"/>
      <c r="W276" s="77"/>
      <c r="X276" s="77"/>
      <c r="Y276" s="158"/>
      <c r="Z276" s="69"/>
      <c r="AA276" s="69"/>
      <c r="AB276" s="77"/>
      <c r="AD276" s="77"/>
      <c r="AE276" s="77"/>
      <c r="AF276" s="77"/>
      <c r="AG276" s="77"/>
      <c r="AH276" s="77"/>
      <c r="AI276" s="77"/>
      <c r="AJ276" s="77"/>
      <c r="AK276" s="142" t="e">
        <f t="shared" si="46"/>
        <v>#DIV/0!</v>
      </c>
      <c r="AL276" s="142" t="e">
        <f t="shared" si="47"/>
        <v>#DIV/0!</v>
      </c>
      <c r="AM276" s="168" t="e">
        <f t="shared" si="48"/>
        <v>#DIV/0!</v>
      </c>
      <c r="AN276" s="168" t="e">
        <f t="shared" si="49"/>
        <v>#DIV/0!</v>
      </c>
      <c r="AO276" s="167" t="e">
        <f t="shared" si="50"/>
        <v>#DIV/0!</v>
      </c>
      <c r="AP276" s="168" t="e">
        <f t="shared" si="51"/>
        <v>#DIV/0!</v>
      </c>
      <c r="AQ276" s="143">
        <f t="shared" si="52"/>
        <v>0</v>
      </c>
      <c r="AR276" s="64"/>
      <c r="AS276" s="157"/>
      <c r="AT276" s="64"/>
      <c r="AU276" s="157"/>
    </row>
    <row r="277" spans="1:47" x14ac:dyDescent="0.25">
      <c r="A277" s="155"/>
      <c r="B277" s="156"/>
      <c r="C277" s="155"/>
      <c r="D277" s="197" t="str">
        <f t="shared" si="44"/>
        <v/>
      </c>
      <c r="E277" s="152" t="e">
        <f t="shared" si="45"/>
        <v>#N/A</v>
      </c>
      <c r="F277" s="157"/>
      <c r="G277" s="157"/>
      <c r="H277" s="158"/>
      <c r="I277" s="77"/>
      <c r="J277" s="77"/>
      <c r="K277" s="77"/>
      <c r="L277" s="77"/>
      <c r="M277" s="77"/>
      <c r="N277" s="77"/>
      <c r="O277" s="77"/>
      <c r="P277" s="162"/>
      <c r="Q277" s="162"/>
      <c r="R277" s="163"/>
      <c r="S277" s="164"/>
      <c r="T277" s="165"/>
      <c r="U277" s="77"/>
      <c r="V277" s="77"/>
      <c r="W277" s="77"/>
      <c r="X277" s="77"/>
      <c r="Y277" s="158"/>
      <c r="Z277" s="69"/>
      <c r="AA277" s="69"/>
      <c r="AB277" s="77"/>
      <c r="AD277" s="77"/>
      <c r="AE277" s="77"/>
      <c r="AF277" s="77"/>
      <c r="AG277" s="77"/>
      <c r="AH277" s="77"/>
      <c r="AI277" s="77"/>
      <c r="AJ277" s="77"/>
      <c r="AK277" s="142" t="e">
        <f t="shared" si="46"/>
        <v>#DIV/0!</v>
      </c>
      <c r="AL277" s="142" t="e">
        <f t="shared" si="47"/>
        <v>#DIV/0!</v>
      </c>
      <c r="AM277" s="168" t="e">
        <f t="shared" si="48"/>
        <v>#DIV/0!</v>
      </c>
      <c r="AN277" s="168" t="e">
        <f t="shared" si="49"/>
        <v>#DIV/0!</v>
      </c>
      <c r="AO277" s="167" t="e">
        <f t="shared" si="50"/>
        <v>#DIV/0!</v>
      </c>
      <c r="AP277" s="168" t="e">
        <f t="shared" si="51"/>
        <v>#DIV/0!</v>
      </c>
      <c r="AQ277" s="143">
        <f t="shared" si="52"/>
        <v>0</v>
      </c>
      <c r="AR277" s="64"/>
      <c r="AS277" s="157"/>
      <c r="AT277" s="64"/>
      <c r="AU277" s="157"/>
    </row>
    <row r="278" spans="1:47" x14ac:dyDescent="0.25">
      <c r="A278" s="155"/>
      <c r="B278" s="156"/>
      <c r="C278" s="155"/>
      <c r="D278" s="197" t="str">
        <f t="shared" si="44"/>
        <v/>
      </c>
      <c r="E278" s="152" t="e">
        <f t="shared" si="45"/>
        <v>#N/A</v>
      </c>
      <c r="F278" s="157"/>
      <c r="G278" s="157"/>
      <c r="H278" s="158"/>
      <c r="I278" s="77"/>
      <c r="J278" s="77"/>
      <c r="K278" s="77"/>
      <c r="L278" s="77"/>
      <c r="M278" s="77"/>
      <c r="N278" s="77"/>
      <c r="O278" s="77"/>
      <c r="P278" s="162"/>
      <c r="Q278" s="162"/>
      <c r="R278" s="163"/>
      <c r="S278" s="164"/>
      <c r="T278" s="165"/>
      <c r="U278" s="77"/>
      <c r="V278" s="77"/>
      <c r="W278" s="77"/>
      <c r="X278" s="77"/>
      <c r="Y278" s="158"/>
      <c r="Z278" s="69"/>
      <c r="AA278" s="69"/>
      <c r="AB278" s="77"/>
      <c r="AD278" s="77"/>
      <c r="AE278" s="77"/>
      <c r="AF278" s="77"/>
      <c r="AG278" s="77"/>
      <c r="AH278" s="77"/>
      <c r="AI278" s="77"/>
      <c r="AJ278" s="77"/>
      <c r="AK278" s="142" t="e">
        <f t="shared" si="46"/>
        <v>#DIV/0!</v>
      </c>
      <c r="AL278" s="142" t="e">
        <f t="shared" si="47"/>
        <v>#DIV/0!</v>
      </c>
      <c r="AM278" s="168" t="e">
        <f t="shared" si="48"/>
        <v>#DIV/0!</v>
      </c>
      <c r="AN278" s="168" t="e">
        <f t="shared" si="49"/>
        <v>#DIV/0!</v>
      </c>
      <c r="AO278" s="167" t="e">
        <f t="shared" si="50"/>
        <v>#DIV/0!</v>
      </c>
      <c r="AP278" s="168" t="e">
        <f t="shared" si="51"/>
        <v>#DIV/0!</v>
      </c>
      <c r="AQ278" s="143">
        <f t="shared" si="52"/>
        <v>0</v>
      </c>
      <c r="AR278" s="64"/>
      <c r="AS278" s="157"/>
      <c r="AT278" s="64"/>
      <c r="AU278" s="157"/>
    </row>
    <row r="279" spans="1:47" x14ac:dyDescent="0.25">
      <c r="A279" s="155"/>
      <c r="B279" s="156"/>
      <c r="C279" s="155"/>
      <c r="D279" s="197" t="str">
        <f t="shared" si="44"/>
        <v/>
      </c>
      <c r="E279" s="152" t="e">
        <f t="shared" si="45"/>
        <v>#N/A</v>
      </c>
      <c r="F279" s="157"/>
      <c r="G279" s="157"/>
      <c r="H279" s="158"/>
      <c r="I279" s="77"/>
      <c r="J279" s="77"/>
      <c r="K279" s="77"/>
      <c r="L279" s="77"/>
      <c r="M279" s="77"/>
      <c r="N279" s="77"/>
      <c r="O279" s="77"/>
      <c r="P279" s="162"/>
      <c r="Q279" s="162"/>
      <c r="R279" s="163"/>
      <c r="S279" s="164"/>
      <c r="T279" s="165"/>
      <c r="U279" s="77"/>
      <c r="V279" s="77"/>
      <c r="W279" s="77"/>
      <c r="X279" s="77"/>
      <c r="Y279" s="158"/>
      <c r="Z279" s="69"/>
      <c r="AA279" s="69"/>
      <c r="AB279" s="77"/>
      <c r="AD279" s="77"/>
      <c r="AE279" s="77"/>
      <c r="AF279" s="77"/>
      <c r="AG279" s="77"/>
      <c r="AH279" s="77"/>
      <c r="AI279" s="77"/>
      <c r="AJ279" s="77"/>
      <c r="AK279" s="142" t="e">
        <f t="shared" si="46"/>
        <v>#DIV/0!</v>
      </c>
      <c r="AL279" s="142" t="e">
        <f t="shared" si="47"/>
        <v>#DIV/0!</v>
      </c>
      <c r="AM279" s="168" t="e">
        <f t="shared" si="48"/>
        <v>#DIV/0!</v>
      </c>
      <c r="AN279" s="168" t="e">
        <f t="shared" si="49"/>
        <v>#DIV/0!</v>
      </c>
      <c r="AO279" s="167" t="e">
        <f t="shared" si="50"/>
        <v>#DIV/0!</v>
      </c>
      <c r="AP279" s="168" t="e">
        <f t="shared" si="51"/>
        <v>#DIV/0!</v>
      </c>
      <c r="AQ279" s="143">
        <f t="shared" si="52"/>
        <v>0</v>
      </c>
      <c r="AR279" s="64"/>
      <c r="AS279" s="157"/>
      <c r="AT279" s="64"/>
      <c r="AU279" s="157"/>
    </row>
    <row r="280" spans="1:47" x14ac:dyDescent="0.25">
      <c r="A280" s="155"/>
      <c r="B280" s="156"/>
      <c r="C280" s="155"/>
      <c r="D280" s="197" t="str">
        <f t="shared" si="44"/>
        <v/>
      </c>
      <c r="E280" s="152" t="e">
        <f t="shared" si="45"/>
        <v>#N/A</v>
      </c>
      <c r="F280" s="157"/>
      <c r="G280" s="157"/>
      <c r="H280" s="158"/>
      <c r="I280" s="77"/>
      <c r="J280" s="77"/>
      <c r="K280" s="77"/>
      <c r="L280" s="77"/>
      <c r="M280" s="77"/>
      <c r="N280" s="77"/>
      <c r="O280" s="77"/>
      <c r="P280" s="162"/>
      <c r="Q280" s="162"/>
      <c r="R280" s="163"/>
      <c r="S280" s="164"/>
      <c r="T280" s="165"/>
      <c r="U280" s="77"/>
      <c r="V280" s="77"/>
      <c r="W280" s="77"/>
      <c r="X280" s="77"/>
      <c r="Y280" s="158"/>
      <c r="Z280" s="69"/>
      <c r="AA280" s="69"/>
      <c r="AB280" s="77"/>
      <c r="AD280" s="77"/>
      <c r="AE280" s="77"/>
      <c r="AF280" s="77"/>
      <c r="AG280" s="77"/>
      <c r="AH280" s="77"/>
      <c r="AI280" s="77"/>
      <c r="AJ280" s="77"/>
      <c r="AK280" s="142" t="e">
        <f t="shared" si="46"/>
        <v>#DIV/0!</v>
      </c>
      <c r="AL280" s="142" t="e">
        <f t="shared" si="47"/>
        <v>#DIV/0!</v>
      </c>
      <c r="AM280" s="168" t="e">
        <f t="shared" si="48"/>
        <v>#DIV/0!</v>
      </c>
      <c r="AN280" s="168" t="e">
        <f t="shared" si="49"/>
        <v>#DIV/0!</v>
      </c>
      <c r="AO280" s="167" t="e">
        <f t="shared" si="50"/>
        <v>#DIV/0!</v>
      </c>
      <c r="AP280" s="168" t="e">
        <f t="shared" si="51"/>
        <v>#DIV/0!</v>
      </c>
      <c r="AQ280" s="143">
        <f t="shared" si="52"/>
        <v>0</v>
      </c>
      <c r="AR280" s="64"/>
      <c r="AS280" s="157"/>
      <c r="AT280" s="64"/>
      <c r="AU280" s="157"/>
    </row>
    <row r="281" spans="1:47" x14ac:dyDescent="0.25">
      <c r="A281" s="155"/>
      <c r="B281" s="156"/>
      <c r="C281" s="155"/>
      <c r="D281" s="197" t="str">
        <f t="shared" si="44"/>
        <v/>
      </c>
      <c r="E281" s="152" t="e">
        <f t="shared" si="45"/>
        <v>#N/A</v>
      </c>
      <c r="F281" s="157"/>
      <c r="G281" s="157"/>
      <c r="H281" s="158"/>
      <c r="I281" s="77"/>
      <c r="J281" s="77"/>
      <c r="K281" s="77"/>
      <c r="L281" s="77"/>
      <c r="M281" s="77"/>
      <c r="N281" s="77"/>
      <c r="O281" s="77"/>
      <c r="P281" s="162"/>
      <c r="Q281" s="162"/>
      <c r="R281" s="163"/>
      <c r="S281" s="164"/>
      <c r="T281" s="165"/>
      <c r="U281" s="77"/>
      <c r="V281" s="77"/>
      <c r="W281" s="77"/>
      <c r="X281" s="77"/>
      <c r="Y281" s="158"/>
      <c r="Z281" s="69"/>
      <c r="AA281" s="69"/>
      <c r="AB281" s="77"/>
      <c r="AD281" s="77"/>
      <c r="AE281" s="77"/>
      <c r="AF281" s="77"/>
      <c r="AG281" s="77"/>
      <c r="AH281" s="77"/>
      <c r="AI281" s="77"/>
      <c r="AJ281" s="77"/>
      <c r="AK281" s="142" t="e">
        <f t="shared" si="46"/>
        <v>#DIV/0!</v>
      </c>
      <c r="AL281" s="142" t="e">
        <f t="shared" si="47"/>
        <v>#DIV/0!</v>
      </c>
      <c r="AM281" s="168" t="e">
        <f t="shared" si="48"/>
        <v>#DIV/0!</v>
      </c>
      <c r="AN281" s="168" t="e">
        <f t="shared" si="49"/>
        <v>#DIV/0!</v>
      </c>
      <c r="AO281" s="167" t="e">
        <f t="shared" si="50"/>
        <v>#DIV/0!</v>
      </c>
      <c r="AP281" s="168" t="e">
        <f t="shared" si="51"/>
        <v>#DIV/0!</v>
      </c>
      <c r="AQ281" s="143">
        <f t="shared" si="52"/>
        <v>0</v>
      </c>
      <c r="AR281" s="64"/>
      <c r="AS281" s="157"/>
      <c r="AT281" s="64"/>
      <c r="AU281" s="157"/>
    </row>
    <row r="282" spans="1:47" x14ac:dyDescent="0.25">
      <c r="A282" s="155"/>
      <c r="B282" s="156"/>
      <c r="C282" s="155"/>
      <c r="D282" s="197" t="str">
        <f t="shared" si="44"/>
        <v/>
      </c>
      <c r="E282" s="152" t="e">
        <f t="shared" si="45"/>
        <v>#N/A</v>
      </c>
      <c r="F282" s="157"/>
      <c r="G282" s="157"/>
      <c r="H282" s="158"/>
      <c r="I282" s="77"/>
      <c r="J282" s="77"/>
      <c r="K282" s="77"/>
      <c r="L282" s="77"/>
      <c r="M282" s="77"/>
      <c r="N282" s="77"/>
      <c r="O282" s="77"/>
      <c r="P282" s="162"/>
      <c r="Q282" s="162"/>
      <c r="R282" s="163"/>
      <c r="S282" s="164"/>
      <c r="T282" s="165"/>
      <c r="U282" s="77"/>
      <c r="V282" s="77"/>
      <c r="W282" s="77"/>
      <c r="X282" s="77"/>
      <c r="Y282" s="158"/>
      <c r="Z282" s="69"/>
      <c r="AA282" s="69"/>
      <c r="AB282" s="77"/>
      <c r="AD282" s="77"/>
      <c r="AE282" s="77"/>
      <c r="AF282" s="77"/>
      <c r="AG282" s="77"/>
      <c r="AH282" s="77"/>
      <c r="AI282" s="77"/>
      <c r="AJ282" s="77"/>
      <c r="AK282" s="142" t="e">
        <f t="shared" si="46"/>
        <v>#DIV/0!</v>
      </c>
      <c r="AL282" s="142" t="e">
        <f t="shared" si="47"/>
        <v>#DIV/0!</v>
      </c>
      <c r="AM282" s="168" t="e">
        <f t="shared" si="48"/>
        <v>#DIV/0!</v>
      </c>
      <c r="AN282" s="168" t="e">
        <f t="shared" si="49"/>
        <v>#DIV/0!</v>
      </c>
      <c r="AO282" s="167" t="e">
        <f t="shared" si="50"/>
        <v>#DIV/0!</v>
      </c>
      <c r="AP282" s="168" t="e">
        <f t="shared" si="51"/>
        <v>#DIV/0!</v>
      </c>
      <c r="AQ282" s="143">
        <f t="shared" si="52"/>
        <v>0</v>
      </c>
      <c r="AR282" s="64"/>
      <c r="AS282" s="157"/>
      <c r="AT282" s="64"/>
      <c r="AU282" s="157"/>
    </row>
    <row r="283" spans="1:47" x14ac:dyDescent="0.25">
      <c r="A283" s="155"/>
      <c r="B283" s="156"/>
      <c r="C283" s="155"/>
      <c r="D283" s="197" t="str">
        <f t="shared" si="44"/>
        <v/>
      </c>
      <c r="E283" s="152" t="e">
        <f t="shared" si="45"/>
        <v>#N/A</v>
      </c>
      <c r="F283" s="157"/>
      <c r="G283" s="157"/>
      <c r="H283" s="158"/>
      <c r="I283" s="77"/>
      <c r="J283" s="77"/>
      <c r="K283" s="77"/>
      <c r="L283" s="77"/>
      <c r="M283" s="77"/>
      <c r="N283" s="77"/>
      <c r="O283" s="77"/>
      <c r="P283" s="162"/>
      <c r="Q283" s="162"/>
      <c r="R283" s="163"/>
      <c r="S283" s="164"/>
      <c r="T283" s="165"/>
      <c r="U283" s="77"/>
      <c r="V283" s="77"/>
      <c r="W283" s="77"/>
      <c r="X283" s="77"/>
      <c r="Y283" s="158"/>
      <c r="Z283" s="69"/>
      <c r="AA283" s="69"/>
      <c r="AB283" s="77"/>
      <c r="AD283" s="77"/>
      <c r="AE283" s="77"/>
      <c r="AF283" s="77"/>
      <c r="AG283" s="77"/>
      <c r="AH283" s="77"/>
      <c r="AI283" s="77"/>
      <c r="AJ283" s="77"/>
      <c r="AK283" s="142" t="e">
        <f t="shared" si="46"/>
        <v>#DIV/0!</v>
      </c>
      <c r="AL283" s="142" t="e">
        <f t="shared" si="47"/>
        <v>#DIV/0!</v>
      </c>
      <c r="AM283" s="168" t="e">
        <f t="shared" si="48"/>
        <v>#DIV/0!</v>
      </c>
      <c r="AN283" s="168" t="e">
        <f t="shared" si="49"/>
        <v>#DIV/0!</v>
      </c>
      <c r="AO283" s="167" t="e">
        <f t="shared" si="50"/>
        <v>#DIV/0!</v>
      </c>
      <c r="AP283" s="168" t="e">
        <f t="shared" si="51"/>
        <v>#DIV/0!</v>
      </c>
      <c r="AQ283" s="143">
        <f t="shared" si="52"/>
        <v>0</v>
      </c>
      <c r="AR283" s="64"/>
      <c r="AS283" s="157"/>
      <c r="AT283" s="64"/>
      <c r="AU283" s="157"/>
    </row>
    <row r="284" spans="1:47" x14ac:dyDescent="0.25">
      <c r="A284" s="155"/>
      <c r="B284" s="156"/>
      <c r="C284" s="155"/>
      <c r="D284" s="197" t="str">
        <f t="shared" si="44"/>
        <v/>
      </c>
      <c r="E284" s="152" t="e">
        <f t="shared" si="45"/>
        <v>#N/A</v>
      </c>
      <c r="F284" s="157"/>
      <c r="G284" s="157"/>
      <c r="H284" s="158"/>
      <c r="I284" s="77"/>
      <c r="J284" s="77"/>
      <c r="K284" s="77"/>
      <c r="L284" s="77"/>
      <c r="M284" s="77"/>
      <c r="N284" s="77"/>
      <c r="O284" s="77"/>
      <c r="P284" s="162"/>
      <c r="Q284" s="162"/>
      <c r="R284" s="163"/>
      <c r="S284" s="164"/>
      <c r="T284" s="165"/>
      <c r="U284" s="77"/>
      <c r="V284" s="77"/>
      <c r="W284" s="77"/>
      <c r="X284" s="77"/>
      <c r="Y284" s="158"/>
      <c r="Z284" s="69"/>
      <c r="AA284" s="69"/>
      <c r="AB284" s="77"/>
      <c r="AD284" s="77"/>
      <c r="AE284" s="77"/>
      <c r="AF284" s="77"/>
      <c r="AG284" s="77"/>
      <c r="AH284" s="77"/>
      <c r="AI284" s="77"/>
      <c r="AJ284" s="77"/>
      <c r="AK284" s="142" t="e">
        <f t="shared" si="46"/>
        <v>#DIV/0!</v>
      </c>
      <c r="AL284" s="142" t="e">
        <f t="shared" si="47"/>
        <v>#DIV/0!</v>
      </c>
      <c r="AM284" s="168" t="e">
        <f t="shared" si="48"/>
        <v>#DIV/0!</v>
      </c>
      <c r="AN284" s="168" t="e">
        <f t="shared" si="49"/>
        <v>#DIV/0!</v>
      </c>
      <c r="AO284" s="167" t="e">
        <f t="shared" si="50"/>
        <v>#DIV/0!</v>
      </c>
      <c r="AP284" s="168" t="e">
        <f t="shared" si="51"/>
        <v>#DIV/0!</v>
      </c>
      <c r="AQ284" s="143">
        <f t="shared" si="52"/>
        <v>0</v>
      </c>
      <c r="AR284" s="64"/>
      <c r="AS284" s="157"/>
      <c r="AT284" s="64"/>
      <c r="AU284" s="157"/>
    </row>
    <row r="285" spans="1:47" x14ac:dyDescent="0.25">
      <c r="A285" s="155"/>
      <c r="B285" s="156"/>
      <c r="C285" s="155"/>
      <c r="D285" s="197" t="str">
        <f t="shared" si="44"/>
        <v/>
      </c>
      <c r="E285" s="152" t="e">
        <f t="shared" si="45"/>
        <v>#N/A</v>
      </c>
      <c r="F285" s="157"/>
      <c r="G285" s="157"/>
      <c r="H285" s="158"/>
      <c r="I285" s="77"/>
      <c r="J285" s="77"/>
      <c r="K285" s="77"/>
      <c r="L285" s="77"/>
      <c r="M285" s="77"/>
      <c r="N285" s="77"/>
      <c r="O285" s="77"/>
      <c r="P285" s="162"/>
      <c r="Q285" s="162"/>
      <c r="R285" s="163"/>
      <c r="S285" s="164"/>
      <c r="T285" s="165"/>
      <c r="U285" s="77"/>
      <c r="V285" s="77"/>
      <c r="W285" s="77"/>
      <c r="X285" s="77"/>
      <c r="Y285" s="158"/>
      <c r="Z285" s="69"/>
      <c r="AA285" s="69"/>
      <c r="AB285" s="77"/>
      <c r="AD285" s="77"/>
      <c r="AE285" s="77"/>
      <c r="AF285" s="77"/>
      <c r="AG285" s="77"/>
      <c r="AH285" s="77"/>
      <c r="AI285" s="77"/>
      <c r="AJ285" s="77"/>
      <c r="AK285" s="142" t="e">
        <f t="shared" si="46"/>
        <v>#DIV/0!</v>
      </c>
      <c r="AL285" s="142" t="e">
        <f t="shared" si="47"/>
        <v>#DIV/0!</v>
      </c>
      <c r="AM285" s="168" t="e">
        <f t="shared" si="48"/>
        <v>#DIV/0!</v>
      </c>
      <c r="AN285" s="168" t="e">
        <f t="shared" si="49"/>
        <v>#DIV/0!</v>
      </c>
      <c r="AO285" s="167" t="e">
        <f t="shared" si="50"/>
        <v>#DIV/0!</v>
      </c>
      <c r="AP285" s="168" t="e">
        <f t="shared" si="51"/>
        <v>#DIV/0!</v>
      </c>
      <c r="AQ285" s="143">
        <f t="shared" si="52"/>
        <v>0</v>
      </c>
      <c r="AR285" s="64"/>
      <c r="AS285" s="157"/>
      <c r="AT285" s="64"/>
      <c r="AU285" s="157"/>
    </row>
    <row r="286" spans="1:47" x14ac:dyDescent="0.25">
      <c r="A286" s="155"/>
      <c r="B286" s="156"/>
      <c r="C286" s="155"/>
      <c r="D286" s="197" t="str">
        <f t="shared" si="44"/>
        <v/>
      </c>
      <c r="E286" s="152" t="e">
        <f t="shared" si="45"/>
        <v>#N/A</v>
      </c>
      <c r="F286" s="157"/>
      <c r="G286" s="157"/>
      <c r="H286" s="158"/>
      <c r="I286" s="77"/>
      <c r="J286" s="77"/>
      <c r="K286" s="77"/>
      <c r="L286" s="77"/>
      <c r="M286" s="77"/>
      <c r="N286" s="77"/>
      <c r="O286" s="77"/>
      <c r="P286" s="162"/>
      <c r="Q286" s="162"/>
      <c r="R286" s="163"/>
      <c r="S286" s="164"/>
      <c r="T286" s="165"/>
      <c r="U286" s="77"/>
      <c r="V286" s="77"/>
      <c r="W286" s="77"/>
      <c r="X286" s="77"/>
      <c r="Y286" s="158"/>
      <c r="Z286" s="69"/>
      <c r="AA286" s="69"/>
      <c r="AB286" s="77"/>
      <c r="AD286" s="77"/>
      <c r="AE286" s="77"/>
      <c r="AF286" s="77"/>
      <c r="AG286" s="77"/>
      <c r="AH286" s="77"/>
      <c r="AI286" s="77"/>
      <c r="AJ286" s="77"/>
      <c r="AK286" s="142" t="e">
        <f t="shared" si="46"/>
        <v>#DIV/0!</v>
      </c>
      <c r="AL286" s="142" t="e">
        <f t="shared" si="47"/>
        <v>#DIV/0!</v>
      </c>
      <c r="AM286" s="168" t="e">
        <f t="shared" si="48"/>
        <v>#DIV/0!</v>
      </c>
      <c r="AN286" s="168" t="e">
        <f t="shared" si="49"/>
        <v>#DIV/0!</v>
      </c>
      <c r="AO286" s="167" t="e">
        <f t="shared" si="50"/>
        <v>#DIV/0!</v>
      </c>
      <c r="AP286" s="168" t="e">
        <f t="shared" si="51"/>
        <v>#DIV/0!</v>
      </c>
      <c r="AQ286" s="143">
        <f t="shared" si="52"/>
        <v>0</v>
      </c>
      <c r="AR286" s="64"/>
      <c r="AS286" s="157"/>
      <c r="AT286" s="64"/>
      <c r="AU286" s="157"/>
    </row>
    <row r="287" spans="1:47" x14ac:dyDescent="0.25">
      <c r="A287" s="155"/>
      <c r="B287" s="156"/>
      <c r="C287" s="155"/>
      <c r="D287" s="197" t="str">
        <f t="shared" si="44"/>
        <v/>
      </c>
      <c r="E287" s="152" t="e">
        <f t="shared" si="45"/>
        <v>#N/A</v>
      </c>
      <c r="F287" s="157"/>
      <c r="G287" s="157"/>
      <c r="H287" s="158"/>
      <c r="I287" s="77"/>
      <c r="J287" s="77"/>
      <c r="K287" s="77"/>
      <c r="L287" s="77"/>
      <c r="M287" s="77"/>
      <c r="N287" s="77"/>
      <c r="O287" s="77"/>
      <c r="P287" s="162"/>
      <c r="Q287" s="162"/>
      <c r="R287" s="163"/>
      <c r="S287" s="164"/>
      <c r="T287" s="165"/>
      <c r="U287" s="77"/>
      <c r="V287" s="77"/>
      <c r="W287" s="77"/>
      <c r="X287" s="77"/>
      <c r="Y287" s="158"/>
      <c r="Z287" s="69"/>
      <c r="AA287" s="69"/>
      <c r="AB287" s="77"/>
      <c r="AD287" s="77"/>
      <c r="AE287" s="77"/>
      <c r="AF287" s="77"/>
      <c r="AG287" s="77"/>
      <c r="AH287" s="77"/>
      <c r="AI287" s="77"/>
      <c r="AJ287" s="77"/>
      <c r="AK287" s="142" t="e">
        <f t="shared" si="46"/>
        <v>#DIV/0!</v>
      </c>
      <c r="AL287" s="142" t="e">
        <f t="shared" si="47"/>
        <v>#DIV/0!</v>
      </c>
      <c r="AM287" s="168" t="e">
        <f t="shared" si="48"/>
        <v>#DIV/0!</v>
      </c>
      <c r="AN287" s="168" t="e">
        <f t="shared" si="49"/>
        <v>#DIV/0!</v>
      </c>
      <c r="AO287" s="167" t="e">
        <f t="shared" si="50"/>
        <v>#DIV/0!</v>
      </c>
      <c r="AP287" s="168" t="e">
        <f t="shared" si="51"/>
        <v>#DIV/0!</v>
      </c>
      <c r="AQ287" s="143">
        <f t="shared" si="52"/>
        <v>0</v>
      </c>
      <c r="AR287" s="64"/>
      <c r="AS287" s="157"/>
      <c r="AT287" s="64"/>
      <c r="AU287" s="157"/>
    </row>
    <row r="288" spans="1:47" x14ac:dyDescent="0.25">
      <c r="A288" s="155"/>
      <c r="B288" s="156"/>
      <c r="C288" s="155"/>
      <c r="D288" s="197" t="str">
        <f t="shared" si="44"/>
        <v/>
      </c>
      <c r="E288" s="152" t="e">
        <f t="shared" si="45"/>
        <v>#N/A</v>
      </c>
      <c r="F288" s="157"/>
      <c r="G288" s="157"/>
      <c r="H288" s="158"/>
      <c r="I288" s="77"/>
      <c r="J288" s="77"/>
      <c r="K288" s="77"/>
      <c r="L288" s="77"/>
      <c r="M288" s="77"/>
      <c r="N288" s="77"/>
      <c r="O288" s="77"/>
      <c r="P288" s="162"/>
      <c r="Q288" s="162"/>
      <c r="R288" s="163"/>
      <c r="S288" s="164"/>
      <c r="T288" s="165"/>
      <c r="U288" s="77"/>
      <c r="V288" s="77"/>
      <c r="W288" s="77"/>
      <c r="X288" s="77"/>
      <c r="Y288" s="158"/>
      <c r="Z288" s="69"/>
      <c r="AA288" s="69"/>
      <c r="AB288" s="77"/>
      <c r="AD288" s="77"/>
      <c r="AE288" s="77"/>
      <c r="AF288" s="77"/>
      <c r="AG288" s="77"/>
      <c r="AH288" s="77"/>
      <c r="AI288" s="77"/>
      <c r="AJ288" s="77"/>
      <c r="AK288" s="142" t="e">
        <f t="shared" si="46"/>
        <v>#DIV/0!</v>
      </c>
      <c r="AL288" s="142" t="e">
        <f t="shared" si="47"/>
        <v>#DIV/0!</v>
      </c>
      <c r="AM288" s="168" t="e">
        <f t="shared" si="48"/>
        <v>#DIV/0!</v>
      </c>
      <c r="AN288" s="168" t="e">
        <f t="shared" si="49"/>
        <v>#DIV/0!</v>
      </c>
      <c r="AO288" s="167" t="e">
        <f t="shared" si="50"/>
        <v>#DIV/0!</v>
      </c>
      <c r="AP288" s="168" t="e">
        <f t="shared" si="51"/>
        <v>#DIV/0!</v>
      </c>
      <c r="AQ288" s="143">
        <f t="shared" si="52"/>
        <v>0</v>
      </c>
      <c r="AR288" s="64"/>
      <c r="AS288" s="157"/>
      <c r="AT288" s="64"/>
      <c r="AU288" s="157"/>
    </row>
    <row r="289" spans="1:47" x14ac:dyDescent="0.25">
      <c r="A289" s="155"/>
      <c r="B289" s="156"/>
      <c r="C289" s="155"/>
      <c r="D289" s="197" t="str">
        <f t="shared" si="44"/>
        <v/>
      </c>
      <c r="E289" s="152" t="e">
        <f t="shared" si="45"/>
        <v>#N/A</v>
      </c>
      <c r="F289" s="157"/>
      <c r="G289" s="157"/>
      <c r="H289" s="158"/>
      <c r="I289" s="77"/>
      <c r="J289" s="77"/>
      <c r="K289" s="77"/>
      <c r="L289" s="77"/>
      <c r="M289" s="77"/>
      <c r="N289" s="77"/>
      <c r="O289" s="77"/>
      <c r="P289" s="162"/>
      <c r="Q289" s="162"/>
      <c r="R289" s="163"/>
      <c r="S289" s="164"/>
      <c r="T289" s="165"/>
      <c r="U289" s="77"/>
      <c r="V289" s="77"/>
      <c r="W289" s="77"/>
      <c r="X289" s="77"/>
      <c r="Y289" s="158"/>
      <c r="Z289" s="69"/>
      <c r="AA289" s="69"/>
      <c r="AB289" s="77"/>
      <c r="AD289" s="77"/>
      <c r="AE289" s="77"/>
      <c r="AF289" s="77"/>
      <c r="AG289" s="77"/>
      <c r="AH289" s="77"/>
      <c r="AI289" s="77"/>
      <c r="AJ289" s="77"/>
      <c r="AK289" s="142" t="e">
        <f t="shared" si="46"/>
        <v>#DIV/0!</v>
      </c>
      <c r="AL289" s="142" t="e">
        <f t="shared" si="47"/>
        <v>#DIV/0!</v>
      </c>
      <c r="AM289" s="168" t="e">
        <f t="shared" si="48"/>
        <v>#DIV/0!</v>
      </c>
      <c r="AN289" s="168" t="e">
        <f t="shared" si="49"/>
        <v>#DIV/0!</v>
      </c>
      <c r="AO289" s="167" t="e">
        <f t="shared" si="50"/>
        <v>#DIV/0!</v>
      </c>
      <c r="AP289" s="168" t="e">
        <f t="shared" si="51"/>
        <v>#DIV/0!</v>
      </c>
      <c r="AQ289" s="143">
        <f t="shared" si="52"/>
        <v>0</v>
      </c>
      <c r="AR289" s="64"/>
      <c r="AS289" s="157"/>
      <c r="AT289" s="64"/>
      <c r="AU289" s="157"/>
    </row>
    <row r="290" spans="1:47" x14ac:dyDescent="0.25">
      <c r="A290" s="155"/>
      <c r="B290" s="156"/>
      <c r="C290" s="155"/>
      <c r="D290" s="197" t="str">
        <f t="shared" si="44"/>
        <v/>
      </c>
      <c r="E290" s="152" t="e">
        <f t="shared" si="45"/>
        <v>#N/A</v>
      </c>
      <c r="F290" s="157"/>
      <c r="G290" s="157"/>
      <c r="H290" s="158"/>
      <c r="I290" s="77"/>
      <c r="J290" s="77"/>
      <c r="K290" s="77"/>
      <c r="L290" s="77"/>
      <c r="M290" s="77"/>
      <c r="N290" s="77"/>
      <c r="O290" s="77"/>
      <c r="P290" s="162"/>
      <c r="Q290" s="162"/>
      <c r="R290" s="163"/>
      <c r="S290" s="164"/>
      <c r="T290" s="165"/>
      <c r="U290" s="77"/>
      <c r="V290" s="77"/>
      <c r="W290" s="77"/>
      <c r="X290" s="77"/>
      <c r="Y290" s="158"/>
      <c r="Z290" s="69"/>
      <c r="AA290" s="69"/>
      <c r="AB290" s="77"/>
      <c r="AD290" s="77"/>
      <c r="AE290" s="77"/>
      <c r="AF290" s="77"/>
      <c r="AG290" s="77"/>
      <c r="AH290" s="77"/>
      <c r="AI290" s="77"/>
      <c r="AJ290" s="77"/>
      <c r="AK290" s="142" t="e">
        <f t="shared" si="46"/>
        <v>#DIV/0!</v>
      </c>
      <c r="AL290" s="142" t="e">
        <f t="shared" si="47"/>
        <v>#DIV/0!</v>
      </c>
      <c r="AM290" s="168" t="e">
        <f t="shared" si="48"/>
        <v>#DIV/0!</v>
      </c>
      <c r="AN290" s="168" t="e">
        <f t="shared" si="49"/>
        <v>#DIV/0!</v>
      </c>
      <c r="AO290" s="167" t="e">
        <f t="shared" si="50"/>
        <v>#DIV/0!</v>
      </c>
      <c r="AP290" s="168" t="e">
        <f t="shared" si="51"/>
        <v>#DIV/0!</v>
      </c>
      <c r="AQ290" s="143">
        <f t="shared" si="52"/>
        <v>0</v>
      </c>
      <c r="AR290" s="64"/>
      <c r="AS290" s="157"/>
      <c r="AT290" s="64"/>
      <c r="AU290" s="157"/>
    </row>
    <row r="291" spans="1:47" x14ac:dyDescent="0.25">
      <c r="A291" s="155"/>
      <c r="B291" s="156"/>
      <c r="C291" s="155"/>
      <c r="D291" s="197" t="str">
        <f t="shared" si="44"/>
        <v/>
      </c>
      <c r="E291" s="152" t="e">
        <f t="shared" si="45"/>
        <v>#N/A</v>
      </c>
      <c r="F291" s="157"/>
      <c r="G291" s="157"/>
      <c r="H291" s="158"/>
      <c r="I291" s="77"/>
      <c r="J291" s="77"/>
      <c r="K291" s="77"/>
      <c r="L291" s="77"/>
      <c r="M291" s="77"/>
      <c r="N291" s="77"/>
      <c r="O291" s="77"/>
      <c r="P291" s="162"/>
      <c r="Q291" s="162"/>
      <c r="R291" s="163"/>
      <c r="S291" s="164"/>
      <c r="T291" s="165"/>
      <c r="U291" s="77"/>
      <c r="V291" s="77"/>
      <c r="W291" s="77"/>
      <c r="X291" s="77"/>
      <c r="Y291" s="158"/>
      <c r="Z291" s="69"/>
      <c r="AA291" s="69"/>
      <c r="AB291" s="77"/>
      <c r="AD291" s="77"/>
      <c r="AE291" s="77"/>
      <c r="AF291" s="77"/>
      <c r="AG291" s="77"/>
      <c r="AH291" s="77"/>
      <c r="AI291" s="77"/>
      <c r="AJ291" s="77"/>
      <c r="AK291" s="142" t="e">
        <f t="shared" si="46"/>
        <v>#DIV/0!</v>
      </c>
      <c r="AL291" s="142" t="e">
        <f t="shared" si="47"/>
        <v>#DIV/0!</v>
      </c>
      <c r="AM291" s="168" t="e">
        <f t="shared" si="48"/>
        <v>#DIV/0!</v>
      </c>
      <c r="AN291" s="168" t="e">
        <f t="shared" si="49"/>
        <v>#DIV/0!</v>
      </c>
      <c r="AO291" s="167" t="e">
        <f t="shared" si="50"/>
        <v>#DIV/0!</v>
      </c>
      <c r="AP291" s="168" t="e">
        <f t="shared" si="51"/>
        <v>#DIV/0!</v>
      </c>
      <c r="AQ291" s="143">
        <f t="shared" si="52"/>
        <v>0</v>
      </c>
      <c r="AR291" s="64"/>
      <c r="AS291" s="157"/>
      <c r="AT291" s="64"/>
      <c r="AU291" s="157"/>
    </row>
    <row r="292" spans="1:47" x14ac:dyDescent="0.25">
      <c r="A292" s="155"/>
      <c r="B292" s="156"/>
      <c r="C292" s="155"/>
      <c r="D292" s="197" t="str">
        <f t="shared" si="44"/>
        <v/>
      </c>
      <c r="E292" s="152" t="e">
        <f t="shared" si="45"/>
        <v>#N/A</v>
      </c>
      <c r="F292" s="157"/>
      <c r="G292" s="157"/>
      <c r="H292" s="158"/>
      <c r="I292" s="77"/>
      <c r="J292" s="77"/>
      <c r="K292" s="77"/>
      <c r="L292" s="77"/>
      <c r="M292" s="77"/>
      <c r="N292" s="77"/>
      <c r="O292" s="77"/>
      <c r="P292" s="162"/>
      <c r="Q292" s="162"/>
      <c r="R292" s="163"/>
      <c r="S292" s="164"/>
      <c r="T292" s="165"/>
      <c r="U292" s="77"/>
      <c r="V292" s="77"/>
      <c r="W292" s="77"/>
      <c r="X292" s="77"/>
      <c r="Y292" s="158"/>
      <c r="Z292" s="69"/>
      <c r="AA292" s="69"/>
      <c r="AB292" s="77"/>
      <c r="AD292" s="77"/>
      <c r="AE292" s="77"/>
      <c r="AF292" s="77"/>
      <c r="AG292" s="77"/>
      <c r="AH292" s="77"/>
      <c r="AI292" s="77"/>
      <c r="AJ292" s="77"/>
      <c r="AK292" s="142" t="e">
        <f t="shared" si="46"/>
        <v>#DIV/0!</v>
      </c>
      <c r="AL292" s="142" t="e">
        <f t="shared" si="47"/>
        <v>#DIV/0!</v>
      </c>
      <c r="AM292" s="168" t="e">
        <f t="shared" si="48"/>
        <v>#DIV/0!</v>
      </c>
      <c r="AN292" s="168" t="e">
        <f t="shared" si="49"/>
        <v>#DIV/0!</v>
      </c>
      <c r="AO292" s="167" t="e">
        <f t="shared" si="50"/>
        <v>#DIV/0!</v>
      </c>
      <c r="AP292" s="168" t="e">
        <f t="shared" si="51"/>
        <v>#DIV/0!</v>
      </c>
      <c r="AQ292" s="143">
        <f t="shared" si="52"/>
        <v>0</v>
      </c>
      <c r="AR292" s="64"/>
      <c r="AS292" s="157"/>
      <c r="AT292" s="64"/>
      <c r="AU292" s="157"/>
    </row>
    <row r="293" spans="1:47" x14ac:dyDescent="0.25">
      <c r="A293" s="155"/>
      <c r="B293" s="156"/>
      <c r="C293" s="155"/>
      <c r="D293" s="197" t="str">
        <f t="shared" si="44"/>
        <v/>
      </c>
      <c r="E293" s="152" t="e">
        <f t="shared" si="45"/>
        <v>#N/A</v>
      </c>
      <c r="F293" s="157"/>
      <c r="G293" s="157"/>
      <c r="H293" s="158"/>
      <c r="I293" s="77"/>
      <c r="J293" s="77"/>
      <c r="K293" s="77"/>
      <c r="L293" s="77"/>
      <c r="M293" s="77"/>
      <c r="N293" s="77"/>
      <c r="O293" s="77"/>
      <c r="P293" s="162"/>
      <c r="Q293" s="162"/>
      <c r="R293" s="163"/>
      <c r="S293" s="164"/>
      <c r="T293" s="165"/>
      <c r="U293" s="77"/>
      <c r="V293" s="77"/>
      <c r="W293" s="77"/>
      <c r="X293" s="77"/>
      <c r="Y293" s="158"/>
      <c r="Z293" s="69"/>
      <c r="AA293" s="69"/>
      <c r="AB293" s="77"/>
      <c r="AD293" s="77"/>
      <c r="AE293" s="77"/>
      <c r="AF293" s="77"/>
      <c r="AG293" s="77"/>
      <c r="AH293" s="77"/>
      <c r="AI293" s="77"/>
      <c r="AJ293" s="77"/>
      <c r="AK293" s="142" t="e">
        <f t="shared" si="46"/>
        <v>#DIV/0!</v>
      </c>
      <c r="AL293" s="142" t="e">
        <f t="shared" si="47"/>
        <v>#DIV/0!</v>
      </c>
      <c r="AM293" s="168" t="e">
        <f t="shared" si="48"/>
        <v>#DIV/0!</v>
      </c>
      <c r="AN293" s="168" t="e">
        <f t="shared" si="49"/>
        <v>#DIV/0!</v>
      </c>
      <c r="AO293" s="167" t="e">
        <f t="shared" si="50"/>
        <v>#DIV/0!</v>
      </c>
      <c r="AP293" s="168" t="e">
        <f t="shared" si="51"/>
        <v>#DIV/0!</v>
      </c>
      <c r="AQ293" s="143">
        <f t="shared" si="52"/>
        <v>0</v>
      </c>
      <c r="AR293" s="64"/>
      <c r="AS293" s="157"/>
      <c r="AT293" s="64"/>
      <c r="AU293" s="157"/>
    </row>
    <row r="294" spans="1:47" x14ac:dyDescent="0.25">
      <c r="A294" s="155"/>
      <c r="B294" s="156"/>
      <c r="C294" s="155"/>
      <c r="D294" s="197" t="str">
        <f t="shared" si="44"/>
        <v/>
      </c>
      <c r="E294" s="152" t="e">
        <f t="shared" si="45"/>
        <v>#N/A</v>
      </c>
      <c r="F294" s="157"/>
      <c r="G294" s="157"/>
      <c r="H294" s="158"/>
      <c r="I294" s="77"/>
      <c r="J294" s="77"/>
      <c r="K294" s="77"/>
      <c r="L294" s="77"/>
      <c r="M294" s="77"/>
      <c r="N294" s="77"/>
      <c r="O294" s="77"/>
      <c r="P294" s="162"/>
      <c r="Q294" s="162"/>
      <c r="R294" s="163"/>
      <c r="S294" s="164"/>
      <c r="T294" s="165"/>
      <c r="U294" s="77"/>
      <c r="V294" s="77"/>
      <c r="W294" s="77"/>
      <c r="X294" s="77"/>
      <c r="Y294" s="158"/>
      <c r="Z294" s="69"/>
      <c r="AA294" s="69"/>
      <c r="AB294" s="77"/>
      <c r="AD294" s="77"/>
      <c r="AE294" s="77"/>
      <c r="AF294" s="77"/>
      <c r="AG294" s="77"/>
      <c r="AH294" s="77"/>
      <c r="AI294" s="77"/>
      <c r="AJ294" s="77"/>
      <c r="AK294" s="142" t="e">
        <f t="shared" si="46"/>
        <v>#DIV/0!</v>
      </c>
      <c r="AL294" s="142" t="e">
        <f t="shared" si="47"/>
        <v>#DIV/0!</v>
      </c>
      <c r="AM294" s="168" t="e">
        <f t="shared" si="48"/>
        <v>#DIV/0!</v>
      </c>
      <c r="AN294" s="168" t="e">
        <f t="shared" si="49"/>
        <v>#DIV/0!</v>
      </c>
      <c r="AO294" s="167" t="e">
        <f t="shared" si="50"/>
        <v>#DIV/0!</v>
      </c>
      <c r="AP294" s="168" t="e">
        <f t="shared" si="51"/>
        <v>#DIV/0!</v>
      </c>
      <c r="AQ294" s="143">
        <f t="shared" si="52"/>
        <v>0</v>
      </c>
      <c r="AR294" s="64"/>
      <c r="AS294" s="157"/>
      <c r="AT294" s="64"/>
      <c r="AU294" s="157"/>
    </row>
    <row r="295" spans="1:47" x14ac:dyDescent="0.25">
      <c r="A295" s="155"/>
      <c r="B295" s="156"/>
      <c r="C295" s="155"/>
      <c r="D295" s="197" t="str">
        <f t="shared" si="44"/>
        <v/>
      </c>
      <c r="E295" s="152" t="e">
        <f t="shared" si="45"/>
        <v>#N/A</v>
      </c>
      <c r="F295" s="157"/>
      <c r="G295" s="157"/>
      <c r="H295" s="158"/>
      <c r="I295" s="77"/>
      <c r="J295" s="77"/>
      <c r="K295" s="77"/>
      <c r="L295" s="77"/>
      <c r="M295" s="77"/>
      <c r="N295" s="77"/>
      <c r="O295" s="77"/>
      <c r="P295" s="162"/>
      <c r="Q295" s="162"/>
      <c r="R295" s="163"/>
      <c r="S295" s="164"/>
      <c r="T295" s="165"/>
      <c r="U295" s="77"/>
      <c r="V295" s="77"/>
      <c r="W295" s="77"/>
      <c r="X295" s="77"/>
      <c r="Y295" s="158"/>
      <c r="Z295" s="69"/>
      <c r="AA295" s="69"/>
      <c r="AB295" s="77"/>
      <c r="AD295" s="77"/>
      <c r="AE295" s="77"/>
      <c r="AF295" s="77"/>
      <c r="AG295" s="77"/>
      <c r="AH295" s="77"/>
      <c r="AI295" s="77"/>
      <c r="AJ295" s="77"/>
      <c r="AK295" s="142" t="e">
        <f t="shared" si="46"/>
        <v>#DIV/0!</v>
      </c>
      <c r="AL295" s="142" t="e">
        <f t="shared" si="47"/>
        <v>#DIV/0!</v>
      </c>
      <c r="AM295" s="168" t="e">
        <f t="shared" si="48"/>
        <v>#DIV/0!</v>
      </c>
      <c r="AN295" s="168" t="e">
        <f t="shared" si="49"/>
        <v>#DIV/0!</v>
      </c>
      <c r="AO295" s="167" t="e">
        <f t="shared" si="50"/>
        <v>#DIV/0!</v>
      </c>
      <c r="AP295" s="168" t="e">
        <f t="shared" si="51"/>
        <v>#DIV/0!</v>
      </c>
      <c r="AQ295" s="143">
        <f t="shared" si="52"/>
        <v>0</v>
      </c>
      <c r="AR295" s="64"/>
      <c r="AS295" s="157"/>
      <c r="AT295" s="64"/>
      <c r="AU295" s="157"/>
    </row>
    <row r="296" spans="1:47" x14ac:dyDescent="0.25">
      <c r="A296" s="155"/>
      <c r="B296" s="156"/>
      <c r="C296" s="155"/>
      <c r="D296" s="197" t="str">
        <f t="shared" si="44"/>
        <v/>
      </c>
      <c r="E296" s="152" t="e">
        <f t="shared" si="45"/>
        <v>#N/A</v>
      </c>
      <c r="F296" s="157"/>
      <c r="G296" s="157"/>
      <c r="H296" s="158"/>
      <c r="I296" s="77"/>
      <c r="J296" s="77"/>
      <c r="K296" s="77"/>
      <c r="L296" s="77"/>
      <c r="M296" s="77"/>
      <c r="N296" s="77"/>
      <c r="O296" s="77"/>
      <c r="P296" s="162"/>
      <c r="Q296" s="162"/>
      <c r="R296" s="163"/>
      <c r="S296" s="164"/>
      <c r="T296" s="165"/>
      <c r="U296" s="77"/>
      <c r="V296" s="77"/>
      <c r="W296" s="77"/>
      <c r="X296" s="77"/>
      <c r="Y296" s="158"/>
      <c r="Z296" s="69"/>
      <c r="AA296" s="69"/>
      <c r="AB296" s="77"/>
      <c r="AD296" s="77"/>
      <c r="AE296" s="77"/>
      <c r="AF296" s="77"/>
      <c r="AG296" s="77"/>
      <c r="AH296" s="77"/>
      <c r="AI296" s="77"/>
      <c r="AJ296" s="77"/>
      <c r="AK296" s="142" t="e">
        <f t="shared" si="46"/>
        <v>#DIV/0!</v>
      </c>
      <c r="AL296" s="142" t="e">
        <f t="shared" si="47"/>
        <v>#DIV/0!</v>
      </c>
      <c r="AM296" s="168" t="e">
        <f t="shared" si="48"/>
        <v>#DIV/0!</v>
      </c>
      <c r="AN296" s="168" t="e">
        <f t="shared" si="49"/>
        <v>#DIV/0!</v>
      </c>
      <c r="AO296" s="167" t="e">
        <f t="shared" si="50"/>
        <v>#DIV/0!</v>
      </c>
      <c r="AP296" s="168" t="e">
        <f t="shared" si="51"/>
        <v>#DIV/0!</v>
      </c>
      <c r="AQ296" s="143">
        <f t="shared" si="52"/>
        <v>0</v>
      </c>
      <c r="AR296" s="64"/>
      <c r="AS296" s="157"/>
      <c r="AT296" s="64"/>
      <c r="AU296" s="157"/>
    </row>
    <row r="297" spans="1:47" x14ac:dyDescent="0.25">
      <c r="A297" s="155"/>
      <c r="B297" s="156"/>
      <c r="C297" s="155"/>
      <c r="D297" s="197" t="str">
        <f t="shared" si="44"/>
        <v/>
      </c>
      <c r="E297" s="152" t="e">
        <f t="shared" si="45"/>
        <v>#N/A</v>
      </c>
      <c r="F297" s="157"/>
      <c r="G297" s="157"/>
      <c r="H297" s="158"/>
      <c r="I297" s="77"/>
      <c r="J297" s="77"/>
      <c r="K297" s="77"/>
      <c r="L297" s="77"/>
      <c r="M297" s="77"/>
      <c r="N297" s="77"/>
      <c r="O297" s="77"/>
      <c r="P297" s="162"/>
      <c r="Q297" s="162"/>
      <c r="R297" s="163"/>
      <c r="S297" s="164"/>
      <c r="T297" s="165"/>
      <c r="U297" s="77"/>
      <c r="V297" s="77"/>
      <c r="W297" s="77"/>
      <c r="X297" s="77"/>
      <c r="Y297" s="158"/>
      <c r="Z297" s="69"/>
      <c r="AA297" s="69"/>
      <c r="AB297" s="77"/>
      <c r="AD297" s="77"/>
      <c r="AE297" s="77"/>
      <c r="AF297" s="77"/>
      <c r="AG297" s="77"/>
      <c r="AH297" s="77"/>
      <c r="AI297" s="77"/>
      <c r="AJ297" s="77"/>
      <c r="AK297" s="142" t="e">
        <f t="shared" si="46"/>
        <v>#DIV/0!</v>
      </c>
      <c r="AL297" s="142" t="e">
        <f t="shared" si="47"/>
        <v>#DIV/0!</v>
      </c>
      <c r="AM297" s="168" t="e">
        <f t="shared" si="48"/>
        <v>#DIV/0!</v>
      </c>
      <c r="AN297" s="168" t="e">
        <f t="shared" si="49"/>
        <v>#DIV/0!</v>
      </c>
      <c r="AO297" s="167" t="e">
        <f t="shared" si="50"/>
        <v>#DIV/0!</v>
      </c>
      <c r="AP297" s="168" t="e">
        <f t="shared" si="51"/>
        <v>#DIV/0!</v>
      </c>
      <c r="AQ297" s="143">
        <f t="shared" si="52"/>
        <v>0</v>
      </c>
      <c r="AR297" s="64"/>
      <c r="AS297" s="157"/>
      <c r="AT297" s="64"/>
      <c r="AU297" s="157"/>
    </row>
    <row r="298" spans="1:47" x14ac:dyDescent="0.25">
      <c r="A298" s="155"/>
      <c r="B298" s="156"/>
      <c r="C298" s="155"/>
      <c r="D298" s="197" t="str">
        <f t="shared" si="44"/>
        <v/>
      </c>
      <c r="E298" s="152" t="e">
        <f t="shared" si="45"/>
        <v>#N/A</v>
      </c>
      <c r="F298" s="157"/>
      <c r="G298" s="157"/>
      <c r="H298" s="158"/>
      <c r="I298" s="77"/>
      <c r="J298" s="77"/>
      <c r="K298" s="77"/>
      <c r="L298" s="77"/>
      <c r="M298" s="77"/>
      <c r="N298" s="77"/>
      <c r="O298" s="77"/>
      <c r="P298" s="162"/>
      <c r="Q298" s="162"/>
      <c r="R298" s="163"/>
      <c r="S298" s="164"/>
      <c r="T298" s="165"/>
      <c r="U298" s="77"/>
      <c r="V298" s="77"/>
      <c r="W298" s="77"/>
      <c r="X298" s="77"/>
      <c r="Y298" s="158"/>
      <c r="Z298" s="69"/>
      <c r="AA298" s="69"/>
      <c r="AB298" s="77"/>
      <c r="AD298" s="77"/>
      <c r="AE298" s="77"/>
      <c r="AF298" s="77"/>
      <c r="AG298" s="77"/>
      <c r="AH298" s="77"/>
      <c r="AI298" s="77"/>
      <c r="AJ298" s="77"/>
      <c r="AK298" s="142" t="e">
        <f t="shared" si="46"/>
        <v>#DIV/0!</v>
      </c>
      <c r="AL298" s="142" t="e">
        <f t="shared" si="47"/>
        <v>#DIV/0!</v>
      </c>
      <c r="AM298" s="168" t="e">
        <f t="shared" si="48"/>
        <v>#DIV/0!</v>
      </c>
      <c r="AN298" s="168" t="e">
        <f t="shared" si="49"/>
        <v>#DIV/0!</v>
      </c>
      <c r="AO298" s="167" t="e">
        <f t="shared" si="50"/>
        <v>#DIV/0!</v>
      </c>
      <c r="AP298" s="168" t="e">
        <f t="shared" si="51"/>
        <v>#DIV/0!</v>
      </c>
      <c r="AQ298" s="143">
        <f t="shared" si="52"/>
        <v>0</v>
      </c>
      <c r="AR298" s="64"/>
      <c r="AS298" s="157"/>
      <c r="AT298" s="64"/>
      <c r="AU298" s="157"/>
    </row>
    <row r="299" spans="1:47" x14ac:dyDescent="0.25">
      <c r="A299" s="155"/>
      <c r="B299" s="156"/>
      <c r="C299" s="155"/>
      <c r="D299" s="197" t="str">
        <f t="shared" si="44"/>
        <v/>
      </c>
      <c r="E299" s="152" t="e">
        <f t="shared" si="45"/>
        <v>#N/A</v>
      </c>
      <c r="F299" s="157"/>
      <c r="G299" s="157"/>
      <c r="H299" s="158"/>
      <c r="I299" s="77"/>
      <c r="J299" s="77"/>
      <c r="K299" s="77"/>
      <c r="L299" s="77"/>
      <c r="M299" s="77"/>
      <c r="N299" s="77"/>
      <c r="O299" s="77"/>
      <c r="P299" s="162"/>
      <c r="Q299" s="162"/>
      <c r="R299" s="163"/>
      <c r="S299" s="164"/>
      <c r="T299" s="165"/>
      <c r="U299" s="77"/>
      <c r="V299" s="77"/>
      <c r="W299" s="77"/>
      <c r="X299" s="77"/>
      <c r="Y299" s="158"/>
      <c r="Z299" s="69"/>
      <c r="AA299" s="69"/>
      <c r="AB299" s="77"/>
      <c r="AD299" s="77"/>
      <c r="AE299" s="77"/>
      <c r="AF299" s="77"/>
      <c r="AG299" s="77"/>
      <c r="AH299" s="77"/>
      <c r="AI299" s="77"/>
      <c r="AJ299" s="77"/>
      <c r="AK299" s="142" t="e">
        <f t="shared" si="46"/>
        <v>#DIV/0!</v>
      </c>
      <c r="AL299" s="142" t="e">
        <f t="shared" si="47"/>
        <v>#DIV/0!</v>
      </c>
      <c r="AM299" s="168" t="e">
        <f t="shared" si="48"/>
        <v>#DIV/0!</v>
      </c>
      <c r="AN299" s="168" t="e">
        <f t="shared" si="49"/>
        <v>#DIV/0!</v>
      </c>
      <c r="AO299" s="167" t="e">
        <f t="shared" si="50"/>
        <v>#DIV/0!</v>
      </c>
      <c r="AP299" s="168" t="e">
        <f t="shared" si="51"/>
        <v>#DIV/0!</v>
      </c>
      <c r="AQ299" s="143">
        <f t="shared" si="52"/>
        <v>0</v>
      </c>
      <c r="AR299" s="64"/>
      <c r="AS299" s="157"/>
      <c r="AT299" s="64"/>
      <c r="AU299" s="157"/>
    </row>
    <row r="300" spans="1:47" x14ac:dyDescent="0.25">
      <c r="A300" s="155"/>
      <c r="B300" s="156"/>
      <c r="C300" s="155"/>
      <c r="D300" s="197" t="str">
        <f t="shared" si="44"/>
        <v/>
      </c>
      <c r="E300" s="152" t="e">
        <f t="shared" si="45"/>
        <v>#N/A</v>
      </c>
      <c r="F300" s="157"/>
      <c r="G300" s="157"/>
      <c r="H300" s="158"/>
      <c r="I300" s="77"/>
      <c r="J300" s="77"/>
      <c r="K300" s="77"/>
      <c r="L300" s="77"/>
      <c r="M300" s="77"/>
      <c r="N300" s="77"/>
      <c r="O300" s="77"/>
      <c r="P300" s="162"/>
      <c r="Q300" s="162"/>
      <c r="R300" s="163"/>
      <c r="S300" s="164"/>
      <c r="T300" s="165"/>
      <c r="U300" s="77"/>
      <c r="V300" s="77"/>
      <c r="W300" s="77"/>
      <c r="X300" s="77"/>
      <c r="Y300" s="158"/>
      <c r="Z300" s="69"/>
      <c r="AA300" s="69"/>
      <c r="AB300" s="77"/>
      <c r="AD300" s="77"/>
      <c r="AE300" s="77"/>
      <c r="AF300" s="77"/>
      <c r="AG300" s="77"/>
      <c r="AH300" s="77"/>
      <c r="AI300" s="77"/>
      <c r="AJ300" s="77"/>
      <c r="AK300" s="142" t="e">
        <f t="shared" si="46"/>
        <v>#DIV/0!</v>
      </c>
      <c r="AL300" s="142" t="e">
        <f t="shared" si="47"/>
        <v>#DIV/0!</v>
      </c>
      <c r="AM300" s="168" t="e">
        <f t="shared" si="48"/>
        <v>#DIV/0!</v>
      </c>
      <c r="AN300" s="168" t="e">
        <f t="shared" si="49"/>
        <v>#DIV/0!</v>
      </c>
      <c r="AO300" s="167" t="e">
        <f t="shared" si="50"/>
        <v>#DIV/0!</v>
      </c>
      <c r="AP300" s="168" t="e">
        <f t="shared" si="51"/>
        <v>#DIV/0!</v>
      </c>
      <c r="AQ300" s="143">
        <f t="shared" si="52"/>
        <v>0</v>
      </c>
      <c r="AR300" s="64"/>
      <c r="AS300" s="157"/>
      <c r="AT300" s="64"/>
      <c r="AU300" s="157"/>
    </row>
    <row r="301" spans="1:47" x14ac:dyDescent="0.25">
      <c r="A301" s="155"/>
      <c r="B301" s="156"/>
      <c r="C301" s="155"/>
      <c r="D301" s="197" t="str">
        <f t="shared" si="44"/>
        <v/>
      </c>
      <c r="E301" s="152" t="e">
        <f t="shared" si="45"/>
        <v>#N/A</v>
      </c>
      <c r="F301" s="157"/>
      <c r="G301" s="157"/>
      <c r="H301" s="158"/>
      <c r="I301" s="77"/>
      <c r="J301" s="77"/>
      <c r="K301" s="77"/>
      <c r="L301" s="77"/>
      <c r="M301" s="77"/>
      <c r="N301" s="77"/>
      <c r="O301" s="77"/>
      <c r="P301" s="162"/>
      <c r="Q301" s="162"/>
      <c r="R301" s="163"/>
      <c r="S301" s="164"/>
      <c r="T301" s="165"/>
      <c r="U301" s="77"/>
      <c r="V301" s="77"/>
      <c r="W301" s="77"/>
      <c r="X301" s="77"/>
      <c r="Y301" s="158"/>
      <c r="Z301" s="69"/>
      <c r="AA301" s="69"/>
      <c r="AB301" s="77"/>
      <c r="AD301" s="77"/>
      <c r="AE301" s="77"/>
      <c r="AF301" s="77"/>
      <c r="AG301" s="77"/>
      <c r="AH301" s="77"/>
      <c r="AI301" s="77"/>
      <c r="AJ301" s="77"/>
      <c r="AK301" s="142" t="e">
        <f t="shared" si="46"/>
        <v>#DIV/0!</v>
      </c>
      <c r="AL301" s="142" t="e">
        <f t="shared" si="47"/>
        <v>#DIV/0!</v>
      </c>
      <c r="AM301" s="168" t="e">
        <f t="shared" si="48"/>
        <v>#DIV/0!</v>
      </c>
      <c r="AN301" s="168" t="e">
        <f t="shared" si="49"/>
        <v>#DIV/0!</v>
      </c>
      <c r="AO301" s="167" t="e">
        <f t="shared" si="50"/>
        <v>#DIV/0!</v>
      </c>
      <c r="AP301" s="168" t="e">
        <f t="shared" si="51"/>
        <v>#DIV/0!</v>
      </c>
      <c r="AQ301" s="143">
        <f t="shared" si="52"/>
        <v>0</v>
      </c>
      <c r="AR301" s="64"/>
      <c r="AS301" s="157"/>
      <c r="AT301" s="64"/>
      <c r="AU301" s="157"/>
    </row>
    <row r="302" spans="1:47" x14ac:dyDescent="0.25">
      <c r="A302" s="155"/>
      <c r="B302" s="156"/>
      <c r="C302" s="155"/>
      <c r="D302" s="197" t="str">
        <f t="shared" si="44"/>
        <v/>
      </c>
      <c r="E302" s="152" t="e">
        <f t="shared" si="45"/>
        <v>#N/A</v>
      </c>
      <c r="F302" s="157"/>
      <c r="G302" s="157"/>
      <c r="H302" s="158"/>
      <c r="I302" s="77"/>
      <c r="J302" s="77"/>
      <c r="K302" s="77"/>
      <c r="L302" s="77"/>
      <c r="M302" s="77"/>
      <c r="N302" s="77"/>
      <c r="O302" s="77"/>
      <c r="P302" s="162"/>
      <c r="Q302" s="162"/>
      <c r="R302" s="163"/>
      <c r="S302" s="164"/>
      <c r="T302" s="165"/>
      <c r="U302" s="77"/>
      <c r="V302" s="77"/>
      <c r="W302" s="77"/>
      <c r="X302" s="77"/>
      <c r="Y302" s="158"/>
      <c r="Z302" s="69"/>
      <c r="AA302" s="69"/>
      <c r="AB302" s="77"/>
      <c r="AD302" s="77"/>
      <c r="AE302" s="77"/>
      <c r="AF302" s="77"/>
      <c r="AG302" s="77"/>
      <c r="AH302" s="77"/>
      <c r="AI302" s="77"/>
      <c r="AJ302" s="77"/>
      <c r="AK302" s="142" t="e">
        <f t="shared" si="46"/>
        <v>#DIV/0!</v>
      </c>
      <c r="AL302" s="142" t="e">
        <f t="shared" si="47"/>
        <v>#DIV/0!</v>
      </c>
      <c r="AM302" s="168" t="e">
        <f t="shared" si="48"/>
        <v>#DIV/0!</v>
      </c>
      <c r="AN302" s="168" t="e">
        <f t="shared" si="49"/>
        <v>#DIV/0!</v>
      </c>
      <c r="AO302" s="167" t="e">
        <f t="shared" si="50"/>
        <v>#DIV/0!</v>
      </c>
      <c r="AP302" s="168" t="e">
        <f t="shared" si="51"/>
        <v>#DIV/0!</v>
      </c>
      <c r="AQ302" s="143">
        <f t="shared" si="52"/>
        <v>0</v>
      </c>
      <c r="AR302" s="64"/>
      <c r="AS302" s="157"/>
      <c r="AT302" s="64"/>
      <c r="AU302" s="157"/>
    </row>
    <row r="303" spans="1:47" x14ac:dyDescent="0.25">
      <c r="A303" s="155"/>
      <c r="B303" s="156"/>
      <c r="C303" s="155"/>
      <c r="D303" s="197" t="str">
        <f t="shared" si="44"/>
        <v/>
      </c>
      <c r="E303" s="152" t="e">
        <f t="shared" si="45"/>
        <v>#N/A</v>
      </c>
      <c r="F303" s="157"/>
      <c r="G303" s="157"/>
      <c r="H303" s="158"/>
      <c r="I303" s="77"/>
      <c r="J303" s="77"/>
      <c r="K303" s="77"/>
      <c r="L303" s="77"/>
      <c r="M303" s="77"/>
      <c r="N303" s="77"/>
      <c r="O303" s="77"/>
      <c r="P303" s="162"/>
      <c r="Q303" s="162"/>
      <c r="R303" s="163"/>
      <c r="S303" s="164"/>
      <c r="T303" s="165"/>
      <c r="U303" s="77"/>
      <c r="V303" s="77"/>
      <c r="W303" s="77"/>
      <c r="X303" s="77"/>
      <c r="Y303" s="158"/>
      <c r="Z303" s="69"/>
      <c r="AA303" s="69"/>
      <c r="AB303" s="77"/>
      <c r="AD303" s="77"/>
      <c r="AE303" s="77"/>
      <c r="AF303" s="77"/>
      <c r="AG303" s="77"/>
      <c r="AH303" s="77"/>
      <c r="AI303" s="77"/>
      <c r="AJ303" s="77"/>
      <c r="AK303" s="142" t="e">
        <f t="shared" si="46"/>
        <v>#DIV/0!</v>
      </c>
      <c r="AL303" s="142" t="e">
        <f t="shared" si="47"/>
        <v>#DIV/0!</v>
      </c>
      <c r="AM303" s="168" t="e">
        <f t="shared" si="48"/>
        <v>#DIV/0!</v>
      </c>
      <c r="AN303" s="168" t="e">
        <f t="shared" si="49"/>
        <v>#DIV/0!</v>
      </c>
      <c r="AO303" s="167" t="e">
        <f t="shared" si="50"/>
        <v>#DIV/0!</v>
      </c>
      <c r="AP303" s="168" t="e">
        <f t="shared" si="51"/>
        <v>#DIV/0!</v>
      </c>
      <c r="AQ303" s="143">
        <f t="shared" si="52"/>
        <v>0</v>
      </c>
      <c r="AR303" s="64"/>
      <c r="AS303" s="157"/>
      <c r="AT303" s="64"/>
      <c r="AU303" s="157"/>
    </row>
    <row r="304" spans="1:47" x14ac:dyDescent="0.25">
      <c r="A304" s="155"/>
      <c r="B304" s="156"/>
      <c r="C304" s="155"/>
      <c r="D304" s="197" t="str">
        <f t="shared" ref="D304:D367" si="53">CONCATENATE(B304,C304)</f>
        <v/>
      </c>
      <c r="E304" s="152" t="e">
        <f t="shared" ref="E304:E367" si="54">VLOOKUP(D304,D265:E303,2,FALSE)</f>
        <v>#N/A</v>
      </c>
      <c r="F304" s="157"/>
      <c r="G304" s="157"/>
      <c r="H304" s="158"/>
      <c r="I304" s="77"/>
      <c r="J304" s="77"/>
      <c r="K304" s="77"/>
      <c r="L304" s="77"/>
      <c r="M304" s="77"/>
      <c r="N304" s="77"/>
      <c r="O304" s="77"/>
      <c r="P304" s="162"/>
      <c r="Q304" s="162"/>
      <c r="R304" s="163"/>
      <c r="S304" s="164"/>
      <c r="T304" s="165"/>
      <c r="U304" s="77"/>
      <c r="V304" s="77"/>
      <c r="W304" s="77"/>
      <c r="X304" s="77"/>
      <c r="Y304" s="158"/>
      <c r="Z304" s="69"/>
      <c r="AA304" s="69"/>
      <c r="AB304" s="77"/>
      <c r="AD304" s="77"/>
      <c r="AE304" s="77"/>
      <c r="AF304" s="77"/>
      <c r="AG304" s="77"/>
      <c r="AH304" s="77"/>
      <c r="AI304" s="77"/>
      <c r="AJ304" s="77"/>
      <c r="AK304" s="142" t="e">
        <f t="shared" si="46"/>
        <v>#DIV/0!</v>
      </c>
      <c r="AL304" s="142" t="e">
        <f t="shared" si="47"/>
        <v>#DIV/0!</v>
      </c>
      <c r="AM304" s="168" t="e">
        <f t="shared" si="48"/>
        <v>#DIV/0!</v>
      </c>
      <c r="AN304" s="168" t="e">
        <f t="shared" si="49"/>
        <v>#DIV/0!</v>
      </c>
      <c r="AO304" s="167" t="e">
        <f t="shared" si="50"/>
        <v>#DIV/0!</v>
      </c>
      <c r="AP304" s="168" t="e">
        <f t="shared" si="51"/>
        <v>#DIV/0!</v>
      </c>
      <c r="AQ304" s="143">
        <f t="shared" si="52"/>
        <v>0</v>
      </c>
      <c r="AR304" s="64"/>
      <c r="AS304" s="157"/>
      <c r="AT304" s="64"/>
      <c r="AU304" s="157"/>
    </row>
    <row r="305" spans="1:47" x14ac:dyDescent="0.25">
      <c r="A305" s="155"/>
      <c r="B305" s="156"/>
      <c r="C305" s="155"/>
      <c r="D305" s="197" t="str">
        <f t="shared" si="53"/>
        <v/>
      </c>
      <c r="E305" s="152" t="e">
        <f t="shared" si="54"/>
        <v>#N/A</v>
      </c>
      <c r="F305" s="157"/>
      <c r="G305" s="157"/>
      <c r="H305" s="158"/>
      <c r="I305" s="77"/>
      <c r="J305" s="77"/>
      <c r="K305" s="77"/>
      <c r="L305" s="77"/>
      <c r="M305" s="77"/>
      <c r="N305" s="77"/>
      <c r="O305" s="77"/>
      <c r="P305" s="162"/>
      <c r="Q305" s="162"/>
      <c r="R305" s="163"/>
      <c r="S305" s="164"/>
      <c r="T305" s="165"/>
      <c r="U305" s="77"/>
      <c r="V305" s="77"/>
      <c r="W305" s="77"/>
      <c r="X305" s="77"/>
      <c r="Y305" s="158"/>
      <c r="Z305" s="69"/>
      <c r="AA305" s="69"/>
      <c r="AB305" s="77"/>
      <c r="AD305" s="77"/>
      <c r="AE305" s="77"/>
      <c r="AF305" s="77"/>
      <c r="AG305" s="77"/>
      <c r="AH305" s="77"/>
      <c r="AI305" s="77"/>
      <c r="AJ305" s="77"/>
      <c r="AK305" s="142" t="e">
        <f t="shared" si="46"/>
        <v>#DIV/0!</v>
      </c>
      <c r="AL305" s="142" t="e">
        <f t="shared" si="47"/>
        <v>#DIV/0!</v>
      </c>
      <c r="AM305" s="168" t="e">
        <f t="shared" si="48"/>
        <v>#DIV/0!</v>
      </c>
      <c r="AN305" s="168" t="e">
        <f t="shared" si="49"/>
        <v>#DIV/0!</v>
      </c>
      <c r="AO305" s="167" t="e">
        <f t="shared" si="50"/>
        <v>#DIV/0!</v>
      </c>
      <c r="AP305" s="168" t="e">
        <f t="shared" si="51"/>
        <v>#DIV/0!</v>
      </c>
      <c r="AQ305" s="143">
        <f t="shared" si="52"/>
        <v>0</v>
      </c>
      <c r="AR305" s="64"/>
      <c r="AS305" s="157"/>
      <c r="AT305" s="64"/>
      <c r="AU305" s="157"/>
    </row>
    <row r="306" spans="1:47" x14ac:dyDescent="0.25">
      <c r="A306" s="155"/>
      <c r="B306" s="156"/>
      <c r="C306" s="155"/>
      <c r="D306" s="197" t="str">
        <f t="shared" si="53"/>
        <v/>
      </c>
      <c r="E306" s="152" t="e">
        <f t="shared" si="54"/>
        <v>#N/A</v>
      </c>
      <c r="F306" s="157"/>
      <c r="G306" s="157"/>
      <c r="H306" s="158"/>
      <c r="I306" s="77"/>
      <c r="J306" s="77"/>
      <c r="K306" s="77"/>
      <c r="L306" s="77"/>
      <c r="M306" s="77"/>
      <c r="N306" s="77"/>
      <c r="O306" s="77"/>
      <c r="P306" s="162"/>
      <c r="Q306" s="162"/>
      <c r="R306" s="163"/>
      <c r="S306" s="164"/>
      <c r="T306" s="165"/>
      <c r="U306" s="77"/>
      <c r="V306" s="77"/>
      <c r="W306" s="77"/>
      <c r="X306" s="77"/>
      <c r="Y306" s="158"/>
      <c r="Z306" s="69"/>
      <c r="AA306" s="69"/>
      <c r="AB306" s="77"/>
      <c r="AD306" s="77"/>
      <c r="AE306" s="77"/>
      <c r="AF306" s="77"/>
      <c r="AG306" s="77"/>
      <c r="AH306" s="77"/>
      <c r="AI306" s="77"/>
      <c r="AJ306" s="77"/>
      <c r="AK306" s="142" t="e">
        <f t="shared" si="46"/>
        <v>#DIV/0!</v>
      </c>
      <c r="AL306" s="142" t="e">
        <f t="shared" si="47"/>
        <v>#DIV/0!</v>
      </c>
      <c r="AM306" s="168" t="e">
        <f t="shared" si="48"/>
        <v>#DIV/0!</v>
      </c>
      <c r="AN306" s="168" t="e">
        <f t="shared" si="49"/>
        <v>#DIV/0!</v>
      </c>
      <c r="AO306" s="167" t="e">
        <f t="shared" si="50"/>
        <v>#DIV/0!</v>
      </c>
      <c r="AP306" s="168" t="e">
        <f t="shared" si="51"/>
        <v>#DIV/0!</v>
      </c>
      <c r="AQ306" s="143">
        <f t="shared" si="52"/>
        <v>0</v>
      </c>
      <c r="AR306" s="64"/>
      <c r="AS306" s="157"/>
      <c r="AT306" s="64"/>
      <c r="AU306" s="157"/>
    </row>
    <row r="307" spans="1:47" x14ac:dyDescent="0.25">
      <c r="A307" s="155"/>
      <c r="B307" s="156"/>
      <c r="C307" s="155"/>
      <c r="D307" s="197" t="str">
        <f t="shared" si="53"/>
        <v/>
      </c>
      <c r="E307" s="152" t="e">
        <f t="shared" si="54"/>
        <v>#N/A</v>
      </c>
      <c r="F307" s="157"/>
      <c r="G307" s="157"/>
      <c r="H307" s="158"/>
      <c r="I307" s="77"/>
      <c r="J307" s="77"/>
      <c r="K307" s="77"/>
      <c r="L307" s="77"/>
      <c r="M307" s="77"/>
      <c r="N307" s="77"/>
      <c r="O307" s="77"/>
      <c r="P307" s="162"/>
      <c r="Q307" s="162"/>
      <c r="R307" s="163"/>
      <c r="S307" s="164"/>
      <c r="T307" s="165"/>
      <c r="U307" s="77"/>
      <c r="V307" s="77"/>
      <c r="W307" s="77"/>
      <c r="X307" s="77"/>
      <c r="Y307" s="158"/>
      <c r="Z307" s="69"/>
      <c r="AA307" s="69"/>
      <c r="AB307" s="77"/>
      <c r="AD307" s="77"/>
      <c r="AE307" s="77"/>
      <c r="AF307" s="77"/>
      <c r="AG307" s="77"/>
      <c r="AH307" s="77"/>
      <c r="AI307" s="77"/>
      <c r="AJ307" s="77"/>
      <c r="AK307" s="142" t="e">
        <f t="shared" si="46"/>
        <v>#DIV/0!</v>
      </c>
      <c r="AL307" s="142" t="e">
        <f t="shared" si="47"/>
        <v>#DIV/0!</v>
      </c>
      <c r="AM307" s="168" t="e">
        <f t="shared" si="48"/>
        <v>#DIV/0!</v>
      </c>
      <c r="AN307" s="168" t="e">
        <f t="shared" si="49"/>
        <v>#DIV/0!</v>
      </c>
      <c r="AO307" s="167" t="e">
        <f t="shared" si="50"/>
        <v>#DIV/0!</v>
      </c>
      <c r="AP307" s="168" t="e">
        <f t="shared" si="51"/>
        <v>#DIV/0!</v>
      </c>
      <c r="AQ307" s="143">
        <f t="shared" si="52"/>
        <v>0</v>
      </c>
      <c r="AR307" s="64"/>
      <c r="AS307" s="157"/>
      <c r="AT307" s="64"/>
      <c r="AU307" s="157"/>
    </row>
    <row r="308" spans="1:47" x14ac:dyDescent="0.25">
      <c r="A308" s="155"/>
      <c r="B308" s="156"/>
      <c r="C308" s="155"/>
      <c r="D308" s="197" t="str">
        <f t="shared" si="53"/>
        <v/>
      </c>
      <c r="E308" s="152" t="e">
        <f t="shared" si="54"/>
        <v>#N/A</v>
      </c>
      <c r="F308" s="157"/>
      <c r="G308" s="157"/>
      <c r="H308" s="158"/>
      <c r="I308" s="77"/>
      <c r="J308" s="77"/>
      <c r="K308" s="77"/>
      <c r="L308" s="77"/>
      <c r="M308" s="77"/>
      <c r="N308" s="77"/>
      <c r="O308" s="77"/>
      <c r="P308" s="162"/>
      <c r="Q308" s="162"/>
      <c r="R308" s="163"/>
      <c r="S308" s="164"/>
      <c r="T308" s="165"/>
      <c r="U308" s="77"/>
      <c r="V308" s="77"/>
      <c r="W308" s="77"/>
      <c r="X308" s="77"/>
      <c r="Y308" s="158"/>
      <c r="Z308" s="69"/>
      <c r="AA308" s="69"/>
      <c r="AB308" s="77"/>
      <c r="AD308" s="77"/>
      <c r="AE308" s="77"/>
      <c r="AF308" s="77"/>
      <c r="AG308" s="77"/>
      <c r="AH308" s="77"/>
      <c r="AI308" s="77"/>
      <c r="AJ308" s="77"/>
      <c r="AK308" s="142" t="e">
        <f t="shared" si="46"/>
        <v>#DIV/0!</v>
      </c>
      <c r="AL308" s="142" t="e">
        <f t="shared" si="47"/>
        <v>#DIV/0!</v>
      </c>
      <c r="AM308" s="168" t="e">
        <f t="shared" si="48"/>
        <v>#DIV/0!</v>
      </c>
      <c r="AN308" s="168" t="e">
        <f t="shared" si="49"/>
        <v>#DIV/0!</v>
      </c>
      <c r="AO308" s="167" t="e">
        <f t="shared" si="50"/>
        <v>#DIV/0!</v>
      </c>
      <c r="AP308" s="168" t="e">
        <f t="shared" si="51"/>
        <v>#DIV/0!</v>
      </c>
      <c r="AQ308" s="143">
        <f t="shared" si="52"/>
        <v>0</v>
      </c>
      <c r="AR308" s="64"/>
      <c r="AS308" s="157"/>
      <c r="AT308" s="64"/>
      <c r="AU308" s="157"/>
    </row>
    <row r="309" spans="1:47" x14ac:dyDescent="0.25">
      <c r="A309" s="155"/>
      <c r="B309" s="156"/>
      <c r="C309" s="155"/>
      <c r="D309" s="197" t="str">
        <f t="shared" si="53"/>
        <v/>
      </c>
      <c r="E309" s="152" t="e">
        <f t="shared" si="54"/>
        <v>#N/A</v>
      </c>
      <c r="F309" s="157"/>
      <c r="G309" s="157"/>
      <c r="H309" s="158"/>
      <c r="I309" s="77"/>
      <c r="J309" s="77"/>
      <c r="K309" s="77"/>
      <c r="L309" s="77"/>
      <c r="M309" s="77"/>
      <c r="N309" s="77"/>
      <c r="O309" s="77"/>
      <c r="P309" s="162"/>
      <c r="Q309" s="162"/>
      <c r="R309" s="163"/>
      <c r="S309" s="164"/>
      <c r="T309" s="165"/>
      <c r="U309" s="77"/>
      <c r="V309" s="77"/>
      <c r="W309" s="77"/>
      <c r="X309" s="77"/>
      <c r="Y309" s="158"/>
      <c r="Z309" s="69"/>
      <c r="AA309" s="69"/>
      <c r="AB309" s="77"/>
      <c r="AD309" s="77"/>
      <c r="AE309" s="77"/>
      <c r="AF309" s="77"/>
      <c r="AG309" s="77"/>
      <c r="AH309" s="77"/>
      <c r="AI309" s="77"/>
      <c r="AJ309" s="77"/>
      <c r="AK309" s="142" t="e">
        <f t="shared" si="46"/>
        <v>#DIV/0!</v>
      </c>
      <c r="AL309" s="142" t="e">
        <f t="shared" si="47"/>
        <v>#DIV/0!</v>
      </c>
      <c r="AM309" s="168" t="e">
        <f t="shared" si="48"/>
        <v>#DIV/0!</v>
      </c>
      <c r="AN309" s="168" t="e">
        <f t="shared" si="49"/>
        <v>#DIV/0!</v>
      </c>
      <c r="AO309" s="167" t="e">
        <f t="shared" si="50"/>
        <v>#DIV/0!</v>
      </c>
      <c r="AP309" s="168" t="e">
        <f t="shared" si="51"/>
        <v>#DIV/0!</v>
      </c>
      <c r="AQ309" s="143">
        <f t="shared" si="52"/>
        <v>0</v>
      </c>
      <c r="AR309" s="64"/>
      <c r="AS309" s="157"/>
      <c r="AT309" s="64"/>
      <c r="AU309" s="157"/>
    </row>
    <row r="310" spans="1:47" x14ac:dyDescent="0.25">
      <c r="A310" s="155"/>
      <c r="B310" s="156"/>
      <c r="C310" s="155"/>
      <c r="D310" s="197" t="str">
        <f t="shared" si="53"/>
        <v/>
      </c>
      <c r="E310" s="152" t="e">
        <f t="shared" si="54"/>
        <v>#N/A</v>
      </c>
      <c r="F310" s="157"/>
      <c r="G310" s="157"/>
      <c r="H310" s="158"/>
      <c r="I310" s="77"/>
      <c r="J310" s="77"/>
      <c r="K310" s="77"/>
      <c r="L310" s="77"/>
      <c r="M310" s="77"/>
      <c r="N310" s="77"/>
      <c r="O310" s="77"/>
      <c r="P310" s="162"/>
      <c r="Q310" s="162"/>
      <c r="R310" s="163"/>
      <c r="S310" s="164"/>
      <c r="T310" s="165"/>
      <c r="U310" s="77"/>
      <c r="V310" s="77"/>
      <c r="W310" s="77"/>
      <c r="X310" s="77"/>
      <c r="Y310" s="158"/>
      <c r="Z310" s="69"/>
      <c r="AA310" s="69"/>
      <c r="AB310" s="77"/>
      <c r="AD310" s="77"/>
      <c r="AE310" s="77"/>
      <c r="AF310" s="77"/>
      <c r="AG310" s="77"/>
      <c r="AH310" s="77"/>
      <c r="AI310" s="77"/>
      <c r="AJ310" s="77"/>
      <c r="AK310" s="142" t="e">
        <f t="shared" si="46"/>
        <v>#DIV/0!</v>
      </c>
      <c r="AL310" s="142" t="e">
        <f t="shared" si="47"/>
        <v>#DIV/0!</v>
      </c>
      <c r="AM310" s="168" t="e">
        <f t="shared" si="48"/>
        <v>#DIV/0!</v>
      </c>
      <c r="AN310" s="168" t="e">
        <f t="shared" si="49"/>
        <v>#DIV/0!</v>
      </c>
      <c r="AO310" s="167" t="e">
        <f t="shared" si="50"/>
        <v>#DIV/0!</v>
      </c>
      <c r="AP310" s="168" t="e">
        <f t="shared" si="51"/>
        <v>#DIV/0!</v>
      </c>
      <c r="AQ310" s="143">
        <f t="shared" si="52"/>
        <v>0</v>
      </c>
      <c r="AR310" s="64"/>
      <c r="AS310" s="157"/>
      <c r="AT310" s="64"/>
      <c r="AU310" s="157"/>
    </row>
    <row r="311" spans="1:47" x14ac:dyDescent="0.25">
      <c r="A311" s="155"/>
      <c r="B311" s="156"/>
      <c r="C311" s="155"/>
      <c r="D311" s="197" t="str">
        <f t="shared" si="53"/>
        <v/>
      </c>
      <c r="E311" s="152" t="e">
        <f t="shared" si="54"/>
        <v>#N/A</v>
      </c>
      <c r="F311" s="157"/>
      <c r="G311" s="157"/>
      <c r="H311" s="158"/>
      <c r="I311" s="77"/>
      <c r="J311" s="77"/>
      <c r="K311" s="77"/>
      <c r="L311" s="77"/>
      <c r="M311" s="77"/>
      <c r="N311" s="77"/>
      <c r="O311" s="77"/>
      <c r="P311" s="162"/>
      <c r="Q311" s="162"/>
      <c r="R311" s="163"/>
      <c r="S311" s="164"/>
      <c r="T311" s="165"/>
      <c r="U311" s="77"/>
      <c r="V311" s="77"/>
      <c r="W311" s="77"/>
      <c r="X311" s="77"/>
      <c r="Y311" s="158"/>
      <c r="Z311" s="69"/>
      <c r="AA311" s="69"/>
      <c r="AB311" s="77"/>
      <c r="AD311" s="77"/>
      <c r="AE311" s="77"/>
      <c r="AF311" s="77"/>
      <c r="AG311" s="77"/>
      <c r="AH311" s="77"/>
      <c r="AI311" s="77"/>
      <c r="AJ311" s="77"/>
      <c r="AK311" s="142" t="e">
        <f t="shared" si="46"/>
        <v>#DIV/0!</v>
      </c>
      <c r="AL311" s="142" t="e">
        <f t="shared" si="47"/>
        <v>#DIV/0!</v>
      </c>
      <c r="AM311" s="168" t="e">
        <f t="shared" si="48"/>
        <v>#DIV/0!</v>
      </c>
      <c r="AN311" s="168" t="e">
        <f t="shared" si="49"/>
        <v>#DIV/0!</v>
      </c>
      <c r="AO311" s="167" t="e">
        <f t="shared" si="50"/>
        <v>#DIV/0!</v>
      </c>
      <c r="AP311" s="168" t="e">
        <f t="shared" si="51"/>
        <v>#DIV/0!</v>
      </c>
      <c r="AQ311" s="143">
        <f t="shared" si="52"/>
        <v>0</v>
      </c>
      <c r="AR311" s="64"/>
      <c r="AS311" s="157"/>
      <c r="AT311" s="64"/>
      <c r="AU311" s="157"/>
    </row>
    <row r="312" spans="1:47" x14ac:dyDescent="0.25">
      <c r="A312" s="155"/>
      <c r="B312" s="156"/>
      <c r="C312" s="155"/>
      <c r="D312" s="197" t="str">
        <f t="shared" si="53"/>
        <v/>
      </c>
      <c r="E312" s="152" t="e">
        <f t="shared" si="54"/>
        <v>#N/A</v>
      </c>
      <c r="F312" s="157"/>
      <c r="G312" s="157"/>
      <c r="H312" s="158"/>
      <c r="I312" s="77"/>
      <c r="J312" s="77"/>
      <c r="K312" s="77"/>
      <c r="L312" s="77"/>
      <c r="M312" s="77"/>
      <c r="N312" s="77"/>
      <c r="O312" s="77"/>
      <c r="P312" s="162"/>
      <c r="Q312" s="162"/>
      <c r="R312" s="163"/>
      <c r="S312" s="164"/>
      <c r="T312" s="165"/>
      <c r="U312" s="77"/>
      <c r="V312" s="77"/>
      <c r="W312" s="77"/>
      <c r="X312" s="77"/>
      <c r="Y312" s="158"/>
      <c r="Z312" s="69"/>
      <c r="AA312" s="69"/>
      <c r="AB312" s="77"/>
      <c r="AD312" s="77"/>
      <c r="AE312" s="77"/>
      <c r="AF312" s="77"/>
      <c r="AG312" s="77"/>
      <c r="AH312" s="77"/>
      <c r="AI312" s="77"/>
      <c r="AJ312" s="77"/>
      <c r="AK312" s="142" t="e">
        <f t="shared" si="46"/>
        <v>#DIV/0!</v>
      </c>
      <c r="AL312" s="142" t="e">
        <f t="shared" si="47"/>
        <v>#DIV/0!</v>
      </c>
      <c r="AM312" s="168" t="e">
        <f t="shared" si="48"/>
        <v>#DIV/0!</v>
      </c>
      <c r="AN312" s="168" t="e">
        <f t="shared" si="49"/>
        <v>#DIV/0!</v>
      </c>
      <c r="AO312" s="167" t="e">
        <f t="shared" si="50"/>
        <v>#DIV/0!</v>
      </c>
      <c r="AP312" s="168" t="e">
        <f t="shared" si="51"/>
        <v>#DIV/0!</v>
      </c>
      <c r="AQ312" s="143">
        <f t="shared" si="52"/>
        <v>0</v>
      </c>
      <c r="AR312" s="64"/>
      <c r="AS312" s="157"/>
      <c r="AT312" s="64"/>
      <c r="AU312" s="157"/>
    </row>
    <row r="313" spans="1:47" x14ac:dyDescent="0.25">
      <c r="A313" s="155"/>
      <c r="B313" s="156"/>
      <c r="C313" s="155"/>
      <c r="D313" s="197" t="str">
        <f t="shared" si="53"/>
        <v/>
      </c>
      <c r="E313" s="152" t="e">
        <f t="shared" si="54"/>
        <v>#N/A</v>
      </c>
      <c r="F313" s="157"/>
      <c r="G313" s="157"/>
      <c r="H313" s="158"/>
      <c r="I313" s="77"/>
      <c r="J313" s="77"/>
      <c r="K313" s="77"/>
      <c r="L313" s="77"/>
      <c r="M313" s="77"/>
      <c r="N313" s="77"/>
      <c r="O313" s="77"/>
      <c r="P313" s="162"/>
      <c r="Q313" s="162"/>
      <c r="R313" s="163"/>
      <c r="S313" s="164"/>
      <c r="T313" s="165"/>
      <c r="U313" s="77"/>
      <c r="V313" s="77"/>
      <c r="W313" s="77"/>
      <c r="X313" s="77"/>
      <c r="Y313" s="158"/>
      <c r="Z313" s="69"/>
      <c r="AA313" s="69"/>
      <c r="AB313" s="77"/>
      <c r="AD313" s="77"/>
      <c r="AE313" s="77"/>
      <c r="AF313" s="77"/>
      <c r="AG313" s="77"/>
      <c r="AH313" s="77"/>
      <c r="AI313" s="77"/>
      <c r="AJ313" s="77"/>
      <c r="AK313" s="142" t="e">
        <f t="shared" si="46"/>
        <v>#DIV/0!</v>
      </c>
      <c r="AL313" s="142" t="e">
        <f t="shared" si="47"/>
        <v>#DIV/0!</v>
      </c>
      <c r="AM313" s="168" t="e">
        <f t="shared" si="48"/>
        <v>#DIV/0!</v>
      </c>
      <c r="AN313" s="168" t="e">
        <f t="shared" si="49"/>
        <v>#DIV/0!</v>
      </c>
      <c r="AO313" s="167" t="e">
        <f t="shared" si="50"/>
        <v>#DIV/0!</v>
      </c>
      <c r="AP313" s="168" t="e">
        <f t="shared" si="51"/>
        <v>#DIV/0!</v>
      </c>
      <c r="AQ313" s="143">
        <f t="shared" si="52"/>
        <v>0</v>
      </c>
      <c r="AR313" s="64"/>
      <c r="AS313" s="157"/>
      <c r="AT313" s="64"/>
      <c r="AU313" s="157"/>
    </row>
    <row r="314" spans="1:47" x14ac:dyDescent="0.25">
      <c r="A314" s="155"/>
      <c r="B314" s="156"/>
      <c r="C314" s="155"/>
      <c r="D314" s="197" t="str">
        <f t="shared" si="53"/>
        <v/>
      </c>
      <c r="E314" s="152" t="e">
        <f t="shared" si="54"/>
        <v>#N/A</v>
      </c>
      <c r="F314" s="157"/>
      <c r="G314" s="157"/>
      <c r="H314" s="158"/>
      <c r="I314" s="77"/>
      <c r="J314" s="77"/>
      <c r="K314" s="77"/>
      <c r="L314" s="77"/>
      <c r="M314" s="77"/>
      <c r="N314" s="77"/>
      <c r="O314" s="77"/>
      <c r="P314" s="162"/>
      <c r="Q314" s="162"/>
      <c r="R314" s="163"/>
      <c r="S314" s="164"/>
      <c r="T314" s="165"/>
      <c r="U314" s="77"/>
      <c r="V314" s="77"/>
      <c r="W314" s="77"/>
      <c r="X314" s="77"/>
      <c r="Y314" s="158"/>
      <c r="Z314" s="69"/>
      <c r="AA314" s="69"/>
      <c r="AB314" s="77"/>
      <c r="AD314" s="77"/>
      <c r="AE314" s="77"/>
      <c r="AF314" s="77"/>
      <c r="AG314" s="77"/>
      <c r="AH314" s="77"/>
      <c r="AI314" s="77"/>
      <c r="AJ314" s="77"/>
      <c r="AK314" s="142" t="e">
        <f t="shared" si="46"/>
        <v>#DIV/0!</v>
      </c>
      <c r="AL314" s="142" t="e">
        <f t="shared" si="47"/>
        <v>#DIV/0!</v>
      </c>
      <c r="AM314" s="168" t="e">
        <f t="shared" si="48"/>
        <v>#DIV/0!</v>
      </c>
      <c r="AN314" s="168" t="e">
        <f t="shared" si="49"/>
        <v>#DIV/0!</v>
      </c>
      <c r="AO314" s="167" t="e">
        <f t="shared" si="50"/>
        <v>#DIV/0!</v>
      </c>
      <c r="AP314" s="168" t="e">
        <f t="shared" si="51"/>
        <v>#DIV/0!</v>
      </c>
      <c r="AQ314" s="143">
        <f t="shared" si="52"/>
        <v>0</v>
      </c>
      <c r="AR314" s="64"/>
      <c r="AS314" s="157"/>
      <c r="AT314" s="64"/>
      <c r="AU314" s="157"/>
    </row>
    <row r="315" spans="1:47" x14ac:dyDescent="0.25">
      <c r="A315" s="155"/>
      <c r="B315" s="156"/>
      <c r="C315" s="155"/>
      <c r="D315" s="197" t="str">
        <f t="shared" si="53"/>
        <v/>
      </c>
      <c r="E315" s="152" t="e">
        <f t="shared" si="54"/>
        <v>#N/A</v>
      </c>
      <c r="F315" s="157"/>
      <c r="G315" s="157"/>
      <c r="H315" s="158"/>
      <c r="I315" s="77"/>
      <c r="J315" s="77"/>
      <c r="K315" s="77"/>
      <c r="L315" s="77"/>
      <c r="M315" s="77"/>
      <c r="N315" s="77"/>
      <c r="O315" s="77"/>
      <c r="P315" s="162"/>
      <c r="Q315" s="162"/>
      <c r="R315" s="163"/>
      <c r="S315" s="164"/>
      <c r="T315" s="165"/>
      <c r="U315" s="77"/>
      <c r="V315" s="77"/>
      <c r="W315" s="77"/>
      <c r="X315" s="77"/>
      <c r="Y315" s="158"/>
      <c r="Z315" s="69"/>
      <c r="AA315" s="69"/>
      <c r="AB315" s="77"/>
      <c r="AD315" s="77"/>
      <c r="AE315" s="77"/>
      <c r="AF315" s="77"/>
      <c r="AG315" s="77"/>
      <c r="AH315" s="77"/>
      <c r="AI315" s="77"/>
      <c r="AJ315" s="77"/>
      <c r="AK315" s="142" t="e">
        <f t="shared" si="46"/>
        <v>#DIV/0!</v>
      </c>
      <c r="AL315" s="142" t="e">
        <f t="shared" si="47"/>
        <v>#DIV/0!</v>
      </c>
      <c r="AM315" s="168" t="e">
        <f t="shared" si="48"/>
        <v>#DIV/0!</v>
      </c>
      <c r="AN315" s="168" t="e">
        <f t="shared" si="49"/>
        <v>#DIV/0!</v>
      </c>
      <c r="AO315" s="167" t="e">
        <f t="shared" si="50"/>
        <v>#DIV/0!</v>
      </c>
      <c r="AP315" s="168" t="e">
        <f t="shared" si="51"/>
        <v>#DIV/0!</v>
      </c>
      <c r="AQ315" s="143">
        <f t="shared" si="52"/>
        <v>0</v>
      </c>
      <c r="AR315" s="64"/>
      <c r="AS315" s="157"/>
      <c r="AT315" s="64"/>
      <c r="AU315" s="157"/>
    </row>
    <row r="316" spans="1:47" x14ac:dyDescent="0.25">
      <c r="A316" s="155"/>
      <c r="B316" s="156"/>
      <c r="C316" s="155"/>
      <c r="D316" s="197" t="str">
        <f t="shared" si="53"/>
        <v/>
      </c>
      <c r="E316" s="152" t="e">
        <f t="shared" si="54"/>
        <v>#N/A</v>
      </c>
      <c r="F316" s="157"/>
      <c r="G316" s="157"/>
      <c r="H316" s="158"/>
      <c r="I316" s="77"/>
      <c r="J316" s="77"/>
      <c r="K316" s="77"/>
      <c r="L316" s="77"/>
      <c r="M316" s="77"/>
      <c r="N316" s="77"/>
      <c r="O316" s="77"/>
      <c r="P316" s="162"/>
      <c r="Q316" s="162"/>
      <c r="R316" s="163"/>
      <c r="S316" s="164"/>
      <c r="T316" s="165"/>
      <c r="U316" s="77"/>
      <c r="V316" s="77"/>
      <c r="W316" s="77"/>
      <c r="X316" s="77"/>
      <c r="Y316" s="158"/>
      <c r="Z316" s="69"/>
      <c r="AA316" s="69"/>
      <c r="AB316" s="77"/>
      <c r="AD316" s="77"/>
      <c r="AE316" s="77"/>
      <c r="AF316" s="77"/>
      <c r="AG316" s="77"/>
      <c r="AH316" s="77"/>
      <c r="AI316" s="77"/>
      <c r="AJ316" s="77"/>
      <c r="AK316" s="142" t="e">
        <f t="shared" si="46"/>
        <v>#DIV/0!</v>
      </c>
      <c r="AL316" s="142" t="e">
        <f t="shared" si="47"/>
        <v>#DIV/0!</v>
      </c>
      <c r="AM316" s="168" t="e">
        <f t="shared" si="48"/>
        <v>#DIV/0!</v>
      </c>
      <c r="AN316" s="168" t="e">
        <f t="shared" si="49"/>
        <v>#DIV/0!</v>
      </c>
      <c r="AO316" s="167" t="e">
        <f t="shared" si="50"/>
        <v>#DIV/0!</v>
      </c>
      <c r="AP316" s="168" t="e">
        <f t="shared" si="51"/>
        <v>#DIV/0!</v>
      </c>
      <c r="AQ316" s="143">
        <f t="shared" si="52"/>
        <v>0</v>
      </c>
      <c r="AR316" s="64"/>
      <c r="AS316" s="157"/>
      <c r="AT316" s="64"/>
      <c r="AU316" s="157"/>
    </row>
    <row r="317" spans="1:47" x14ac:dyDescent="0.25">
      <c r="A317" s="155"/>
      <c r="B317" s="156"/>
      <c r="C317" s="155"/>
      <c r="D317" s="197" t="str">
        <f t="shared" si="53"/>
        <v/>
      </c>
      <c r="E317" s="152" t="e">
        <f t="shared" si="54"/>
        <v>#N/A</v>
      </c>
      <c r="F317" s="157"/>
      <c r="G317" s="157"/>
      <c r="H317" s="158"/>
      <c r="I317" s="77"/>
      <c r="J317" s="77"/>
      <c r="K317" s="77"/>
      <c r="L317" s="77"/>
      <c r="M317" s="77"/>
      <c r="N317" s="77"/>
      <c r="O317" s="77"/>
      <c r="P317" s="162"/>
      <c r="Q317" s="162"/>
      <c r="R317" s="163"/>
      <c r="S317" s="164"/>
      <c r="T317" s="165"/>
      <c r="U317" s="77"/>
      <c r="V317" s="77"/>
      <c r="W317" s="77"/>
      <c r="X317" s="77"/>
      <c r="Y317" s="158"/>
      <c r="Z317" s="69"/>
      <c r="AA317" s="69"/>
      <c r="AB317" s="77"/>
      <c r="AD317" s="77"/>
      <c r="AE317" s="77"/>
      <c r="AF317" s="77"/>
      <c r="AG317" s="77"/>
      <c r="AH317" s="77"/>
      <c r="AI317" s="77"/>
      <c r="AJ317" s="77"/>
      <c r="AK317" s="142" t="e">
        <f t="shared" si="46"/>
        <v>#DIV/0!</v>
      </c>
      <c r="AL317" s="142" t="e">
        <f t="shared" si="47"/>
        <v>#DIV/0!</v>
      </c>
      <c r="AM317" s="168" t="e">
        <f t="shared" si="48"/>
        <v>#DIV/0!</v>
      </c>
      <c r="AN317" s="168" t="e">
        <f t="shared" si="49"/>
        <v>#DIV/0!</v>
      </c>
      <c r="AO317" s="167" t="e">
        <f t="shared" si="50"/>
        <v>#DIV/0!</v>
      </c>
      <c r="AP317" s="168" t="e">
        <f t="shared" si="51"/>
        <v>#DIV/0!</v>
      </c>
      <c r="AQ317" s="143">
        <f t="shared" si="52"/>
        <v>0</v>
      </c>
      <c r="AR317" s="64"/>
      <c r="AS317" s="157"/>
      <c r="AT317" s="64"/>
      <c r="AU317" s="157"/>
    </row>
    <row r="318" spans="1:47" x14ac:dyDescent="0.25">
      <c r="A318" s="155"/>
      <c r="B318" s="156"/>
      <c r="C318" s="155"/>
      <c r="D318" s="197" t="str">
        <f t="shared" si="53"/>
        <v/>
      </c>
      <c r="E318" s="152" t="e">
        <f t="shared" si="54"/>
        <v>#N/A</v>
      </c>
      <c r="F318" s="157"/>
      <c r="G318" s="157"/>
      <c r="H318" s="158"/>
      <c r="I318" s="77"/>
      <c r="J318" s="77"/>
      <c r="K318" s="77"/>
      <c r="L318" s="77"/>
      <c r="M318" s="77"/>
      <c r="N318" s="77"/>
      <c r="O318" s="77"/>
      <c r="P318" s="162"/>
      <c r="Q318" s="162"/>
      <c r="R318" s="163"/>
      <c r="S318" s="164"/>
      <c r="T318" s="165"/>
      <c r="U318" s="77"/>
      <c r="V318" s="77"/>
      <c r="W318" s="77"/>
      <c r="X318" s="77"/>
      <c r="Y318" s="158"/>
      <c r="Z318" s="69"/>
      <c r="AA318" s="69"/>
      <c r="AB318" s="77"/>
      <c r="AD318" s="77"/>
      <c r="AE318" s="77"/>
      <c r="AF318" s="77"/>
      <c r="AG318" s="77"/>
      <c r="AH318" s="77"/>
      <c r="AI318" s="77"/>
      <c r="AJ318" s="77"/>
      <c r="AK318" s="142" t="e">
        <f t="shared" si="46"/>
        <v>#DIV/0!</v>
      </c>
      <c r="AL318" s="142" t="e">
        <f t="shared" si="47"/>
        <v>#DIV/0!</v>
      </c>
      <c r="AM318" s="168" t="e">
        <f t="shared" si="48"/>
        <v>#DIV/0!</v>
      </c>
      <c r="AN318" s="168" t="e">
        <f t="shared" si="49"/>
        <v>#DIV/0!</v>
      </c>
      <c r="AO318" s="167" t="e">
        <f t="shared" si="50"/>
        <v>#DIV/0!</v>
      </c>
      <c r="AP318" s="168" t="e">
        <f t="shared" si="51"/>
        <v>#DIV/0!</v>
      </c>
      <c r="AQ318" s="143">
        <f t="shared" si="52"/>
        <v>0</v>
      </c>
      <c r="AR318" s="64"/>
      <c r="AS318" s="157"/>
      <c r="AT318" s="64"/>
      <c r="AU318" s="157"/>
    </row>
    <row r="319" spans="1:47" x14ac:dyDescent="0.25">
      <c r="A319" s="155"/>
      <c r="B319" s="156"/>
      <c r="C319" s="155"/>
      <c r="D319" s="197" t="str">
        <f t="shared" si="53"/>
        <v/>
      </c>
      <c r="E319" s="152" t="e">
        <f t="shared" si="54"/>
        <v>#N/A</v>
      </c>
      <c r="F319" s="157"/>
      <c r="G319" s="157"/>
      <c r="H319" s="158"/>
      <c r="I319" s="77"/>
      <c r="J319" s="77"/>
      <c r="K319" s="77"/>
      <c r="L319" s="77"/>
      <c r="M319" s="77"/>
      <c r="N319" s="77"/>
      <c r="O319" s="77"/>
      <c r="P319" s="162"/>
      <c r="Q319" s="162"/>
      <c r="R319" s="163"/>
      <c r="S319" s="164"/>
      <c r="T319" s="165"/>
      <c r="U319" s="77"/>
      <c r="V319" s="77"/>
      <c r="W319" s="77"/>
      <c r="X319" s="77"/>
      <c r="Y319" s="158"/>
      <c r="Z319" s="69"/>
      <c r="AA319" s="69"/>
      <c r="AB319" s="77"/>
      <c r="AD319" s="77"/>
      <c r="AE319" s="77"/>
      <c r="AF319" s="77"/>
      <c r="AG319" s="77"/>
      <c r="AH319" s="77"/>
      <c r="AI319" s="77"/>
      <c r="AJ319" s="77"/>
      <c r="AK319" s="142" t="e">
        <f t="shared" si="46"/>
        <v>#DIV/0!</v>
      </c>
      <c r="AL319" s="142" t="e">
        <f t="shared" si="47"/>
        <v>#DIV/0!</v>
      </c>
      <c r="AM319" s="168" t="e">
        <f t="shared" si="48"/>
        <v>#DIV/0!</v>
      </c>
      <c r="AN319" s="168" t="e">
        <f t="shared" si="49"/>
        <v>#DIV/0!</v>
      </c>
      <c r="AO319" s="167" t="e">
        <f t="shared" si="50"/>
        <v>#DIV/0!</v>
      </c>
      <c r="AP319" s="168" t="e">
        <f t="shared" si="51"/>
        <v>#DIV/0!</v>
      </c>
      <c r="AQ319" s="143">
        <f t="shared" si="52"/>
        <v>0</v>
      </c>
      <c r="AR319" s="64"/>
      <c r="AS319" s="157"/>
      <c r="AT319" s="64"/>
      <c r="AU319" s="157"/>
    </row>
    <row r="320" spans="1:47" x14ac:dyDescent="0.25">
      <c r="A320" s="155"/>
      <c r="B320" s="156"/>
      <c r="C320" s="155"/>
      <c r="D320" s="197" t="str">
        <f t="shared" si="53"/>
        <v/>
      </c>
      <c r="E320" s="152" t="e">
        <f t="shared" si="54"/>
        <v>#N/A</v>
      </c>
      <c r="F320" s="157"/>
      <c r="G320" s="157"/>
      <c r="H320" s="158"/>
      <c r="I320" s="77"/>
      <c r="J320" s="77"/>
      <c r="K320" s="77"/>
      <c r="L320" s="77"/>
      <c r="M320" s="77"/>
      <c r="N320" s="77"/>
      <c r="O320" s="77"/>
      <c r="P320" s="162"/>
      <c r="Q320" s="162"/>
      <c r="R320" s="163"/>
      <c r="S320" s="164"/>
      <c r="T320" s="165"/>
      <c r="U320" s="77"/>
      <c r="V320" s="77"/>
      <c r="W320" s="77"/>
      <c r="X320" s="77"/>
      <c r="Y320" s="158"/>
      <c r="Z320" s="69"/>
      <c r="AA320" s="69"/>
      <c r="AB320" s="77"/>
      <c r="AD320" s="77"/>
      <c r="AE320" s="77"/>
      <c r="AF320" s="77"/>
      <c r="AG320" s="77"/>
      <c r="AH320" s="77"/>
      <c r="AI320" s="77"/>
      <c r="AJ320" s="77"/>
      <c r="AK320" s="142" t="e">
        <f t="shared" si="46"/>
        <v>#DIV/0!</v>
      </c>
      <c r="AL320" s="142" t="e">
        <f t="shared" si="47"/>
        <v>#DIV/0!</v>
      </c>
      <c r="AM320" s="168" t="e">
        <f t="shared" si="48"/>
        <v>#DIV/0!</v>
      </c>
      <c r="AN320" s="168" t="e">
        <f t="shared" si="49"/>
        <v>#DIV/0!</v>
      </c>
      <c r="AO320" s="167" t="e">
        <f t="shared" si="50"/>
        <v>#DIV/0!</v>
      </c>
      <c r="AP320" s="168" t="e">
        <f t="shared" si="51"/>
        <v>#DIV/0!</v>
      </c>
      <c r="AQ320" s="143">
        <f t="shared" si="52"/>
        <v>0</v>
      </c>
      <c r="AR320" s="64"/>
      <c r="AS320" s="157"/>
      <c r="AT320" s="64"/>
      <c r="AU320" s="157"/>
    </row>
    <row r="321" spans="1:47" x14ac:dyDescent="0.25">
      <c r="A321" s="155"/>
      <c r="B321" s="156"/>
      <c r="C321" s="155"/>
      <c r="D321" s="197" t="str">
        <f t="shared" si="53"/>
        <v/>
      </c>
      <c r="E321" s="152" t="e">
        <f t="shared" si="54"/>
        <v>#N/A</v>
      </c>
      <c r="F321" s="157"/>
      <c r="G321" s="157"/>
      <c r="H321" s="158"/>
      <c r="I321" s="77"/>
      <c r="J321" s="77"/>
      <c r="K321" s="77"/>
      <c r="L321" s="77"/>
      <c r="M321" s="77"/>
      <c r="N321" s="77"/>
      <c r="O321" s="77"/>
      <c r="P321" s="162"/>
      <c r="Q321" s="162"/>
      <c r="R321" s="163"/>
      <c r="S321" s="164"/>
      <c r="T321" s="165"/>
      <c r="U321" s="77"/>
      <c r="V321" s="77"/>
      <c r="W321" s="77"/>
      <c r="X321" s="77"/>
      <c r="Y321" s="158"/>
      <c r="Z321" s="69"/>
      <c r="AA321" s="69"/>
      <c r="AB321" s="77"/>
      <c r="AD321" s="77"/>
      <c r="AE321" s="77"/>
      <c r="AF321" s="77"/>
      <c r="AG321" s="77"/>
      <c r="AH321" s="77"/>
      <c r="AI321" s="77"/>
      <c r="AJ321" s="77"/>
      <c r="AK321" s="142" t="e">
        <f t="shared" si="46"/>
        <v>#DIV/0!</v>
      </c>
      <c r="AL321" s="142" t="e">
        <f t="shared" si="47"/>
        <v>#DIV/0!</v>
      </c>
      <c r="AM321" s="168" t="e">
        <f t="shared" si="48"/>
        <v>#DIV/0!</v>
      </c>
      <c r="AN321" s="168" t="e">
        <f t="shared" si="49"/>
        <v>#DIV/0!</v>
      </c>
      <c r="AO321" s="167" t="e">
        <f t="shared" si="50"/>
        <v>#DIV/0!</v>
      </c>
      <c r="AP321" s="168" t="e">
        <f t="shared" si="51"/>
        <v>#DIV/0!</v>
      </c>
      <c r="AQ321" s="143">
        <f t="shared" si="52"/>
        <v>0</v>
      </c>
      <c r="AR321" s="64"/>
      <c r="AS321" s="157"/>
      <c r="AT321" s="64"/>
      <c r="AU321" s="157"/>
    </row>
    <row r="322" spans="1:47" x14ac:dyDescent="0.25">
      <c r="A322" s="155"/>
      <c r="B322" s="156"/>
      <c r="C322" s="155"/>
      <c r="D322" s="197" t="str">
        <f t="shared" si="53"/>
        <v/>
      </c>
      <c r="E322" s="152" t="e">
        <f t="shared" si="54"/>
        <v>#N/A</v>
      </c>
      <c r="F322" s="157"/>
      <c r="G322" s="157"/>
      <c r="H322" s="158"/>
      <c r="I322" s="77"/>
      <c r="J322" s="77"/>
      <c r="K322" s="77"/>
      <c r="L322" s="77"/>
      <c r="M322" s="77"/>
      <c r="N322" s="77"/>
      <c r="O322" s="77"/>
      <c r="P322" s="162"/>
      <c r="Q322" s="162"/>
      <c r="R322" s="163"/>
      <c r="S322" s="164"/>
      <c r="T322" s="165"/>
      <c r="U322" s="77"/>
      <c r="V322" s="77"/>
      <c r="W322" s="77"/>
      <c r="X322" s="77"/>
      <c r="Y322" s="158"/>
      <c r="Z322" s="69"/>
      <c r="AA322" s="69"/>
      <c r="AB322" s="77"/>
      <c r="AD322" s="77"/>
      <c r="AE322" s="77"/>
      <c r="AF322" s="77"/>
      <c r="AG322" s="77"/>
      <c r="AH322" s="77"/>
      <c r="AI322" s="77"/>
      <c r="AJ322" s="77"/>
      <c r="AK322" s="142" t="e">
        <f t="shared" si="46"/>
        <v>#DIV/0!</v>
      </c>
      <c r="AL322" s="142" t="e">
        <f t="shared" si="47"/>
        <v>#DIV/0!</v>
      </c>
      <c r="AM322" s="168" t="e">
        <f t="shared" si="48"/>
        <v>#DIV/0!</v>
      </c>
      <c r="AN322" s="168" t="e">
        <f t="shared" si="49"/>
        <v>#DIV/0!</v>
      </c>
      <c r="AO322" s="167" t="e">
        <f t="shared" si="50"/>
        <v>#DIV/0!</v>
      </c>
      <c r="AP322" s="168" t="e">
        <f t="shared" si="51"/>
        <v>#DIV/0!</v>
      </c>
      <c r="AQ322" s="143">
        <f t="shared" si="52"/>
        <v>0</v>
      </c>
      <c r="AR322" s="64"/>
      <c r="AS322" s="157"/>
      <c r="AT322" s="64"/>
      <c r="AU322" s="157"/>
    </row>
    <row r="323" spans="1:47" x14ac:dyDescent="0.25">
      <c r="A323" s="155"/>
      <c r="B323" s="156"/>
      <c r="C323" s="155"/>
      <c r="D323" s="197" t="str">
        <f t="shared" si="53"/>
        <v/>
      </c>
      <c r="E323" s="152" t="e">
        <f t="shared" si="54"/>
        <v>#N/A</v>
      </c>
      <c r="F323" s="157"/>
      <c r="G323" s="157"/>
      <c r="H323" s="158"/>
      <c r="I323" s="77"/>
      <c r="J323" s="77"/>
      <c r="K323" s="77"/>
      <c r="L323" s="77"/>
      <c r="M323" s="77"/>
      <c r="N323" s="77"/>
      <c r="O323" s="77"/>
      <c r="P323" s="162"/>
      <c r="Q323" s="162"/>
      <c r="R323" s="163"/>
      <c r="S323" s="164"/>
      <c r="T323" s="165"/>
      <c r="U323" s="77"/>
      <c r="V323" s="77"/>
      <c r="W323" s="77"/>
      <c r="X323" s="77"/>
      <c r="Y323" s="158"/>
      <c r="Z323" s="69"/>
      <c r="AA323" s="69"/>
      <c r="AB323" s="77"/>
      <c r="AD323" s="77"/>
      <c r="AE323" s="77"/>
      <c r="AF323" s="77"/>
      <c r="AG323" s="77"/>
      <c r="AH323" s="77"/>
      <c r="AI323" s="77"/>
      <c r="AJ323" s="77"/>
      <c r="AK323" s="142" t="e">
        <f t="shared" si="46"/>
        <v>#DIV/0!</v>
      </c>
      <c r="AL323" s="142" t="e">
        <f t="shared" si="47"/>
        <v>#DIV/0!</v>
      </c>
      <c r="AM323" s="168" t="e">
        <f t="shared" si="48"/>
        <v>#DIV/0!</v>
      </c>
      <c r="AN323" s="168" t="e">
        <f t="shared" si="49"/>
        <v>#DIV/0!</v>
      </c>
      <c r="AO323" s="167" t="e">
        <f t="shared" si="50"/>
        <v>#DIV/0!</v>
      </c>
      <c r="AP323" s="168" t="e">
        <f t="shared" si="51"/>
        <v>#DIV/0!</v>
      </c>
      <c r="AQ323" s="143">
        <f t="shared" si="52"/>
        <v>0</v>
      </c>
      <c r="AR323" s="64"/>
      <c r="AS323" s="157"/>
      <c r="AT323" s="64"/>
      <c r="AU323" s="157"/>
    </row>
    <row r="324" spans="1:47" x14ac:dyDescent="0.25">
      <c r="A324" s="155"/>
      <c r="B324" s="156"/>
      <c r="C324" s="155"/>
      <c r="D324" s="197" t="str">
        <f t="shared" si="53"/>
        <v/>
      </c>
      <c r="E324" s="152" t="e">
        <f t="shared" si="54"/>
        <v>#N/A</v>
      </c>
      <c r="F324" s="157"/>
      <c r="G324" s="157"/>
      <c r="H324" s="158"/>
      <c r="I324" s="77"/>
      <c r="J324" s="77"/>
      <c r="K324" s="77"/>
      <c r="L324" s="77"/>
      <c r="M324" s="77"/>
      <c r="N324" s="77"/>
      <c r="O324" s="77"/>
      <c r="P324" s="162"/>
      <c r="Q324" s="162"/>
      <c r="R324" s="163"/>
      <c r="S324" s="164"/>
      <c r="T324" s="165"/>
      <c r="U324" s="77"/>
      <c r="V324" s="77"/>
      <c r="W324" s="77"/>
      <c r="X324" s="77"/>
      <c r="Y324" s="158"/>
      <c r="Z324" s="69"/>
      <c r="AA324" s="69"/>
      <c r="AB324" s="77"/>
      <c r="AD324" s="77"/>
      <c r="AE324" s="77"/>
      <c r="AF324" s="77"/>
      <c r="AG324" s="77"/>
      <c r="AH324" s="77"/>
      <c r="AI324" s="77"/>
      <c r="AJ324" s="77"/>
      <c r="AK324" s="142" t="e">
        <f t="shared" si="46"/>
        <v>#DIV/0!</v>
      </c>
      <c r="AL324" s="142" t="e">
        <f t="shared" si="47"/>
        <v>#DIV/0!</v>
      </c>
      <c r="AM324" s="168" t="e">
        <f t="shared" si="48"/>
        <v>#DIV/0!</v>
      </c>
      <c r="AN324" s="168" t="e">
        <f t="shared" si="49"/>
        <v>#DIV/0!</v>
      </c>
      <c r="AO324" s="167" t="e">
        <f t="shared" si="50"/>
        <v>#DIV/0!</v>
      </c>
      <c r="AP324" s="168" t="e">
        <f t="shared" si="51"/>
        <v>#DIV/0!</v>
      </c>
      <c r="AQ324" s="143">
        <f t="shared" si="52"/>
        <v>0</v>
      </c>
      <c r="AR324" s="64"/>
      <c r="AS324" s="157"/>
      <c r="AT324" s="64"/>
      <c r="AU324" s="157"/>
    </row>
    <row r="325" spans="1:47" x14ac:dyDescent="0.25">
      <c r="A325" s="155"/>
      <c r="B325" s="156"/>
      <c r="C325" s="155"/>
      <c r="D325" s="197" t="str">
        <f t="shared" si="53"/>
        <v/>
      </c>
      <c r="E325" s="152" t="e">
        <f t="shared" si="54"/>
        <v>#N/A</v>
      </c>
      <c r="F325" s="157"/>
      <c r="G325" s="157"/>
      <c r="H325" s="158"/>
      <c r="I325" s="77"/>
      <c r="J325" s="77"/>
      <c r="K325" s="77"/>
      <c r="L325" s="77"/>
      <c r="M325" s="77"/>
      <c r="N325" s="77"/>
      <c r="O325" s="77"/>
      <c r="P325" s="162"/>
      <c r="Q325" s="162"/>
      <c r="R325" s="163"/>
      <c r="S325" s="164"/>
      <c r="T325" s="165"/>
      <c r="U325" s="77"/>
      <c r="V325" s="77"/>
      <c r="W325" s="77"/>
      <c r="X325" s="77"/>
      <c r="Y325" s="158"/>
      <c r="Z325" s="69"/>
      <c r="AA325" s="69"/>
      <c r="AB325" s="77"/>
      <c r="AD325" s="77"/>
      <c r="AE325" s="77"/>
      <c r="AF325" s="77"/>
      <c r="AG325" s="77"/>
      <c r="AH325" s="77"/>
      <c r="AI325" s="77"/>
      <c r="AJ325" s="77"/>
      <c r="AK325" s="142" t="e">
        <f t="shared" si="46"/>
        <v>#DIV/0!</v>
      </c>
      <c r="AL325" s="142" t="e">
        <f t="shared" si="47"/>
        <v>#DIV/0!</v>
      </c>
      <c r="AM325" s="168" t="e">
        <f t="shared" si="48"/>
        <v>#DIV/0!</v>
      </c>
      <c r="AN325" s="168" t="e">
        <f t="shared" si="49"/>
        <v>#DIV/0!</v>
      </c>
      <c r="AO325" s="167" t="e">
        <f t="shared" si="50"/>
        <v>#DIV/0!</v>
      </c>
      <c r="AP325" s="168" t="e">
        <f t="shared" si="51"/>
        <v>#DIV/0!</v>
      </c>
      <c r="AQ325" s="143">
        <f t="shared" si="52"/>
        <v>0</v>
      </c>
      <c r="AR325" s="64"/>
      <c r="AS325" s="157"/>
      <c r="AT325" s="64"/>
      <c r="AU325" s="157"/>
    </row>
    <row r="326" spans="1:47" x14ac:dyDescent="0.25">
      <c r="A326" s="155"/>
      <c r="B326" s="156"/>
      <c r="C326" s="155"/>
      <c r="D326" s="197" t="str">
        <f t="shared" si="53"/>
        <v/>
      </c>
      <c r="E326" s="152" t="e">
        <f t="shared" si="54"/>
        <v>#N/A</v>
      </c>
      <c r="F326" s="157"/>
      <c r="G326" s="157"/>
      <c r="H326" s="158"/>
      <c r="I326" s="77"/>
      <c r="J326" s="77"/>
      <c r="K326" s="77"/>
      <c r="L326" s="77"/>
      <c r="M326" s="77"/>
      <c r="N326" s="77"/>
      <c r="O326" s="77"/>
      <c r="P326" s="162"/>
      <c r="Q326" s="162"/>
      <c r="R326" s="163"/>
      <c r="S326" s="164"/>
      <c r="T326" s="165"/>
      <c r="U326" s="77"/>
      <c r="V326" s="77"/>
      <c r="W326" s="77"/>
      <c r="X326" s="77"/>
      <c r="Y326" s="158"/>
      <c r="Z326" s="69"/>
      <c r="AA326" s="69"/>
      <c r="AB326" s="77"/>
      <c r="AD326" s="77"/>
      <c r="AE326" s="77"/>
      <c r="AF326" s="77"/>
      <c r="AG326" s="77"/>
      <c r="AH326" s="77"/>
      <c r="AI326" s="77"/>
      <c r="AJ326" s="77"/>
      <c r="AK326" s="142" t="e">
        <f t="shared" si="46"/>
        <v>#DIV/0!</v>
      </c>
      <c r="AL326" s="142" t="e">
        <f t="shared" si="47"/>
        <v>#DIV/0!</v>
      </c>
      <c r="AM326" s="168" t="e">
        <f t="shared" si="48"/>
        <v>#DIV/0!</v>
      </c>
      <c r="AN326" s="168" t="e">
        <f t="shared" si="49"/>
        <v>#DIV/0!</v>
      </c>
      <c r="AO326" s="167" t="e">
        <f t="shared" si="50"/>
        <v>#DIV/0!</v>
      </c>
      <c r="AP326" s="168" t="e">
        <f t="shared" si="51"/>
        <v>#DIV/0!</v>
      </c>
      <c r="AQ326" s="143">
        <f t="shared" si="52"/>
        <v>0</v>
      </c>
      <c r="AR326" s="64"/>
      <c r="AS326" s="157"/>
      <c r="AT326" s="64"/>
      <c r="AU326" s="157"/>
    </row>
    <row r="327" spans="1:47" x14ac:dyDescent="0.25">
      <c r="A327" s="155"/>
      <c r="B327" s="156"/>
      <c r="C327" s="155"/>
      <c r="D327" s="197" t="str">
        <f t="shared" si="53"/>
        <v/>
      </c>
      <c r="E327" s="152" t="e">
        <f t="shared" si="54"/>
        <v>#N/A</v>
      </c>
      <c r="F327" s="157"/>
      <c r="G327" s="157"/>
      <c r="H327" s="158"/>
      <c r="I327" s="77"/>
      <c r="J327" s="77"/>
      <c r="K327" s="77"/>
      <c r="L327" s="77"/>
      <c r="M327" s="77"/>
      <c r="N327" s="77"/>
      <c r="O327" s="77"/>
      <c r="P327" s="162"/>
      <c r="Q327" s="162"/>
      <c r="R327" s="163"/>
      <c r="S327" s="164"/>
      <c r="T327" s="165"/>
      <c r="U327" s="77"/>
      <c r="V327" s="77"/>
      <c r="W327" s="77"/>
      <c r="X327" s="77"/>
      <c r="Y327" s="158"/>
      <c r="Z327" s="69"/>
      <c r="AA327" s="69"/>
      <c r="AB327" s="77"/>
      <c r="AD327" s="77"/>
      <c r="AE327" s="77"/>
      <c r="AF327" s="77"/>
      <c r="AG327" s="77"/>
      <c r="AH327" s="77"/>
      <c r="AI327" s="77"/>
      <c r="AJ327" s="77"/>
      <c r="AK327" s="142" t="e">
        <f t="shared" si="46"/>
        <v>#DIV/0!</v>
      </c>
      <c r="AL327" s="142" t="e">
        <f t="shared" si="47"/>
        <v>#DIV/0!</v>
      </c>
      <c r="AM327" s="168" t="e">
        <f t="shared" si="48"/>
        <v>#DIV/0!</v>
      </c>
      <c r="AN327" s="168" t="e">
        <f t="shared" si="49"/>
        <v>#DIV/0!</v>
      </c>
      <c r="AO327" s="167" t="e">
        <f t="shared" si="50"/>
        <v>#DIV/0!</v>
      </c>
      <c r="AP327" s="168" t="e">
        <f t="shared" si="51"/>
        <v>#DIV/0!</v>
      </c>
      <c r="AQ327" s="143">
        <f t="shared" si="52"/>
        <v>0</v>
      </c>
      <c r="AR327" s="64"/>
      <c r="AS327" s="157"/>
      <c r="AT327" s="64"/>
      <c r="AU327" s="157"/>
    </row>
    <row r="328" spans="1:47" x14ac:dyDescent="0.25">
      <c r="A328" s="155"/>
      <c r="B328" s="156"/>
      <c r="C328" s="155"/>
      <c r="D328" s="197" t="str">
        <f t="shared" si="53"/>
        <v/>
      </c>
      <c r="E328" s="152" t="e">
        <f t="shared" si="54"/>
        <v>#N/A</v>
      </c>
      <c r="F328" s="157"/>
      <c r="G328" s="157"/>
      <c r="H328" s="158"/>
      <c r="I328" s="77"/>
      <c r="J328" s="77"/>
      <c r="K328" s="77"/>
      <c r="L328" s="77"/>
      <c r="M328" s="77"/>
      <c r="N328" s="77"/>
      <c r="O328" s="77"/>
      <c r="P328" s="162"/>
      <c r="Q328" s="162"/>
      <c r="R328" s="163"/>
      <c r="S328" s="164"/>
      <c r="T328" s="165"/>
      <c r="U328" s="77"/>
      <c r="V328" s="77"/>
      <c r="W328" s="77"/>
      <c r="X328" s="77"/>
      <c r="Y328" s="158"/>
      <c r="Z328" s="69"/>
      <c r="AA328" s="69"/>
      <c r="AB328" s="77"/>
      <c r="AD328" s="77"/>
      <c r="AE328" s="77"/>
      <c r="AF328" s="77"/>
      <c r="AG328" s="77"/>
      <c r="AH328" s="77"/>
      <c r="AI328" s="77"/>
      <c r="AJ328" s="77"/>
      <c r="AK328" s="142" t="e">
        <f t="shared" si="46"/>
        <v>#DIV/0!</v>
      </c>
      <c r="AL328" s="142" t="e">
        <f t="shared" si="47"/>
        <v>#DIV/0!</v>
      </c>
      <c r="AM328" s="168" t="e">
        <f t="shared" si="48"/>
        <v>#DIV/0!</v>
      </c>
      <c r="AN328" s="168" t="e">
        <f t="shared" si="49"/>
        <v>#DIV/0!</v>
      </c>
      <c r="AO328" s="167" t="e">
        <f t="shared" si="50"/>
        <v>#DIV/0!</v>
      </c>
      <c r="AP328" s="168" t="e">
        <f t="shared" si="51"/>
        <v>#DIV/0!</v>
      </c>
      <c r="AQ328" s="143">
        <f t="shared" si="52"/>
        <v>0</v>
      </c>
      <c r="AR328" s="64"/>
      <c r="AS328" s="157"/>
      <c r="AT328" s="64"/>
      <c r="AU328" s="157"/>
    </row>
    <row r="329" spans="1:47" x14ac:dyDescent="0.25">
      <c r="A329" s="155"/>
      <c r="B329" s="156"/>
      <c r="C329" s="155"/>
      <c r="D329" s="197" t="str">
        <f t="shared" si="53"/>
        <v/>
      </c>
      <c r="E329" s="152" t="e">
        <f t="shared" si="54"/>
        <v>#N/A</v>
      </c>
      <c r="F329" s="157"/>
      <c r="G329" s="157"/>
      <c r="H329" s="158"/>
      <c r="I329" s="77"/>
      <c r="J329" s="77"/>
      <c r="K329" s="77"/>
      <c r="L329" s="77"/>
      <c r="M329" s="77"/>
      <c r="N329" s="77"/>
      <c r="O329" s="77"/>
      <c r="P329" s="162"/>
      <c r="Q329" s="162"/>
      <c r="R329" s="163"/>
      <c r="S329" s="164"/>
      <c r="T329" s="165"/>
      <c r="U329" s="77"/>
      <c r="V329" s="77"/>
      <c r="W329" s="77"/>
      <c r="X329" s="77"/>
      <c r="Y329" s="158"/>
      <c r="Z329" s="69"/>
      <c r="AA329" s="69"/>
      <c r="AB329" s="77"/>
      <c r="AD329" s="77"/>
      <c r="AE329" s="77"/>
      <c r="AF329" s="77"/>
      <c r="AG329" s="77"/>
      <c r="AH329" s="77"/>
      <c r="AI329" s="77"/>
      <c r="AJ329" s="77"/>
      <c r="AK329" s="142" t="e">
        <f t="shared" ref="AK329:AK392" si="55">AE329/AD329</f>
        <v>#DIV/0!</v>
      </c>
      <c r="AL329" s="142" t="e">
        <f t="shared" ref="AL329:AL392" si="56">AH329/AD329</f>
        <v>#DIV/0!</v>
      </c>
      <c r="AM329" s="168" t="e">
        <f t="shared" ref="AM329:AM392" si="57">AI329/AE329</f>
        <v>#DIV/0!</v>
      </c>
      <c r="AN329" s="168" t="e">
        <f t="shared" ref="AN329:AN392" si="58">AF329/AD329</f>
        <v>#DIV/0!</v>
      </c>
      <c r="AO329" s="167" t="e">
        <f t="shared" ref="AO329:AO392" si="59">AE329/AH329</f>
        <v>#DIV/0!</v>
      </c>
      <c r="AP329" s="168" t="e">
        <f t="shared" ref="AP329:AP392" si="60">AG329/AD329</f>
        <v>#DIV/0!</v>
      </c>
      <c r="AQ329" s="143">
        <f t="shared" ref="AQ329:AQ392" si="61">AE329*AH329</f>
        <v>0</v>
      </c>
      <c r="AR329" s="64"/>
      <c r="AS329" s="157"/>
      <c r="AT329" s="64"/>
      <c r="AU329" s="157"/>
    </row>
    <row r="330" spans="1:47" x14ac:dyDescent="0.25">
      <c r="A330" s="155"/>
      <c r="B330" s="156"/>
      <c r="C330" s="155"/>
      <c r="D330" s="197" t="str">
        <f t="shared" si="53"/>
        <v/>
      </c>
      <c r="E330" s="152" t="e">
        <f t="shared" si="54"/>
        <v>#N/A</v>
      </c>
      <c r="F330" s="157"/>
      <c r="G330" s="157"/>
      <c r="H330" s="158"/>
      <c r="I330" s="77"/>
      <c r="J330" s="77"/>
      <c r="K330" s="77"/>
      <c r="L330" s="77"/>
      <c r="M330" s="77"/>
      <c r="N330" s="77"/>
      <c r="O330" s="77"/>
      <c r="P330" s="162"/>
      <c r="Q330" s="162"/>
      <c r="R330" s="163"/>
      <c r="S330" s="164"/>
      <c r="T330" s="165"/>
      <c r="U330" s="77"/>
      <c r="V330" s="77"/>
      <c r="W330" s="77"/>
      <c r="X330" s="77"/>
      <c r="Y330" s="158"/>
      <c r="Z330" s="69"/>
      <c r="AA330" s="69"/>
      <c r="AB330" s="77"/>
      <c r="AD330" s="77"/>
      <c r="AE330" s="77"/>
      <c r="AF330" s="77"/>
      <c r="AG330" s="77"/>
      <c r="AH330" s="77"/>
      <c r="AI330" s="77"/>
      <c r="AJ330" s="77"/>
      <c r="AK330" s="142" t="e">
        <f t="shared" si="55"/>
        <v>#DIV/0!</v>
      </c>
      <c r="AL330" s="142" t="e">
        <f t="shared" si="56"/>
        <v>#DIV/0!</v>
      </c>
      <c r="AM330" s="168" t="e">
        <f t="shared" si="57"/>
        <v>#DIV/0!</v>
      </c>
      <c r="AN330" s="168" t="e">
        <f t="shared" si="58"/>
        <v>#DIV/0!</v>
      </c>
      <c r="AO330" s="167" t="e">
        <f t="shared" si="59"/>
        <v>#DIV/0!</v>
      </c>
      <c r="AP330" s="168" t="e">
        <f t="shared" si="60"/>
        <v>#DIV/0!</v>
      </c>
      <c r="AQ330" s="143">
        <f t="shared" si="61"/>
        <v>0</v>
      </c>
      <c r="AR330" s="64"/>
      <c r="AS330" s="157"/>
      <c r="AT330" s="64"/>
      <c r="AU330" s="157"/>
    </row>
    <row r="331" spans="1:47" x14ac:dyDescent="0.25">
      <c r="A331" s="155"/>
      <c r="B331" s="156"/>
      <c r="C331" s="155"/>
      <c r="D331" s="197" t="str">
        <f t="shared" si="53"/>
        <v/>
      </c>
      <c r="E331" s="152" t="e">
        <f t="shared" si="54"/>
        <v>#N/A</v>
      </c>
      <c r="F331" s="157"/>
      <c r="G331" s="157"/>
      <c r="H331" s="158"/>
      <c r="I331" s="77"/>
      <c r="J331" s="77"/>
      <c r="K331" s="77"/>
      <c r="L331" s="77"/>
      <c r="M331" s="77"/>
      <c r="N331" s="77"/>
      <c r="O331" s="77"/>
      <c r="P331" s="162"/>
      <c r="Q331" s="162"/>
      <c r="R331" s="163"/>
      <c r="S331" s="164"/>
      <c r="T331" s="165"/>
      <c r="U331" s="77"/>
      <c r="V331" s="77"/>
      <c r="W331" s="77"/>
      <c r="X331" s="77"/>
      <c r="Y331" s="158"/>
      <c r="Z331" s="69"/>
      <c r="AA331" s="69"/>
      <c r="AB331" s="77"/>
      <c r="AD331" s="77"/>
      <c r="AE331" s="77"/>
      <c r="AF331" s="77"/>
      <c r="AG331" s="77"/>
      <c r="AH331" s="77"/>
      <c r="AI331" s="77"/>
      <c r="AJ331" s="77"/>
      <c r="AK331" s="142" t="e">
        <f t="shared" si="55"/>
        <v>#DIV/0!</v>
      </c>
      <c r="AL331" s="142" t="e">
        <f t="shared" si="56"/>
        <v>#DIV/0!</v>
      </c>
      <c r="AM331" s="168" t="e">
        <f t="shared" si="57"/>
        <v>#DIV/0!</v>
      </c>
      <c r="AN331" s="168" t="e">
        <f t="shared" si="58"/>
        <v>#DIV/0!</v>
      </c>
      <c r="AO331" s="167" t="e">
        <f t="shared" si="59"/>
        <v>#DIV/0!</v>
      </c>
      <c r="AP331" s="168" t="e">
        <f t="shared" si="60"/>
        <v>#DIV/0!</v>
      </c>
      <c r="AQ331" s="143">
        <f t="shared" si="61"/>
        <v>0</v>
      </c>
      <c r="AR331" s="64"/>
      <c r="AS331" s="157"/>
      <c r="AT331" s="64"/>
      <c r="AU331" s="157"/>
    </row>
    <row r="332" spans="1:47" x14ac:dyDescent="0.25">
      <c r="A332" s="155"/>
      <c r="B332" s="156"/>
      <c r="C332" s="155"/>
      <c r="D332" s="197" t="str">
        <f t="shared" si="53"/>
        <v/>
      </c>
      <c r="E332" s="152" t="e">
        <f t="shared" si="54"/>
        <v>#N/A</v>
      </c>
      <c r="F332" s="157"/>
      <c r="G332" s="157"/>
      <c r="H332" s="158"/>
      <c r="I332" s="77"/>
      <c r="J332" s="77"/>
      <c r="K332" s="77"/>
      <c r="L332" s="77"/>
      <c r="M332" s="77"/>
      <c r="N332" s="77"/>
      <c r="O332" s="77"/>
      <c r="P332" s="162"/>
      <c r="Q332" s="162"/>
      <c r="R332" s="163"/>
      <c r="S332" s="164"/>
      <c r="T332" s="165"/>
      <c r="U332" s="77"/>
      <c r="V332" s="77"/>
      <c r="W332" s="77"/>
      <c r="X332" s="77"/>
      <c r="Y332" s="158"/>
      <c r="Z332" s="69"/>
      <c r="AA332" s="69"/>
      <c r="AB332" s="77"/>
      <c r="AD332" s="77"/>
      <c r="AE332" s="77"/>
      <c r="AF332" s="77"/>
      <c r="AG332" s="77"/>
      <c r="AH332" s="77"/>
      <c r="AI332" s="77"/>
      <c r="AJ332" s="77"/>
      <c r="AK332" s="142" t="e">
        <f t="shared" si="55"/>
        <v>#DIV/0!</v>
      </c>
      <c r="AL332" s="142" t="e">
        <f t="shared" si="56"/>
        <v>#DIV/0!</v>
      </c>
      <c r="AM332" s="168" t="e">
        <f t="shared" si="57"/>
        <v>#DIV/0!</v>
      </c>
      <c r="AN332" s="168" t="e">
        <f t="shared" si="58"/>
        <v>#DIV/0!</v>
      </c>
      <c r="AO332" s="167" t="e">
        <f t="shared" si="59"/>
        <v>#DIV/0!</v>
      </c>
      <c r="AP332" s="168" t="e">
        <f t="shared" si="60"/>
        <v>#DIV/0!</v>
      </c>
      <c r="AQ332" s="143">
        <f t="shared" si="61"/>
        <v>0</v>
      </c>
      <c r="AR332" s="64"/>
      <c r="AS332" s="157"/>
      <c r="AT332" s="64"/>
      <c r="AU332" s="157"/>
    </row>
    <row r="333" spans="1:47" x14ac:dyDescent="0.25">
      <c r="A333" s="155"/>
      <c r="B333" s="156"/>
      <c r="C333" s="155"/>
      <c r="D333" s="197" t="str">
        <f t="shared" si="53"/>
        <v/>
      </c>
      <c r="E333" s="152" t="e">
        <f t="shared" si="54"/>
        <v>#N/A</v>
      </c>
      <c r="F333" s="157"/>
      <c r="G333" s="157"/>
      <c r="H333" s="158"/>
      <c r="I333" s="77"/>
      <c r="J333" s="77"/>
      <c r="K333" s="77"/>
      <c r="L333" s="77"/>
      <c r="M333" s="77"/>
      <c r="N333" s="77"/>
      <c r="O333" s="77"/>
      <c r="P333" s="162"/>
      <c r="Q333" s="162"/>
      <c r="R333" s="163"/>
      <c r="S333" s="164"/>
      <c r="T333" s="165"/>
      <c r="U333" s="77"/>
      <c r="V333" s="77"/>
      <c r="W333" s="77"/>
      <c r="X333" s="77"/>
      <c r="Y333" s="158"/>
      <c r="Z333" s="69"/>
      <c r="AA333" s="69"/>
      <c r="AB333" s="77"/>
      <c r="AD333" s="77"/>
      <c r="AE333" s="77"/>
      <c r="AF333" s="77"/>
      <c r="AG333" s="77"/>
      <c r="AH333" s="77"/>
      <c r="AI333" s="77"/>
      <c r="AJ333" s="77"/>
      <c r="AK333" s="142" t="e">
        <f t="shared" si="55"/>
        <v>#DIV/0!</v>
      </c>
      <c r="AL333" s="142" t="e">
        <f t="shared" si="56"/>
        <v>#DIV/0!</v>
      </c>
      <c r="AM333" s="168" t="e">
        <f t="shared" si="57"/>
        <v>#DIV/0!</v>
      </c>
      <c r="AN333" s="168" t="e">
        <f t="shared" si="58"/>
        <v>#DIV/0!</v>
      </c>
      <c r="AO333" s="167" t="e">
        <f t="shared" si="59"/>
        <v>#DIV/0!</v>
      </c>
      <c r="AP333" s="168" t="e">
        <f t="shared" si="60"/>
        <v>#DIV/0!</v>
      </c>
      <c r="AQ333" s="143">
        <f t="shared" si="61"/>
        <v>0</v>
      </c>
      <c r="AR333" s="64"/>
      <c r="AS333" s="157"/>
      <c r="AT333" s="64"/>
      <c r="AU333" s="157"/>
    </row>
    <row r="334" spans="1:47" x14ac:dyDescent="0.25">
      <c r="A334" s="155"/>
      <c r="B334" s="156"/>
      <c r="C334" s="155"/>
      <c r="D334" s="197" t="str">
        <f t="shared" si="53"/>
        <v/>
      </c>
      <c r="E334" s="152" t="e">
        <f t="shared" si="54"/>
        <v>#N/A</v>
      </c>
      <c r="F334" s="157"/>
      <c r="G334" s="157"/>
      <c r="H334" s="158"/>
      <c r="I334" s="77"/>
      <c r="J334" s="77"/>
      <c r="K334" s="77"/>
      <c r="L334" s="77"/>
      <c r="M334" s="77"/>
      <c r="N334" s="77"/>
      <c r="O334" s="77"/>
      <c r="P334" s="162"/>
      <c r="Q334" s="162"/>
      <c r="R334" s="163"/>
      <c r="S334" s="164"/>
      <c r="T334" s="165"/>
      <c r="U334" s="77"/>
      <c r="V334" s="77"/>
      <c r="W334" s="77"/>
      <c r="X334" s="77"/>
      <c r="Y334" s="158"/>
      <c r="Z334" s="69"/>
      <c r="AA334" s="69"/>
      <c r="AB334" s="77"/>
      <c r="AD334" s="77"/>
      <c r="AE334" s="77"/>
      <c r="AF334" s="77"/>
      <c r="AG334" s="77"/>
      <c r="AH334" s="77"/>
      <c r="AI334" s="77"/>
      <c r="AJ334" s="77"/>
      <c r="AK334" s="142" t="e">
        <f t="shared" si="55"/>
        <v>#DIV/0!</v>
      </c>
      <c r="AL334" s="142" t="e">
        <f t="shared" si="56"/>
        <v>#DIV/0!</v>
      </c>
      <c r="AM334" s="168" t="e">
        <f t="shared" si="57"/>
        <v>#DIV/0!</v>
      </c>
      <c r="AN334" s="168" t="e">
        <f t="shared" si="58"/>
        <v>#DIV/0!</v>
      </c>
      <c r="AO334" s="167" t="e">
        <f t="shared" si="59"/>
        <v>#DIV/0!</v>
      </c>
      <c r="AP334" s="168" t="e">
        <f t="shared" si="60"/>
        <v>#DIV/0!</v>
      </c>
      <c r="AQ334" s="143">
        <f t="shared" si="61"/>
        <v>0</v>
      </c>
      <c r="AR334" s="64"/>
      <c r="AS334" s="157"/>
      <c r="AT334" s="64"/>
      <c r="AU334" s="157"/>
    </row>
    <row r="335" spans="1:47" x14ac:dyDescent="0.25">
      <c r="A335" s="155"/>
      <c r="B335" s="156"/>
      <c r="C335" s="155"/>
      <c r="D335" s="197" t="str">
        <f t="shared" si="53"/>
        <v/>
      </c>
      <c r="E335" s="152" t="e">
        <f t="shared" si="54"/>
        <v>#N/A</v>
      </c>
      <c r="F335" s="157"/>
      <c r="G335" s="157"/>
      <c r="H335" s="158"/>
      <c r="I335" s="77"/>
      <c r="J335" s="77"/>
      <c r="K335" s="77"/>
      <c r="L335" s="77"/>
      <c r="M335" s="77"/>
      <c r="N335" s="77"/>
      <c r="O335" s="77"/>
      <c r="P335" s="162"/>
      <c r="Q335" s="162"/>
      <c r="R335" s="163"/>
      <c r="S335" s="164"/>
      <c r="T335" s="165"/>
      <c r="U335" s="77"/>
      <c r="V335" s="77"/>
      <c r="W335" s="77"/>
      <c r="X335" s="77"/>
      <c r="Y335" s="158"/>
      <c r="Z335" s="69"/>
      <c r="AA335" s="69"/>
      <c r="AB335" s="77"/>
      <c r="AD335" s="77"/>
      <c r="AE335" s="77"/>
      <c r="AF335" s="77"/>
      <c r="AG335" s="77"/>
      <c r="AH335" s="77"/>
      <c r="AI335" s="77"/>
      <c r="AJ335" s="77"/>
      <c r="AK335" s="142" t="e">
        <f t="shared" si="55"/>
        <v>#DIV/0!</v>
      </c>
      <c r="AL335" s="142" t="e">
        <f t="shared" si="56"/>
        <v>#DIV/0!</v>
      </c>
      <c r="AM335" s="168" t="e">
        <f t="shared" si="57"/>
        <v>#DIV/0!</v>
      </c>
      <c r="AN335" s="168" t="e">
        <f t="shared" si="58"/>
        <v>#DIV/0!</v>
      </c>
      <c r="AO335" s="167" t="e">
        <f t="shared" si="59"/>
        <v>#DIV/0!</v>
      </c>
      <c r="AP335" s="168" t="e">
        <f t="shared" si="60"/>
        <v>#DIV/0!</v>
      </c>
      <c r="AQ335" s="143">
        <f t="shared" si="61"/>
        <v>0</v>
      </c>
      <c r="AR335" s="64"/>
      <c r="AS335" s="157"/>
      <c r="AT335" s="64"/>
      <c r="AU335" s="157"/>
    </row>
    <row r="336" spans="1:47" x14ac:dyDescent="0.25">
      <c r="A336" s="155"/>
      <c r="B336" s="156"/>
      <c r="C336" s="155"/>
      <c r="D336" s="197" t="str">
        <f t="shared" si="53"/>
        <v/>
      </c>
      <c r="E336" s="152" t="e">
        <f t="shared" si="54"/>
        <v>#N/A</v>
      </c>
      <c r="F336" s="157"/>
      <c r="G336" s="157"/>
      <c r="H336" s="158"/>
      <c r="I336" s="77"/>
      <c r="J336" s="77"/>
      <c r="K336" s="77"/>
      <c r="L336" s="77"/>
      <c r="M336" s="77"/>
      <c r="N336" s="77"/>
      <c r="O336" s="77"/>
      <c r="P336" s="162"/>
      <c r="Q336" s="162"/>
      <c r="R336" s="163"/>
      <c r="S336" s="164"/>
      <c r="T336" s="165"/>
      <c r="U336" s="77"/>
      <c r="V336" s="77"/>
      <c r="W336" s="77"/>
      <c r="X336" s="77"/>
      <c r="Y336" s="158"/>
      <c r="Z336" s="69"/>
      <c r="AA336" s="69"/>
      <c r="AB336" s="77"/>
      <c r="AD336" s="77"/>
      <c r="AE336" s="77"/>
      <c r="AF336" s="77"/>
      <c r="AG336" s="77"/>
      <c r="AH336" s="77"/>
      <c r="AI336" s="77"/>
      <c r="AJ336" s="77"/>
      <c r="AK336" s="142" t="e">
        <f t="shared" si="55"/>
        <v>#DIV/0!</v>
      </c>
      <c r="AL336" s="142" t="e">
        <f t="shared" si="56"/>
        <v>#DIV/0!</v>
      </c>
      <c r="AM336" s="168" t="e">
        <f t="shared" si="57"/>
        <v>#DIV/0!</v>
      </c>
      <c r="AN336" s="168" t="e">
        <f t="shared" si="58"/>
        <v>#DIV/0!</v>
      </c>
      <c r="AO336" s="167" t="e">
        <f t="shared" si="59"/>
        <v>#DIV/0!</v>
      </c>
      <c r="AP336" s="168" t="e">
        <f t="shared" si="60"/>
        <v>#DIV/0!</v>
      </c>
      <c r="AQ336" s="143">
        <f t="shared" si="61"/>
        <v>0</v>
      </c>
      <c r="AR336" s="64"/>
      <c r="AS336" s="157"/>
      <c r="AT336" s="64"/>
      <c r="AU336" s="157"/>
    </row>
    <row r="337" spans="1:47" x14ac:dyDescent="0.25">
      <c r="A337" s="155"/>
      <c r="B337" s="156"/>
      <c r="C337" s="155"/>
      <c r="D337" s="197" t="str">
        <f t="shared" si="53"/>
        <v/>
      </c>
      <c r="E337" s="152" t="e">
        <f t="shared" si="54"/>
        <v>#N/A</v>
      </c>
      <c r="F337" s="157"/>
      <c r="G337" s="157"/>
      <c r="H337" s="158"/>
      <c r="I337" s="77"/>
      <c r="J337" s="77"/>
      <c r="K337" s="77"/>
      <c r="L337" s="77"/>
      <c r="M337" s="77"/>
      <c r="N337" s="77"/>
      <c r="O337" s="77"/>
      <c r="P337" s="162"/>
      <c r="Q337" s="162"/>
      <c r="R337" s="163"/>
      <c r="S337" s="164"/>
      <c r="T337" s="165"/>
      <c r="U337" s="77"/>
      <c r="V337" s="77"/>
      <c r="W337" s="77"/>
      <c r="X337" s="77"/>
      <c r="Y337" s="158"/>
      <c r="Z337" s="69"/>
      <c r="AA337" s="69"/>
      <c r="AB337" s="77"/>
      <c r="AD337" s="77"/>
      <c r="AE337" s="77"/>
      <c r="AF337" s="77"/>
      <c r="AG337" s="77"/>
      <c r="AH337" s="77"/>
      <c r="AI337" s="77"/>
      <c r="AJ337" s="77"/>
      <c r="AK337" s="142" t="e">
        <f t="shared" si="55"/>
        <v>#DIV/0!</v>
      </c>
      <c r="AL337" s="142" t="e">
        <f t="shared" si="56"/>
        <v>#DIV/0!</v>
      </c>
      <c r="AM337" s="168" t="e">
        <f t="shared" si="57"/>
        <v>#DIV/0!</v>
      </c>
      <c r="AN337" s="168" t="e">
        <f t="shared" si="58"/>
        <v>#DIV/0!</v>
      </c>
      <c r="AO337" s="167" t="e">
        <f t="shared" si="59"/>
        <v>#DIV/0!</v>
      </c>
      <c r="AP337" s="168" t="e">
        <f t="shared" si="60"/>
        <v>#DIV/0!</v>
      </c>
      <c r="AQ337" s="143">
        <f t="shared" si="61"/>
        <v>0</v>
      </c>
      <c r="AR337" s="64"/>
      <c r="AS337" s="157"/>
      <c r="AT337" s="64"/>
      <c r="AU337" s="157"/>
    </row>
    <row r="338" spans="1:47" x14ac:dyDescent="0.25">
      <c r="A338" s="155"/>
      <c r="B338" s="156"/>
      <c r="C338" s="155"/>
      <c r="D338" s="197" t="str">
        <f t="shared" si="53"/>
        <v/>
      </c>
      <c r="E338" s="152" t="e">
        <f t="shared" si="54"/>
        <v>#N/A</v>
      </c>
      <c r="F338" s="157"/>
      <c r="G338" s="157"/>
      <c r="H338" s="158"/>
      <c r="I338" s="77"/>
      <c r="J338" s="77"/>
      <c r="K338" s="77"/>
      <c r="L338" s="77"/>
      <c r="M338" s="77"/>
      <c r="N338" s="77"/>
      <c r="O338" s="77"/>
      <c r="P338" s="162"/>
      <c r="Q338" s="162"/>
      <c r="R338" s="163"/>
      <c r="S338" s="164"/>
      <c r="T338" s="165"/>
      <c r="U338" s="77"/>
      <c r="V338" s="77"/>
      <c r="W338" s="77"/>
      <c r="X338" s="77"/>
      <c r="Y338" s="158"/>
      <c r="Z338" s="69"/>
      <c r="AA338" s="69"/>
      <c r="AB338" s="77"/>
      <c r="AD338" s="77"/>
      <c r="AE338" s="77"/>
      <c r="AF338" s="77"/>
      <c r="AG338" s="77"/>
      <c r="AH338" s="77"/>
      <c r="AI338" s="77"/>
      <c r="AJ338" s="77"/>
      <c r="AK338" s="142" t="e">
        <f t="shared" si="55"/>
        <v>#DIV/0!</v>
      </c>
      <c r="AL338" s="142" t="e">
        <f t="shared" si="56"/>
        <v>#DIV/0!</v>
      </c>
      <c r="AM338" s="168" t="e">
        <f t="shared" si="57"/>
        <v>#DIV/0!</v>
      </c>
      <c r="AN338" s="168" t="e">
        <f t="shared" si="58"/>
        <v>#DIV/0!</v>
      </c>
      <c r="AO338" s="167" t="e">
        <f t="shared" si="59"/>
        <v>#DIV/0!</v>
      </c>
      <c r="AP338" s="168" t="e">
        <f t="shared" si="60"/>
        <v>#DIV/0!</v>
      </c>
      <c r="AQ338" s="143">
        <f t="shared" si="61"/>
        <v>0</v>
      </c>
      <c r="AR338" s="64"/>
      <c r="AS338" s="157"/>
      <c r="AT338" s="64"/>
      <c r="AU338" s="157"/>
    </row>
    <row r="339" spans="1:47" x14ac:dyDescent="0.25">
      <c r="A339" s="155"/>
      <c r="B339" s="156"/>
      <c r="C339" s="155"/>
      <c r="D339" s="197" t="str">
        <f t="shared" si="53"/>
        <v/>
      </c>
      <c r="E339" s="152" t="e">
        <f t="shared" si="54"/>
        <v>#N/A</v>
      </c>
      <c r="F339" s="157"/>
      <c r="G339" s="157"/>
      <c r="H339" s="158"/>
      <c r="I339" s="77"/>
      <c r="J339" s="77"/>
      <c r="K339" s="77"/>
      <c r="L339" s="77"/>
      <c r="M339" s="77"/>
      <c r="N339" s="77"/>
      <c r="O339" s="77"/>
      <c r="P339" s="162"/>
      <c r="Q339" s="162"/>
      <c r="R339" s="163"/>
      <c r="S339" s="164"/>
      <c r="T339" s="165"/>
      <c r="U339" s="77"/>
      <c r="V339" s="77"/>
      <c r="W339" s="77"/>
      <c r="X339" s="77"/>
      <c r="Y339" s="158"/>
      <c r="Z339" s="69"/>
      <c r="AA339" s="69"/>
      <c r="AB339" s="77"/>
      <c r="AD339" s="77"/>
      <c r="AE339" s="77"/>
      <c r="AF339" s="77"/>
      <c r="AG339" s="77"/>
      <c r="AH339" s="77"/>
      <c r="AI339" s="77"/>
      <c r="AJ339" s="77"/>
      <c r="AK339" s="142" t="e">
        <f t="shared" si="55"/>
        <v>#DIV/0!</v>
      </c>
      <c r="AL339" s="142" t="e">
        <f t="shared" si="56"/>
        <v>#DIV/0!</v>
      </c>
      <c r="AM339" s="168" t="e">
        <f t="shared" si="57"/>
        <v>#DIV/0!</v>
      </c>
      <c r="AN339" s="168" t="e">
        <f t="shared" si="58"/>
        <v>#DIV/0!</v>
      </c>
      <c r="AO339" s="167" t="e">
        <f t="shared" si="59"/>
        <v>#DIV/0!</v>
      </c>
      <c r="AP339" s="168" t="e">
        <f t="shared" si="60"/>
        <v>#DIV/0!</v>
      </c>
      <c r="AQ339" s="143">
        <f t="shared" si="61"/>
        <v>0</v>
      </c>
      <c r="AR339" s="64"/>
      <c r="AS339" s="157"/>
      <c r="AT339" s="64"/>
      <c r="AU339" s="157"/>
    </row>
    <row r="340" spans="1:47" x14ac:dyDescent="0.25">
      <c r="A340" s="155"/>
      <c r="B340" s="156"/>
      <c r="C340" s="155"/>
      <c r="D340" s="197" t="str">
        <f t="shared" si="53"/>
        <v/>
      </c>
      <c r="E340" s="152" t="e">
        <f t="shared" si="54"/>
        <v>#N/A</v>
      </c>
      <c r="F340" s="157"/>
      <c r="G340" s="157"/>
      <c r="H340" s="158"/>
      <c r="I340" s="77"/>
      <c r="J340" s="77"/>
      <c r="K340" s="77"/>
      <c r="L340" s="77"/>
      <c r="M340" s="77"/>
      <c r="N340" s="77"/>
      <c r="O340" s="77"/>
      <c r="P340" s="162"/>
      <c r="Q340" s="162"/>
      <c r="R340" s="163"/>
      <c r="S340" s="164"/>
      <c r="T340" s="165"/>
      <c r="U340" s="77"/>
      <c r="V340" s="77"/>
      <c r="W340" s="77"/>
      <c r="X340" s="77"/>
      <c r="Y340" s="158"/>
      <c r="Z340" s="69"/>
      <c r="AA340" s="69"/>
      <c r="AB340" s="77"/>
      <c r="AD340" s="77"/>
      <c r="AE340" s="77"/>
      <c r="AF340" s="77"/>
      <c r="AG340" s="77"/>
      <c r="AH340" s="77"/>
      <c r="AI340" s="77"/>
      <c r="AJ340" s="77"/>
      <c r="AK340" s="142" t="e">
        <f t="shared" si="55"/>
        <v>#DIV/0!</v>
      </c>
      <c r="AL340" s="142" t="e">
        <f t="shared" si="56"/>
        <v>#DIV/0!</v>
      </c>
      <c r="AM340" s="168" t="e">
        <f t="shared" si="57"/>
        <v>#DIV/0!</v>
      </c>
      <c r="AN340" s="168" t="e">
        <f t="shared" si="58"/>
        <v>#DIV/0!</v>
      </c>
      <c r="AO340" s="167" t="e">
        <f t="shared" si="59"/>
        <v>#DIV/0!</v>
      </c>
      <c r="AP340" s="168" t="e">
        <f t="shared" si="60"/>
        <v>#DIV/0!</v>
      </c>
      <c r="AQ340" s="143">
        <f t="shared" si="61"/>
        <v>0</v>
      </c>
      <c r="AR340" s="64"/>
      <c r="AS340" s="157"/>
      <c r="AT340" s="64"/>
      <c r="AU340" s="157"/>
    </row>
    <row r="341" spans="1:47" x14ac:dyDescent="0.25">
      <c r="A341" s="155"/>
      <c r="B341" s="156"/>
      <c r="C341" s="155"/>
      <c r="D341" s="197" t="str">
        <f t="shared" si="53"/>
        <v/>
      </c>
      <c r="E341" s="152" t="e">
        <f t="shared" si="54"/>
        <v>#N/A</v>
      </c>
      <c r="F341" s="157"/>
      <c r="G341" s="157"/>
      <c r="H341" s="158"/>
      <c r="I341" s="77"/>
      <c r="J341" s="77"/>
      <c r="K341" s="77"/>
      <c r="L341" s="77"/>
      <c r="M341" s="77"/>
      <c r="N341" s="77"/>
      <c r="O341" s="77"/>
      <c r="P341" s="162"/>
      <c r="Q341" s="162"/>
      <c r="R341" s="163"/>
      <c r="S341" s="164"/>
      <c r="T341" s="165"/>
      <c r="U341" s="77"/>
      <c r="V341" s="77"/>
      <c r="W341" s="77"/>
      <c r="X341" s="77"/>
      <c r="Y341" s="158"/>
      <c r="Z341" s="69"/>
      <c r="AA341" s="69"/>
      <c r="AB341" s="77"/>
      <c r="AD341" s="77"/>
      <c r="AE341" s="77"/>
      <c r="AF341" s="77"/>
      <c r="AG341" s="77"/>
      <c r="AH341" s="77"/>
      <c r="AI341" s="77"/>
      <c r="AJ341" s="77"/>
      <c r="AK341" s="142" t="e">
        <f t="shared" si="55"/>
        <v>#DIV/0!</v>
      </c>
      <c r="AL341" s="142" t="e">
        <f t="shared" si="56"/>
        <v>#DIV/0!</v>
      </c>
      <c r="AM341" s="168" t="e">
        <f t="shared" si="57"/>
        <v>#DIV/0!</v>
      </c>
      <c r="AN341" s="168" t="e">
        <f t="shared" si="58"/>
        <v>#DIV/0!</v>
      </c>
      <c r="AO341" s="167" t="e">
        <f t="shared" si="59"/>
        <v>#DIV/0!</v>
      </c>
      <c r="AP341" s="168" t="e">
        <f t="shared" si="60"/>
        <v>#DIV/0!</v>
      </c>
      <c r="AQ341" s="143">
        <f t="shared" si="61"/>
        <v>0</v>
      </c>
      <c r="AR341" s="64"/>
      <c r="AS341" s="157"/>
      <c r="AT341" s="64"/>
      <c r="AU341" s="157"/>
    </row>
    <row r="342" spans="1:47" x14ac:dyDescent="0.25">
      <c r="A342" s="155"/>
      <c r="B342" s="156"/>
      <c r="C342" s="155"/>
      <c r="D342" s="197" t="str">
        <f t="shared" si="53"/>
        <v/>
      </c>
      <c r="E342" s="152" t="e">
        <f t="shared" si="54"/>
        <v>#N/A</v>
      </c>
      <c r="F342" s="157"/>
      <c r="G342" s="157"/>
      <c r="H342" s="158"/>
      <c r="I342" s="77"/>
      <c r="J342" s="77"/>
      <c r="K342" s="77"/>
      <c r="L342" s="77"/>
      <c r="M342" s="77"/>
      <c r="N342" s="77"/>
      <c r="O342" s="77"/>
      <c r="P342" s="162"/>
      <c r="Q342" s="162"/>
      <c r="R342" s="163"/>
      <c r="S342" s="164"/>
      <c r="T342" s="165"/>
      <c r="U342" s="77"/>
      <c r="V342" s="77"/>
      <c r="W342" s="77"/>
      <c r="X342" s="77"/>
      <c r="Y342" s="158"/>
      <c r="Z342" s="69"/>
      <c r="AA342" s="69"/>
      <c r="AB342" s="77"/>
      <c r="AD342" s="77"/>
      <c r="AE342" s="77"/>
      <c r="AF342" s="77"/>
      <c r="AG342" s="77"/>
      <c r="AH342" s="77"/>
      <c r="AI342" s="77"/>
      <c r="AJ342" s="77"/>
      <c r="AK342" s="142" t="e">
        <f t="shared" si="55"/>
        <v>#DIV/0!</v>
      </c>
      <c r="AL342" s="142" t="e">
        <f t="shared" si="56"/>
        <v>#DIV/0!</v>
      </c>
      <c r="AM342" s="168" t="e">
        <f t="shared" si="57"/>
        <v>#DIV/0!</v>
      </c>
      <c r="AN342" s="168" t="e">
        <f t="shared" si="58"/>
        <v>#DIV/0!</v>
      </c>
      <c r="AO342" s="167" t="e">
        <f t="shared" si="59"/>
        <v>#DIV/0!</v>
      </c>
      <c r="AP342" s="168" t="e">
        <f t="shared" si="60"/>
        <v>#DIV/0!</v>
      </c>
      <c r="AQ342" s="143">
        <f t="shared" si="61"/>
        <v>0</v>
      </c>
      <c r="AR342" s="64"/>
      <c r="AS342" s="157"/>
      <c r="AT342" s="64"/>
      <c r="AU342" s="157"/>
    </row>
    <row r="343" spans="1:47" x14ac:dyDescent="0.25">
      <c r="A343" s="155"/>
      <c r="B343" s="156"/>
      <c r="C343" s="155"/>
      <c r="D343" s="197" t="str">
        <f t="shared" si="53"/>
        <v/>
      </c>
      <c r="E343" s="152" t="e">
        <f t="shared" si="54"/>
        <v>#N/A</v>
      </c>
      <c r="F343" s="157"/>
      <c r="G343" s="157"/>
      <c r="H343" s="158"/>
      <c r="I343" s="77"/>
      <c r="J343" s="77"/>
      <c r="K343" s="77"/>
      <c r="L343" s="77"/>
      <c r="M343" s="77"/>
      <c r="N343" s="77"/>
      <c r="O343" s="77"/>
      <c r="P343" s="162"/>
      <c r="Q343" s="162"/>
      <c r="R343" s="163"/>
      <c r="S343" s="164"/>
      <c r="T343" s="165"/>
      <c r="U343" s="77"/>
      <c r="V343" s="77"/>
      <c r="W343" s="77"/>
      <c r="X343" s="77"/>
      <c r="Y343" s="158"/>
      <c r="Z343" s="69"/>
      <c r="AA343" s="69"/>
      <c r="AB343" s="77"/>
      <c r="AD343" s="77"/>
      <c r="AE343" s="77"/>
      <c r="AF343" s="77"/>
      <c r="AG343" s="77"/>
      <c r="AH343" s="77"/>
      <c r="AI343" s="77"/>
      <c r="AJ343" s="77"/>
      <c r="AK343" s="142" t="e">
        <f t="shared" si="55"/>
        <v>#DIV/0!</v>
      </c>
      <c r="AL343" s="142" t="e">
        <f t="shared" si="56"/>
        <v>#DIV/0!</v>
      </c>
      <c r="AM343" s="168" t="e">
        <f t="shared" si="57"/>
        <v>#DIV/0!</v>
      </c>
      <c r="AN343" s="168" t="e">
        <f t="shared" si="58"/>
        <v>#DIV/0!</v>
      </c>
      <c r="AO343" s="167" t="e">
        <f t="shared" si="59"/>
        <v>#DIV/0!</v>
      </c>
      <c r="AP343" s="168" t="e">
        <f t="shared" si="60"/>
        <v>#DIV/0!</v>
      </c>
      <c r="AQ343" s="143">
        <f t="shared" si="61"/>
        <v>0</v>
      </c>
      <c r="AR343" s="64"/>
      <c r="AS343" s="157"/>
      <c r="AT343" s="64"/>
      <c r="AU343" s="157"/>
    </row>
    <row r="344" spans="1:47" x14ac:dyDescent="0.25">
      <c r="A344" s="155"/>
      <c r="B344" s="156"/>
      <c r="C344" s="155"/>
      <c r="D344" s="197" t="str">
        <f t="shared" si="53"/>
        <v/>
      </c>
      <c r="E344" s="152" t="e">
        <f t="shared" si="54"/>
        <v>#N/A</v>
      </c>
      <c r="F344" s="157"/>
      <c r="G344" s="157"/>
      <c r="H344" s="158"/>
      <c r="I344" s="77"/>
      <c r="J344" s="77"/>
      <c r="K344" s="77"/>
      <c r="L344" s="77"/>
      <c r="M344" s="77"/>
      <c r="N344" s="77"/>
      <c r="O344" s="77"/>
      <c r="P344" s="162"/>
      <c r="Q344" s="162"/>
      <c r="R344" s="163"/>
      <c r="S344" s="164"/>
      <c r="T344" s="165"/>
      <c r="U344" s="77"/>
      <c r="V344" s="77"/>
      <c r="W344" s="77"/>
      <c r="X344" s="77"/>
      <c r="Y344" s="158"/>
      <c r="Z344" s="69"/>
      <c r="AA344" s="69"/>
      <c r="AB344" s="77"/>
      <c r="AD344" s="77"/>
      <c r="AE344" s="77"/>
      <c r="AF344" s="77"/>
      <c r="AG344" s="77"/>
      <c r="AH344" s="77"/>
      <c r="AI344" s="77"/>
      <c r="AJ344" s="77"/>
      <c r="AK344" s="142" t="e">
        <f t="shared" si="55"/>
        <v>#DIV/0!</v>
      </c>
      <c r="AL344" s="142" t="e">
        <f t="shared" si="56"/>
        <v>#DIV/0!</v>
      </c>
      <c r="AM344" s="168" t="e">
        <f t="shared" si="57"/>
        <v>#DIV/0!</v>
      </c>
      <c r="AN344" s="168" t="e">
        <f t="shared" si="58"/>
        <v>#DIV/0!</v>
      </c>
      <c r="AO344" s="167" t="e">
        <f t="shared" si="59"/>
        <v>#DIV/0!</v>
      </c>
      <c r="AP344" s="168" t="e">
        <f t="shared" si="60"/>
        <v>#DIV/0!</v>
      </c>
      <c r="AQ344" s="143">
        <f t="shared" si="61"/>
        <v>0</v>
      </c>
      <c r="AR344" s="64"/>
      <c r="AS344" s="157"/>
      <c r="AT344" s="64"/>
      <c r="AU344" s="157"/>
    </row>
    <row r="345" spans="1:47" x14ac:dyDescent="0.25">
      <c r="A345" s="155"/>
      <c r="B345" s="156"/>
      <c r="C345" s="155"/>
      <c r="D345" s="197" t="str">
        <f t="shared" si="53"/>
        <v/>
      </c>
      <c r="E345" s="152" t="e">
        <f t="shared" si="54"/>
        <v>#N/A</v>
      </c>
      <c r="F345" s="157"/>
      <c r="G345" s="157"/>
      <c r="H345" s="158"/>
      <c r="I345" s="77"/>
      <c r="J345" s="77"/>
      <c r="K345" s="77"/>
      <c r="L345" s="77"/>
      <c r="M345" s="77"/>
      <c r="N345" s="77"/>
      <c r="O345" s="77"/>
      <c r="P345" s="162"/>
      <c r="Q345" s="162"/>
      <c r="R345" s="163"/>
      <c r="S345" s="164"/>
      <c r="T345" s="165"/>
      <c r="U345" s="77"/>
      <c r="V345" s="77"/>
      <c r="W345" s="77"/>
      <c r="X345" s="77"/>
      <c r="Y345" s="158"/>
      <c r="Z345" s="69"/>
      <c r="AA345" s="69"/>
      <c r="AB345" s="77"/>
      <c r="AD345" s="77"/>
      <c r="AE345" s="77"/>
      <c r="AF345" s="77"/>
      <c r="AG345" s="77"/>
      <c r="AH345" s="77"/>
      <c r="AI345" s="77"/>
      <c r="AJ345" s="77"/>
      <c r="AK345" s="142" t="e">
        <f t="shared" si="55"/>
        <v>#DIV/0!</v>
      </c>
      <c r="AL345" s="142" t="e">
        <f t="shared" si="56"/>
        <v>#DIV/0!</v>
      </c>
      <c r="AM345" s="168" t="e">
        <f t="shared" si="57"/>
        <v>#DIV/0!</v>
      </c>
      <c r="AN345" s="168" t="e">
        <f t="shared" si="58"/>
        <v>#DIV/0!</v>
      </c>
      <c r="AO345" s="167" t="e">
        <f t="shared" si="59"/>
        <v>#DIV/0!</v>
      </c>
      <c r="AP345" s="168" t="e">
        <f t="shared" si="60"/>
        <v>#DIV/0!</v>
      </c>
      <c r="AQ345" s="143">
        <f t="shared" si="61"/>
        <v>0</v>
      </c>
      <c r="AR345" s="64"/>
      <c r="AS345" s="157"/>
      <c r="AT345" s="64"/>
      <c r="AU345" s="157"/>
    </row>
    <row r="346" spans="1:47" x14ac:dyDescent="0.25">
      <c r="A346" s="155"/>
      <c r="B346" s="156"/>
      <c r="C346" s="155"/>
      <c r="D346" s="197" t="str">
        <f t="shared" si="53"/>
        <v/>
      </c>
      <c r="E346" s="152" t="e">
        <f t="shared" si="54"/>
        <v>#N/A</v>
      </c>
      <c r="F346" s="157"/>
      <c r="G346" s="157"/>
      <c r="H346" s="158"/>
      <c r="I346" s="77"/>
      <c r="J346" s="77"/>
      <c r="K346" s="77"/>
      <c r="L346" s="77"/>
      <c r="M346" s="77"/>
      <c r="N346" s="77"/>
      <c r="O346" s="77"/>
      <c r="P346" s="162"/>
      <c r="Q346" s="162"/>
      <c r="R346" s="163"/>
      <c r="S346" s="164"/>
      <c r="T346" s="165"/>
      <c r="U346" s="77"/>
      <c r="V346" s="77"/>
      <c r="W346" s="77"/>
      <c r="X346" s="77"/>
      <c r="Y346" s="158"/>
      <c r="Z346" s="69"/>
      <c r="AA346" s="69"/>
      <c r="AB346" s="77"/>
      <c r="AD346" s="77"/>
      <c r="AE346" s="77"/>
      <c r="AF346" s="77"/>
      <c r="AG346" s="77"/>
      <c r="AH346" s="77"/>
      <c r="AI346" s="77"/>
      <c r="AJ346" s="77"/>
      <c r="AK346" s="142" t="e">
        <f t="shared" si="55"/>
        <v>#DIV/0!</v>
      </c>
      <c r="AL346" s="142" t="e">
        <f t="shared" si="56"/>
        <v>#DIV/0!</v>
      </c>
      <c r="AM346" s="168" t="e">
        <f t="shared" si="57"/>
        <v>#DIV/0!</v>
      </c>
      <c r="AN346" s="168" t="e">
        <f t="shared" si="58"/>
        <v>#DIV/0!</v>
      </c>
      <c r="AO346" s="167" t="e">
        <f t="shared" si="59"/>
        <v>#DIV/0!</v>
      </c>
      <c r="AP346" s="168" t="e">
        <f t="shared" si="60"/>
        <v>#DIV/0!</v>
      </c>
      <c r="AQ346" s="143">
        <f t="shared" si="61"/>
        <v>0</v>
      </c>
      <c r="AR346" s="64"/>
      <c r="AS346" s="157"/>
      <c r="AT346" s="64"/>
      <c r="AU346" s="157"/>
    </row>
    <row r="347" spans="1:47" x14ac:dyDescent="0.25">
      <c r="A347" s="155"/>
      <c r="B347" s="156"/>
      <c r="C347" s="155"/>
      <c r="D347" s="197" t="str">
        <f t="shared" si="53"/>
        <v/>
      </c>
      <c r="E347" s="152" t="e">
        <f t="shared" si="54"/>
        <v>#N/A</v>
      </c>
      <c r="F347" s="157"/>
      <c r="G347" s="157"/>
      <c r="H347" s="158"/>
      <c r="I347" s="77"/>
      <c r="J347" s="77"/>
      <c r="K347" s="77"/>
      <c r="L347" s="77"/>
      <c r="M347" s="77"/>
      <c r="N347" s="77"/>
      <c r="O347" s="77"/>
      <c r="P347" s="162"/>
      <c r="Q347" s="162"/>
      <c r="R347" s="163"/>
      <c r="S347" s="164"/>
      <c r="T347" s="165"/>
      <c r="U347" s="77"/>
      <c r="V347" s="77"/>
      <c r="W347" s="77"/>
      <c r="X347" s="77"/>
      <c r="Y347" s="158"/>
      <c r="Z347" s="69"/>
      <c r="AA347" s="69"/>
      <c r="AB347" s="77"/>
      <c r="AD347" s="77"/>
      <c r="AE347" s="77"/>
      <c r="AF347" s="77"/>
      <c r="AG347" s="77"/>
      <c r="AH347" s="77"/>
      <c r="AI347" s="77"/>
      <c r="AJ347" s="77"/>
      <c r="AK347" s="142" t="e">
        <f t="shared" si="55"/>
        <v>#DIV/0!</v>
      </c>
      <c r="AL347" s="142" t="e">
        <f t="shared" si="56"/>
        <v>#DIV/0!</v>
      </c>
      <c r="AM347" s="168" t="e">
        <f t="shared" si="57"/>
        <v>#DIV/0!</v>
      </c>
      <c r="AN347" s="168" t="e">
        <f t="shared" si="58"/>
        <v>#DIV/0!</v>
      </c>
      <c r="AO347" s="167" t="e">
        <f t="shared" si="59"/>
        <v>#DIV/0!</v>
      </c>
      <c r="AP347" s="168" t="e">
        <f t="shared" si="60"/>
        <v>#DIV/0!</v>
      </c>
      <c r="AQ347" s="143">
        <f t="shared" si="61"/>
        <v>0</v>
      </c>
      <c r="AR347" s="64"/>
      <c r="AS347" s="157"/>
      <c r="AT347" s="64"/>
      <c r="AU347" s="157"/>
    </row>
    <row r="348" spans="1:47" x14ac:dyDescent="0.25">
      <c r="A348" s="155"/>
      <c r="B348" s="156"/>
      <c r="C348" s="155"/>
      <c r="D348" s="197" t="str">
        <f t="shared" si="53"/>
        <v/>
      </c>
      <c r="E348" s="152" t="e">
        <f t="shared" si="54"/>
        <v>#N/A</v>
      </c>
      <c r="F348" s="157"/>
      <c r="G348" s="157"/>
      <c r="H348" s="158"/>
      <c r="I348" s="77"/>
      <c r="J348" s="77"/>
      <c r="K348" s="77"/>
      <c r="L348" s="77"/>
      <c r="M348" s="77"/>
      <c r="N348" s="77"/>
      <c r="O348" s="77"/>
      <c r="P348" s="162"/>
      <c r="Q348" s="162"/>
      <c r="R348" s="163"/>
      <c r="S348" s="164"/>
      <c r="T348" s="165"/>
      <c r="U348" s="77"/>
      <c r="V348" s="77"/>
      <c r="W348" s="77"/>
      <c r="X348" s="77"/>
      <c r="Y348" s="158"/>
      <c r="Z348" s="69"/>
      <c r="AA348" s="69"/>
      <c r="AB348" s="77"/>
      <c r="AD348" s="77"/>
      <c r="AE348" s="77"/>
      <c r="AF348" s="77"/>
      <c r="AG348" s="77"/>
      <c r="AH348" s="77"/>
      <c r="AI348" s="77"/>
      <c r="AJ348" s="77"/>
      <c r="AK348" s="142" t="e">
        <f t="shared" si="55"/>
        <v>#DIV/0!</v>
      </c>
      <c r="AL348" s="142" t="e">
        <f t="shared" si="56"/>
        <v>#DIV/0!</v>
      </c>
      <c r="AM348" s="168" t="e">
        <f t="shared" si="57"/>
        <v>#DIV/0!</v>
      </c>
      <c r="AN348" s="168" t="e">
        <f t="shared" si="58"/>
        <v>#DIV/0!</v>
      </c>
      <c r="AO348" s="167" t="e">
        <f t="shared" si="59"/>
        <v>#DIV/0!</v>
      </c>
      <c r="AP348" s="168" t="e">
        <f t="shared" si="60"/>
        <v>#DIV/0!</v>
      </c>
      <c r="AQ348" s="143">
        <f t="shared" si="61"/>
        <v>0</v>
      </c>
      <c r="AR348" s="64"/>
      <c r="AS348" s="157"/>
      <c r="AT348" s="64"/>
      <c r="AU348" s="157"/>
    </row>
    <row r="349" spans="1:47" x14ac:dyDescent="0.25">
      <c r="A349" s="155"/>
      <c r="B349" s="156"/>
      <c r="C349" s="155"/>
      <c r="D349" s="197" t="str">
        <f t="shared" si="53"/>
        <v/>
      </c>
      <c r="E349" s="152" t="e">
        <f t="shared" si="54"/>
        <v>#N/A</v>
      </c>
      <c r="F349" s="157"/>
      <c r="G349" s="157"/>
      <c r="H349" s="158"/>
      <c r="I349" s="77"/>
      <c r="J349" s="77"/>
      <c r="K349" s="77"/>
      <c r="L349" s="77"/>
      <c r="M349" s="77"/>
      <c r="N349" s="77"/>
      <c r="O349" s="77"/>
      <c r="P349" s="162"/>
      <c r="Q349" s="162"/>
      <c r="R349" s="163"/>
      <c r="S349" s="164"/>
      <c r="T349" s="165"/>
      <c r="U349" s="77"/>
      <c r="V349" s="77"/>
      <c r="W349" s="77"/>
      <c r="X349" s="77"/>
      <c r="Y349" s="158"/>
      <c r="Z349" s="69"/>
      <c r="AA349" s="69"/>
      <c r="AB349" s="77"/>
      <c r="AD349" s="77"/>
      <c r="AE349" s="77"/>
      <c r="AF349" s="77"/>
      <c r="AG349" s="77"/>
      <c r="AH349" s="77"/>
      <c r="AI349" s="77"/>
      <c r="AJ349" s="77"/>
      <c r="AK349" s="142" t="e">
        <f t="shared" si="55"/>
        <v>#DIV/0!</v>
      </c>
      <c r="AL349" s="142" t="e">
        <f t="shared" si="56"/>
        <v>#DIV/0!</v>
      </c>
      <c r="AM349" s="168" t="e">
        <f t="shared" si="57"/>
        <v>#DIV/0!</v>
      </c>
      <c r="AN349" s="168" t="e">
        <f t="shared" si="58"/>
        <v>#DIV/0!</v>
      </c>
      <c r="AO349" s="167" t="e">
        <f t="shared" si="59"/>
        <v>#DIV/0!</v>
      </c>
      <c r="AP349" s="168" t="e">
        <f t="shared" si="60"/>
        <v>#DIV/0!</v>
      </c>
      <c r="AQ349" s="143">
        <f t="shared" si="61"/>
        <v>0</v>
      </c>
      <c r="AR349" s="64"/>
      <c r="AS349" s="157"/>
      <c r="AT349" s="64"/>
      <c r="AU349" s="157"/>
    </row>
    <row r="350" spans="1:47" x14ac:dyDescent="0.25">
      <c r="A350" s="155"/>
      <c r="B350" s="156"/>
      <c r="C350" s="155"/>
      <c r="D350" s="197" t="str">
        <f t="shared" si="53"/>
        <v/>
      </c>
      <c r="E350" s="152" t="e">
        <f t="shared" si="54"/>
        <v>#N/A</v>
      </c>
      <c r="F350" s="157"/>
      <c r="G350" s="157"/>
      <c r="H350" s="158"/>
      <c r="I350" s="77"/>
      <c r="J350" s="77"/>
      <c r="K350" s="77"/>
      <c r="L350" s="77"/>
      <c r="M350" s="77"/>
      <c r="N350" s="77"/>
      <c r="O350" s="77"/>
      <c r="P350" s="162"/>
      <c r="Q350" s="162"/>
      <c r="R350" s="163"/>
      <c r="S350" s="164"/>
      <c r="T350" s="165"/>
      <c r="U350" s="77"/>
      <c r="V350" s="77"/>
      <c r="W350" s="77"/>
      <c r="X350" s="77"/>
      <c r="Y350" s="158"/>
      <c r="Z350" s="69"/>
      <c r="AA350" s="69"/>
      <c r="AB350" s="77"/>
      <c r="AD350" s="77"/>
      <c r="AE350" s="77"/>
      <c r="AF350" s="77"/>
      <c r="AG350" s="77"/>
      <c r="AH350" s="77"/>
      <c r="AI350" s="77"/>
      <c r="AJ350" s="77"/>
      <c r="AK350" s="142" t="e">
        <f t="shared" si="55"/>
        <v>#DIV/0!</v>
      </c>
      <c r="AL350" s="142" t="e">
        <f t="shared" si="56"/>
        <v>#DIV/0!</v>
      </c>
      <c r="AM350" s="168" t="e">
        <f t="shared" si="57"/>
        <v>#DIV/0!</v>
      </c>
      <c r="AN350" s="168" t="e">
        <f t="shared" si="58"/>
        <v>#DIV/0!</v>
      </c>
      <c r="AO350" s="167" t="e">
        <f t="shared" si="59"/>
        <v>#DIV/0!</v>
      </c>
      <c r="AP350" s="168" t="e">
        <f t="shared" si="60"/>
        <v>#DIV/0!</v>
      </c>
      <c r="AQ350" s="143">
        <f t="shared" si="61"/>
        <v>0</v>
      </c>
      <c r="AR350" s="64"/>
      <c r="AS350" s="157"/>
      <c r="AT350" s="64"/>
      <c r="AU350" s="157"/>
    </row>
    <row r="351" spans="1:47" x14ac:dyDescent="0.25">
      <c r="A351" s="155"/>
      <c r="B351" s="156"/>
      <c r="C351" s="155"/>
      <c r="D351" s="197" t="str">
        <f t="shared" si="53"/>
        <v/>
      </c>
      <c r="E351" s="152" t="e">
        <f t="shared" si="54"/>
        <v>#N/A</v>
      </c>
      <c r="F351" s="157"/>
      <c r="G351" s="157"/>
      <c r="H351" s="158"/>
      <c r="I351" s="77"/>
      <c r="J351" s="77"/>
      <c r="K351" s="77"/>
      <c r="L351" s="77"/>
      <c r="M351" s="77"/>
      <c r="N351" s="77"/>
      <c r="O351" s="77"/>
      <c r="P351" s="162"/>
      <c r="Q351" s="162"/>
      <c r="R351" s="163"/>
      <c r="S351" s="164"/>
      <c r="T351" s="165"/>
      <c r="U351" s="77"/>
      <c r="V351" s="77"/>
      <c r="W351" s="77"/>
      <c r="X351" s="77"/>
      <c r="Y351" s="158"/>
      <c r="Z351" s="69"/>
      <c r="AA351" s="69"/>
      <c r="AB351" s="77"/>
      <c r="AD351" s="77"/>
      <c r="AE351" s="77"/>
      <c r="AF351" s="77"/>
      <c r="AG351" s="77"/>
      <c r="AH351" s="77"/>
      <c r="AI351" s="77"/>
      <c r="AJ351" s="77"/>
      <c r="AK351" s="142" t="e">
        <f t="shared" si="55"/>
        <v>#DIV/0!</v>
      </c>
      <c r="AL351" s="142" t="e">
        <f t="shared" si="56"/>
        <v>#DIV/0!</v>
      </c>
      <c r="AM351" s="168" t="e">
        <f t="shared" si="57"/>
        <v>#DIV/0!</v>
      </c>
      <c r="AN351" s="168" t="e">
        <f t="shared" si="58"/>
        <v>#DIV/0!</v>
      </c>
      <c r="AO351" s="167" t="e">
        <f t="shared" si="59"/>
        <v>#DIV/0!</v>
      </c>
      <c r="AP351" s="168" t="e">
        <f t="shared" si="60"/>
        <v>#DIV/0!</v>
      </c>
      <c r="AQ351" s="143">
        <f t="shared" si="61"/>
        <v>0</v>
      </c>
      <c r="AR351" s="64"/>
      <c r="AS351" s="157"/>
      <c r="AT351" s="64"/>
      <c r="AU351" s="157"/>
    </row>
    <row r="352" spans="1:47" x14ac:dyDescent="0.25">
      <c r="A352" s="155"/>
      <c r="B352" s="156"/>
      <c r="C352" s="155"/>
      <c r="D352" s="197" t="str">
        <f t="shared" si="53"/>
        <v/>
      </c>
      <c r="E352" s="152" t="e">
        <f t="shared" si="54"/>
        <v>#N/A</v>
      </c>
      <c r="F352" s="157"/>
      <c r="G352" s="157"/>
      <c r="H352" s="158"/>
      <c r="I352" s="77"/>
      <c r="J352" s="77"/>
      <c r="K352" s="77"/>
      <c r="L352" s="77"/>
      <c r="M352" s="77"/>
      <c r="N352" s="77"/>
      <c r="O352" s="77"/>
      <c r="P352" s="162"/>
      <c r="Q352" s="162"/>
      <c r="R352" s="163"/>
      <c r="S352" s="164"/>
      <c r="T352" s="165"/>
      <c r="U352" s="77"/>
      <c r="V352" s="77"/>
      <c r="W352" s="77"/>
      <c r="X352" s="77"/>
      <c r="Y352" s="158"/>
      <c r="Z352" s="69"/>
      <c r="AA352" s="69"/>
      <c r="AB352" s="77"/>
      <c r="AD352" s="77"/>
      <c r="AE352" s="77"/>
      <c r="AF352" s="77"/>
      <c r="AG352" s="77"/>
      <c r="AH352" s="77"/>
      <c r="AI352" s="77"/>
      <c r="AJ352" s="77"/>
      <c r="AK352" s="142" t="e">
        <f t="shared" si="55"/>
        <v>#DIV/0!</v>
      </c>
      <c r="AL352" s="142" t="e">
        <f t="shared" si="56"/>
        <v>#DIV/0!</v>
      </c>
      <c r="AM352" s="168" t="e">
        <f t="shared" si="57"/>
        <v>#DIV/0!</v>
      </c>
      <c r="AN352" s="168" t="e">
        <f t="shared" si="58"/>
        <v>#DIV/0!</v>
      </c>
      <c r="AO352" s="167" t="e">
        <f t="shared" si="59"/>
        <v>#DIV/0!</v>
      </c>
      <c r="AP352" s="168" t="e">
        <f t="shared" si="60"/>
        <v>#DIV/0!</v>
      </c>
      <c r="AQ352" s="143">
        <f t="shared" si="61"/>
        <v>0</v>
      </c>
      <c r="AR352" s="64"/>
      <c r="AS352" s="157"/>
      <c r="AT352" s="64"/>
      <c r="AU352" s="157"/>
    </row>
    <row r="353" spans="1:47" x14ac:dyDescent="0.25">
      <c r="A353" s="155"/>
      <c r="B353" s="156"/>
      <c r="C353" s="155"/>
      <c r="D353" s="197" t="str">
        <f t="shared" si="53"/>
        <v/>
      </c>
      <c r="E353" s="152" t="e">
        <f t="shared" si="54"/>
        <v>#N/A</v>
      </c>
      <c r="F353" s="157"/>
      <c r="G353" s="157"/>
      <c r="H353" s="158"/>
      <c r="I353" s="77"/>
      <c r="J353" s="77"/>
      <c r="K353" s="77"/>
      <c r="L353" s="77"/>
      <c r="M353" s="77"/>
      <c r="N353" s="77"/>
      <c r="O353" s="77"/>
      <c r="P353" s="162"/>
      <c r="Q353" s="162"/>
      <c r="R353" s="163"/>
      <c r="S353" s="164"/>
      <c r="T353" s="165"/>
      <c r="U353" s="77"/>
      <c r="V353" s="77"/>
      <c r="W353" s="77"/>
      <c r="X353" s="77"/>
      <c r="Y353" s="158"/>
      <c r="Z353" s="69"/>
      <c r="AA353" s="69"/>
      <c r="AB353" s="77"/>
      <c r="AD353" s="77"/>
      <c r="AE353" s="77"/>
      <c r="AF353" s="77"/>
      <c r="AG353" s="77"/>
      <c r="AH353" s="77"/>
      <c r="AI353" s="77"/>
      <c r="AJ353" s="77"/>
      <c r="AK353" s="142" t="e">
        <f t="shared" si="55"/>
        <v>#DIV/0!</v>
      </c>
      <c r="AL353" s="142" t="e">
        <f t="shared" si="56"/>
        <v>#DIV/0!</v>
      </c>
      <c r="AM353" s="168" t="e">
        <f t="shared" si="57"/>
        <v>#DIV/0!</v>
      </c>
      <c r="AN353" s="168" t="e">
        <f t="shared" si="58"/>
        <v>#DIV/0!</v>
      </c>
      <c r="AO353" s="167" t="e">
        <f t="shared" si="59"/>
        <v>#DIV/0!</v>
      </c>
      <c r="AP353" s="168" t="e">
        <f t="shared" si="60"/>
        <v>#DIV/0!</v>
      </c>
      <c r="AQ353" s="143">
        <f t="shared" si="61"/>
        <v>0</v>
      </c>
      <c r="AR353" s="64"/>
      <c r="AS353" s="157"/>
      <c r="AT353" s="64"/>
      <c r="AU353" s="157"/>
    </row>
    <row r="354" spans="1:47" x14ac:dyDescent="0.25">
      <c r="A354" s="155"/>
      <c r="B354" s="156"/>
      <c r="C354" s="155"/>
      <c r="D354" s="197" t="str">
        <f t="shared" si="53"/>
        <v/>
      </c>
      <c r="E354" s="152" t="e">
        <f t="shared" si="54"/>
        <v>#N/A</v>
      </c>
      <c r="F354" s="157"/>
      <c r="G354" s="157"/>
      <c r="H354" s="158"/>
      <c r="I354" s="77"/>
      <c r="J354" s="77"/>
      <c r="K354" s="77"/>
      <c r="L354" s="77"/>
      <c r="M354" s="77"/>
      <c r="N354" s="77"/>
      <c r="O354" s="77"/>
      <c r="P354" s="162"/>
      <c r="Q354" s="162"/>
      <c r="R354" s="163"/>
      <c r="S354" s="164"/>
      <c r="T354" s="165"/>
      <c r="U354" s="77"/>
      <c r="V354" s="77"/>
      <c r="W354" s="77"/>
      <c r="X354" s="77"/>
      <c r="Y354" s="158"/>
      <c r="Z354" s="69"/>
      <c r="AA354" s="69"/>
      <c r="AB354" s="77"/>
      <c r="AD354" s="77"/>
      <c r="AE354" s="77"/>
      <c r="AF354" s="77"/>
      <c r="AG354" s="77"/>
      <c r="AH354" s="77"/>
      <c r="AI354" s="77"/>
      <c r="AJ354" s="77"/>
      <c r="AK354" s="142" t="e">
        <f t="shared" si="55"/>
        <v>#DIV/0!</v>
      </c>
      <c r="AL354" s="142" t="e">
        <f t="shared" si="56"/>
        <v>#DIV/0!</v>
      </c>
      <c r="AM354" s="168" t="e">
        <f t="shared" si="57"/>
        <v>#DIV/0!</v>
      </c>
      <c r="AN354" s="168" t="e">
        <f t="shared" si="58"/>
        <v>#DIV/0!</v>
      </c>
      <c r="AO354" s="167" t="e">
        <f t="shared" si="59"/>
        <v>#DIV/0!</v>
      </c>
      <c r="AP354" s="168" t="e">
        <f t="shared" si="60"/>
        <v>#DIV/0!</v>
      </c>
      <c r="AQ354" s="143">
        <f t="shared" si="61"/>
        <v>0</v>
      </c>
      <c r="AR354" s="64"/>
      <c r="AS354" s="157"/>
      <c r="AT354" s="64"/>
      <c r="AU354" s="157"/>
    </row>
    <row r="355" spans="1:47" x14ac:dyDescent="0.25">
      <c r="A355" s="155"/>
      <c r="B355" s="156"/>
      <c r="C355" s="155"/>
      <c r="D355" s="197" t="str">
        <f t="shared" si="53"/>
        <v/>
      </c>
      <c r="E355" s="152" t="e">
        <f t="shared" si="54"/>
        <v>#N/A</v>
      </c>
      <c r="F355" s="157"/>
      <c r="G355" s="157"/>
      <c r="H355" s="158"/>
      <c r="I355" s="77"/>
      <c r="J355" s="77"/>
      <c r="K355" s="77"/>
      <c r="L355" s="77"/>
      <c r="M355" s="77"/>
      <c r="N355" s="77"/>
      <c r="O355" s="77"/>
      <c r="P355" s="162"/>
      <c r="Q355" s="162"/>
      <c r="R355" s="163"/>
      <c r="S355" s="164"/>
      <c r="T355" s="165"/>
      <c r="U355" s="77"/>
      <c r="V355" s="77"/>
      <c r="W355" s="77"/>
      <c r="X355" s="77"/>
      <c r="Y355" s="158"/>
      <c r="Z355" s="69"/>
      <c r="AA355" s="69"/>
      <c r="AB355" s="77"/>
      <c r="AD355" s="77"/>
      <c r="AE355" s="77"/>
      <c r="AF355" s="77"/>
      <c r="AG355" s="77"/>
      <c r="AH355" s="77"/>
      <c r="AI355" s="77"/>
      <c r="AJ355" s="77"/>
      <c r="AK355" s="142" t="e">
        <f t="shared" si="55"/>
        <v>#DIV/0!</v>
      </c>
      <c r="AL355" s="142" t="e">
        <f t="shared" si="56"/>
        <v>#DIV/0!</v>
      </c>
      <c r="AM355" s="168" t="e">
        <f t="shared" si="57"/>
        <v>#DIV/0!</v>
      </c>
      <c r="AN355" s="168" t="e">
        <f t="shared" si="58"/>
        <v>#DIV/0!</v>
      </c>
      <c r="AO355" s="167" t="e">
        <f t="shared" si="59"/>
        <v>#DIV/0!</v>
      </c>
      <c r="AP355" s="168" t="e">
        <f t="shared" si="60"/>
        <v>#DIV/0!</v>
      </c>
      <c r="AQ355" s="143">
        <f t="shared" si="61"/>
        <v>0</v>
      </c>
      <c r="AR355" s="64"/>
      <c r="AS355" s="157"/>
      <c r="AT355" s="64"/>
      <c r="AU355" s="157"/>
    </row>
    <row r="356" spans="1:47" x14ac:dyDescent="0.25">
      <c r="A356" s="155"/>
      <c r="B356" s="156"/>
      <c r="C356" s="155"/>
      <c r="D356" s="197" t="str">
        <f t="shared" si="53"/>
        <v/>
      </c>
      <c r="E356" s="152" t="e">
        <f t="shared" si="54"/>
        <v>#N/A</v>
      </c>
      <c r="F356" s="157"/>
      <c r="G356" s="157"/>
      <c r="H356" s="158"/>
      <c r="I356" s="77"/>
      <c r="J356" s="77"/>
      <c r="K356" s="77"/>
      <c r="L356" s="77"/>
      <c r="M356" s="77"/>
      <c r="N356" s="77"/>
      <c r="O356" s="77"/>
      <c r="P356" s="162"/>
      <c r="Q356" s="162"/>
      <c r="R356" s="163"/>
      <c r="S356" s="164"/>
      <c r="T356" s="165"/>
      <c r="U356" s="77"/>
      <c r="V356" s="77"/>
      <c r="W356" s="77"/>
      <c r="X356" s="77"/>
      <c r="Y356" s="158"/>
      <c r="Z356" s="69"/>
      <c r="AA356" s="69"/>
      <c r="AB356" s="77"/>
      <c r="AD356" s="77"/>
      <c r="AE356" s="77"/>
      <c r="AF356" s="77"/>
      <c r="AG356" s="77"/>
      <c r="AH356" s="77"/>
      <c r="AI356" s="77"/>
      <c r="AJ356" s="77"/>
      <c r="AK356" s="142" t="e">
        <f t="shared" si="55"/>
        <v>#DIV/0!</v>
      </c>
      <c r="AL356" s="142" t="e">
        <f t="shared" si="56"/>
        <v>#DIV/0!</v>
      </c>
      <c r="AM356" s="168" t="e">
        <f t="shared" si="57"/>
        <v>#DIV/0!</v>
      </c>
      <c r="AN356" s="168" t="e">
        <f t="shared" si="58"/>
        <v>#DIV/0!</v>
      </c>
      <c r="AO356" s="167" t="e">
        <f t="shared" si="59"/>
        <v>#DIV/0!</v>
      </c>
      <c r="AP356" s="168" t="e">
        <f t="shared" si="60"/>
        <v>#DIV/0!</v>
      </c>
      <c r="AQ356" s="143">
        <f t="shared" si="61"/>
        <v>0</v>
      </c>
      <c r="AR356" s="64"/>
      <c r="AS356" s="157"/>
      <c r="AT356" s="64"/>
      <c r="AU356" s="157"/>
    </row>
    <row r="357" spans="1:47" x14ac:dyDescent="0.25">
      <c r="A357" s="155"/>
      <c r="B357" s="156"/>
      <c r="C357" s="155"/>
      <c r="D357" s="197" t="str">
        <f t="shared" si="53"/>
        <v/>
      </c>
      <c r="E357" s="152" t="e">
        <f t="shared" si="54"/>
        <v>#N/A</v>
      </c>
      <c r="F357" s="157"/>
      <c r="G357" s="157"/>
      <c r="H357" s="158"/>
      <c r="I357" s="77"/>
      <c r="J357" s="77"/>
      <c r="K357" s="77"/>
      <c r="L357" s="77"/>
      <c r="M357" s="77"/>
      <c r="N357" s="77"/>
      <c r="O357" s="77"/>
      <c r="P357" s="162"/>
      <c r="Q357" s="162"/>
      <c r="R357" s="163"/>
      <c r="S357" s="164"/>
      <c r="T357" s="165"/>
      <c r="U357" s="77"/>
      <c r="V357" s="77"/>
      <c r="W357" s="77"/>
      <c r="X357" s="77"/>
      <c r="Y357" s="158"/>
      <c r="Z357" s="69"/>
      <c r="AA357" s="69"/>
      <c r="AB357" s="77"/>
      <c r="AD357" s="77"/>
      <c r="AE357" s="77"/>
      <c r="AF357" s="77"/>
      <c r="AG357" s="77"/>
      <c r="AH357" s="77"/>
      <c r="AI357" s="77"/>
      <c r="AJ357" s="77"/>
      <c r="AK357" s="142" t="e">
        <f t="shared" si="55"/>
        <v>#DIV/0!</v>
      </c>
      <c r="AL357" s="142" t="e">
        <f t="shared" si="56"/>
        <v>#DIV/0!</v>
      </c>
      <c r="AM357" s="168" t="e">
        <f t="shared" si="57"/>
        <v>#DIV/0!</v>
      </c>
      <c r="AN357" s="168" t="e">
        <f t="shared" si="58"/>
        <v>#DIV/0!</v>
      </c>
      <c r="AO357" s="167" t="e">
        <f t="shared" si="59"/>
        <v>#DIV/0!</v>
      </c>
      <c r="AP357" s="168" t="e">
        <f t="shared" si="60"/>
        <v>#DIV/0!</v>
      </c>
      <c r="AQ357" s="143">
        <f t="shared" si="61"/>
        <v>0</v>
      </c>
      <c r="AR357" s="64"/>
      <c r="AS357" s="157"/>
      <c r="AT357" s="64"/>
      <c r="AU357" s="157"/>
    </row>
    <row r="358" spans="1:47" x14ac:dyDescent="0.25">
      <c r="A358" s="155"/>
      <c r="B358" s="156"/>
      <c r="C358" s="155"/>
      <c r="D358" s="197" t="str">
        <f t="shared" si="53"/>
        <v/>
      </c>
      <c r="E358" s="152" t="e">
        <f t="shared" si="54"/>
        <v>#N/A</v>
      </c>
      <c r="F358" s="157"/>
      <c r="G358" s="157"/>
      <c r="H358" s="158"/>
      <c r="I358" s="77"/>
      <c r="J358" s="77"/>
      <c r="K358" s="77"/>
      <c r="L358" s="77"/>
      <c r="M358" s="77"/>
      <c r="N358" s="77"/>
      <c r="O358" s="77"/>
      <c r="P358" s="162"/>
      <c r="Q358" s="162"/>
      <c r="R358" s="163"/>
      <c r="S358" s="164"/>
      <c r="T358" s="165"/>
      <c r="U358" s="77"/>
      <c r="V358" s="77"/>
      <c r="W358" s="77"/>
      <c r="X358" s="77"/>
      <c r="Y358" s="158"/>
      <c r="Z358" s="69"/>
      <c r="AA358" s="69"/>
      <c r="AB358" s="77"/>
      <c r="AD358" s="77"/>
      <c r="AE358" s="77"/>
      <c r="AF358" s="77"/>
      <c r="AG358" s="77"/>
      <c r="AH358" s="77"/>
      <c r="AI358" s="77"/>
      <c r="AJ358" s="77"/>
      <c r="AK358" s="142" t="e">
        <f t="shared" si="55"/>
        <v>#DIV/0!</v>
      </c>
      <c r="AL358" s="142" t="e">
        <f t="shared" si="56"/>
        <v>#DIV/0!</v>
      </c>
      <c r="AM358" s="168" t="e">
        <f t="shared" si="57"/>
        <v>#DIV/0!</v>
      </c>
      <c r="AN358" s="168" t="e">
        <f t="shared" si="58"/>
        <v>#DIV/0!</v>
      </c>
      <c r="AO358" s="167" t="e">
        <f t="shared" si="59"/>
        <v>#DIV/0!</v>
      </c>
      <c r="AP358" s="168" t="e">
        <f t="shared" si="60"/>
        <v>#DIV/0!</v>
      </c>
      <c r="AQ358" s="143">
        <f t="shared" si="61"/>
        <v>0</v>
      </c>
      <c r="AR358" s="64"/>
      <c r="AS358" s="157"/>
      <c r="AT358" s="64"/>
      <c r="AU358" s="157"/>
    </row>
    <row r="359" spans="1:47" x14ac:dyDescent="0.25">
      <c r="A359" s="155"/>
      <c r="B359" s="156"/>
      <c r="C359" s="155"/>
      <c r="D359" s="197" t="str">
        <f t="shared" si="53"/>
        <v/>
      </c>
      <c r="E359" s="152" t="e">
        <f t="shared" si="54"/>
        <v>#N/A</v>
      </c>
      <c r="F359" s="157"/>
      <c r="G359" s="157"/>
      <c r="H359" s="158"/>
      <c r="I359" s="77"/>
      <c r="J359" s="77"/>
      <c r="K359" s="77"/>
      <c r="L359" s="77"/>
      <c r="M359" s="77"/>
      <c r="N359" s="77"/>
      <c r="O359" s="77"/>
      <c r="P359" s="162"/>
      <c r="Q359" s="162"/>
      <c r="R359" s="163"/>
      <c r="S359" s="164"/>
      <c r="T359" s="165"/>
      <c r="U359" s="77"/>
      <c r="V359" s="77"/>
      <c r="W359" s="77"/>
      <c r="X359" s="77"/>
      <c r="Y359" s="158"/>
      <c r="Z359" s="69"/>
      <c r="AA359" s="69"/>
      <c r="AB359" s="77"/>
      <c r="AD359" s="77"/>
      <c r="AE359" s="77"/>
      <c r="AF359" s="77"/>
      <c r="AG359" s="77"/>
      <c r="AH359" s="77"/>
      <c r="AI359" s="77"/>
      <c r="AJ359" s="77"/>
      <c r="AK359" s="142" t="e">
        <f t="shared" si="55"/>
        <v>#DIV/0!</v>
      </c>
      <c r="AL359" s="142" t="e">
        <f t="shared" si="56"/>
        <v>#DIV/0!</v>
      </c>
      <c r="AM359" s="168" t="e">
        <f t="shared" si="57"/>
        <v>#DIV/0!</v>
      </c>
      <c r="AN359" s="168" t="e">
        <f t="shared" si="58"/>
        <v>#DIV/0!</v>
      </c>
      <c r="AO359" s="167" t="e">
        <f t="shared" si="59"/>
        <v>#DIV/0!</v>
      </c>
      <c r="AP359" s="168" t="e">
        <f t="shared" si="60"/>
        <v>#DIV/0!</v>
      </c>
      <c r="AQ359" s="143">
        <f t="shared" si="61"/>
        <v>0</v>
      </c>
      <c r="AR359" s="64"/>
      <c r="AS359" s="157"/>
      <c r="AT359" s="64"/>
      <c r="AU359" s="157"/>
    </row>
    <row r="360" spans="1:47" x14ac:dyDescent="0.25">
      <c r="A360" s="155"/>
      <c r="B360" s="156"/>
      <c r="C360" s="155"/>
      <c r="D360" s="197" t="str">
        <f t="shared" si="53"/>
        <v/>
      </c>
      <c r="E360" s="152" t="e">
        <f t="shared" si="54"/>
        <v>#N/A</v>
      </c>
      <c r="F360" s="157"/>
      <c r="G360" s="157"/>
      <c r="H360" s="158"/>
      <c r="I360" s="77"/>
      <c r="J360" s="77"/>
      <c r="K360" s="77"/>
      <c r="L360" s="77"/>
      <c r="M360" s="77"/>
      <c r="N360" s="77"/>
      <c r="O360" s="77"/>
      <c r="P360" s="162"/>
      <c r="Q360" s="162"/>
      <c r="R360" s="163"/>
      <c r="S360" s="164"/>
      <c r="T360" s="165"/>
      <c r="U360" s="77"/>
      <c r="V360" s="77"/>
      <c r="W360" s="77"/>
      <c r="X360" s="77"/>
      <c r="Y360" s="158"/>
      <c r="Z360" s="69"/>
      <c r="AA360" s="69"/>
      <c r="AB360" s="77"/>
      <c r="AD360" s="77"/>
      <c r="AE360" s="77"/>
      <c r="AF360" s="77"/>
      <c r="AG360" s="77"/>
      <c r="AH360" s="77"/>
      <c r="AI360" s="77"/>
      <c r="AJ360" s="77"/>
      <c r="AK360" s="142" t="e">
        <f t="shared" si="55"/>
        <v>#DIV/0!</v>
      </c>
      <c r="AL360" s="142" t="e">
        <f t="shared" si="56"/>
        <v>#DIV/0!</v>
      </c>
      <c r="AM360" s="168" t="e">
        <f t="shared" si="57"/>
        <v>#DIV/0!</v>
      </c>
      <c r="AN360" s="168" t="e">
        <f t="shared" si="58"/>
        <v>#DIV/0!</v>
      </c>
      <c r="AO360" s="167" t="e">
        <f t="shared" si="59"/>
        <v>#DIV/0!</v>
      </c>
      <c r="AP360" s="168" t="e">
        <f t="shared" si="60"/>
        <v>#DIV/0!</v>
      </c>
      <c r="AQ360" s="143">
        <f t="shared" si="61"/>
        <v>0</v>
      </c>
      <c r="AR360" s="64"/>
      <c r="AS360" s="157"/>
      <c r="AT360" s="64"/>
      <c r="AU360" s="157"/>
    </row>
    <row r="361" spans="1:47" x14ac:dyDescent="0.25">
      <c r="A361" s="155"/>
      <c r="B361" s="156"/>
      <c r="C361" s="155"/>
      <c r="D361" s="197" t="str">
        <f t="shared" si="53"/>
        <v/>
      </c>
      <c r="E361" s="152" t="e">
        <f t="shared" si="54"/>
        <v>#N/A</v>
      </c>
      <c r="F361" s="157"/>
      <c r="G361" s="157"/>
      <c r="H361" s="158"/>
      <c r="I361" s="77"/>
      <c r="J361" s="77"/>
      <c r="K361" s="77"/>
      <c r="L361" s="77"/>
      <c r="M361" s="77"/>
      <c r="N361" s="77"/>
      <c r="O361" s="77"/>
      <c r="P361" s="162"/>
      <c r="Q361" s="162"/>
      <c r="R361" s="163"/>
      <c r="S361" s="164"/>
      <c r="T361" s="165"/>
      <c r="U361" s="77"/>
      <c r="V361" s="77"/>
      <c r="W361" s="77"/>
      <c r="X361" s="77"/>
      <c r="Y361" s="158"/>
      <c r="Z361" s="69"/>
      <c r="AA361" s="69"/>
      <c r="AB361" s="77"/>
      <c r="AD361" s="77"/>
      <c r="AE361" s="77"/>
      <c r="AF361" s="77"/>
      <c r="AG361" s="77"/>
      <c r="AH361" s="77"/>
      <c r="AI361" s="77"/>
      <c r="AJ361" s="77"/>
      <c r="AK361" s="142" t="e">
        <f t="shared" si="55"/>
        <v>#DIV/0!</v>
      </c>
      <c r="AL361" s="142" t="e">
        <f t="shared" si="56"/>
        <v>#DIV/0!</v>
      </c>
      <c r="AM361" s="168" t="e">
        <f t="shared" si="57"/>
        <v>#DIV/0!</v>
      </c>
      <c r="AN361" s="168" t="e">
        <f t="shared" si="58"/>
        <v>#DIV/0!</v>
      </c>
      <c r="AO361" s="167" t="e">
        <f t="shared" si="59"/>
        <v>#DIV/0!</v>
      </c>
      <c r="AP361" s="168" t="e">
        <f t="shared" si="60"/>
        <v>#DIV/0!</v>
      </c>
      <c r="AQ361" s="143">
        <f t="shared" si="61"/>
        <v>0</v>
      </c>
      <c r="AR361" s="64"/>
      <c r="AS361" s="157"/>
      <c r="AT361" s="64"/>
      <c r="AU361" s="157"/>
    </row>
    <row r="362" spans="1:47" x14ac:dyDescent="0.25">
      <c r="A362" s="155"/>
      <c r="B362" s="156"/>
      <c r="C362" s="155"/>
      <c r="D362" s="197" t="str">
        <f t="shared" si="53"/>
        <v/>
      </c>
      <c r="E362" s="152" t="e">
        <f t="shared" si="54"/>
        <v>#N/A</v>
      </c>
      <c r="F362" s="157"/>
      <c r="G362" s="157"/>
      <c r="H362" s="158"/>
      <c r="I362" s="77"/>
      <c r="J362" s="77"/>
      <c r="K362" s="77"/>
      <c r="L362" s="77"/>
      <c r="M362" s="77"/>
      <c r="N362" s="77"/>
      <c r="O362" s="77"/>
      <c r="P362" s="162"/>
      <c r="Q362" s="162"/>
      <c r="R362" s="163"/>
      <c r="S362" s="164"/>
      <c r="T362" s="165"/>
      <c r="U362" s="77"/>
      <c r="V362" s="77"/>
      <c r="W362" s="77"/>
      <c r="X362" s="77"/>
      <c r="Y362" s="158"/>
      <c r="Z362" s="69"/>
      <c r="AA362" s="69"/>
      <c r="AB362" s="77"/>
      <c r="AD362" s="77"/>
      <c r="AE362" s="77"/>
      <c r="AF362" s="77"/>
      <c r="AG362" s="77"/>
      <c r="AH362" s="77"/>
      <c r="AI362" s="77"/>
      <c r="AJ362" s="77"/>
      <c r="AK362" s="142" t="e">
        <f t="shared" si="55"/>
        <v>#DIV/0!</v>
      </c>
      <c r="AL362" s="142" t="e">
        <f t="shared" si="56"/>
        <v>#DIV/0!</v>
      </c>
      <c r="AM362" s="168" t="e">
        <f t="shared" si="57"/>
        <v>#DIV/0!</v>
      </c>
      <c r="AN362" s="168" t="e">
        <f t="shared" si="58"/>
        <v>#DIV/0!</v>
      </c>
      <c r="AO362" s="167" t="e">
        <f t="shared" si="59"/>
        <v>#DIV/0!</v>
      </c>
      <c r="AP362" s="168" t="e">
        <f t="shared" si="60"/>
        <v>#DIV/0!</v>
      </c>
      <c r="AQ362" s="143">
        <f t="shared" si="61"/>
        <v>0</v>
      </c>
      <c r="AR362" s="64"/>
      <c r="AS362" s="157"/>
      <c r="AT362" s="64"/>
      <c r="AU362" s="157"/>
    </row>
    <row r="363" spans="1:47" x14ac:dyDescent="0.25">
      <c r="A363" s="155"/>
      <c r="B363" s="156"/>
      <c r="C363" s="155"/>
      <c r="D363" s="197" t="str">
        <f t="shared" si="53"/>
        <v/>
      </c>
      <c r="E363" s="152" t="e">
        <f t="shared" si="54"/>
        <v>#N/A</v>
      </c>
      <c r="F363" s="157"/>
      <c r="G363" s="157"/>
      <c r="H363" s="158"/>
      <c r="I363" s="77"/>
      <c r="J363" s="77"/>
      <c r="K363" s="77"/>
      <c r="L363" s="77"/>
      <c r="M363" s="77"/>
      <c r="N363" s="77"/>
      <c r="O363" s="77"/>
      <c r="P363" s="162"/>
      <c r="Q363" s="162"/>
      <c r="R363" s="163"/>
      <c r="S363" s="164"/>
      <c r="T363" s="165"/>
      <c r="U363" s="77"/>
      <c r="V363" s="77"/>
      <c r="W363" s="77"/>
      <c r="X363" s="77"/>
      <c r="Y363" s="158"/>
      <c r="Z363" s="69"/>
      <c r="AA363" s="69"/>
      <c r="AB363" s="77"/>
      <c r="AD363" s="77"/>
      <c r="AE363" s="77"/>
      <c r="AF363" s="77"/>
      <c r="AG363" s="77"/>
      <c r="AH363" s="77"/>
      <c r="AI363" s="77"/>
      <c r="AJ363" s="77"/>
      <c r="AK363" s="142" t="e">
        <f t="shared" si="55"/>
        <v>#DIV/0!</v>
      </c>
      <c r="AL363" s="142" t="e">
        <f t="shared" si="56"/>
        <v>#DIV/0!</v>
      </c>
      <c r="AM363" s="168" t="e">
        <f t="shared" si="57"/>
        <v>#DIV/0!</v>
      </c>
      <c r="AN363" s="168" t="e">
        <f t="shared" si="58"/>
        <v>#DIV/0!</v>
      </c>
      <c r="AO363" s="167" t="e">
        <f t="shared" si="59"/>
        <v>#DIV/0!</v>
      </c>
      <c r="AP363" s="168" t="e">
        <f t="shared" si="60"/>
        <v>#DIV/0!</v>
      </c>
      <c r="AQ363" s="143">
        <f t="shared" si="61"/>
        <v>0</v>
      </c>
      <c r="AR363" s="64"/>
      <c r="AS363" s="157"/>
      <c r="AT363" s="64"/>
      <c r="AU363" s="157"/>
    </row>
    <row r="364" spans="1:47" x14ac:dyDescent="0.25">
      <c r="A364" s="155"/>
      <c r="B364" s="156"/>
      <c r="C364" s="155"/>
      <c r="D364" s="197" t="str">
        <f t="shared" si="53"/>
        <v/>
      </c>
      <c r="E364" s="152" t="e">
        <f t="shared" si="54"/>
        <v>#N/A</v>
      </c>
      <c r="F364" s="157"/>
      <c r="G364" s="157"/>
      <c r="H364" s="158"/>
      <c r="I364" s="77"/>
      <c r="J364" s="77"/>
      <c r="K364" s="77"/>
      <c r="L364" s="77"/>
      <c r="M364" s="77"/>
      <c r="N364" s="77"/>
      <c r="O364" s="77"/>
      <c r="P364" s="162"/>
      <c r="Q364" s="162"/>
      <c r="R364" s="163"/>
      <c r="S364" s="164"/>
      <c r="T364" s="165"/>
      <c r="U364" s="77"/>
      <c r="V364" s="77"/>
      <c r="W364" s="77"/>
      <c r="X364" s="77"/>
      <c r="Y364" s="158"/>
      <c r="Z364" s="69"/>
      <c r="AA364" s="69"/>
      <c r="AB364" s="77"/>
      <c r="AD364" s="77"/>
      <c r="AE364" s="77"/>
      <c r="AF364" s="77"/>
      <c r="AG364" s="77"/>
      <c r="AH364" s="77"/>
      <c r="AI364" s="77"/>
      <c r="AJ364" s="77"/>
      <c r="AK364" s="142" t="e">
        <f t="shared" si="55"/>
        <v>#DIV/0!</v>
      </c>
      <c r="AL364" s="142" t="e">
        <f t="shared" si="56"/>
        <v>#DIV/0!</v>
      </c>
      <c r="AM364" s="168" t="e">
        <f t="shared" si="57"/>
        <v>#DIV/0!</v>
      </c>
      <c r="AN364" s="168" t="e">
        <f t="shared" si="58"/>
        <v>#DIV/0!</v>
      </c>
      <c r="AO364" s="167" t="e">
        <f t="shared" si="59"/>
        <v>#DIV/0!</v>
      </c>
      <c r="AP364" s="168" t="e">
        <f t="shared" si="60"/>
        <v>#DIV/0!</v>
      </c>
      <c r="AQ364" s="143">
        <f t="shared" si="61"/>
        <v>0</v>
      </c>
      <c r="AR364" s="64"/>
      <c r="AS364" s="157"/>
      <c r="AT364" s="64"/>
      <c r="AU364" s="157"/>
    </row>
    <row r="365" spans="1:47" x14ac:dyDescent="0.25">
      <c r="A365" s="155"/>
      <c r="B365" s="156"/>
      <c r="C365" s="155"/>
      <c r="D365" s="197" t="str">
        <f t="shared" si="53"/>
        <v/>
      </c>
      <c r="E365" s="152" t="e">
        <f t="shared" si="54"/>
        <v>#N/A</v>
      </c>
      <c r="F365" s="157"/>
      <c r="G365" s="157"/>
      <c r="H365" s="158"/>
      <c r="I365" s="77"/>
      <c r="J365" s="77"/>
      <c r="K365" s="77"/>
      <c r="L365" s="77"/>
      <c r="M365" s="77"/>
      <c r="N365" s="77"/>
      <c r="O365" s="77"/>
      <c r="P365" s="162"/>
      <c r="Q365" s="162"/>
      <c r="R365" s="163"/>
      <c r="S365" s="164"/>
      <c r="T365" s="165"/>
      <c r="U365" s="77"/>
      <c r="V365" s="77"/>
      <c r="W365" s="77"/>
      <c r="X365" s="77"/>
      <c r="Y365" s="158"/>
      <c r="Z365" s="69"/>
      <c r="AA365" s="69"/>
      <c r="AB365" s="77"/>
      <c r="AD365" s="77"/>
      <c r="AE365" s="77"/>
      <c r="AF365" s="77"/>
      <c r="AG365" s="77"/>
      <c r="AH365" s="77"/>
      <c r="AI365" s="77"/>
      <c r="AJ365" s="77"/>
      <c r="AK365" s="142" t="e">
        <f t="shared" si="55"/>
        <v>#DIV/0!</v>
      </c>
      <c r="AL365" s="142" t="e">
        <f t="shared" si="56"/>
        <v>#DIV/0!</v>
      </c>
      <c r="AM365" s="168" t="e">
        <f t="shared" si="57"/>
        <v>#DIV/0!</v>
      </c>
      <c r="AN365" s="168" t="e">
        <f t="shared" si="58"/>
        <v>#DIV/0!</v>
      </c>
      <c r="AO365" s="167" t="e">
        <f t="shared" si="59"/>
        <v>#DIV/0!</v>
      </c>
      <c r="AP365" s="168" t="e">
        <f t="shared" si="60"/>
        <v>#DIV/0!</v>
      </c>
      <c r="AQ365" s="143">
        <f t="shared" si="61"/>
        <v>0</v>
      </c>
      <c r="AR365" s="64"/>
      <c r="AS365" s="157"/>
      <c r="AT365" s="64"/>
      <c r="AU365" s="157"/>
    </row>
    <row r="366" spans="1:47" x14ac:dyDescent="0.25">
      <c r="A366" s="155"/>
      <c r="B366" s="156"/>
      <c r="C366" s="155"/>
      <c r="D366" s="197" t="str">
        <f t="shared" si="53"/>
        <v/>
      </c>
      <c r="E366" s="152" t="e">
        <f t="shared" si="54"/>
        <v>#N/A</v>
      </c>
      <c r="F366" s="157"/>
      <c r="G366" s="157"/>
      <c r="H366" s="158"/>
      <c r="I366" s="77"/>
      <c r="J366" s="77"/>
      <c r="K366" s="77"/>
      <c r="L366" s="77"/>
      <c r="M366" s="77"/>
      <c r="N366" s="77"/>
      <c r="O366" s="77"/>
      <c r="P366" s="162"/>
      <c r="Q366" s="162"/>
      <c r="R366" s="163"/>
      <c r="S366" s="164"/>
      <c r="T366" s="165"/>
      <c r="U366" s="77"/>
      <c r="V366" s="77"/>
      <c r="W366" s="77"/>
      <c r="X366" s="77"/>
      <c r="Y366" s="158"/>
      <c r="Z366" s="69"/>
      <c r="AA366" s="69"/>
      <c r="AB366" s="77"/>
      <c r="AD366" s="77"/>
      <c r="AE366" s="77"/>
      <c r="AF366" s="77"/>
      <c r="AG366" s="77"/>
      <c r="AH366" s="77"/>
      <c r="AI366" s="77"/>
      <c r="AJ366" s="77"/>
      <c r="AK366" s="142" t="e">
        <f t="shared" si="55"/>
        <v>#DIV/0!</v>
      </c>
      <c r="AL366" s="142" t="e">
        <f t="shared" si="56"/>
        <v>#DIV/0!</v>
      </c>
      <c r="AM366" s="168" t="e">
        <f t="shared" si="57"/>
        <v>#DIV/0!</v>
      </c>
      <c r="AN366" s="168" t="e">
        <f t="shared" si="58"/>
        <v>#DIV/0!</v>
      </c>
      <c r="AO366" s="167" t="e">
        <f t="shared" si="59"/>
        <v>#DIV/0!</v>
      </c>
      <c r="AP366" s="168" t="e">
        <f t="shared" si="60"/>
        <v>#DIV/0!</v>
      </c>
      <c r="AQ366" s="143">
        <f t="shared" si="61"/>
        <v>0</v>
      </c>
      <c r="AR366" s="64"/>
      <c r="AS366" s="157"/>
      <c r="AT366" s="64"/>
      <c r="AU366" s="157"/>
    </row>
    <row r="367" spans="1:47" x14ac:dyDescent="0.25">
      <c r="A367" s="155"/>
      <c r="B367" s="156"/>
      <c r="C367" s="155"/>
      <c r="D367" s="197" t="str">
        <f t="shared" si="53"/>
        <v/>
      </c>
      <c r="E367" s="152" t="e">
        <f t="shared" si="54"/>
        <v>#N/A</v>
      </c>
      <c r="F367" s="157"/>
      <c r="G367" s="157"/>
      <c r="H367" s="158"/>
      <c r="I367" s="77"/>
      <c r="J367" s="77"/>
      <c r="K367" s="77"/>
      <c r="L367" s="77"/>
      <c r="M367" s="77"/>
      <c r="N367" s="77"/>
      <c r="O367" s="77"/>
      <c r="P367" s="162"/>
      <c r="Q367" s="162"/>
      <c r="R367" s="163"/>
      <c r="S367" s="164"/>
      <c r="T367" s="165"/>
      <c r="U367" s="77"/>
      <c r="V367" s="77"/>
      <c r="W367" s="77"/>
      <c r="X367" s="77"/>
      <c r="Y367" s="158"/>
      <c r="Z367" s="69"/>
      <c r="AA367" s="69"/>
      <c r="AB367" s="77"/>
      <c r="AD367" s="77"/>
      <c r="AE367" s="77"/>
      <c r="AF367" s="77"/>
      <c r="AG367" s="77"/>
      <c r="AH367" s="77"/>
      <c r="AI367" s="77"/>
      <c r="AJ367" s="77"/>
      <c r="AK367" s="142" t="e">
        <f t="shared" si="55"/>
        <v>#DIV/0!</v>
      </c>
      <c r="AL367" s="142" t="e">
        <f t="shared" si="56"/>
        <v>#DIV/0!</v>
      </c>
      <c r="AM367" s="168" t="e">
        <f t="shared" si="57"/>
        <v>#DIV/0!</v>
      </c>
      <c r="AN367" s="168" t="e">
        <f t="shared" si="58"/>
        <v>#DIV/0!</v>
      </c>
      <c r="AO367" s="167" t="e">
        <f t="shared" si="59"/>
        <v>#DIV/0!</v>
      </c>
      <c r="AP367" s="168" t="e">
        <f t="shared" si="60"/>
        <v>#DIV/0!</v>
      </c>
      <c r="AQ367" s="143">
        <f t="shared" si="61"/>
        <v>0</v>
      </c>
      <c r="AR367" s="64"/>
      <c r="AS367" s="157"/>
      <c r="AT367" s="64"/>
      <c r="AU367" s="157"/>
    </row>
    <row r="368" spans="1:47" x14ac:dyDescent="0.25">
      <c r="A368" s="155"/>
      <c r="B368" s="156"/>
      <c r="C368" s="155"/>
      <c r="D368" s="197" t="str">
        <f t="shared" ref="D368:D408" si="62">CONCATENATE(B368,C368)</f>
        <v/>
      </c>
      <c r="E368" s="152" t="e">
        <f t="shared" ref="E368:E408" si="63">VLOOKUP(D368,D329:E367,2,FALSE)</f>
        <v>#N/A</v>
      </c>
      <c r="F368" s="157"/>
      <c r="G368" s="157"/>
      <c r="H368" s="158"/>
      <c r="I368" s="77"/>
      <c r="J368" s="77"/>
      <c r="K368" s="77"/>
      <c r="L368" s="77"/>
      <c r="M368" s="77"/>
      <c r="N368" s="77"/>
      <c r="O368" s="77"/>
      <c r="P368" s="162"/>
      <c r="Q368" s="162"/>
      <c r="R368" s="163"/>
      <c r="S368" s="164"/>
      <c r="T368" s="165"/>
      <c r="U368" s="77"/>
      <c r="V368" s="77"/>
      <c r="W368" s="77"/>
      <c r="X368" s="77"/>
      <c r="Y368" s="158"/>
      <c r="Z368" s="69"/>
      <c r="AA368" s="69"/>
      <c r="AB368" s="77"/>
      <c r="AD368" s="77"/>
      <c r="AE368" s="77"/>
      <c r="AF368" s="77"/>
      <c r="AG368" s="77"/>
      <c r="AH368" s="77"/>
      <c r="AI368" s="77"/>
      <c r="AJ368" s="77"/>
      <c r="AK368" s="142" t="e">
        <f t="shared" si="55"/>
        <v>#DIV/0!</v>
      </c>
      <c r="AL368" s="142" t="e">
        <f t="shared" si="56"/>
        <v>#DIV/0!</v>
      </c>
      <c r="AM368" s="168" t="e">
        <f t="shared" si="57"/>
        <v>#DIV/0!</v>
      </c>
      <c r="AN368" s="168" t="e">
        <f t="shared" si="58"/>
        <v>#DIV/0!</v>
      </c>
      <c r="AO368" s="167" t="e">
        <f t="shared" si="59"/>
        <v>#DIV/0!</v>
      </c>
      <c r="AP368" s="168" t="e">
        <f t="shared" si="60"/>
        <v>#DIV/0!</v>
      </c>
      <c r="AQ368" s="143">
        <f t="shared" si="61"/>
        <v>0</v>
      </c>
      <c r="AR368" s="64"/>
      <c r="AS368" s="157"/>
      <c r="AT368" s="64"/>
      <c r="AU368" s="157"/>
    </row>
    <row r="369" spans="1:47" x14ac:dyDescent="0.25">
      <c r="A369" s="155"/>
      <c r="B369" s="156"/>
      <c r="C369" s="155"/>
      <c r="D369" s="197" t="str">
        <f t="shared" si="62"/>
        <v/>
      </c>
      <c r="E369" s="152" t="e">
        <f t="shared" si="63"/>
        <v>#N/A</v>
      </c>
      <c r="F369" s="157"/>
      <c r="G369" s="157"/>
      <c r="H369" s="158"/>
      <c r="I369" s="77"/>
      <c r="J369" s="77"/>
      <c r="K369" s="77"/>
      <c r="L369" s="77"/>
      <c r="M369" s="77"/>
      <c r="N369" s="77"/>
      <c r="O369" s="77"/>
      <c r="P369" s="162"/>
      <c r="Q369" s="162"/>
      <c r="R369" s="163"/>
      <c r="S369" s="164"/>
      <c r="T369" s="165"/>
      <c r="U369" s="77"/>
      <c r="V369" s="77"/>
      <c r="W369" s="77"/>
      <c r="X369" s="77"/>
      <c r="Y369" s="158"/>
      <c r="Z369" s="69"/>
      <c r="AA369" s="69"/>
      <c r="AB369" s="77"/>
      <c r="AD369" s="77"/>
      <c r="AE369" s="77"/>
      <c r="AF369" s="77"/>
      <c r="AG369" s="77"/>
      <c r="AH369" s="77"/>
      <c r="AI369" s="77"/>
      <c r="AJ369" s="77"/>
      <c r="AK369" s="142" t="e">
        <f t="shared" si="55"/>
        <v>#DIV/0!</v>
      </c>
      <c r="AL369" s="142" t="e">
        <f t="shared" si="56"/>
        <v>#DIV/0!</v>
      </c>
      <c r="AM369" s="168" t="e">
        <f t="shared" si="57"/>
        <v>#DIV/0!</v>
      </c>
      <c r="AN369" s="168" t="e">
        <f t="shared" si="58"/>
        <v>#DIV/0!</v>
      </c>
      <c r="AO369" s="167" t="e">
        <f t="shared" si="59"/>
        <v>#DIV/0!</v>
      </c>
      <c r="AP369" s="168" t="e">
        <f t="shared" si="60"/>
        <v>#DIV/0!</v>
      </c>
      <c r="AQ369" s="143">
        <f t="shared" si="61"/>
        <v>0</v>
      </c>
      <c r="AR369" s="64"/>
      <c r="AS369" s="157"/>
      <c r="AT369" s="64"/>
      <c r="AU369" s="157"/>
    </row>
    <row r="370" spans="1:47" x14ac:dyDescent="0.25">
      <c r="A370" s="155"/>
      <c r="B370" s="156"/>
      <c r="C370" s="155"/>
      <c r="D370" s="197" t="str">
        <f t="shared" si="62"/>
        <v/>
      </c>
      <c r="E370" s="152" t="e">
        <f t="shared" si="63"/>
        <v>#N/A</v>
      </c>
      <c r="F370" s="157"/>
      <c r="G370" s="157"/>
      <c r="H370" s="158"/>
      <c r="I370" s="77"/>
      <c r="J370" s="77"/>
      <c r="K370" s="77"/>
      <c r="L370" s="77"/>
      <c r="M370" s="77"/>
      <c r="N370" s="77"/>
      <c r="O370" s="77"/>
      <c r="P370" s="162"/>
      <c r="Q370" s="162"/>
      <c r="R370" s="163"/>
      <c r="S370" s="164"/>
      <c r="T370" s="165"/>
      <c r="U370" s="77"/>
      <c r="V370" s="77"/>
      <c r="W370" s="77"/>
      <c r="X370" s="77"/>
      <c r="Y370" s="158"/>
      <c r="Z370" s="69"/>
      <c r="AA370" s="69"/>
      <c r="AB370" s="77"/>
      <c r="AD370" s="77"/>
      <c r="AE370" s="77"/>
      <c r="AF370" s="77"/>
      <c r="AG370" s="77"/>
      <c r="AH370" s="77"/>
      <c r="AI370" s="77"/>
      <c r="AJ370" s="77"/>
      <c r="AK370" s="142" t="e">
        <f t="shared" si="55"/>
        <v>#DIV/0!</v>
      </c>
      <c r="AL370" s="142" t="e">
        <f t="shared" si="56"/>
        <v>#DIV/0!</v>
      </c>
      <c r="AM370" s="168" t="e">
        <f t="shared" si="57"/>
        <v>#DIV/0!</v>
      </c>
      <c r="AN370" s="168" t="e">
        <f t="shared" si="58"/>
        <v>#DIV/0!</v>
      </c>
      <c r="AO370" s="167" t="e">
        <f t="shared" si="59"/>
        <v>#DIV/0!</v>
      </c>
      <c r="AP370" s="168" t="e">
        <f t="shared" si="60"/>
        <v>#DIV/0!</v>
      </c>
      <c r="AQ370" s="143">
        <f t="shared" si="61"/>
        <v>0</v>
      </c>
      <c r="AR370" s="64"/>
      <c r="AS370" s="157"/>
      <c r="AT370" s="64"/>
      <c r="AU370" s="157"/>
    </row>
    <row r="371" spans="1:47" x14ac:dyDescent="0.25">
      <c r="A371" s="155"/>
      <c r="B371" s="156"/>
      <c r="C371" s="155"/>
      <c r="D371" s="197" t="str">
        <f t="shared" si="62"/>
        <v/>
      </c>
      <c r="E371" s="152" t="e">
        <f t="shared" si="63"/>
        <v>#N/A</v>
      </c>
      <c r="F371" s="157"/>
      <c r="G371" s="157"/>
      <c r="H371" s="158"/>
      <c r="I371" s="77"/>
      <c r="J371" s="77"/>
      <c r="K371" s="77"/>
      <c r="L371" s="77"/>
      <c r="M371" s="77"/>
      <c r="N371" s="77"/>
      <c r="O371" s="77"/>
      <c r="P371" s="162"/>
      <c r="Q371" s="162"/>
      <c r="R371" s="163"/>
      <c r="S371" s="164"/>
      <c r="T371" s="165"/>
      <c r="U371" s="77"/>
      <c r="V371" s="77"/>
      <c r="W371" s="77"/>
      <c r="X371" s="77"/>
      <c r="Y371" s="158"/>
      <c r="Z371" s="69"/>
      <c r="AA371" s="69"/>
      <c r="AB371" s="77"/>
      <c r="AD371" s="77"/>
      <c r="AE371" s="77"/>
      <c r="AF371" s="77"/>
      <c r="AG371" s="77"/>
      <c r="AH371" s="77"/>
      <c r="AI371" s="77"/>
      <c r="AJ371" s="77"/>
      <c r="AK371" s="142" t="e">
        <f t="shared" si="55"/>
        <v>#DIV/0!</v>
      </c>
      <c r="AL371" s="142" t="e">
        <f t="shared" si="56"/>
        <v>#DIV/0!</v>
      </c>
      <c r="AM371" s="168" t="e">
        <f t="shared" si="57"/>
        <v>#DIV/0!</v>
      </c>
      <c r="AN371" s="168" t="e">
        <f t="shared" si="58"/>
        <v>#DIV/0!</v>
      </c>
      <c r="AO371" s="167" t="e">
        <f t="shared" si="59"/>
        <v>#DIV/0!</v>
      </c>
      <c r="AP371" s="168" t="e">
        <f t="shared" si="60"/>
        <v>#DIV/0!</v>
      </c>
      <c r="AQ371" s="143">
        <f t="shared" si="61"/>
        <v>0</v>
      </c>
      <c r="AR371" s="64"/>
      <c r="AS371" s="157"/>
      <c r="AT371" s="64"/>
      <c r="AU371" s="157"/>
    </row>
    <row r="372" spans="1:47" x14ac:dyDescent="0.25">
      <c r="A372" s="155"/>
      <c r="B372" s="156"/>
      <c r="C372" s="155"/>
      <c r="D372" s="197" t="str">
        <f t="shared" si="62"/>
        <v/>
      </c>
      <c r="E372" s="152" t="e">
        <f t="shared" si="63"/>
        <v>#N/A</v>
      </c>
      <c r="F372" s="157"/>
      <c r="G372" s="157"/>
      <c r="H372" s="158"/>
      <c r="I372" s="77"/>
      <c r="J372" s="77"/>
      <c r="K372" s="77"/>
      <c r="L372" s="77"/>
      <c r="M372" s="77"/>
      <c r="N372" s="77"/>
      <c r="O372" s="77"/>
      <c r="P372" s="162"/>
      <c r="Q372" s="162"/>
      <c r="R372" s="163"/>
      <c r="S372" s="164"/>
      <c r="T372" s="165"/>
      <c r="U372" s="77"/>
      <c r="V372" s="77"/>
      <c r="W372" s="77"/>
      <c r="X372" s="77"/>
      <c r="Y372" s="158"/>
      <c r="Z372" s="69"/>
      <c r="AA372" s="69"/>
      <c r="AB372" s="77"/>
      <c r="AD372" s="77"/>
      <c r="AE372" s="77"/>
      <c r="AF372" s="77"/>
      <c r="AG372" s="77"/>
      <c r="AH372" s="77"/>
      <c r="AI372" s="77"/>
      <c r="AJ372" s="77"/>
      <c r="AK372" s="142" t="e">
        <f t="shared" si="55"/>
        <v>#DIV/0!</v>
      </c>
      <c r="AL372" s="142" t="e">
        <f t="shared" si="56"/>
        <v>#DIV/0!</v>
      </c>
      <c r="AM372" s="168" t="e">
        <f t="shared" si="57"/>
        <v>#DIV/0!</v>
      </c>
      <c r="AN372" s="168" t="e">
        <f t="shared" si="58"/>
        <v>#DIV/0!</v>
      </c>
      <c r="AO372" s="167" t="e">
        <f t="shared" si="59"/>
        <v>#DIV/0!</v>
      </c>
      <c r="AP372" s="168" t="e">
        <f t="shared" si="60"/>
        <v>#DIV/0!</v>
      </c>
      <c r="AQ372" s="143">
        <f t="shared" si="61"/>
        <v>0</v>
      </c>
      <c r="AR372" s="64"/>
      <c r="AS372" s="157"/>
      <c r="AT372" s="64"/>
      <c r="AU372" s="157"/>
    </row>
    <row r="373" spans="1:47" x14ac:dyDescent="0.25">
      <c r="A373" s="155"/>
      <c r="B373" s="156"/>
      <c r="C373" s="155"/>
      <c r="D373" s="197" t="str">
        <f t="shared" si="62"/>
        <v/>
      </c>
      <c r="E373" s="152" t="e">
        <f t="shared" si="63"/>
        <v>#N/A</v>
      </c>
      <c r="F373" s="157"/>
      <c r="G373" s="157"/>
      <c r="H373" s="158"/>
      <c r="I373" s="77"/>
      <c r="J373" s="77"/>
      <c r="K373" s="77"/>
      <c r="L373" s="77"/>
      <c r="M373" s="77"/>
      <c r="N373" s="77"/>
      <c r="O373" s="77"/>
      <c r="P373" s="162"/>
      <c r="Q373" s="162"/>
      <c r="R373" s="163"/>
      <c r="S373" s="164"/>
      <c r="T373" s="165"/>
      <c r="U373" s="77"/>
      <c r="V373" s="77"/>
      <c r="W373" s="77"/>
      <c r="X373" s="77"/>
      <c r="Y373" s="158"/>
      <c r="Z373" s="69"/>
      <c r="AA373" s="69"/>
      <c r="AB373" s="77"/>
      <c r="AD373" s="77"/>
      <c r="AE373" s="77"/>
      <c r="AF373" s="77"/>
      <c r="AG373" s="77"/>
      <c r="AH373" s="77"/>
      <c r="AI373" s="77"/>
      <c r="AJ373" s="77"/>
      <c r="AK373" s="142" t="e">
        <f t="shared" si="55"/>
        <v>#DIV/0!</v>
      </c>
      <c r="AL373" s="142" t="e">
        <f t="shared" si="56"/>
        <v>#DIV/0!</v>
      </c>
      <c r="AM373" s="168" t="e">
        <f t="shared" si="57"/>
        <v>#DIV/0!</v>
      </c>
      <c r="AN373" s="168" t="e">
        <f t="shared" si="58"/>
        <v>#DIV/0!</v>
      </c>
      <c r="AO373" s="167" t="e">
        <f t="shared" si="59"/>
        <v>#DIV/0!</v>
      </c>
      <c r="AP373" s="168" t="e">
        <f t="shared" si="60"/>
        <v>#DIV/0!</v>
      </c>
      <c r="AQ373" s="143">
        <f t="shared" si="61"/>
        <v>0</v>
      </c>
      <c r="AR373" s="64"/>
      <c r="AS373" s="157"/>
      <c r="AT373" s="64"/>
      <c r="AU373" s="157"/>
    </row>
    <row r="374" spans="1:47" x14ac:dyDescent="0.25">
      <c r="A374" s="155"/>
      <c r="B374" s="156"/>
      <c r="C374" s="155"/>
      <c r="D374" s="197" t="str">
        <f t="shared" si="62"/>
        <v/>
      </c>
      <c r="E374" s="152" t="e">
        <f t="shared" si="63"/>
        <v>#N/A</v>
      </c>
      <c r="F374" s="157"/>
      <c r="G374" s="157"/>
      <c r="H374" s="158"/>
      <c r="I374" s="77"/>
      <c r="J374" s="77"/>
      <c r="K374" s="77"/>
      <c r="L374" s="77"/>
      <c r="M374" s="77"/>
      <c r="N374" s="77"/>
      <c r="O374" s="77"/>
      <c r="P374" s="162"/>
      <c r="Q374" s="162"/>
      <c r="R374" s="163"/>
      <c r="S374" s="164"/>
      <c r="T374" s="165"/>
      <c r="U374" s="77"/>
      <c r="V374" s="77"/>
      <c r="W374" s="77"/>
      <c r="X374" s="77"/>
      <c r="Y374" s="158"/>
      <c r="Z374" s="69"/>
      <c r="AA374" s="69"/>
      <c r="AB374" s="77"/>
      <c r="AD374" s="77"/>
      <c r="AE374" s="77"/>
      <c r="AF374" s="77"/>
      <c r="AG374" s="77"/>
      <c r="AH374" s="77"/>
      <c r="AI374" s="77"/>
      <c r="AJ374" s="77"/>
      <c r="AK374" s="142" t="e">
        <f t="shared" si="55"/>
        <v>#DIV/0!</v>
      </c>
      <c r="AL374" s="142" t="e">
        <f t="shared" si="56"/>
        <v>#DIV/0!</v>
      </c>
      <c r="AM374" s="168" t="e">
        <f t="shared" si="57"/>
        <v>#DIV/0!</v>
      </c>
      <c r="AN374" s="168" t="e">
        <f t="shared" si="58"/>
        <v>#DIV/0!</v>
      </c>
      <c r="AO374" s="167" t="e">
        <f t="shared" si="59"/>
        <v>#DIV/0!</v>
      </c>
      <c r="AP374" s="168" t="e">
        <f t="shared" si="60"/>
        <v>#DIV/0!</v>
      </c>
      <c r="AQ374" s="143">
        <f t="shared" si="61"/>
        <v>0</v>
      </c>
      <c r="AR374" s="64"/>
      <c r="AS374" s="157"/>
      <c r="AT374" s="64"/>
      <c r="AU374" s="157"/>
    </row>
    <row r="375" spans="1:47" x14ac:dyDescent="0.25">
      <c r="A375" s="155"/>
      <c r="B375" s="156"/>
      <c r="C375" s="155"/>
      <c r="D375" s="197" t="str">
        <f t="shared" si="62"/>
        <v/>
      </c>
      <c r="E375" s="152" t="e">
        <f t="shared" si="63"/>
        <v>#N/A</v>
      </c>
      <c r="F375" s="157"/>
      <c r="G375" s="157"/>
      <c r="H375" s="158"/>
      <c r="I375" s="77"/>
      <c r="J375" s="77"/>
      <c r="K375" s="77"/>
      <c r="L375" s="77"/>
      <c r="M375" s="77"/>
      <c r="N375" s="77"/>
      <c r="O375" s="77"/>
      <c r="P375" s="162"/>
      <c r="Q375" s="162"/>
      <c r="R375" s="163"/>
      <c r="S375" s="164"/>
      <c r="T375" s="165"/>
      <c r="U375" s="77"/>
      <c r="V375" s="77"/>
      <c r="W375" s="77"/>
      <c r="X375" s="77"/>
      <c r="Y375" s="158"/>
      <c r="Z375" s="69"/>
      <c r="AA375" s="69"/>
      <c r="AB375" s="77"/>
      <c r="AD375" s="77"/>
      <c r="AE375" s="77"/>
      <c r="AF375" s="77"/>
      <c r="AG375" s="77"/>
      <c r="AH375" s="77"/>
      <c r="AI375" s="77"/>
      <c r="AJ375" s="77"/>
      <c r="AK375" s="142" t="e">
        <f t="shared" si="55"/>
        <v>#DIV/0!</v>
      </c>
      <c r="AL375" s="142" t="e">
        <f t="shared" si="56"/>
        <v>#DIV/0!</v>
      </c>
      <c r="AM375" s="168" t="e">
        <f t="shared" si="57"/>
        <v>#DIV/0!</v>
      </c>
      <c r="AN375" s="168" t="e">
        <f t="shared" si="58"/>
        <v>#DIV/0!</v>
      </c>
      <c r="AO375" s="167" t="e">
        <f t="shared" si="59"/>
        <v>#DIV/0!</v>
      </c>
      <c r="AP375" s="168" t="e">
        <f t="shared" si="60"/>
        <v>#DIV/0!</v>
      </c>
      <c r="AQ375" s="143">
        <f t="shared" si="61"/>
        <v>0</v>
      </c>
      <c r="AR375" s="64"/>
      <c r="AS375" s="157"/>
      <c r="AT375" s="64"/>
      <c r="AU375" s="157"/>
    </row>
    <row r="376" spans="1:47" x14ac:dyDescent="0.25">
      <c r="A376" s="155"/>
      <c r="B376" s="156"/>
      <c r="C376" s="155"/>
      <c r="D376" s="197" t="str">
        <f t="shared" si="62"/>
        <v/>
      </c>
      <c r="E376" s="152" t="e">
        <f t="shared" si="63"/>
        <v>#N/A</v>
      </c>
      <c r="F376" s="157"/>
      <c r="G376" s="157"/>
      <c r="H376" s="158"/>
      <c r="I376" s="77"/>
      <c r="J376" s="77"/>
      <c r="K376" s="77"/>
      <c r="L376" s="77"/>
      <c r="M376" s="77"/>
      <c r="N376" s="77"/>
      <c r="O376" s="77"/>
      <c r="P376" s="162"/>
      <c r="Q376" s="162"/>
      <c r="R376" s="163"/>
      <c r="S376" s="164"/>
      <c r="T376" s="165"/>
      <c r="U376" s="77"/>
      <c r="V376" s="77"/>
      <c r="W376" s="77"/>
      <c r="X376" s="77"/>
      <c r="Y376" s="158"/>
      <c r="Z376" s="69"/>
      <c r="AA376" s="69"/>
      <c r="AB376" s="77"/>
      <c r="AD376" s="77"/>
      <c r="AE376" s="77"/>
      <c r="AF376" s="77"/>
      <c r="AG376" s="77"/>
      <c r="AH376" s="77"/>
      <c r="AI376" s="77"/>
      <c r="AJ376" s="77"/>
      <c r="AK376" s="142" t="e">
        <f t="shared" si="55"/>
        <v>#DIV/0!</v>
      </c>
      <c r="AL376" s="142" t="e">
        <f t="shared" si="56"/>
        <v>#DIV/0!</v>
      </c>
      <c r="AM376" s="168" t="e">
        <f t="shared" si="57"/>
        <v>#DIV/0!</v>
      </c>
      <c r="AN376" s="168" t="e">
        <f t="shared" si="58"/>
        <v>#DIV/0!</v>
      </c>
      <c r="AO376" s="167" t="e">
        <f t="shared" si="59"/>
        <v>#DIV/0!</v>
      </c>
      <c r="AP376" s="168" t="e">
        <f t="shared" si="60"/>
        <v>#DIV/0!</v>
      </c>
      <c r="AQ376" s="143">
        <f t="shared" si="61"/>
        <v>0</v>
      </c>
      <c r="AR376" s="64"/>
      <c r="AS376" s="157"/>
      <c r="AT376" s="64"/>
      <c r="AU376" s="157"/>
    </row>
    <row r="377" spans="1:47" x14ac:dyDescent="0.25">
      <c r="A377" s="155"/>
      <c r="B377" s="156"/>
      <c r="C377" s="155"/>
      <c r="D377" s="197" t="str">
        <f t="shared" si="62"/>
        <v/>
      </c>
      <c r="E377" s="152" t="e">
        <f t="shared" si="63"/>
        <v>#N/A</v>
      </c>
      <c r="F377" s="157"/>
      <c r="G377" s="157"/>
      <c r="H377" s="158"/>
      <c r="I377" s="77"/>
      <c r="J377" s="77"/>
      <c r="K377" s="77"/>
      <c r="L377" s="77"/>
      <c r="M377" s="77"/>
      <c r="N377" s="77"/>
      <c r="O377" s="77"/>
      <c r="P377" s="162"/>
      <c r="Q377" s="162"/>
      <c r="R377" s="163"/>
      <c r="S377" s="164"/>
      <c r="T377" s="165"/>
      <c r="U377" s="77"/>
      <c r="V377" s="77"/>
      <c r="W377" s="77"/>
      <c r="X377" s="77"/>
      <c r="Y377" s="158"/>
      <c r="Z377" s="69"/>
      <c r="AA377" s="69"/>
      <c r="AB377" s="77"/>
      <c r="AD377" s="77"/>
      <c r="AE377" s="77"/>
      <c r="AF377" s="77"/>
      <c r="AG377" s="77"/>
      <c r="AH377" s="77"/>
      <c r="AI377" s="77"/>
      <c r="AJ377" s="77"/>
      <c r="AK377" s="142" t="e">
        <f t="shared" si="55"/>
        <v>#DIV/0!</v>
      </c>
      <c r="AL377" s="142" t="e">
        <f t="shared" si="56"/>
        <v>#DIV/0!</v>
      </c>
      <c r="AM377" s="168" t="e">
        <f t="shared" si="57"/>
        <v>#DIV/0!</v>
      </c>
      <c r="AN377" s="168" t="e">
        <f t="shared" si="58"/>
        <v>#DIV/0!</v>
      </c>
      <c r="AO377" s="167" t="e">
        <f t="shared" si="59"/>
        <v>#DIV/0!</v>
      </c>
      <c r="AP377" s="168" t="e">
        <f t="shared" si="60"/>
        <v>#DIV/0!</v>
      </c>
      <c r="AQ377" s="143">
        <f t="shared" si="61"/>
        <v>0</v>
      </c>
      <c r="AR377" s="64"/>
      <c r="AS377" s="157"/>
      <c r="AT377" s="64"/>
      <c r="AU377" s="157"/>
    </row>
    <row r="378" spans="1:47" x14ac:dyDescent="0.25">
      <c r="A378" s="155"/>
      <c r="B378" s="156"/>
      <c r="C378" s="155"/>
      <c r="D378" s="197" t="str">
        <f t="shared" si="62"/>
        <v/>
      </c>
      <c r="E378" s="152" t="e">
        <f t="shared" si="63"/>
        <v>#N/A</v>
      </c>
      <c r="F378" s="157"/>
      <c r="G378" s="157"/>
      <c r="H378" s="158"/>
      <c r="I378" s="77"/>
      <c r="J378" s="77"/>
      <c r="K378" s="77"/>
      <c r="L378" s="77"/>
      <c r="M378" s="77"/>
      <c r="N378" s="77"/>
      <c r="O378" s="77"/>
      <c r="P378" s="162"/>
      <c r="Q378" s="162"/>
      <c r="R378" s="163"/>
      <c r="S378" s="164"/>
      <c r="T378" s="165"/>
      <c r="U378" s="77"/>
      <c r="V378" s="77"/>
      <c r="W378" s="77"/>
      <c r="X378" s="77"/>
      <c r="Y378" s="158"/>
      <c r="Z378" s="69"/>
      <c r="AA378" s="69"/>
      <c r="AB378" s="77"/>
      <c r="AD378" s="77"/>
      <c r="AE378" s="77"/>
      <c r="AF378" s="77"/>
      <c r="AG378" s="77"/>
      <c r="AH378" s="77"/>
      <c r="AI378" s="77"/>
      <c r="AJ378" s="77"/>
      <c r="AK378" s="142" t="e">
        <f t="shared" si="55"/>
        <v>#DIV/0!</v>
      </c>
      <c r="AL378" s="142" t="e">
        <f t="shared" si="56"/>
        <v>#DIV/0!</v>
      </c>
      <c r="AM378" s="168" t="e">
        <f t="shared" si="57"/>
        <v>#DIV/0!</v>
      </c>
      <c r="AN378" s="168" t="e">
        <f t="shared" si="58"/>
        <v>#DIV/0!</v>
      </c>
      <c r="AO378" s="167" t="e">
        <f t="shared" si="59"/>
        <v>#DIV/0!</v>
      </c>
      <c r="AP378" s="168" t="e">
        <f t="shared" si="60"/>
        <v>#DIV/0!</v>
      </c>
      <c r="AQ378" s="143">
        <f t="shared" si="61"/>
        <v>0</v>
      </c>
      <c r="AR378" s="64"/>
      <c r="AS378" s="157"/>
      <c r="AT378" s="64"/>
      <c r="AU378" s="157"/>
    </row>
    <row r="379" spans="1:47" x14ac:dyDescent="0.25">
      <c r="A379" s="155"/>
      <c r="B379" s="156"/>
      <c r="C379" s="155"/>
      <c r="D379" s="197" t="str">
        <f t="shared" si="62"/>
        <v/>
      </c>
      <c r="E379" s="152" t="e">
        <f t="shared" si="63"/>
        <v>#N/A</v>
      </c>
      <c r="F379" s="157"/>
      <c r="G379" s="157"/>
      <c r="H379" s="158"/>
      <c r="I379" s="77"/>
      <c r="J379" s="77"/>
      <c r="K379" s="77"/>
      <c r="L379" s="77"/>
      <c r="M379" s="77"/>
      <c r="N379" s="77"/>
      <c r="O379" s="77"/>
      <c r="P379" s="162"/>
      <c r="Q379" s="162"/>
      <c r="R379" s="163"/>
      <c r="S379" s="164"/>
      <c r="T379" s="165"/>
      <c r="U379" s="77"/>
      <c r="V379" s="77"/>
      <c r="W379" s="77"/>
      <c r="X379" s="77"/>
      <c r="Y379" s="158"/>
      <c r="Z379" s="69"/>
      <c r="AA379" s="69"/>
      <c r="AB379" s="77"/>
      <c r="AD379" s="77"/>
      <c r="AE379" s="77"/>
      <c r="AF379" s="77"/>
      <c r="AG379" s="77"/>
      <c r="AH379" s="77"/>
      <c r="AI379" s="77"/>
      <c r="AJ379" s="77"/>
      <c r="AK379" s="142" t="e">
        <f t="shared" si="55"/>
        <v>#DIV/0!</v>
      </c>
      <c r="AL379" s="142" t="e">
        <f t="shared" si="56"/>
        <v>#DIV/0!</v>
      </c>
      <c r="AM379" s="168" t="e">
        <f t="shared" si="57"/>
        <v>#DIV/0!</v>
      </c>
      <c r="AN379" s="168" t="e">
        <f t="shared" si="58"/>
        <v>#DIV/0!</v>
      </c>
      <c r="AO379" s="167" t="e">
        <f t="shared" si="59"/>
        <v>#DIV/0!</v>
      </c>
      <c r="AP379" s="168" t="e">
        <f t="shared" si="60"/>
        <v>#DIV/0!</v>
      </c>
      <c r="AQ379" s="143">
        <f t="shared" si="61"/>
        <v>0</v>
      </c>
      <c r="AR379" s="64"/>
      <c r="AS379" s="157"/>
      <c r="AT379" s="64"/>
      <c r="AU379" s="157"/>
    </row>
    <row r="380" spans="1:47" x14ac:dyDescent="0.25">
      <c r="A380" s="155"/>
      <c r="B380" s="156"/>
      <c r="C380" s="155"/>
      <c r="D380" s="197" t="str">
        <f t="shared" si="62"/>
        <v/>
      </c>
      <c r="E380" s="152" t="e">
        <f t="shared" si="63"/>
        <v>#N/A</v>
      </c>
      <c r="F380" s="157"/>
      <c r="G380" s="157"/>
      <c r="H380" s="158"/>
      <c r="I380" s="77"/>
      <c r="J380" s="77"/>
      <c r="K380" s="77"/>
      <c r="L380" s="77"/>
      <c r="M380" s="77"/>
      <c r="N380" s="77"/>
      <c r="O380" s="77"/>
      <c r="P380" s="162"/>
      <c r="Q380" s="162"/>
      <c r="R380" s="163"/>
      <c r="S380" s="164"/>
      <c r="T380" s="165"/>
      <c r="U380" s="77"/>
      <c r="V380" s="77"/>
      <c r="W380" s="77"/>
      <c r="X380" s="77"/>
      <c r="Y380" s="158"/>
      <c r="Z380" s="69"/>
      <c r="AA380" s="69"/>
      <c r="AB380" s="77"/>
      <c r="AD380" s="77"/>
      <c r="AE380" s="77"/>
      <c r="AF380" s="77"/>
      <c r="AG380" s="77"/>
      <c r="AH380" s="77"/>
      <c r="AI380" s="77"/>
      <c r="AJ380" s="77"/>
      <c r="AK380" s="142" t="e">
        <f t="shared" si="55"/>
        <v>#DIV/0!</v>
      </c>
      <c r="AL380" s="142" t="e">
        <f t="shared" si="56"/>
        <v>#DIV/0!</v>
      </c>
      <c r="AM380" s="168" t="e">
        <f t="shared" si="57"/>
        <v>#DIV/0!</v>
      </c>
      <c r="AN380" s="168" t="e">
        <f t="shared" si="58"/>
        <v>#DIV/0!</v>
      </c>
      <c r="AO380" s="167" t="e">
        <f t="shared" si="59"/>
        <v>#DIV/0!</v>
      </c>
      <c r="AP380" s="168" t="e">
        <f t="shared" si="60"/>
        <v>#DIV/0!</v>
      </c>
      <c r="AQ380" s="143">
        <f t="shared" si="61"/>
        <v>0</v>
      </c>
      <c r="AR380" s="64"/>
      <c r="AS380" s="157"/>
      <c r="AT380" s="64"/>
      <c r="AU380" s="157"/>
    </row>
    <row r="381" spans="1:47" x14ac:dyDescent="0.25">
      <c r="A381" s="155"/>
      <c r="B381" s="156"/>
      <c r="C381" s="155"/>
      <c r="D381" s="197" t="str">
        <f t="shared" si="62"/>
        <v/>
      </c>
      <c r="E381" s="152" t="e">
        <f t="shared" si="63"/>
        <v>#N/A</v>
      </c>
      <c r="F381" s="157"/>
      <c r="G381" s="157"/>
      <c r="H381" s="158"/>
      <c r="I381" s="77"/>
      <c r="J381" s="77"/>
      <c r="K381" s="77"/>
      <c r="L381" s="77"/>
      <c r="M381" s="77"/>
      <c r="N381" s="77"/>
      <c r="O381" s="77"/>
      <c r="P381" s="162"/>
      <c r="Q381" s="162"/>
      <c r="R381" s="163"/>
      <c r="S381" s="164"/>
      <c r="T381" s="165"/>
      <c r="U381" s="77"/>
      <c r="V381" s="77"/>
      <c r="W381" s="77"/>
      <c r="X381" s="77"/>
      <c r="Y381" s="158"/>
      <c r="Z381" s="69"/>
      <c r="AA381" s="69"/>
      <c r="AB381" s="77"/>
      <c r="AD381" s="77"/>
      <c r="AE381" s="77"/>
      <c r="AF381" s="77"/>
      <c r="AG381" s="77"/>
      <c r="AH381" s="77"/>
      <c r="AI381" s="77"/>
      <c r="AJ381" s="77"/>
      <c r="AK381" s="142" t="e">
        <f t="shared" si="55"/>
        <v>#DIV/0!</v>
      </c>
      <c r="AL381" s="142" t="e">
        <f t="shared" si="56"/>
        <v>#DIV/0!</v>
      </c>
      <c r="AM381" s="168" t="e">
        <f t="shared" si="57"/>
        <v>#DIV/0!</v>
      </c>
      <c r="AN381" s="168" t="e">
        <f t="shared" si="58"/>
        <v>#DIV/0!</v>
      </c>
      <c r="AO381" s="167" t="e">
        <f t="shared" si="59"/>
        <v>#DIV/0!</v>
      </c>
      <c r="AP381" s="168" t="e">
        <f t="shared" si="60"/>
        <v>#DIV/0!</v>
      </c>
      <c r="AQ381" s="143">
        <f t="shared" si="61"/>
        <v>0</v>
      </c>
      <c r="AR381" s="64"/>
      <c r="AS381" s="157"/>
      <c r="AT381" s="64"/>
      <c r="AU381" s="157"/>
    </row>
    <row r="382" spans="1:47" x14ac:dyDescent="0.25">
      <c r="A382" s="155"/>
      <c r="B382" s="156"/>
      <c r="C382" s="155"/>
      <c r="D382" s="197" t="str">
        <f t="shared" si="62"/>
        <v/>
      </c>
      <c r="E382" s="152" t="e">
        <f t="shared" si="63"/>
        <v>#N/A</v>
      </c>
      <c r="F382" s="157"/>
      <c r="G382" s="157"/>
      <c r="H382" s="158"/>
      <c r="I382" s="77"/>
      <c r="J382" s="77"/>
      <c r="K382" s="77"/>
      <c r="L382" s="77"/>
      <c r="M382" s="77"/>
      <c r="N382" s="77"/>
      <c r="O382" s="77"/>
      <c r="P382" s="162"/>
      <c r="Q382" s="162"/>
      <c r="R382" s="163"/>
      <c r="S382" s="164"/>
      <c r="T382" s="165"/>
      <c r="U382" s="77"/>
      <c r="V382" s="77"/>
      <c r="W382" s="77"/>
      <c r="X382" s="77"/>
      <c r="Y382" s="158"/>
      <c r="Z382" s="69"/>
      <c r="AA382" s="69"/>
      <c r="AB382" s="77"/>
      <c r="AD382" s="77"/>
      <c r="AE382" s="77"/>
      <c r="AF382" s="77"/>
      <c r="AG382" s="77"/>
      <c r="AH382" s="77"/>
      <c r="AI382" s="77"/>
      <c r="AJ382" s="77"/>
      <c r="AK382" s="142" t="e">
        <f t="shared" si="55"/>
        <v>#DIV/0!</v>
      </c>
      <c r="AL382" s="142" t="e">
        <f t="shared" si="56"/>
        <v>#DIV/0!</v>
      </c>
      <c r="AM382" s="168" t="e">
        <f t="shared" si="57"/>
        <v>#DIV/0!</v>
      </c>
      <c r="AN382" s="168" t="e">
        <f t="shared" si="58"/>
        <v>#DIV/0!</v>
      </c>
      <c r="AO382" s="167" t="e">
        <f t="shared" si="59"/>
        <v>#DIV/0!</v>
      </c>
      <c r="AP382" s="168" t="e">
        <f t="shared" si="60"/>
        <v>#DIV/0!</v>
      </c>
      <c r="AQ382" s="143">
        <f t="shared" si="61"/>
        <v>0</v>
      </c>
      <c r="AR382" s="64"/>
      <c r="AS382" s="157"/>
      <c r="AT382" s="64"/>
      <c r="AU382" s="157"/>
    </row>
    <row r="383" spans="1:47" x14ac:dyDescent="0.25">
      <c r="A383" s="155"/>
      <c r="B383" s="156"/>
      <c r="C383" s="155"/>
      <c r="D383" s="197" t="str">
        <f t="shared" si="62"/>
        <v/>
      </c>
      <c r="E383" s="152" t="e">
        <f t="shared" si="63"/>
        <v>#N/A</v>
      </c>
      <c r="F383" s="157"/>
      <c r="G383" s="157"/>
      <c r="H383" s="158"/>
      <c r="I383" s="77"/>
      <c r="J383" s="77"/>
      <c r="K383" s="77"/>
      <c r="L383" s="77"/>
      <c r="M383" s="77"/>
      <c r="N383" s="77"/>
      <c r="O383" s="77"/>
      <c r="P383" s="162"/>
      <c r="Q383" s="162"/>
      <c r="R383" s="163"/>
      <c r="S383" s="164"/>
      <c r="T383" s="165"/>
      <c r="U383" s="77"/>
      <c r="V383" s="77"/>
      <c r="W383" s="77"/>
      <c r="X383" s="77"/>
      <c r="Y383" s="158"/>
      <c r="Z383" s="69"/>
      <c r="AA383" s="69"/>
      <c r="AB383" s="77"/>
      <c r="AD383" s="77"/>
      <c r="AE383" s="77"/>
      <c r="AF383" s="77"/>
      <c r="AG383" s="77"/>
      <c r="AH383" s="77"/>
      <c r="AI383" s="77"/>
      <c r="AJ383" s="77"/>
      <c r="AK383" s="142" t="e">
        <f t="shared" si="55"/>
        <v>#DIV/0!</v>
      </c>
      <c r="AL383" s="142" t="e">
        <f t="shared" si="56"/>
        <v>#DIV/0!</v>
      </c>
      <c r="AM383" s="168" t="e">
        <f t="shared" si="57"/>
        <v>#DIV/0!</v>
      </c>
      <c r="AN383" s="168" t="e">
        <f t="shared" si="58"/>
        <v>#DIV/0!</v>
      </c>
      <c r="AO383" s="167" t="e">
        <f t="shared" si="59"/>
        <v>#DIV/0!</v>
      </c>
      <c r="AP383" s="168" t="e">
        <f t="shared" si="60"/>
        <v>#DIV/0!</v>
      </c>
      <c r="AQ383" s="143">
        <f t="shared" si="61"/>
        <v>0</v>
      </c>
      <c r="AR383" s="64"/>
      <c r="AS383" s="157"/>
      <c r="AT383" s="64"/>
      <c r="AU383" s="157"/>
    </row>
    <row r="384" spans="1:47" x14ac:dyDescent="0.25">
      <c r="A384" s="155"/>
      <c r="B384" s="156"/>
      <c r="C384" s="155"/>
      <c r="D384" s="197" t="str">
        <f t="shared" si="62"/>
        <v/>
      </c>
      <c r="E384" s="152" t="e">
        <f t="shared" si="63"/>
        <v>#N/A</v>
      </c>
      <c r="F384" s="157"/>
      <c r="G384" s="157"/>
      <c r="H384" s="158"/>
      <c r="I384" s="77"/>
      <c r="J384" s="77"/>
      <c r="K384" s="77"/>
      <c r="L384" s="77"/>
      <c r="M384" s="77"/>
      <c r="N384" s="77"/>
      <c r="O384" s="77"/>
      <c r="P384" s="162"/>
      <c r="Q384" s="162"/>
      <c r="R384" s="163"/>
      <c r="S384" s="164"/>
      <c r="T384" s="165"/>
      <c r="U384" s="77"/>
      <c r="V384" s="77"/>
      <c r="W384" s="77"/>
      <c r="X384" s="77"/>
      <c r="Y384" s="158"/>
      <c r="Z384" s="69"/>
      <c r="AA384" s="69"/>
      <c r="AB384" s="77"/>
      <c r="AD384" s="77"/>
      <c r="AE384" s="77"/>
      <c r="AF384" s="77"/>
      <c r="AG384" s="77"/>
      <c r="AH384" s="77"/>
      <c r="AI384" s="77"/>
      <c r="AJ384" s="77"/>
      <c r="AK384" s="142" t="e">
        <f t="shared" si="55"/>
        <v>#DIV/0!</v>
      </c>
      <c r="AL384" s="142" t="e">
        <f t="shared" si="56"/>
        <v>#DIV/0!</v>
      </c>
      <c r="AM384" s="168" t="e">
        <f t="shared" si="57"/>
        <v>#DIV/0!</v>
      </c>
      <c r="AN384" s="168" t="e">
        <f t="shared" si="58"/>
        <v>#DIV/0!</v>
      </c>
      <c r="AO384" s="167" t="e">
        <f t="shared" si="59"/>
        <v>#DIV/0!</v>
      </c>
      <c r="AP384" s="168" t="e">
        <f t="shared" si="60"/>
        <v>#DIV/0!</v>
      </c>
      <c r="AQ384" s="143">
        <f t="shared" si="61"/>
        <v>0</v>
      </c>
      <c r="AR384" s="64"/>
      <c r="AS384" s="157"/>
      <c r="AT384" s="64"/>
      <c r="AU384" s="157"/>
    </row>
    <row r="385" spans="1:47" x14ac:dyDescent="0.25">
      <c r="A385" s="155"/>
      <c r="B385" s="156"/>
      <c r="C385" s="155"/>
      <c r="D385" s="197" t="str">
        <f t="shared" si="62"/>
        <v/>
      </c>
      <c r="E385" s="152" t="e">
        <f t="shared" si="63"/>
        <v>#N/A</v>
      </c>
      <c r="F385" s="157"/>
      <c r="G385" s="157"/>
      <c r="H385" s="158"/>
      <c r="I385" s="77"/>
      <c r="J385" s="77"/>
      <c r="K385" s="77"/>
      <c r="L385" s="77"/>
      <c r="M385" s="77"/>
      <c r="N385" s="77"/>
      <c r="O385" s="77"/>
      <c r="P385" s="162"/>
      <c r="Q385" s="162"/>
      <c r="R385" s="163"/>
      <c r="S385" s="164"/>
      <c r="T385" s="165"/>
      <c r="U385" s="77"/>
      <c r="V385" s="77"/>
      <c r="W385" s="77"/>
      <c r="X385" s="77"/>
      <c r="Y385" s="158"/>
      <c r="Z385" s="69"/>
      <c r="AA385" s="69"/>
      <c r="AB385" s="77"/>
      <c r="AD385" s="77"/>
      <c r="AE385" s="77"/>
      <c r="AF385" s="77"/>
      <c r="AG385" s="77"/>
      <c r="AH385" s="77"/>
      <c r="AI385" s="77"/>
      <c r="AJ385" s="77"/>
      <c r="AK385" s="142" t="e">
        <f t="shared" si="55"/>
        <v>#DIV/0!</v>
      </c>
      <c r="AL385" s="142" t="e">
        <f t="shared" si="56"/>
        <v>#DIV/0!</v>
      </c>
      <c r="AM385" s="168" t="e">
        <f t="shared" si="57"/>
        <v>#DIV/0!</v>
      </c>
      <c r="AN385" s="168" t="e">
        <f t="shared" si="58"/>
        <v>#DIV/0!</v>
      </c>
      <c r="AO385" s="167" t="e">
        <f t="shared" si="59"/>
        <v>#DIV/0!</v>
      </c>
      <c r="AP385" s="168" t="e">
        <f t="shared" si="60"/>
        <v>#DIV/0!</v>
      </c>
      <c r="AQ385" s="143">
        <f t="shared" si="61"/>
        <v>0</v>
      </c>
      <c r="AR385" s="64"/>
      <c r="AS385" s="157"/>
      <c r="AT385" s="64"/>
      <c r="AU385" s="157"/>
    </row>
    <row r="386" spans="1:47" x14ac:dyDescent="0.25">
      <c r="A386" s="155"/>
      <c r="B386" s="156"/>
      <c r="C386" s="155"/>
      <c r="D386" s="197" t="str">
        <f t="shared" si="62"/>
        <v/>
      </c>
      <c r="E386" s="152" t="e">
        <f t="shared" si="63"/>
        <v>#N/A</v>
      </c>
      <c r="F386" s="157"/>
      <c r="G386" s="157"/>
      <c r="H386" s="158"/>
      <c r="I386" s="77"/>
      <c r="J386" s="77"/>
      <c r="K386" s="77"/>
      <c r="L386" s="77"/>
      <c r="M386" s="77"/>
      <c r="N386" s="77"/>
      <c r="O386" s="77"/>
      <c r="P386" s="162"/>
      <c r="Q386" s="162"/>
      <c r="R386" s="163"/>
      <c r="S386" s="164"/>
      <c r="T386" s="165"/>
      <c r="U386" s="77"/>
      <c r="V386" s="77"/>
      <c r="W386" s="77"/>
      <c r="X386" s="77"/>
      <c r="Y386" s="158"/>
      <c r="Z386" s="69"/>
      <c r="AA386" s="69"/>
      <c r="AB386" s="77"/>
      <c r="AD386" s="77"/>
      <c r="AE386" s="77"/>
      <c r="AF386" s="77"/>
      <c r="AG386" s="77"/>
      <c r="AH386" s="77"/>
      <c r="AI386" s="77"/>
      <c r="AJ386" s="77"/>
      <c r="AK386" s="142" t="e">
        <f t="shared" si="55"/>
        <v>#DIV/0!</v>
      </c>
      <c r="AL386" s="142" t="e">
        <f t="shared" si="56"/>
        <v>#DIV/0!</v>
      </c>
      <c r="AM386" s="168" t="e">
        <f t="shared" si="57"/>
        <v>#DIV/0!</v>
      </c>
      <c r="AN386" s="168" t="e">
        <f t="shared" si="58"/>
        <v>#DIV/0!</v>
      </c>
      <c r="AO386" s="167" t="e">
        <f t="shared" si="59"/>
        <v>#DIV/0!</v>
      </c>
      <c r="AP386" s="168" t="e">
        <f t="shared" si="60"/>
        <v>#DIV/0!</v>
      </c>
      <c r="AQ386" s="143">
        <f t="shared" si="61"/>
        <v>0</v>
      </c>
      <c r="AR386" s="64"/>
      <c r="AS386" s="157"/>
      <c r="AT386" s="64"/>
      <c r="AU386" s="157"/>
    </row>
    <row r="387" spans="1:47" x14ac:dyDescent="0.25">
      <c r="A387" s="155"/>
      <c r="B387" s="156"/>
      <c r="C387" s="155"/>
      <c r="D387" s="197" t="str">
        <f t="shared" si="62"/>
        <v/>
      </c>
      <c r="E387" s="152" t="e">
        <f t="shared" si="63"/>
        <v>#N/A</v>
      </c>
      <c r="F387" s="157"/>
      <c r="G387" s="157"/>
      <c r="H387" s="158"/>
      <c r="I387" s="77"/>
      <c r="J387" s="77"/>
      <c r="K387" s="77"/>
      <c r="L387" s="77"/>
      <c r="M387" s="77"/>
      <c r="N387" s="77"/>
      <c r="O387" s="77"/>
      <c r="P387" s="162"/>
      <c r="Q387" s="162"/>
      <c r="R387" s="163"/>
      <c r="S387" s="164"/>
      <c r="T387" s="165"/>
      <c r="U387" s="77"/>
      <c r="V387" s="77"/>
      <c r="W387" s="77"/>
      <c r="X387" s="77"/>
      <c r="Y387" s="158"/>
      <c r="Z387" s="69"/>
      <c r="AA387" s="69"/>
      <c r="AB387" s="77"/>
      <c r="AD387" s="77"/>
      <c r="AE387" s="77"/>
      <c r="AF387" s="77"/>
      <c r="AG387" s="77"/>
      <c r="AH387" s="77"/>
      <c r="AI387" s="77"/>
      <c r="AJ387" s="77"/>
      <c r="AK387" s="142" t="e">
        <f t="shared" si="55"/>
        <v>#DIV/0!</v>
      </c>
      <c r="AL387" s="142" t="e">
        <f t="shared" si="56"/>
        <v>#DIV/0!</v>
      </c>
      <c r="AM387" s="168" t="e">
        <f t="shared" si="57"/>
        <v>#DIV/0!</v>
      </c>
      <c r="AN387" s="168" t="e">
        <f t="shared" si="58"/>
        <v>#DIV/0!</v>
      </c>
      <c r="AO387" s="167" t="e">
        <f t="shared" si="59"/>
        <v>#DIV/0!</v>
      </c>
      <c r="AP387" s="168" t="e">
        <f t="shared" si="60"/>
        <v>#DIV/0!</v>
      </c>
      <c r="AQ387" s="143">
        <f t="shared" si="61"/>
        <v>0</v>
      </c>
      <c r="AR387" s="64"/>
      <c r="AS387" s="157"/>
      <c r="AT387" s="64"/>
      <c r="AU387" s="157"/>
    </row>
    <row r="388" spans="1:47" x14ac:dyDescent="0.25">
      <c r="A388" s="155"/>
      <c r="B388" s="156"/>
      <c r="C388" s="155"/>
      <c r="D388" s="197" t="str">
        <f t="shared" si="62"/>
        <v/>
      </c>
      <c r="E388" s="152" t="e">
        <f t="shared" si="63"/>
        <v>#N/A</v>
      </c>
      <c r="F388" s="157"/>
      <c r="G388" s="157"/>
      <c r="H388" s="158"/>
      <c r="I388" s="77"/>
      <c r="J388" s="77"/>
      <c r="K388" s="77"/>
      <c r="L388" s="77"/>
      <c r="M388" s="77"/>
      <c r="N388" s="77"/>
      <c r="O388" s="77"/>
      <c r="P388" s="162"/>
      <c r="Q388" s="162"/>
      <c r="R388" s="163"/>
      <c r="S388" s="164"/>
      <c r="T388" s="165"/>
      <c r="U388" s="77"/>
      <c r="V388" s="77"/>
      <c r="W388" s="77"/>
      <c r="X388" s="77"/>
      <c r="Y388" s="158"/>
      <c r="Z388" s="69"/>
      <c r="AA388" s="69"/>
      <c r="AB388" s="77"/>
      <c r="AD388" s="77"/>
      <c r="AE388" s="77"/>
      <c r="AF388" s="77"/>
      <c r="AG388" s="77"/>
      <c r="AH388" s="77"/>
      <c r="AI388" s="77"/>
      <c r="AJ388" s="77"/>
      <c r="AK388" s="142" t="e">
        <f t="shared" si="55"/>
        <v>#DIV/0!</v>
      </c>
      <c r="AL388" s="142" t="e">
        <f t="shared" si="56"/>
        <v>#DIV/0!</v>
      </c>
      <c r="AM388" s="168" t="e">
        <f t="shared" si="57"/>
        <v>#DIV/0!</v>
      </c>
      <c r="AN388" s="168" t="e">
        <f t="shared" si="58"/>
        <v>#DIV/0!</v>
      </c>
      <c r="AO388" s="167" t="e">
        <f t="shared" si="59"/>
        <v>#DIV/0!</v>
      </c>
      <c r="AP388" s="168" t="e">
        <f t="shared" si="60"/>
        <v>#DIV/0!</v>
      </c>
      <c r="AQ388" s="143">
        <f t="shared" si="61"/>
        <v>0</v>
      </c>
      <c r="AR388" s="64"/>
      <c r="AS388" s="157"/>
      <c r="AT388" s="64"/>
      <c r="AU388" s="157"/>
    </row>
    <row r="389" spans="1:47" x14ac:dyDescent="0.25">
      <c r="A389" s="155"/>
      <c r="B389" s="156"/>
      <c r="C389" s="155"/>
      <c r="D389" s="197" t="str">
        <f t="shared" si="62"/>
        <v/>
      </c>
      <c r="E389" s="152" t="e">
        <f t="shared" si="63"/>
        <v>#N/A</v>
      </c>
      <c r="F389" s="157"/>
      <c r="G389" s="157"/>
      <c r="H389" s="158"/>
      <c r="I389" s="77"/>
      <c r="J389" s="77"/>
      <c r="K389" s="77"/>
      <c r="L389" s="77"/>
      <c r="M389" s="77"/>
      <c r="N389" s="77"/>
      <c r="O389" s="77"/>
      <c r="P389" s="162"/>
      <c r="Q389" s="162"/>
      <c r="R389" s="163"/>
      <c r="S389" s="164"/>
      <c r="T389" s="165"/>
      <c r="U389" s="77"/>
      <c r="V389" s="77"/>
      <c r="W389" s="77"/>
      <c r="X389" s="77"/>
      <c r="Y389" s="158"/>
      <c r="Z389" s="69"/>
      <c r="AA389" s="69"/>
      <c r="AB389" s="77"/>
      <c r="AD389" s="77"/>
      <c r="AE389" s="77"/>
      <c r="AF389" s="77"/>
      <c r="AG389" s="77"/>
      <c r="AH389" s="77"/>
      <c r="AI389" s="77"/>
      <c r="AJ389" s="77"/>
      <c r="AK389" s="142" t="e">
        <f t="shared" si="55"/>
        <v>#DIV/0!</v>
      </c>
      <c r="AL389" s="142" t="e">
        <f t="shared" si="56"/>
        <v>#DIV/0!</v>
      </c>
      <c r="AM389" s="168" t="e">
        <f t="shared" si="57"/>
        <v>#DIV/0!</v>
      </c>
      <c r="AN389" s="168" t="e">
        <f t="shared" si="58"/>
        <v>#DIV/0!</v>
      </c>
      <c r="AO389" s="167" t="e">
        <f t="shared" si="59"/>
        <v>#DIV/0!</v>
      </c>
      <c r="AP389" s="168" t="e">
        <f t="shared" si="60"/>
        <v>#DIV/0!</v>
      </c>
      <c r="AQ389" s="143">
        <f t="shared" si="61"/>
        <v>0</v>
      </c>
      <c r="AR389" s="64"/>
      <c r="AS389" s="157"/>
      <c r="AT389" s="64"/>
      <c r="AU389" s="157"/>
    </row>
    <row r="390" spans="1:47" x14ac:dyDescent="0.25">
      <c r="A390" s="155"/>
      <c r="B390" s="156"/>
      <c r="C390" s="155"/>
      <c r="D390" s="197" t="str">
        <f t="shared" si="62"/>
        <v/>
      </c>
      <c r="E390" s="152" t="e">
        <f t="shared" si="63"/>
        <v>#N/A</v>
      </c>
      <c r="F390" s="157"/>
      <c r="G390" s="157"/>
      <c r="H390" s="158"/>
      <c r="I390" s="77"/>
      <c r="J390" s="77"/>
      <c r="K390" s="77"/>
      <c r="L390" s="77"/>
      <c r="M390" s="77"/>
      <c r="N390" s="77"/>
      <c r="O390" s="77"/>
      <c r="P390" s="162"/>
      <c r="Q390" s="162"/>
      <c r="R390" s="163"/>
      <c r="S390" s="164"/>
      <c r="T390" s="165"/>
      <c r="U390" s="77"/>
      <c r="V390" s="77"/>
      <c r="W390" s="77"/>
      <c r="X390" s="77"/>
      <c r="Y390" s="158"/>
      <c r="Z390" s="69"/>
      <c r="AA390" s="69"/>
      <c r="AB390" s="77"/>
      <c r="AD390" s="77"/>
      <c r="AE390" s="77"/>
      <c r="AF390" s="77"/>
      <c r="AG390" s="77"/>
      <c r="AH390" s="77"/>
      <c r="AI390" s="77"/>
      <c r="AJ390" s="77"/>
      <c r="AK390" s="142" t="e">
        <f t="shared" si="55"/>
        <v>#DIV/0!</v>
      </c>
      <c r="AL390" s="142" t="e">
        <f t="shared" si="56"/>
        <v>#DIV/0!</v>
      </c>
      <c r="AM390" s="168" t="e">
        <f t="shared" si="57"/>
        <v>#DIV/0!</v>
      </c>
      <c r="AN390" s="168" t="e">
        <f t="shared" si="58"/>
        <v>#DIV/0!</v>
      </c>
      <c r="AO390" s="167" t="e">
        <f t="shared" si="59"/>
        <v>#DIV/0!</v>
      </c>
      <c r="AP390" s="168" t="e">
        <f t="shared" si="60"/>
        <v>#DIV/0!</v>
      </c>
      <c r="AQ390" s="143">
        <f t="shared" si="61"/>
        <v>0</v>
      </c>
      <c r="AR390" s="64"/>
      <c r="AS390" s="157"/>
      <c r="AT390" s="64"/>
      <c r="AU390" s="157"/>
    </row>
    <row r="391" spans="1:47" x14ac:dyDescent="0.25">
      <c r="A391" s="155"/>
      <c r="B391" s="156"/>
      <c r="C391" s="155"/>
      <c r="D391" s="197" t="str">
        <f t="shared" si="62"/>
        <v/>
      </c>
      <c r="E391" s="152" t="e">
        <f t="shared" si="63"/>
        <v>#N/A</v>
      </c>
      <c r="F391" s="157"/>
      <c r="G391" s="157"/>
      <c r="H391" s="158"/>
      <c r="I391" s="77"/>
      <c r="J391" s="77"/>
      <c r="K391" s="77"/>
      <c r="L391" s="77"/>
      <c r="M391" s="77"/>
      <c r="N391" s="77"/>
      <c r="O391" s="77"/>
      <c r="P391" s="162"/>
      <c r="Q391" s="162"/>
      <c r="R391" s="163"/>
      <c r="S391" s="164"/>
      <c r="T391" s="165"/>
      <c r="U391" s="77"/>
      <c r="V391" s="77"/>
      <c r="W391" s="77"/>
      <c r="X391" s="77"/>
      <c r="Y391" s="158"/>
      <c r="Z391" s="69"/>
      <c r="AA391" s="69"/>
      <c r="AB391" s="77"/>
      <c r="AD391" s="77"/>
      <c r="AE391" s="77"/>
      <c r="AF391" s="77"/>
      <c r="AG391" s="77"/>
      <c r="AH391" s="77"/>
      <c r="AI391" s="77"/>
      <c r="AJ391" s="77"/>
      <c r="AK391" s="142" t="e">
        <f t="shared" si="55"/>
        <v>#DIV/0!</v>
      </c>
      <c r="AL391" s="142" t="e">
        <f t="shared" si="56"/>
        <v>#DIV/0!</v>
      </c>
      <c r="AM391" s="168" t="e">
        <f t="shared" si="57"/>
        <v>#DIV/0!</v>
      </c>
      <c r="AN391" s="168" t="e">
        <f t="shared" si="58"/>
        <v>#DIV/0!</v>
      </c>
      <c r="AO391" s="167" t="e">
        <f t="shared" si="59"/>
        <v>#DIV/0!</v>
      </c>
      <c r="AP391" s="168" t="e">
        <f t="shared" si="60"/>
        <v>#DIV/0!</v>
      </c>
      <c r="AQ391" s="143">
        <f t="shared" si="61"/>
        <v>0</v>
      </c>
      <c r="AR391" s="64"/>
      <c r="AS391" s="157"/>
      <c r="AT391" s="64"/>
      <c r="AU391" s="157"/>
    </row>
    <row r="392" spans="1:47" x14ac:dyDescent="0.25">
      <c r="A392" s="155"/>
      <c r="B392" s="156"/>
      <c r="C392" s="155"/>
      <c r="D392" s="197" t="str">
        <f t="shared" si="62"/>
        <v/>
      </c>
      <c r="E392" s="152" t="e">
        <f t="shared" si="63"/>
        <v>#N/A</v>
      </c>
      <c r="F392" s="157"/>
      <c r="G392" s="157"/>
      <c r="H392" s="158"/>
      <c r="I392" s="77"/>
      <c r="J392" s="77"/>
      <c r="K392" s="77"/>
      <c r="L392" s="77"/>
      <c r="M392" s="77"/>
      <c r="N392" s="77"/>
      <c r="O392" s="77"/>
      <c r="P392" s="162"/>
      <c r="Q392" s="162"/>
      <c r="R392" s="163"/>
      <c r="S392" s="164"/>
      <c r="T392" s="165"/>
      <c r="U392" s="77"/>
      <c r="V392" s="77"/>
      <c r="W392" s="77"/>
      <c r="X392" s="77"/>
      <c r="Y392" s="158"/>
      <c r="Z392" s="69"/>
      <c r="AA392" s="69"/>
      <c r="AB392" s="77"/>
      <c r="AD392" s="77"/>
      <c r="AE392" s="77"/>
      <c r="AF392" s="77"/>
      <c r="AG392" s="77"/>
      <c r="AH392" s="77"/>
      <c r="AI392" s="77"/>
      <c r="AJ392" s="77"/>
      <c r="AK392" s="142" t="e">
        <f t="shared" si="55"/>
        <v>#DIV/0!</v>
      </c>
      <c r="AL392" s="142" t="e">
        <f t="shared" si="56"/>
        <v>#DIV/0!</v>
      </c>
      <c r="AM392" s="168" t="e">
        <f t="shared" si="57"/>
        <v>#DIV/0!</v>
      </c>
      <c r="AN392" s="168" t="e">
        <f t="shared" si="58"/>
        <v>#DIV/0!</v>
      </c>
      <c r="AO392" s="167" t="e">
        <f t="shared" si="59"/>
        <v>#DIV/0!</v>
      </c>
      <c r="AP392" s="168" t="e">
        <f t="shared" si="60"/>
        <v>#DIV/0!</v>
      </c>
      <c r="AQ392" s="143">
        <f t="shared" si="61"/>
        <v>0</v>
      </c>
      <c r="AR392" s="64"/>
      <c r="AS392" s="157"/>
      <c r="AT392" s="64"/>
      <c r="AU392" s="157"/>
    </row>
    <row r="393" spans="1:47" x14ac:dyDescent="0.25">
      <c r="A393" s="155"/>
      <c r="B393" s="156"/>
      <c r="C393" s="155"/>
      <c r="D393" s="197" t="str">
        <f t="shared" si="62"/>
        <v/>
      </c>
      <c r="E393" s="152" t="e">
        <f t="shared" si="63"/>
        <v>#N/A</v>
      </c>
      <c r="F393" s="157"/>
      <c r="G393" s="157"/>
      <c r="H393" s="158"/>
      <c r="I393" s="77"/>
      <c r="J393" s="77"/>
      <c r="K393" s="77"/>
      <c r="L393" s="77"/>
      <c r="M393" s="77"/>
      <c r="N393" s="77"/>
      <c r="O393" s="77"/>
      <c r="P393" s="162"/>
      <c r="Q393" s="162"/>
      <c r="R393" s="163"/>
      <c r="S393" s="164"/>
      <c r="T393" s="165"/>
      <c r="U393" s="77"/>
      <c r="V393" s="77"/>
      <c r="W393" s="77"/>
      <c r="X393" s="77"/>
      <c r="Y393" s="158"/>
      <c r="Z393" s="69"/>
      <c r="AA393" s="69"/>
      <c r="AB393" s="77"/>
      <c r="AD393" s="77"/>
      <c r="AE393" s="77"/>
      <c r="AF393" s="77"/>
      <c r="AG393" s="77"/>
      <c r="AH393" s="77"/>
      <c r="AI393" s="77"/>
      <c r="AJ393" s="77"/>
      <c r="AK393" s="142" t="e">
        <f t="shared" ref="AK393:AK456" si="64">AE393/AD393</f>
        <v>#DIV/0!</v>
      </c>
      <c r="AL393" s="142" t="e">
        <f t="shared" ref="AL393:AL456" si="65">AH393/AD393</f>
        <v>#DIV/0!</v>
      </c>
      <c r="AM393" s="168" t="e">
        <f t="shared" ref="AM393:AM456" si="66">AI393/AE393</f>
        <v>#DIV/0!</v>
      </c>
      <c r="AN393" s="168" t="e">
        <f t="shared" ref="AN393:AN456" si="67">AF393/AD393</f>
        <v>#DIV/0!</v>
      </c>
      <c r="AO393" s="167" t="e">
        <f t="shared" ref="AO393:AO456" si="68">AE393/AH393</f>
        <v>#DIV/0!</v>
      </c>
      <c r="AP393" s="168" t="e">
        <f t="shared" ref="AP393:AP456" si="69">AG393/AD393</f>
        <v>#DIV/0!</v>
      </c>
      <c r="AQ393" s="143">
        <f t="shared" ref="AQ393:AQ456" si="70">AE393*AH393</f>
        <v>0</v>
      </c>
      <c r="AR393" s="64"/>
      <c r="AS393" s="157"/>
      <c r="AT393" s="64"/>
      <c r="AU393" s="157"/>
    </row>
    <row r="394" spans="1:47" x14ac:dyDescent="0.25">
      <c r="A394" s="155"/>
      <c r="B394" s="156"/>
      <c r="C394" s="155"/>
      <c r="D394" s="197" t="str">
        <f t="shared" si="62"/>
        <v/>
      </c>
      <c r="E394" s="152" t="e">
        <f t="shared" si="63"/>
        <v>#N/A</v>
      </c>
      <c r="F394" s="157"/>
      <c r="G394" s="157"/>
      <c r="H394" s="158"/>
      <c r="I394" s="77"/>
      <c r="J394" s="77"/>
      <c r="K394" s="77"/>
      <c r="L394" s="77"/>
      <c r="M394" s="77"/>
      <c r="N394" s="77"/>
      <c r="O394" s="77"/>
      <c r="P394" s="162"/>
      <c r="Q394" s="162"/>
      <c r="R394" s="163"/>
      <c r="S394" s="164"/>
      <c r="T394" s="165"/>
      <c r="U394" s="77"/>
      <c r="V394" s="77"/>
      <c r="W394" s="77"/>
      <c r="X394" s="77"/>
      <c r="Y394" s="158"/>
      <c r="Z394" s="69"/>
      <c r="AA394" s="69"/>
      <c r="AB394" s="77"/>
      <c r="AD394" s="77"/>
      <c r="AE394" s="77"/>
      <c r="AF394" s="77"/>
      <c r="AG394" s="77"/>
      <c r="AH394" s="77"/>
      <c r="AI394" s="77"/>
      <c r="AJ394" s="77"/>
      <c r="AK394" s="142" t="e">
        <f t="shared" si="64"/>
        <v>#DIV/0!</v>
      </c>
      <c r="AL394" s="142" t="e">
        <f t="shared" si="65"/>
        <v>#DIV/0!</v>
      </c>
      <c r="AM394" s="168" t="e">
        <f t="shared" si="66"/>
        <v>#DIV/0!</v>
      </c>
      <c r="AN394" s="168" t="e">
        <f t="shared" si="67"/>
        <v>#DIV/0!</v>
      </c>
      <c r="AO394" s="167" t="e">
        <f t="shared" si="68"/>
        <v>#DIV/0!</v>
      </c>
      <c r="AP394" s="168" t="e">
        <f t="shared" si="69"/>
        <v>#DIV/0!</v>
      </c>
      <c r="AQ394" s="143">
        <f t="shared" si="70"/>
        <v>0</v>
      </c>
      <c r="AR394" s="64"/>
      <c r="AS394" s="157"/>
      <c r="AT394" s="64"/>
      <c r="AU394" s="157"/>
    </row>
    <row r="395" spans="1:47" x14ac:dyDescent="0.25">
      <c r="A395" s="155"/>
      <c r="B395" s="156"/>
      <c r="C395" s="155"/>
      <c r="D395" s="197" t="str">
        <f t="shared" si="62"/>
        <v/>
      </c>
      <c r="E395" s="152" t="e">
        <f t="shared" si="63"/>
        <v>#N/A</v>
      </c>
      <c r="F395" s="157"/>
      <c r="G395" s="157"/>
      <c r="H395" s="158"/>
      <c r="I395" s="77"/>
      <c r="J395" s="77"/>
      <c r="K395" s="77"/>
      <c r="L395" s="77"/>
      <c r="M395" s="77"/>
      <c r="N395" s="77"/>
      <c r="O395" s="77"/>
      <c r="P395" s="162"/>
      <c r="Q395" s="162"/>
      <c r="R395" s="163"/>
      <c r="S395" s="164"/>
      <c r="T395" s="165"/>
      <c r="U395" s="77"/>
      <c r="V395" s="77"/>
      <c r="W395" s="77"/>
      <c r="X395" s="77"/>
      <c r="Y395" s="158"/>
      <c r="Z395" s="69"/>
      <c r="AA395" s="69"/>
      <c r="AB395" s="77"/>
      <c r="AD395" s="77"/>
      <c r="AE395" s="77"/>
      <c r="AF395" s="77"/>
      <c r="AG395" s="77"/>
      <c r="AH395" s="77"/>
      <c r="AI395" s="77"/>
      <c r="AJ395" s="77"/>
      <c r="AK395" s="142" t="e">
        <f t="shared" si="64"/>
        <v>#DIV/0!</v>
      </c>
      <c r="AL395" s="142" t="e">
        <f t="shared" si="65"/>
        <v>#DIV/0!</v>
      </c>
      <c r="AM395" s="168" t="e">
        <f t="shared" si="66"/>
        <v>#DIV/0!</v>
      </c>
      <c r="AN395" s="168" t="e">
        <f t="shared" si="67"/>
        <v>#DIV/0!</v>
      </c>
      <c r="AO395" s="167" t="e">
        <f t="shared" si="68"/>
        <v>#DIV/0!</v>
      </c>
      <c r="AP395" s="168" t="e">
        <f t="shared" si="69"/>
        <v>#DIV/0!</v>
      </c>
      <c r="AQ395" s="143">
        <f t="shared" si="70"/>
        <v>0</v>
      </c>
      <c r="AR395" s="64"/>
      <c r="AS395" s="157"/>
      <c r="AT395" s="64"/>
      <c r="AU395" s="157"/>
    </row>
    <row r="396" spans="1:47" x14ac:dyDescent="0.25">
      <c r="A396" s="155"/>
      <c r="B396" s="156"/>
      <c r="C396" s="155"/>
      <c r="D396" s="197" t="str">
        <f t="shared" si="62"/>
        <v/>
      </c>
      <c r="E396" s="152" t="e">
        <f t="shared" si="63"/>
        <v>#N/A</v>
      </c>
      <c r="F396" s="157"/>
      <c r="G396" s="157"/>
      <c r="H396" s="158"/>
      <c r="I396" s="77"/>
      <c r="J396" s="77"/>
      <c r="K396" s="77"/>
      <c r="L396" s="77"/>
      <c r="M396" s="77"/>
      <c r="N396" s="77"/>
      <c r="O396" s="77"/>
      <c r="P396" s="162"/>
      <c r="Q396" s="162"/>
      <c r="R396" s="163"/>
      <c r="S396" s="164"/>
      <c r="T396" s="165"/>
      <c r="U396" s="77"/>
      <c r="V396" s="77"/>
      <c r="W396" s="77"/>
      <c r="X396" s="77"/>
      <c r="Y396" s="158"/>
      <c r="Z396" s="69"/>
      <c r="AA396" s="69"/>
      <c r="AB396" s="77"/>
      <c r="AD396" s="77"/>
      <c r="AE396" s="77"/>
      <c r="AF396" s="77"/>
      <c r="AG396" s="77"/>
      <c r="AH396" s="77"/>
      <c r="AI396" s="77"/>
      <c r="AJ396" s="77"/>
      <c r="AK396" s="142" t="e">
        <f t="shared" si="64"/>
        <v>#DIV/0!</v>
      </c>
      <c r="AL396" s="142" t="e">
        <f t="shared" si="65"/>
        <v>#DIV/0!</v>
      </c>
      <c r="AM396" s="168" t="e">
        <f t="shared" si="66"/>
        <v>#DIV/0!</v>
      </c>
      <c r="AN396" s="168" t="e">
        <f t="shared" si="67"/>
        <v>#DIV/0!</v>
      </c>
      <c r="AO396" s="167" t="e">
        <f t="shared" si="68"/>
        <v>#DIV/0!</v>
      </c>
      <c r="AP396" s="168" t="e">
        <f t="shared" si="69"/>
        <v>#DIV/0!</v>
      </c>
      <c r="AQ396" s="143">
        <f t="shared" si="70"/>
        <v>0</v>
      </c>
      <c r="AR396" s="64"/>
      <c r="AS396" s="157"/>
      <c r="AT396" s="64"/>
      <c r="AU396" s="157"/>
    </row>
    <row r="397" spans="1:47" x14ac:dyDescent="0.25">
      <c r="A397" s="155"/>
      <c r="B397" s="156"/>
      <c r="C397" s="155"/>
      <c r="D397" s="197" t="str">
        <f t="shared" si="62"/>
        <v/>
      </c>
      <c r="E397" s="152" t="e">
        <f t="shared" si="63"/>
        <v>#N/A</v>
      </c>
      <c r="F397" s="157"/>
      <c r="G397" s="157"/>
      <c r="H397" s="158"/>
      <c r="I397" s="77"/>
      <c r="J397" s="77"/>
      <c r="K397" s="77"/>
      <c r="L397" s="77"/>
      <c r="M397" s="77"/>
      <c r="N397" s="77"/>
      <c r="O397" s="77"/>
      <c r="P397" s="162"/>
      <c r="Q397" s="162"/>
      <c r="R397" s="163"/>
      <c r="S397" s="164"/>
      <c r="T397" s="165"/>
      <c r="U397" s="77"/>
      <c r="V397" s="77"/>
      <c r="W397" s="77"/>
      <c r="X397" s="77"/>
      <c r="Y397" s="158"/>
      <c r="Z397" s="69"/>
      <c r="AA397" s="69"/>
      <c r="AB397" s="77"/>
      <c r="AD397" s="77"/>
      <c r="AE397" s="77"/>
      <c r="AF397" s="77"/>
      <c r="AG397" s="77"/>
      <c r="AH397" s="77"/>
      <c r="AI397" s="77"/>
      <c r="AJ397" s="77"/>
      <c r="AK397" s="142" t="e">
        <f t="shared" si="64"/>
        <v>#DIV/0!</v>
      </c>
      <c r="AL397" s="142" t="e">
        <f t="shared" si="65"/>
        <v>#DIV/0!</v>
      </c>
      <c r="AM397" s="168" t="e">
        <f t="shared" si="66"/>
        <v>#DIV/0!</v>
      </c>
      <c r="AN397" s="168" t="e">
        <f t="shared" si="67"/>
        <v>#DIV/0!</v>
      </c>
      <c r="AO397" s="167" t="e">
        <f t="shared" si="68"/>
        <v>#DIV/0!</v>
      </c>
      <c r="AP397" s="168" t="e">
        <f t="shared" si="69"/>
        <v>#DIV/0!</v>
      </c>
      <c r="AQ397" s="143">
        <f t="shared" si="70"/>
        <v>0</v>
      </c>
      <c r="AR397" s="64"/>
      <c r="AS397" s="157"/>
      <c r="AT397" s="64"/>
      <c r="AU397" s="157"/>
    </row>
    <row r="398" spans="1:47" x14ac:dyDescent="0.25">
      <c r="A398" s="155"/>
      <c r="B398" s="156"/>
      <c r="C398" s="155"/>
      <c r="D398" s="197" t="str">
        <f t="shared" si="62"/>
        <v/>
      </c>
      <c r="E398" s="152" t="e">
        <f t="shared" si="63"/>
        <v>#N/A</v>
      </c>
      <c r="F398" s="157"/>
      <c r="G398" s="157"/>
      <c r="H398" s="158"/>
      <c r="I398" s="77"/>
      <c r="J398" s="77"/>
      <c r="K398" s="77"/>
      <c r="L398" s="77"/>
      <c r="M398" s="77"/>
      <c r="N398" s="77"/>
      <c r="O398" s="77"/>
      <c r="P398" s="162"/>
      <c r="Q398" s="162"/>
      <c r="R398" s="163"/>
      <c r="S398" s="164"/>
      <c r="T398" s="165"/>
      <c r="U398" s="77"/>
      <c r="V398" s="77"/>
      <c r="W398" s="77"/>
      <c r="X398" s="77"/>
      <c r="Y398" s="158"/>
      <c r="Z398" s="69"/>
      <c r="AA398" s="69"/>
      <c r="AB398" s="77"/>
      <c r="AD398" s="77"/>
      <c r="AE398" s="77"/>
      <c r="AF398" s="77"/>
      <c r="AG398" s="77"/>
      <c r="AH398" s="77"/>
      <c r="AI398" s="77"/>
      <c r="AJ398" s="77"/>
      <c r="AK398" s="142" t="e">
        <f t="shared" si="64"/>
        <v>#DIV/0!</v>
      </c>
      <c r="AL398" s="142" t="e">
        <f t="shared" si="65"/>
        <v>#DIV/0!</v>
      </c>
      <c r="AM398" s="168" t="e">
        <f t="shared" si="66"/>
        <v>#DIV/0!</v>
      </c>
      <c r="AN398" s="168" t="e">
        <f t="shared" si="67"/>
        <v>#DIV/0!</v>
      </c>
      <c r="AO398" s="167" t="e">
        <f t="shared" si="68"/>
        <v>#DIV/0!</v>
      </c>
      <c r="AP398" s="168" t="e">
        <f t="shared" si="69"/>
        <v>#DIV/0!</v>
      </c>
      <c r="AQ398" s="143">
        <f t="shared" si="70"/>
        <v>0</v>
      </c>
      <c r="AR398" s="64"/>
      <c r="AS398" s="157"/>
      <c r="AT398" s="64"/>
      <c r="AU398" s="157"/>
    </row>
    <row r="399" spans="1:47" x14ac:dyDescent="0.25">
      <c r="A399" s="155"/>
      <c r="B399" s="156"/>
      <c r="C399" s="155"/>
      <c r="D399" s="197" t="str">
        <f t="shared" si="62"/>
        <v/>
      </c>
      <c r="E399" s="152" t="e">
        <f t="shared" si="63"/>
        <v>#N/A</v>
      </c>
      <c r="F399" s="157"/>
      <c r="G399" s="157"/>
      <c r="H399" s="158"/>
      <c r="I399" s="77"/>
      <c r="J399" s="77"/>
      <c r="K399" s="77"/>
      <c r="L399" s="77"/>
      <c r="M399" s="77"/>
      <c r="N399" s="77"/>
      <c r="O399" s="77"/>
      <c r="P399" s="162"/>
      <c r="Q399" s="162"/>
      <c r="R399" s="163"/>
      <c r="S399" s="164"/>
      <c r="T399" s="165"/>
      <c r="U399" s="77"/>
      <c r="V399" s="77"/>
      <c r="W399" s="77"/>
      <c r="X399" s="77"/>
      <c r="Y399" s="158"/>
      <c r="Z399" s="69"/>
      <c r="AA399" s="69"/>
      <c r="AB399" s="77"/>
      <c r="AD399" s="77"/>
      <c r="AE399" s="77"/>
      <c r="AF399" s="77"/>
      <c r="AG399" s="77"/>
      <c r="AH399" s="77"/>
      <c r="AI399" s="77"/>
      <c r="AJ399" s="77"/>
      <c r="AK399" s="142" t="e">
        <f t="shared" si="64"/>
        <v>#DIV/0!</v>
      </c>
      <c r="AL399" s="142" t="e">
        <f t="shared" si="65"/>
        <v>#DIV/0!</v>
      </c>
      <c r="AM399" s="168" t="e">
        <f t="shared" si="66"/>
        <v>#DIV/0!</v>
      </c>
      <c r="AN399" s="168" t="e">
        <f t="shared" si="67"/>
        <v>#DIV/0!</v>
      </c>
      <c r="AO399" s="167" t="e">
        <f t="shared" si="68"/>
        <v>#DIV/0!</v>
      </c>
      <c r="AP399" s="168" t="e">
        <f t="shared" si="69"/>
        <v>#DIV/0!</v>
      </c>
      <c r="AQ399" s="143">
        <f t="shared" si="70"/>
        <v>0</v>
      </c>
      <c r="AR399" s="64"/>
      <c r="AS399" s="157"/>
      <c r="AT399" s="64"/>
      <c r="AU399" s="157"/>
    </row>
    <row r="400" spans="1:47" x14ac:dyDescent="0.25">
      <c r="A400" s="155"/>
      <c r="B400" s="156"/>
      <c r="C400" s="155"/>
      <c r="D400" s="197" t="str">
        <f t="shared" si="62"/>
        <v/>
      </c>
      <c r="E400" s="152" t="e">
        <f t="shared" si="63"/>
        <v>#N/A</v>
      </c>
      <c r="F400" s="157"/>
      <c r="G400" s="157"/>
      <c r="H400" s="158"/>
      <c r="I400" s="77"/>
      <c r="J400" s="77"/>
      <c r="K400" s="77"/>
      <c r="L400" s="77"/>
      <c r="M400" s="77"/>
      <c r="N400" s="77"/>
      <c r="O400" s="77"/>
      <c r="P400" s="162"/>
      <c r="Q400" s="162"/>
      <c r="R400" s="163"/>
      <c r="S400" s="164"/>
      <c r="T400" s="165"/>
      <c r="U400" s="77"/>
      <c r="V400" s="77"/>
      <c r="W400" s="77"/>
      <c r="X400" s="77"/>
      <c r="Y400" s="158"/>
      <c r="Z400" s="69"/>
      <c r="AA400" s="69"/>
      <c r="AB400" s="77"/>
      <c r="AD400" s="77"/>
      <c r="AE400" s="77"/>
      <c r="AF400" s="77"/>
      <c r="AG400" s="77"/>
      <c r="AH400" s="77"/>
      <c r="AI400" s="77"/>
      <c r="AJ400" s="77"/>
      <c r="AK400" s="142" t="e">
        <f t="shared" si="64"/>
        <v>#DIV/0!</v>
      </c>
      <c r="AL400" s="142" t="e">
        <f t="shared" si="65"/>
        <v>#DIV/0!</v>
      </c>
      <c r="AM400" s="168" t="e">
        <f t="shared" si="66"/>
        <v>#DIV/0!</v>
      </c>
      <c r="AN400" s="168" t="e">
        <f t="shared" si="67"/>
        <v>#DIV/0!</v>
      </c>
      <c r="AO400" s="167" t="e">
        <f t="shared" si="68"/>
        <v>#DIV/0!</v>
      </c>
      <c r="AP400" s="168" t="e">
        <f t="shared" si="69"/>
        <v>#DIV/0!</v>
      </c>
      <c r="AQ400" s="143">
        <f t="shared" si="70"/>
        <v>0</v>
      </c>
      <c r="AR400" s="64"/>
      <c r="AS400" s="157"/>
      <c r="AT400" s="64"/>
      <c r="AU400" s="157"/>
    </row>
    <row r="401" spans="1:47" x14ac:dyDescent="0.25">
      <c r="A401" s="155"/>
      <c r="B401" s="156"/>
      <c r="C401" s="155"/>
      <c r="D401" s="197" t="str">
        <f t="shared" si="62"/>
        <v/>
      </c>
      <c r="E401" s="152" t="e">
        <f t="shared" si="63"/>
        <v>#N/A</v>
      </c>
      <c r="F401" s="157"/>
      <c r="G401" s="157"/>
      <c r="H401" s="158"/>
      <c r="I401" s="77"/>
      <c r="J401" s="77"/>
      <c r="K401" s="77"/>
      <c r="L401" s="77"/>
      <c r="M401" s="77"/>
      <c r="N401" s="77"/>
      <c r="O401" s="77"/>
      <c r="P401" s="162"/>
      <c r="Q401" s="162"/>
      <c r="R401" s="163"/>
      <c r="S401" s="164"/>
      <c r="T401" s="165"/>
      <c r="U401" s="77"/>
      <c r="V401" s="77"/>
      <c r="W401" s="77"/>
      <c r="X401" s="77"/>
      <c r="Y401" s="158"/>
      <c r="Z401" s="69"/>
      <c r="AA401" s="69"/>
      <c r="AB401" s="77"/>
      <c r="AD401" s="77"/>
      <c r="AE401" s="77"/>
      <c r="AF401" s="77"/>
      <c r="AG401" s="77"/>
      <c r="AH401" s="77"/>
      <c r="AI401" s="77"/>
      <c r="AJ401" s="77"/>
      <c r="AK401" s="142" t="e">
        <f t="shared" si="64"/>
        <v>#DIV/0!</v>
      </c>
      <c r="AL401" s="142" t="e">
        <f t="shared" si="65"/>
        <v>#DIV/0!</v>
      </c>
      <c r="AM401" s="168" t="e">
        <f t="shared" si="66"/>
        <v>#DIV/0!</v>
      </c>
      <c r="AN401" s="168" t="e">
        <f t="shared" si="67"/>
        <v>#DIV/0!</v>
      </c>
      <c r="AO401" s="167" t="e">
        <f t="shared" si="68"/>
        <v>#DIV/0!</v>
      </c>
      <c r="AP401" s="168" t="e">
        <f t="shared" si="69"/>
        <v>#DIV/0!</v>
      </c>
      <c r="AQ401" s="143">
        <f t="shared" si="70"/>
        <v>0</v>
      </c>
      <c r="AR401" s="64"/>
      <c r="AS401" s="157"/>
      <c r="AT401" s="64"/>
      <c r="AU401" s="157"/>
    </row>
    <row r="402" spans="1:47" x14ac:dyDescent="0.25">
      <c r="A402" s="155"/>
      <c r="B402" s="156"/>
      <c r="C402" s="155"/>
      <c r="D402" s="197" t="str">
        <f t="shared" si="62"/>
        <v/>
      </c>
      <c r="E402" s="152" t="e">
        <f t="shared" si="63"/>
        <v>#N/A</v>
      </c>
      <c r="F402" s="157"/>
      <c r="G402" s="157"/>
      <c r="H402" s="158"/>
      <c r="I402" s="77"/>
      <c r="J402" s="77"/>
      <c r="K402" s="77"/>
      <c r="L402" s="77"/>
      <c r="M402" s="77"/>
      <c r="N402" s="77"/>
      <c r="O402" s="77"/>
      <c r="P402" s="162"/>
      <c r="Q402" s="162"/>
      <c r="R402" s="163"/>
      <c r="S402" s="164"/>
      <c r="T402" s="165"/>
      <c r="U402" s="77"/>
      <c r="V402" s="77"/>
      <c r="W402" s="77"/>
      <c r="X402" s="77"/>
      <c r="Y402" s="158"/>
      <c r="Z402" s="69"/>
      <c r="AA402" s="69"/>
      <c r="AB402" s="77"/>
      <c r="AD402" s="77"/>
      <c r="AE402" s="77"/>
      <c r="AF402" s="77"/>
      <c r="AG402" s="77"/>
      <c r="AH402" s="77"/>
      <c r="AI402" s="77"/>
      <c r="AJ402" s="77"/>
      <c r="AK402" s="142" t="e">
        <f t="shared" si="64"/>
        <v>#DIV/0!</v>
      </c>
      <c r="AL402" s="142" t="e">
        <f t="shared" si="65"/>
        <v>#DIV/0!</v>
      </c>
      <c r="AM402" s="168" t="e">
        <f t="shared" si="66"/>
        <v>#DIV/0!</v>
      </c>
      <c r="AN402" s="168" t="e">
        <f t="shared" si="67"/>
        <v>#DIV/0!</v>
      </c>
      <c r="AO402" s="167" t="e">
        <f t="shared" si="68"/>
        <v>#DIV/0!</v>
      </c>
      <c r="AP402" s="168" t="e">
        <f t="shared" si="69"/>
        <v>#DIV/0!</v>
      </c>
      <c r="AQ402" s="143">
        <f t="shared" si="70"/>
        <v>0</v>
      </c>
      <c r="AR402" s="64"/>
      <c r="AS402" s="157"/>
      <c r="AT402" s="64"/>
      <c r="AU402" s="157"/>
    </row>
    <row r="403" spans="1:47" x14ac:dyDescent="0.25">
      <c r="A403" s="155"/>
      <c r="B403" s="156"/>
      <c r="C403" s="155"/>
      <c r="D403" s="197" t="str">
        <f t="shared" si="62"/>
        <v/>
      </c>
      <c r="E403" s="152" t="e">
        <f t="shared" si="63"/>
        <v>#N/A</v>
      </c>
      <c r="F403" s="157"/>
      <c r="G403" s="157"/>
      <c r="H403" s="158"/>
      <c r="I403" s="77"/>
      <c r="J403" s="77"/>
      <c r="K403" s="77"/>
      <c r="L403" s="77"/>
      <c r="M403" s="77"/>
      <c r="N403" s="77"/>
      <c r="O403" s="77"/>
      <c r="P403" s="162"/>
      <c r="Q403" s="162"/>
      <c r="R403" s="163"/>
      <c r="S403" s="164"/>
      <c r="T403" s="165"/>
      <c r="U403" s="77"/>
      <c r="V403" s="77"/>
      <c r="W403" s="77"/>
      <c r="X403" s="77"/>
      <c r="Y403" s="158"/>
      <c r="Z403" s="69"/>
      <c r="AA403" s="69"/>
      <c r="AB403" s="77"/>
      <c r="AD403" s="77"/>
      <c r="AE403" s="77"/>
      <c r="AF403" s="77"/>
      <c r="AG403" s="77"/>
      <c r="AH403" s="77"/>
      <c r="AI403" s="77"/>
      <c r="AJ403" s="77"/>
      <c r="AK403" s="142" t="e">
        <f t="shared" si="64"/>
        <v>#DIV/0!</v>
      </c>
      <c r="AL403" s="142" t="e">
        <f t="shared" si="65"/>
        <v>#DIV/0!</v>
      </c>
      <c r="AM403" s="168" t="e">
        <f t="shared" si="66"/>
        <v>#DIV/0!</v>
      </c>
      <c r="AN403" s="168" t="e">
        <f t="shared" si="67"/>
        <v>#DIV/0!</v>
      </c>
      <c r="AO403" s="167" t="e">
        <f t="shared" si="68"/>
        <v>#DIV/0!</v>
      </c>
      <c r="AP403" s="168" t="e">
        <f t="shared" si="69"/>
        <v>#DIV/0!</v>
      </c>
      <c r="AQ403" s="143">
        <f t="shared" si="70"/>
        <v>0</v>
      </c>
      <c r="AR403" s="64"/>
      <c r="AS403" s="157"/>
      <c r="AT403" s="64"/>
      <c r="AU403" s="157"/>
    </row>
    <row r="404" spans="1:47" x14ac:dyDescent="0.25">
      <c r="A404" s="155"/>
      <c r="B404" s="156"/>
      <c r="C404" s="155"/>
      <c r="D404" s="197" t="str">
        <f t="shared" si="62"/>
        <v/>
      </c>
      <c r="E404" s="152" t="e">
        <f t="shared" si="63"/>
        <v>#N/A</v>
      </c>
      <c r="F404" s="157"/>
      <c r="G404" s="157"/>
      <c r="H404" s="158"/>
      <c r="I404" s="77"/>
      <c r="J404" s="77"/>
      <c r="K404" s="77"/>
      <c r="L404" s="77"/>
      <c r="M404" s="77"/>
      <c r="N404" s="77"/>
      <c r="O404" s="77"/>
      <c r="P404" s="162"/>
      <c r="Q404" s="162"/>
      <c r="R404" s="163"/>
      <c r="S404" s="164"/>
      <c r="T404" s="165"/>
      <c r="U404" s="77"/>
      <c r="V404" s="77"/>
      <c r="W404" s="77"/>
      <c r="X404" s="77"/>
      <c r="Y404" s="158"/>
      <c r="Z404" s="69"/>
      <c r="AA404" s="69"/>
      <c r="AB404" s="77"/>
      <c r="AD404" s="77"/>
      <c r="AE404" s="77"/>
      <c r="AF404" s="77"/>
      <c r="AG404" s="77"/>
      <c r="AH404" s="77"/>
      <c r="AI404" s="77"/>
      <c r="AJ404" s="77"/>
      <c r="AK404" s="142" t="e">
        <f t="shared" si="64"/>
        <v>#DIV/0!</v>
      </c>
      <c r="AL404" s="142" t="e">
        <f t="shared" si="65"/>
        <v>#DIV/0!</v>
      </c>
      <c r="AM404" s="168" t="e">
        <f t="shared" si="66"/>
        <v>#DIV/0!</v>
      </c>
      <c r="AN404" s="168" t="e">
        <f t="shared" si="67"/>
        <v>#DIV/0!</v>
      </c>
      <c r="AO404" s="167" t="e">
        <f t="shared" si="68"/>
        <v>#DIV/0!</v>
      </c>
      <c r="AP404" s="168" t="e">
        <f t="shared" si="69"/>
        <v>#DIV/0!</v>
      </c>
      <c r="AQ404" s="143">
        <f t="shared" si="70"/>
        <v>0</v>
      </c>
      <c r="AR404" s="64"/>
      <c r="AS404" s="157"/>
      <c r="AT404" s="64"/>
      <c r="AU404" s="157"/>
    </row>
    <row r="405" spans="1:47" x14ac:dyDescent="0.25">
      <c r="A405" s="155"/>
      <c r="B405" s="156"/>
      <c r="C405" s="155"/>
      <c r="D405" s="197" t="str">
        <f t="shared" si="62"/>
        <v/>
      </c>
      <c r="E405" s="152" t="e">
        <f t="shared" si="63"/>
        <v>#N/A</v>
      </c>
      <c r="F405" s="157"/>
      <c r="G405" s="157"/>
      <c r="H405" s="158"/>
      <c r="I405" s="77"/>
      <c r="J405" s="77"/>
      <c r="K405" s="77"/>
      <c r="L405" s="77"/>
      <c r="M405" s="77"/>
      <c r="N405" s="77"/>
      <c r="O405" s="77"/>
      <c r="P405" s="162"/>
      <c r="Q405" s="162"/>
      <c r="R405" s="163"/>
      <c r="S405" s="164"/>
      <c r="T405" s="165"/>
      <c r="U405" s="77"/>
      <c r="V405" s="77"/>
      <c r="W405" s="77"/>
      <c r="X405" s="77"/>
      <c r="Y405" s="158"/>
      <c r="Z405" s="69"/>
      <c r="AA405" s="69"/>
      <c r="AB405" s="77"/>
      <c r="AD405" s="77"/>
      <c r="AE405" s="77"/>
      <c r="AF405" s="77"/>
      <c r="AG405" s="77"/>
      <c r="AH405" s="77"/>
      <c r="AI405" s="77"/>
      <c r="AJ405" s="77"/>
      <c r="AK405" s="142" t="e">
        <f t="shared" si="64"/>
        <v>#DIV/0!</v>
      </c>
      <c r="AL405" s="142" t="e">
        <f t="shared" si="65"/>
        <v>#DIV/0!</v>
      </c>
      <c r="AM405" s="168" t="e">
        <f t="shared" si="66"/>
        <v>#DIV/0!</v>
      </c>
      <c r="AN405" s="168" t="e">
        <f t="shared" si="67"/>
        <v>#DIV/0!</v>
      </c>
      <c r="AO405" s="167" t="e">
        <f t="shared" si="68"/>
        <v>#DIV/0!</v>
      </c>
      <c r="AP405" s="168" t="e">
        <f t="shared" si="69"/>
        <v>#DIV/0!</v>
      </c>
      <c r="AQ405" s="143">
        <f t="shared" si="70"/>
        <v>0</v>
      </c>
      <c r="AR405" s="64"/>
      <c r="AS405" s="157"/>
      <c r="AT405" s="64"/>
      <c r="AU405" s="157"/>
    </row>
    <row r="406" spans="1:47" x14ac:dyDescent="0.25">
      <c r="A406" s="155"/>
      <c r="B406" s="156"/>
      <c r="C406" s="155"/>
      <c r="D406" s="197" t="str">
        <f t="shared" si="62"/>
        <v/>
      </c>
      <c r="E406" s="152" t="e">
        <f t="shared" si="63"/>
        <v>#N/A</v>
      </c>
      <c r="F406" s="157"/>
      <c r="G406" s="157"/>
      <c r="H406" s="158"/>
      <c r="I406" s="77"/>
      <c r="J406" s="77"/>
      <c r="K406" s="77"/>
      <c r="L406" s="77"/>
      <c r="M406" s="77"/>
      <c r="N406" s="77"/>
      <c r="O406" s="77"/>
      <c r="P406" s="162"/>
      <c r="Q406" s="162"/>
      <c r="R406" s="163"/>
      <c r="S406" s="164"/>
      <c r="T406" s="165"/>
      <c r="U406" s="77"/>
      <c r="V406" s="77"/>
      <c r="W406" s="77"/>
      <c r="X406" s="77"/>
      <c r="Y406" s="158"/>
      <c r="Z406" s="69"/>
      <c r="AA406" s="69"/>
      <c r="AB406" s="77"/>
      <c r="AD406" s="77"/>
      <c r="AE406" s="77"/>
      <c r="AF406" s="77"/>
      <c r="AG406" s="77"/>
      <c r="AH406" s="77"/>
      <c r="AI406" s="77"/>
      <c r="AJ406" s="77"/>
      <c r="AK406" s="142" t="e">
        <f t="shared" si="64"/>
        <v>#DIV/0!</v>
      </c>
      <c r="AL406" s="142" t="e">
        <f t="shared" si="65"/>
        <v>#DIV/0!</v>
      </c>
      <c r="AM406" s="168" t="e">
        <f t="shared" si="66"/>
        <v>#DIV/0!</v>
      </c>
      <c r="AN406" s="168" t="e">
        <f t="shared" si="67"/>
        <v>#DIV/0!</v>
      </c>
      <c r="AO406" s="167" t="e">
        <f t="shared" si="68"/>
        <v>#DIV/0!</v>
      </c>
      <c r="AP406" s="168" t="e">
        <f t="shared" si="69"/>
        <v>#DIV/0!</v>
      </c>
      <c r="AQ406" s="143">
        <f t="shared" si="70"/>
        <v>0</v>
      </c>
      <c r="AR406" s="64"/>
      <c r="AS406" s="157"/>
      <c r="AT406" s="64"/>
      <c r="AU406" s="157"/>
    </row>
    <row r="407" spans="1:47" x14ac:dyDescent="0.25">
      <c r="A407" s="155"/>
      <c r="B407" s="156"/>
      <c r="C407" s="155"/>
      <c r="D407" s="197" t="str">
        <f t="shared" si="62"/>
        <v/>
      </c>
      <c r="E407" s="152" t="e">
        <f t="shared" si="63"/>
        <v>#N/A</v>
      </c>
      <c r="F407" s="157"/>
      <c r="G407" s="157"/>
      <c r="H407" s="158"/>
      <c r="I407" s="77"/>
      <c r="J407" s="77"/>
      <c r="K407" s="77"/>
      <c r="L407" s="77"/>
      <c r="M407" s="77"/>
      <c r="N407" s="77"/>
      <c r="O407" s="77"/>
      <c r="P407" s="162"/>
      <c r="Q407" s="162"/>
      <c r="R407" s="163"/>
      <c r="S407" s="164"/>
      <c r="T407" s="165"/>
      <c r="U407" s="77"/>
      <c r="V407" s="77"/>
      <c r="W407" s="77"/>
      <c r="X407" s="77"/>
      <c r="Y407" s="158"/>
      <c r="Z407" s="69"/>
      <c r="AA407" s="69"/>
      <c r="AB407" s="77"/>
      <c r="AD407" s="77"/>
      <c r="AE407" s="77"/>
      <c r="AF407" s="77"/>
      <c r="AG407" s="77"/>
      <c r="AH407" s="77"/>
      <c r="AI407" s="77"/>
      <c r="AJ407" s="77"/>
      <c r="AK407" s="142" t="e">
        <f t="shared" si="64"/>
        <v>#DIV/0!</v>
      </c>
      <c r="AL407" s="142" t="e">
        <f t="shared" si="65"/>
        <v>#DIV/0!</v>
      </c>
      <c r="AM407" s="168" t="e">
        <f t="shared" si="66"/>
        <v>#DIV/0!</v>
      </c>
      <c r="AN407" s="168" t="e">
        <f t="shared" si="67"/>
        <v>#DIV/0!</v>
      </c>
      <c r="AO407" s="167" t="e">
        <f t="shared" si="68"/>
        <v>#DIV/0!</v>
      </c>
      <c r="AP407" s="168" t="e">
        <f t="shared" si="69"/>
        <v>#DIV/0!</v>
      </c>
      <c r="AQ407" s="143">
        <f t="shared" si="70"/>
        <v>0</v>
      </c>
      <c r="AR407" s="64"/>
      <c r="AS407" s="157"/>
      <c r="AT407" s="64"/>
      <c r="AU407" s="157"/>
    </row>
    <row r="408" spans="1:47" x14ac:dyDescent="0.25">
      <c r="A408" s="155"/>
      <c r="B408" s="156"/>
      <c r="C408" s="155"/>
      <c r="D408" s="197" t="str">
        <f t="shared" si="62"/>
        <v/>
      </c>
      <c r="E408" s="152" t="e">
        <f t="shared" si="63"/>
        <v>#N/A</v>
      </c>
      <c r="F408" s="157"/>
      <c r="G408" s="157"/>
      <c r="H408" s="158"/>
      <c r="I408" s="77"/>
      <c r="J408" s="77"/>
      <c r="K408" s="77"/>
      <c r="L408" s="77"/>
      <c r="M408" s="77"/>
      <c r="N408" s="77"/>
      <c r="O408" s="77"/>
      <c r="P408" s="162"/>
      <c r="Q408" s="162"/>
      <c r="R408" s="163"/>
      <c r="S408" s="164"/>
      <c r="T408" s="165"/>
      <c r="U408" s="77"/>
      <c r="V408" s="77"/>
      <c r="W408" s="77"/>
      <c r="X408" s="77"/>
      <c r="Y408" s="158"/>
      <c r="Z408" s="69"/>
      <c r="AA408" s="69"/>
      <c r="AB408" s="77"/>
      <c r="AD408" s="77"/>
      <c r="AE408" s="77"/>
      <c r="AF408" s="77"/>
      <c r="AG408" s="77"/>
      <c r="AH408" s="77"/>
      <c r="AI408" s="77"/>
      <c r="AJ408" s="77"/>
      <c r="AK408" s="142" t="e">
        <f t="shared" si="64"/>
        <v>#DIV/0!</v>
      </c>
      <c r="AL408" s="142" t="e">
        <f t="shared" si="65"/>
        <v>#DIV/0!</v>
      </c>
      <c r="AM408" s="168" t="e">
        <f t="shared" si="66"/>
        <v>#DIV/0!</v>
      </c>
      <c r="AN408" s="168" t="e">
        <f t="shared" si="67"/>
        <v>#DIV/0!</v>
      </c>
      <c r="AO408" s="167" t="e">
        <f t="shared" si="68"/>
        <v>#DIV/0!</v>
      </c>
      <c r="AP408" s="168" t="e">
        <f t="shared" si="69"/>
        <v>#DIV/0!</v>
      </c>
      <c r="AQ408" s="143">
        <f t="shared" si="70"/>
        <v>0</v>
      </c>
      <c r="AR408" s="64"/>
      <c r="AS408" s="157"/>
      <c r="AT408" s="64"/>
      <c r="AU408" s="157"/>
    </row>
    <row r="409" spans="1:47" x14ac:dyDescent="0.25">
      <c r="A409" s="155"/>
      <c r="B409" s="156"/>
      <c r="C409" s="155"/>
      <c r="D409" s="155"/>
      <c r="E409" s="157"/>
      <c r="F409" s="157"/>
      <c r="G409" s="157"/>
      <c r="H409" s="158"/>
      <c r="I409" s="77"/>
      <c r="J409" s="77"/>
      <c r="K409" s="77"/>
      <c r="L409" s="77"/>
      <c r="M409" s="77"/>
      <c r="N409" s="77"/>
      <c r="O409" s="77"/>
      <c r="P409" s="162"/>
      <c r="Q409" s="162"/>
      <c r="R409" s="163"/>
      <c r="S409" s="164"/>
      <c r="T409" s="165"/>
      <c r="U409" s="77"/>
      <c r="V409" s="77"/>
      <c r="W409" s="77"/>
      <c r="X409" s="77"/>
      <c r="Y409" s="158"/>
      <c r="Z409" s="69"/>
      <c r="AA409" s="69"/>
      <c r="AB409" s="77"/>
      <c r="AD409" s="77"/>
      <c r="AE409" s="77"/>
      <c r="AF409" s="77"/>
      <c r="AG409" s="77"/>
      <c r="AH409" s="77"/>
      <c r="AI409" s="77"/>
      <c r="AJ409" s="77"/>
      <c r="AK409" s="142" t="e">
        <f t="shared" si="64"/>
        <v>#DIV/0!</v>
      </c>
      <c r="AL409" s="142" t="e">
        <f t="shared" si="65"/>
        <v>#DIV/0!</v>
      </c>
      <c r="AM409" s="168" t="e">
        <f t="shared" si="66"/>
        <v>#DIV/0!</v>
      </c>
      <c r="AN409" s="168" t="e">
        <f t="shared" si="67"/>
        <v>#DIV/0!</v>
      </c>
      <c r="AO409" s="167" t="e">
        <f t="shared" si="68"/>
        <v>#DIV/0!</v>
      </c>
      <c r="AP409" s="168" t="e">
        <f t="shared" si="69"/>
        <v>#DIV/0!</v>
      </c>
      <c r="AQ409" s="143">
        <f t="shared" si="70"/>
        <v>0</v>
      </c>
      <c r="AR409" s="64"/>
      <c r="AS409" s="157"/>
      <c r="AT409" s="64"/>
      <c r="AU409" s="157"/>
    </row>
    <row r="410" spans="1:47" x14ac:dyDescent="0.25">
      <c r="A410" s="155"/>
      <c r="B410" s="156"/>
      <c r="C410" s="155"/>
      <c r="D410" s="155"/>
      <c r="E410" s="157"/>
      <c r="F410" s="157"/>
      <c r="G410" s="157"/>
      <c r="H410" s="158"/>
      <c r="I410" s="77"/>
      <c r="J410" s="77"/>
      <c r="K410" s="77"/>
      <c r="L410" s="77"/>
      <c r="M410" s="77"/>
      <c r="N410" s="77"/>
      <c r="O410" s="77"/>
      <c r="P410" s="162"/>
      <c r="Q410" s="162"/>
      <c r="R410" s="163"/>
      <c r="S410" s="164"/>
      <c r="T410" s="165"/>
      <c r="U410" s="77"/>
      <c r="V410" s="77"/>
      <c r="W410" s="77"/>
      <c r="X410" s="77"/>
      <c r="Y410" s="158"/>
      <c r="Z410" s="69"/>
      <c r="AA410" s="69"/>
      <c r="AB410" s="77"/>
      <c r="AD410" s="77"/>
      <c r="AE410" s="77"/>
      <c r="AF410" s="77"/>
      <c r="AG410" s="77"/>
      <c r="AH410" s="77"/>
      <c r="AI410" s="77"/>
      <c r="AJ410" s="77"/>
      <c r="AK410" s="142" t="e">
        <f t="shared" si="64"/>
        <v>#DIV/0!</v>
      </c>
      <c r="AL410" s="142" t="e">
        <f t="shared" si="65"/>
        <v>#DIV/0!</v>
      </c>
      <c r="AM410" s="168" t="e">
        <f t="shared" si="66"/>
        <v>#DIV/0!</v>
      </c>
      <c r="AN410" s="168" t="e">
        <f t="shared" si="67"/>
        <v>#DIV/0!</v>
      </c>
      <c r="AO410" s="167" t="e">
        <f t="shared" si="68"/>
        <v>#DIV/0!</v>
      </c>
      <c r="AP410" s="168" t="e">
        <f t="shared" si="69"/>
        <v>#DIV/0!</v>
      </c>
      <c r="AQ410" s="143">
        <f t="shared" si="70"/>
        <v>0</v>
      </c>
      <c r="AR410" s="64"/>
      <c r="AS410" s="157"/>
      <c r="AT410" s="64"/>
      <c r="AU410" s="157"/>
    </row>
    <row r="411" spans="1:47" x14ac:dyDescent="0.25">
      <c r="A411" s="155"/>
      <c r="B411" s="156"/>
      <c r="C411" s="155"/>
      <c r="D411" s="155"/>
      <c r="E411" s="157"/>
      <c r="F411" s="157"/>
      <c r="G411" s="157"/>
      <c r="H411" s="158"/>
      <c r="I411" s="77"/>
      <c r="J411" s="77"/>
      <c r="K411" s="77"/>
      <c r="L411" s="77"/>
      <c r="M411" s="77"/>
      <c r="N411" s="77"/>
      <c r="O411" s="77"/>
      <c r="P411" s="162"/>
      <c r="Q411" s="162"/>
      <c r="R411" s="163"/>
      <c r="S411" s="164"/>
      <c r="T411" s="165"/>
      <c r="U411" s="77"/>
      <c r="V411" s="77"/>
      <c r="W411" s="77"/>
      <c r="X411" s="77"/>
      <c r="Y411" s="158"/>
      <c r="Z411" s="69"/>
      <c r="AA411" s="69"/>
      <c r="AB411" s="77"/>
      <c r="AD411" s="77"/>
      <c r="AE411" s="77"/>
      <c r="AF411" s="77"/>
      <c r="AG411" s="77"/>
      <c r="AH411" s="77"/>
      <c r="AI411" s="77"/>
      <c r="AJ411" s="77"/>
      <c r="AK411" s="142" t="e">
        <f t="shared" si="64"/>
        <v>#DIV/0!</v>
      </c>
      <c r="AL411" s="142" t="e">
        <f t="shared" si="65"/>
        <v>#DIV/0!</v>
      </c>
      <c r="AM411" s="168" t="e">
        <f t="shared" si="66"/>
        <v>#DIV/0!</v>
      </c>
      <c r="AN411" s="168" t="e">
        <f t="shared" si="67"/>
        <v>#DIV/0!</v>
      </c>
      <c r="AO411" s="167" t="e">
        <f t="shared" si="68"/>
        <v>#DIV/0!</v>
      </c>
      <c r="AP411" s="168" t="e">
        <f t="shared" si="69"/>
        <v>#DIV/0!</v>
      </c>
      <c r="AQ411" s="143">
        <f t="shared" si="70"/>
        <v>0</v>
      </c>
      <c r="AR411" s="64"/>
      <c r="AS411" s="157"/>
      <c r="AT411" s="64"/>
      <c r="AU411" s="157"/>
    </row>
    <row r="412" spans="1:47" x14ac:dyDescent="0.25">
      <c r="A412" s="155"/>
      <c r="B412" s="156"/>
      <c r="C412" s="155"/>
      <c r="D412" s="155"/>
      <c r="E412" s="157"/>
      <c r="F412" s="157"/>
      <c r="G412" s="157"/>
      <c r="H412" s="158"/>
      <c r="I412" s="77"/>
      <c r="J412" s="77"/>
      <c r="K412" s="77"/>
      <c r="L412" s="77"/>
      <c r="M412" s="77"/>
      <c r="N412" s="77"/>
      <c r="O412" s="77"/>
      <c r="P412" s="162"/>
      <c r="Q412" s="162"/>
      <c r="R412" s="163"/>
      <c r="S412" s="164"/>
      <c r="T412" s="165"/>
      <c r="U412" s="77"/>
      <c r="V412" s="77"/>
      <c r="W412" s="77"/>
      <c r="X412" s="77"/>
      <c r="Y412" s="158"/>
      <c r="Z412" s="69"/>
      <c r="AA412" s="69"/>
      <c r="AB412" s="77"/>
      <c r="AD412" s="77"/>
      <c r="AE412" s="77"/>
      <c r="AF412" s="77"/>
      <c r="AG412" s="77"/>
      <c r="AH412" s="77"/>
      <c r="AI412" s="77"/>
      <c r="AJ412" s="77"/>
      <c r="AK412" s="142" t="e">
        <f t="shared" si="64"/>
        <v>#DIV/0!</v>
      </c>
      <c r="AL412" s="142" t="e">
        <f t="shared" si="65"/>
        <v>#DIV/0!</v>
      </c>
      <c r="AM412" s="168" t="e">
        <f t="shared" si="66"/>
        <v>#DIV/0!</v>
      </c>
      <c r="AN412" s="168" t="e">
        <f t="shared" si="67"/>
        <v>#DIV/0!</v>
      </c>
      <c r="AO412" s="167" t="e">
        <f t="shared" si="68"/>
        <v>#DIV/0!</v>
      </c>
      <c r="AP412" s="168" t="e">
        <f t="shared" si="69"/>
        <v>#DIV/0!</v>
      </c>
      <c r="AQ412" s="143">
        <f t="shared" si="70"/>
        <v>0</v>
      </c>
      <c r="AR412" s="64"/>
      <c r="AS412" s="157"/>
      <c r="AT412" s="64"/>
      <c r="AU412" s="157"/>
    </row>
    <row r="413" spans="1:47" x14ac:dyDescent="0.25">
      <c r="A413" s="155"/>
      <c r="B413" s="156"/>
      <c r="C413" s="155"/>
      <c r="D413" s="155"/>
      <c r="E413" s="157"/>
      <c r="F413" s="157"/>
      <c r="G413" s="157"/>
      <c r="H413" s="158"/>
      <c r="I413" s="77"/>
      <c r="J413" s="77"/>
      <c r="K413" s="77"/>
      <c r="L413" s="77"/>
      <c r="M413" s="77"/>
      <c r="N413" s="77"/>
      <c r="O413" s="77"/>
      <c r="P413" s="162"/>
      <c r="Q413" s="162"/>
      <c r="R413" s="163"/>
      <c r="S413" s="164"/>
      <c r="T413" s="165"/>
      <c r="U413" s="77"/>
      <c r="V413" s="77"/>
      <c r="W413" s="77"/>
      <c r="X413" s="77"/>
      <c r="Y413" s="158"/>
      <c r="Z413" s="69"/>
      <c r="AA413" s="69"/>
      <c r="AB413" s="77"/>
      <c r="AD413" s="77"/>
      <c r="AE413" s="77"/>
      <c r="AF413" s="77"/>
      <c r="AG413" s="77"/>
      <c r="AH413" s="77"/>
      <c r="AI413" s="77"/>
      <c r="AJ413" s="77"/>
      <c r="AK413" s="142" t="e">
        <f t="shared" si="64"/>
        <v>#DIV/0!</v>
      </c>
      <c r="AL413" s="142" t="e">
        <f t="shared" si="65"/>
        <v>#DIV/0!</v>
      </c>
      <c r="AM413" s="168" t="e">
        <f t="shared" si="66"/>
        <v>#DIV/0!</v>
      </c>
      <c r="AN413" s="168" t="e">
        <f t="shared" si="67"/>
        <v>#DIV/0!</v>
      </c>
      <c r="AO413" s="167" t="e">
        <f t="shared" si="68"/>
        <v>#DIV/0!</v>
      </c>
      <c r="AP413" s="168" t="e">
        <f t="shared" si="69"/>
        <v>#DIV/0!</v>
      </c>
      <c r="AQ413" s="143">
        <f t="shared" si="70"/>
        <v>0</v>
      </c>
      <c r="AR413" s="64"/>
      <c r="AS413" s="157"/>
      <c r="AT413" s="64"/>
      <c r="AU413" s="157"/>
    </row>
    <row r="414" spans="1:47" x14ac:dyDescent="0.25">
      <c r="A414" s="155"/>
      <c r="B414" s="156"/>
      <c r="C414" s="155"/>
      <c r="D414" s="155"/>
      <c r="E414" s="157"/>
      <c r="F414" s="157"/>
      <c r="G414" s="157"/>
      <c r="H414" s="158"/>
      <c r="I414" s="77"/>
      <c r="J414" s="77"/>
      <c r="K414" s="77"/>
      <c r="L414" s="77"/>
      <c r="M414" s="77"/>
      <c r="N414" s="77"/>
      <c r="O414" s="77"/>
      <c r="P414" s="162"/>
      <c r="Q414" s="162"/>
      <c r="R414" s="163"/>
      <c r="S414" s="164"/>
      <c r="T414" s="165"/>
      <c r="U414" s="77"/>
      <c r="V414" s="77"/>
      <c r="W414" s="77"/>
      <c r="X414" s="77"/>
      <c r="Y414" s="158"/>
      <c r="Z414" s="69"/>
      <c r="AA414" s="69"/>
      <c r="AB414" s="77"/>
      <c r="AD414" s="77"/>
      <c r="AE414" s="77"/>
      <c r="AF414" s="77"/>
      <c r="AG414" s="77"/>
      <c r="AH414" s="77"/>
      <c r="AI414" s="77"/>
      <c r="AJ414" s="77"/>
      <c r="AK414" s="142" t="e">
        <f t="shared" si="64"/>
        <v>#DIV/0!</v>
      </c>
      <c r="AL414" s="142" t="e">
        <f t="shared" si="65"/>
        <v>#DIV/0!</v>
      </c>
      <c r="AM414" s="168" t="e">
        <f t="shared" si="66"/>
        <v>#DIV/0!</v>
      </c>
      <c r="AN414" s="168" t="e">
        <f t="shared" si="67"/>
        <v>#DIV/0!</v>
      </c>
      <c r="AO414" s="167" t="e">
        <f t="shared" si="68"/>
        <v>#DIV/0!</v>
      </c>
      <c r="AP414" s="168" t="e">
        <f t="shared" si="69"/>
        <v>#DIV/0!</v>
      </c>
      <c r="AQ414" s="143">
        <f t="shared" si="70"/>
        <v>0</v>
      </c>
      <c r="AR414" s="64"/>
      <c r="AS414" s="157"/>
      <c r="AT414" s="64"/>
      <c r="AU414" s="157"/>
    </row>
    <row r="415" spans="1:47" x14ac:dyDescent="0.25">
      <c r="A415" s="155"/>
      <c r="B415" s="156"/>
      <c r="C415" s="155"/>
      <c r="D415" s="155"/>
      <c r="E415" s="157"/>
      <c r="F415" s="157"/>
      <c r="G415" s="157"/>
      <c r="H415" s="158"/>
      <c r="I415" s="77"/>
      <c r="J415" s="77"/>
      <c r="K415" s="77"/>
      <c r="L415" s="77"/>
      <c r="M415" s="77"/>
      <c r="N415" s="77"/>
      <c r="O415" s="77"/>
      <c r="P415" s="162"/>
      <c r="Q415" s="162"/>
      <c r="R415" s="163"/>
      <c r="S415" s="164"/>
      <c r="T415" s="165"/>
      <c r="U415" s="77"/>
      <c r="V415" s="77"/>
      <c r="W415" s="77"/>
      <c r="X415" s="77"/>
      <c r="Y415" s="158"/>
      <c r="Z415" s="69"/>
      <c r="AA415" s="69"/>
      <c r="AB415" s="77"/>
      <c r="AD415" s="77"/>
      <c r="AE415" s="77"/>
      <c r="AF415" s="77"/>
      <c r="AG415" s="77"/>
      <c r="AH415" s="77"/>
      <c r="AI415" s="77"/>
      <c r="AJ415" s="77"/>
      <c r="AK415" s="142" t="e">
        <f t="shared" si="64"/>
        <v>#DIV/0!</v>
      </c>
      <c r="AL415" s="142" t="e">
        <f t="shared" si="65"/>
        <v>#DIV/0!</v>
      </c>
      <c r="AM415" s="168" t="e">
        <f t="shared" si="66"/>
        <v>#DIV/0!</v>
      </c>
      <c r="AN415" s="168" t="e">
        <f t="shared" si="67"/>
        <v>#DIV/0!</v>
      </c>
      <c r="AO415" s="167" t="e">
        <f t="shared" si="68"/>
        <v>#DIV/0!</v>
      </c>
      <c r="AP415" s="168" t="e">
        <f t="shared" si="69"/>
        <v>#DIV/0!</v>
      </c>
      <c r="AQ415" s="143">
        <f t="shared" si="70"/>
        <v>0</v>
      </c>
      <c r="AR415" s="64"/>
      <c r="AS415" s="157"/>
      <c r="AT415" s="64"/>
      <c r="AU415" s="157"/>
    </row>
    <row r="416" spans="1:47" x14ac:dyDescent="0.25">
      <c r="A416" s="155"/>
      <c r="B416" s="156"/>
      <c r="C416" s="155"/>
      <c r="D416" s="155"/>
      <c r="E416" s="157"/>
      <c r="F416" s="157"/>
      <c r="G416" s="157"/>
      <c r="H416" s="158"/>
      <c r="I416" s="77"/>
      <c r="J416" s="77"/>
      <c r="K416" s="77"/>
      <c r="L416" s="77"/>
      <c r="M416" s="77"/>
      <c r="N416" s="77"/>
      <c r="O416" s="77"/>
      <c r="P416" s="162"/>
      <c r="Q416" s="162"/>
      <c r="R416" s="163"/>
      <c r="S416" s="164"/>
      <c r="T416" s="165"/>
      <c r="U416" s="77"/>
      <c r="V416" s="77"/>
      <c r="W416" s="77"/>
      <c r="X416" s="77"/>
      <c r="Y416" s="158"/>
      <c r="Z416" s="69"/>
      <c r="AA416" s="69"/>
      <c r="AB416" s="77"/>
      <c r="AD416" s="77"/>
      <c r="AE416" s="77"/>
      <c r="AF416" s="77"/>
      <c r="AG416" s="77"/>
      <c r="AH416" s="77"/>
      <c r="AI416" s="77"/>
      <c r="AJ416" s="77"/>
      <c r="AK416" s="142" t="e">
        <f t="shared" si="64"/>
        <v>#DIV/0!</v>
      </c>
      <c r="AL416" s="142" t="e">
        <f t="shared" si="65"/>
        <v>#DIV/0!</v>
      </c>
      <c r="AM416" s="168" t="e">
        <f t="shared" si="66"/>
        <v>#DIV/0!</v>
      </c>
      <c r="AN416" s="168" t="e">
        <f t="shared" si="67"/>
        <v>#DIV/0!</v>
      </c>
      <c r="AO416" s="167" t="e">
        <f t="shared" si="68"/>
        <v>#DIV/0!</v>
      </c>
      <c r="AP416" s="168" t="e">
        <f t="shared" si="69"/>
        <v>#DIV/0!</v>
      </c>
      <c r="AQ416" s="143">
        <f t="shared" si="70"/>
        <v>0</v>
      </c>
      <c r="AR416" s="64"/>
      <c r="AS416" s="157"/>
      <c r="AT416" s="64"/>
      <c r="AU416" s="157"/>
    </row>
    <row r="417" spans="1:47" x14ac:dyDescent="0.25">
      <c r="A417" s="155"/>
      <c r="B417" s="156"/>
      <c r="C417" s="155"/>
      <c r="D417" s="155"/>
      <c r="E417" s="157"/>
      <c r="F417" s="157"/>
      <c r="G417" s="157"/>
      <c r="H417" s="158"/>
      <c r="I417" s="77"/>
      <c r="J417" s="77"/>
      <c r="K417" s="77"/>
      <c r="L417" s="77"/>
      <c r="M417" s="77"/>
      <c r="N417" s="77"/>
      <c r="O417" s="77"/>
      <c r="P417" s="162"/>
      <c r="Q417" s="162"/>
      <c r="R417" s="163"/>
      <c r="S417" s="164"/>
      <c r="T417" s="165"/>
      <c r="U417" s="77"/>
      <c r="V417" s="77"/>
      <c r="W417" s="77"/>
      <c r="X417" s="77"/>
      <c r="Y417" s="158"/>
      <c r="Z417" s="69"/>
      <c r="AA417" s="69"/>
      <c r="AB417" s="77"/>
      <c r="AD417" s="77"/>
      <c r="AE417" s="77"/>
      <c r="AF417" s="77"/>
      <c r="AG417" s="77"/>
      <c r="AH417" s="77"/>
      <c r="AI417" s="77"/>
      <c r="AJ417" s="77"/>
      <c r="AK417" s="142" t="e">
        <f t="shared" si="64"/>
        <v>#DIV/0!</v>
      </c>
      <c r="AL417" s="142" t="e">
        <f t="shared" si="65"/>
        <v>#DIV/0!</v>
      </c>
      <c r="AM417" s="168" t="e">
        <f t="shared" si="66"/>
        <v>#DIV/0!</v>
      </c>
      <c r="AN417" s="168" t="e">
        <f t="shared" si="67"/>
        <v>#DIV/0!</v>
      </c>
      <c r="AO417" s="167" t="e">
        <f t="shared" si="68"/>
        <v>#DIV/0!</v>
      </c>
      <c r="AP417" s="168" t="e">
        <f t="shared" si="69"/>
        <v>#DIV/0!</v>
      </c>
      <c r="AQ417" s="143">
        <f t="shared" si="70"/>
        <v>0</v>
      </c>
      <c r="AR417" s="64"/>
      <c r="AS417" s="157"/>
      <c r="AT417" s="64"/>
      <c r="AU417" s="157"/>
    </row>
    <row r="418" spans="1:47" x14ac:dyDescent="0.25">
      <c r="A418" s="155"/>
      <c r="B418" s="156"/>
      <c r="C418" s="155"/>
      <c r="D418" s="155"/>
      <c r="E418" s="157"/>
      <c r="F418" s="157"/>
      <c r="G418" s="157"/>
      <c r="H418" s="158"/>
      <c r="I418" s="77"/>
      <c r="J418" s="77"/>
      <c r="K418" s="77"/>
      <c r="L418" s="77"/>
      <c r="M418" s="77"/>
      <c r="N418" s="77"/>
      <c r="O418" s="77"/>
      <c r="P418" s="162"/>
      <c r="Q418" s="162"/>
      <c r="R418" s="163"/>
      <c r="S418" s="164"/>
      <c r="T418" s="165"/>
      <c r="U418" s="77"/>
      <c r="V418" s="77"/>
      <c r="W418" s="77"/>
      <c r="X418" s="77"/>
      <c r="Y418" s="158"/>
      <c r="Z418" s="69"/>
      <c r="AA418" s="69"/>
      <c r="AB418" s="77"/>
      <c r="AD418" s="77"/>
      <c r="AE418" s="77"/>
      <c r="AF418" s="77"/>
      <c r="AG418" s="77"/>
      <c r="AH418" s="77"/>
      <c r="AI418" s="77"/>
      <c r="AJ418" s="77"/>
      <c r="AK418" s="142" t="e">
        <f t="shared" si="64"/>
        <v>#DIV/0!</v>
      </c>
      <c r="AL418" s="142" t="e">
        <f t="shared" si="65"/>
        <v>#DIV/0!</v>
      </c>
      <c r="AM418" s="168" t="e">
        <f t="shared" si="66"/>
        <v>#DIV/0!</v>
      </c>
      <c r="AN418" s="168" t="e">
        <f t="shared" si="67"/>
        <v>#DIV/0!</v>
      </c>
      <c r="AO418" s="167" t="e">
        <f t="shared" si="68"/>
        <v>#DIV/0!</v>
      </c>
      <c r="AP418" s="168" t="e">
        <f t="shared" si="69"/>
        <v>#DIV/0!</v>
      </c>
      <c r="AQ418" s="143">
        <f t="shared" si="70"/>
        <v>0</v>
      </c>
      <c r="AR418" s="64"/>
      <c r="AS418" s="157"/>
      <c r="AT418" s="64"/>
      <c r="AU418" s="157"/>
    </row>
    <row r="419" spans="1:47" x14ac:dyDescent="0.25">
      <c r="A419" s="155"/>
      <c r="B419" s="156"/>
      <c r="C419" s="155"/>
      <c r="D419" s="155"/>
      <c r="E419" s="157"/>
      <c r="F419" s="157"/>
      <c r="G419" s="157"/>
      <c r="H419" s="158"/>
      <c r="I419" s="77"/>
      <c r="J419" s="77"/>
      <c r="K419" s="77"/>
      <c r="L419" s="77"/>
      <c r="M419" s="77"/>
      <c r="N419" s="77"/>
      <c r="O419" s="77"/>
      <c r="P419" s="162"/>
      <c r="Q419" s="162"/>
      <c r="R419" s="163"/>
      <c r="S419" s="164"/>
      <c r="T419" s="165"/>
      <c r="U419" s="77"/>
      <c r="V419" s="77"/>
      <c r="W419" s="77"/>
      <c r="X419" s="77"/>
      <c r="Y419" s="158"/>
      <c r="Z419" s="69"/>
      <c r="AA419" s="69"/>
      <c r="AB419" s="77"/>
      <c r="AD419" s="77"/>
      <c r="AE419" s="77"/>
      <c r="AF419" s="77"/>
      <c r="AG419" s="77"/>
      <c r="AH419" s="77"/>
      <c r="AI419" s="77"/>
      <c r="AJ419" s="77"/>
      <c r="AK419" s="142" t="e">
        <f t="shared" si="64"/>
        <v>#DIV/0!</v>
      </c>
      <c r="AL419" s="142" t="e">
        <f t="shared" si="65"/>
        <v>#DIV/0!</v>
      </c>
      <c r="AM419" s="168" t="e">
        <f t="shared" si="66"/>
        <v>#DIV/0!</v>
      </c>
      <c r="AN419" s="168" t="e">
        <f t="shared" si="67"/>
        <v>#DIV/0!</v>
      </c>
      <c r="AO419" s="167" t="e">
        <f t="shared" si="68"/>
        <v>#DIV/0!</v>
      </c>
      <c r="AP419" s="168" t="e">
        <f t="shared" si="69"/>
        <v>#DIV/0!</v>
      </c>
      <c r="AQ419" s="143">
        <f t="shared" si="70"/>
        <v>0</v>
      </c>
      <c r="AR419" s="64"/>
      <c r="AS419" s="157"/>
      <c r="AT419" s="64"/>
      <c r="AU419" s="157"/>
    </row>
    <row r="420" spans="1:47" x14ac:dyDescent="0.25">
      <c r="A420" s="155"/>
      <c r="B420" s="156"/>
      <c r="C420" s="155"/>
      <c r="D420" s="155"/>
      <c r="E420" s="157"/>
      <c r="F420" s="157"/>
      <c r="G420" s="157"/>
      <c r="H420" s="158"/>
      <c r="I420" s="77"/>
      <c r="J420" s="77"/>
      <c r="K420" s="77"/>
      <c r="L420" s="77"/>
      <c r="M420" s="77"/>
      <c r="N420" s="77"/>
      <c r="O420" s="77"/>
      <c r="P420" s="162"/>
      <c r="Q420" s="162"/>
      <c r="R420" s="163"/>
      <c r="S420" s="164"/>
      <c r="T420" s="165"/>
      <c r="U420" s="77"/>
      <c r="V420" s="77"/>
      <c r="W420" s="77"/>
      <c r="X420" s="77"/>
      <c r="Y420" s="158"/>
      <c r="Z420" s="69"/>
      <c r="AA420" s="69"/>
      <c r="AB420" s="77"/>
      <c r="AD420" s="77"/>
      <c r="AE420" s="77"/>
      <c r="AF420" s="77"/>
      <c r="AG420" s="77"/>
      <c r="AH420" s="77"/>
      <c r="AI420" s="77"/>
      <c r="AJ420" s="77"/>
      <c r="AK420" s="142" t="e">
        <f t="shared" si="64"/>
        <v>#DIV/0!</v>
      </c>
      <c r="AL420" s="142" t="e">
        <f t="shared" si="65"/>
        <v>#DIV/0!</v>
      </c>
      <c r="AM420" s="168" t="e">
        <f t="shared" si="66"/>
        <v>#DIV/0!</v>
      </c>
      <c r="AN420" s="168" t="e">
        <f t="shared" si="67"/>
        <v>#DIV/0!</v>
      </c>
      <c r="AO420" s="167" t="e">
        <f t="shared" si="68"/>
        <v>#DIV/0!</v>
      </c>
      <c r="AP420" s="168" t="e">
        <f t="shared" si="69"/>
        <v>#DIV/0!</v>
      </c>
      <c r="AQ420" s="143">
        <f t="shared" si="70"/>
        <v>0</v>
      </c>
      <c r="AR420" s="64"/>
      <c r="AS420" s="157"/>
      <c r="AT420" s="64"/>
      <c r="AU420" s="157"/>
    </row>
    <row r="421" spans="1:47" x14ac:dyDescent="0.25">
      <c r="A421" s="155"/>
      <c r="B421" s="156"/>
      <c r="C421" s="155"/>
      <c r="D421" s="155"/>
      <c r="E421" s="157"/>
      <c r="F421" s="157"/>
      <c r="G421" s="157"/>
      <c r="H421" s="158"/>
      <c r="I421" s="77"/>
      <c r="J421" s="77"/>
      <c r="K421" s="77"/>
      <c r="L421" s="77"/>
      <c r="M421" s="77"/>
      <c r="N421" s="77"/>
      <c r="O421" s="77"/>
      <c r="P421" s="162"/>
      <c r="Q421" s="162"/>
      <c r="R421" s="163"/>
      <c r="S421" s="164"/>
      <c r="T421" s="165"/>
      <c r="U421" s="77"/>
      <c r="V421" s="77"/>
      <c r="W421" s="77"/>
      <c r="X421" s="77"/>
      <c r="Y421" s="158"/>
      <c r="Z421" s="69"/>
      <c r="AA421" s="69"/>
      <c r="AB421" s="77"/>
      <c r="AD421" s="77"/>
      <c r="AE421" s="77"/>
      <c r="AF421" s="77"/>
      <c r="AG421" s="77"/>
      <c r="AH421" s="77"/>
      <c r="AI421" s="77"/>
      <c r="AJ421" s="77"/>
      <c r="AK421" s="142" t="e">
        <f t="shared" si="64"/>
        <v>#DIV/0!</v>
      </c>
      <c r="AL421" s="142" t="e">
        <f t="shared" si="65"/>
        <v>#DIV/0!</v>
      </c>
      <c r="AM421" s="168" t="e">
        <f t="shared" si="66"/>
        <v>#DIV/0!</v>
      </c>
      <c r="AN421" s="168" t="e">
        <f t="shared" si="67"/>
        <v>#DIV/0!</v>
      </c>
      <c r="AO421" s="167" t="e">
        <f t="shared" si="68"/>
        <v>#DIV/0!</v>
      </c>
      <c r="AP421" s="168" t="e">
        <f t="shared" si="69"/>
        <v>#DIV/0!</v>
      </c>
      <c r="AQ421" s="143">
        <f t="shared" si="70"/>
        <v>0</v>
      </c>
      <c r="AR421" s="64"/>
      <c r="AS421" s="157"/>
      <c r="AT421" s="64"/>
      <c r="AU421" s="157"/>
    </row>
    <row r="422" spans="1:47" x14ac:dyDescent="0.25">
      <c r="A422" s="155"/>
      <c r="B422" s="156"/>
      <c r="C422" s="155"/>
      <c r="D422" s="155"/>
      <c r="E422" s="157"/>
      <c r="F422" s="157"/>
      <c r="G422" s="157"/>
      <c r="H422" s="158"/>
      <c r="I422" s="77"/>
      <c r="J422" s="77"/>
      <c r="K422" s="77"/>
      <c r="L422" s="77"/>
      <c r="M422" s="77"/>
      <c r="N422" s="77"/>
      <c r="O422" s="77"/>
      <c r="P422" s="162"/>
      <c r="Q422" s="162"/>
      <c r="R422" s="163"/>
      <c r="S422" s="164"/>
      <c r="T422" s="165"/>
      <c r="U422" s="77"/>
      <c r="V422" s="77"/>
      <c r="W422" s="77"/>
      <c r="X422" s="77"/>
      <c r="Y422" s="158"/>
      <c r="Z422" s="69"/>
      <c r="AA422" s="69"/>
      <c r="AB422" s="77"/>
      <c r="AD422" s="77"/>
      <c r="AE422" s="77"/>
      <c r="AF422" s="77"/>
      <c r="AG422" s="77"/>
      <c r="AH422" s="77"/>
      <c r="AI422" s="77"/>
      <c r="AJ422" s="77"/>
      <c r="AK422" s="142" t="e">
        <f t="shared" si="64"/>
        <v>#DIV/0!</v>
      </c>
      <c r="AL422" s="142" t="e">
        <f t="shared" si="65"/>
        <v>#DIV/0!</v>
      </c>
      <c r="AM422" s="168" t="e">
        <f t="shared" si="66"/>
        <v>#DIV/0!</v>
      </c>
      <c r="AN422" s="168" t="e">
        <f t="shared" si="67"/>
        <v>#DIV/0!</v>
      </c>
      <c r="AO422" s="167" t="e">
        <f t="shared" si="68"/>
        <v>#DIV/0!</v>
      </c>
      <c r="AP422" s="168" t="e">
        <f t="shared" si="69"/>
        <v>#DIV/0!</v>
      </c>
      <c r="AQ422" s="143">
        <f t="shared" si="70"/>
        <v>0</v>
      </c>
      <c r="AR422" s="64"/>
      <c r="AS422" s="157"/>
      <c r="AT422" s="64"/>
      <c r="AU422" s="157"/>
    </row>
    <row r="423" spans="1:47" x14ac:dyDescent="0.25">
      <c r="A423" s="155"/>
      <c r="B423" s="156"/>
      <c r="C423" s="155"/>
      <c r="D423" s="155"/>
      <c r="E423" s="157"/>
      <c r="F423" s="157"/>
      <c r="G423" s="157"/>
      <c r="H423" s="158"/>
      <c r="I423" s="77"/>
      <c r="J423" s="77"/>
      <c r="K423" s="77"/>
      <c r="L423" s="77"/>
      <c r="M423" s="77"/>
      <c r="N423" s="77"/>
      <c r="O423" s="77"/>
      <c r="P423" s="162"/>
      <c r="Q423" s="162"/>
      <c r="R423" s="163"/>
      <c r="S423" s="164"/>
      <c r="T423" s="165"/>
      <c r="U423" s="77"/>
      <c r="V423" s="77"/>
      <c r="W423" s="77"/>
      <c r="X423" s="77"/>
      <c r="Y423" s="158"/>
      <c r="Z423" s="69"/>
      <c r="AA423" s="69"/>
      <c r="AB423" s="77"/>
      <c r="AD423" s="77"/>
      <c r="AE423" s="77"/>
      <c r="AF423" s="77"/>
      <c r="AG423" s="77"/>
      <c r="AH423" s="77"/>
      <c r="AI423" s="77"/>
      <c r="AJ423" s="77"/>
      <c r="AK423" s="142" t="e">
        <f t="shared" si="64"/>
        <v>#DIV/0!</v>
      </c>
      <c r="AL423" s="142" t="e">
        <f t="shared" si="65"/>
        <v>#DIV/0!</v>
      </c>
      <c r="AM423" s="168" t="e">
        <f t="shared" si="66"/>
        <v>#DIV/0!</v>
      </c>
      <c r="AN423" s="168" t="e">
        <f t="shared" si="67"/>
        <v>#DIV/0!</v>
      </c>
      <c r="AO423" s="167" t="e">
        <f t="shared" si="68"/>
        <v>#DIV/0!</v>
      </c>
      <c r="AP423" s="168" t="e">
        <f t="shared" si="69"/>
        <v>#DIV/0!</v>
      </c>
      <c r="AQ423" s="143">
        <f t="shared" si="70"/>
        <v>0</v>
      </c>
      <c r="AR423" s="64"/>
      <c r="AS423" s="157"/>
      <c r="AT423" s="64"/>
      <c r="AU423" s="157"/>
    </row>
    <row r="424" spans="1:47" x14ac:dyDescent="0.25">
      <c r="A424" s="155"/>
      <c r="B424" s="156"/>
      <c r="C424" s="155"/>
      <c r="D424" s="155"/>
      <c r="E424" s="157"/>
      <c r="F424" s="157"/>
      <c r="G424" s="157"/>
      <c r="H424" s="158"/>
      <c r="I424" s="77"/>
      <c r="J424" s="77"/>
      <c r="K424" s="77"/>
      <c r="L424" s="77"/>
      <c r="M424" s="77"/>
      <c r="N424" s="77"/>
      <c r="O424" s="77"/>
      <c r="P424" s="162"/>
      <c r="Q424" s="162"/>
      <c r="R424" s="163"/>
      <c r="S424" s="164"/>
      <c r="T424" s="165"/>
      <c r="U424" s="77"/>
      <c r="V424" s="77"/>
      <c r="W424" s="77"/>
      <c r="X424" s="77"/>
      <c r="Y424" s="158"/>
      <c r="Z424" s="69"/>
      <c r="AA424" s="69"/>
      <c r="AB424" s="77"/>
      <c r="AD424" s="77"/>
      <c r="AE424" s="77"/>
      <c r="AF424" s="77"/>
      <c r="AG424" s="77"/>
      <c r="AH424" s="77"/>
      <c r="AI424" s="77"/>
      <c r="AJ424" s="77"/>
      <c r="AK424" s="142" t="e">
        <f t="shared" si="64"/>
        <v>#DIV/0!</v>
      </c>
      <c r="AL424" s="142" t="e">
        <f t="shared" si="65"/>
        <v>#DIV/0!</v>
      </c>
      <c r="AM424" s="168" t="e">
        <f t="shared" si="66"/>
        <v>#DIV/0!</v>
      </c>
      <c r="AN424" s="168" t="e">
        <f t="shared" si="67"/>
        <v>#DIV/0!</v>
      </c>
      <c r="AO424" s="167" t="e">
        <f t="shared" si="68"/>
        <v>#DIV/0!</v>
      </c>
      <c r="AP424" s="168" t="e">
        <f t="shared" si="69"/>
        <v>#DIV/0!</v>
      </c>
      <c r="AQ424" s="143">
        <f t="shared" si="70"/>
        <v>0</v>
      </c>
      <c r="AR424" s="64"/>
      <c r="AS424" s="157"/>
      <c r="AT424" s="64"/>
      <c r="AU424" s="157"/>
    </row>
    <row r="425" spans="1:47" x14ac:dyDescent="0.25">
      <c r="A425" s="155"/>
      <c r="B425" s="156"/>
      <c r="C425" s="155"/>
      <c r="D425" s="155"/>
      <c r="E425" s="157"/>
      <c r="F425" s="157"/>
      <c r="G425" s="157"/>
      <c r="H425" s="158"/>
      <c r="I425" s="77"/>
      <c r="J425" s="77"/>
      <c r="K425" s="77"/>
      <c r="L425" s="77"/>
      <c r="M425" s="77"/>
      <c r="N425" s="77"/>
      <c r="O425" s="77"/>
      <c r="P425" s="162"/>
      <c r="Q425" s="162"/>
      <c r="R425" s="163"/>
      <c r="S425" s="164"/>
      <c r="T425" s="165"/>
      <c r="U425" s="77"/>
      <c r="V425" s="77"/>
      <c r="W425" s="77"/>
      <c r="X425" s="77"/>
      <c r="Y425" s="158"/>
      <c r="Z425" s="69"/>
      <c r="AA425" s="69"/>
      <c r="AB425" s="77"/>
      <c r="AD425" s="77"/>
      <c r="AE425" s="77"/>
      <c r="AF425" s="77"/>
      <c r="AG425" s="77"/>
      <c r="AH425" s="77"/>
      <c r="AI425" s="77"/>
      <c r="AJ425" s="77"/>
      <c r="AK425" s="142" t="e">
        <f t="shared" si="64"/>
        <v>#DIV/0!</v>
      </c>
      <c r="AL425" s="142" t="e">
        <f t="shared" si="65"/>
        <v>#DIV/0!</v>
      </c>
      <c r="AM425" s="168" t="e">
        <f t="shared" si="66"/>
        <v>#DIV/0!</v>
      </c>
      <c r="AN425" s="168" t="e">
        <f t="shared" si="67"/>
        <v>#DIV/0!</v>
      </c>
      <c r="AO425" s="167" t="e">
        <f t="shared" si="68"/>
        <v>#DIV/0!</v>
      </c>
      <c r="AP425" s="168" t="e">
        <f t="shared" si="69"/>
        <v>#DIV/0!</v>
      </c>
      <c r="AQ425" s="143">
        <f t="shared" si="70"/>
        <v>0</v>
      </c>
      <c r="AR425" s="64"/>
      <c r="AS425" s="157"/>
      <c r="AT425" s="64"/>
      <c r="AU425" s="157"/>
    </row>
    <row r="426" spans="1:47" x14ac:dyDescent="0.25">
      <c r="A426" s="155"/>
      <c r="B426" s="156"/>
      <c r="C426" s="155"/>
      <c r="D426" s="155"/>
      <c r="E426" s="157"/>
      <c r="F426" s="157"/>
      <c r="G426" s="157"/>
      <c r="H426" s="158"/>
      <c r="I426" s="77"/>
      <c r="J426" s="77"/>
      <c r="K426" s="77"/>
      <c r="L426" s="77"/>
      <c r="M426" s="77"/>
      <c r="N426" s="77"/>
      <c r="O426" s="77"/>
      <c r="P426" s="162"/>
      <c r="Q426" s="162"/>
      <c r="R426" s="163"/>
      <c r="S426" s="164"/>
      <c r="T426" s="165"/>
      <c r="U426" s="77"/>
      <c r="V426" s="77"/>
      <c r="W426" s="77"/>
      <c r="X426" s="77"/>
      <c r="Y426" s="158"/>
      <c r="Z426" s="69"/>
      <c r="AA426" s="69"/>
      <c r="AB426" s="77"/>
      <c r="AD426" s="77"/>
      <c r="AE426" s="77"/>
      <c r="AF426" s="77"/>
      <c r="AG426" s="77"/>
      <c r="AH426" s="77"/>
      <c r="AI426" s="77"/>
      <c r="AJ426" s="77"/>
      <c r="AK426" s="142" t="e">
        <f t="shared" si="64"/>
        <v>#DIV/0!</v>
      </c>
      <c r="AL426" s="142" t="e">
        <f t="shared" si="65"/>
        <v>#DIV/0!</v>
      </c>
      <c r="AM426" s="168" t="e">
        <f t="shared" si="66"/>
        <v>#DIV/0!</v>
      </c>
      <c r="AN426" s="168" t="e">
        <f t="shared" si="67"/>
        <v>#DIV/0!</v>
      </c>
      <c r="AO426" s="167" t="e">
        <f t="shared" si="68"/>
        <v>#DIV/0!</v>
      </c>
      <c r="AP426" s="168" t="e">
        <f t="shared" si="69"/>
        <v>#DIV/0!</v>
      </c>
      <c r="AQ426" s="143">
        <f t="shared" si="70"/>
        <v>0</v>
      </c>
      <c r="AR426" s="64"/>
      <c r="AS426" s="157"/>
      <c r="AT426" s="64"/>
      <c r="AU426" s="157"/>
    </row>
    <row r="427" spans="1:47" x14ac:dyDescent="0.25">
      <c r="A427" s="155"/>
      <c r="B427" s="156"/>
      <c r="C427" s="155"/>
      <c r="D427" s="155"/>
      <c r="E427" s="157"/>
      <c r="F427" s="157"/>
      <c r="G427" s="157"/>
      <c r="H427" s="158"/>
      <c r="I427" s="77"/>
      <c r="J427" s="77"/>
      <c r="K427" s="77"/>
      <c r="L427" s="77"/>
      <c r="M427" s="77"/>
      <c r="N427" s="77"/>
      <c r="O427" s="77"/>
      <c r="P427" s="162"/>
      <c r="Q427" s="162"/>
      <c r="R427" s="163"/>
      <c r="S427" s="164"/>
      <c r="T427" s="165"/>
      <c r="U427" s="77"/>
      <c r="V427" s="77"/>
      <c r="W427" s="77"/>
      <c r="X427" s="77"/>
      <c r="Y427" s="158"/>
      <c r="Z427" s="69"/>
      <c r="AA427" s="69"/>
      <c r="AB427" s="77"/>
      <c r="AD427" s="77"/>
      <c r="AE427" s="77"/>
      <c r="AF427" s="77"/>
      <c r="AG427" s="77"/>
      <c r="AH427" s="77"/>
      <c r="AI427" s="77"/>
      <c r="AJ427" s="77"/>
      <c r="AK427" s="142" t="e">
        <f t="shared" si="64"/>
        <v>#DIV/0!</v>
      </c>
      <c r="AL427" s="142" t="e">
        <f t="shared" si="65"/>
        <v>#DIV/0!</v>
      </c>
      <c r="AM427" s="168" t="e">
        <f t="shared" si="66"/>
        <v>#DIV/0!</v>
      </c>
      <c r="AN427" s="168" t="e">
        <f t="shared" si="67"/>
        <v>#DIV/0!</v>
      </c>
      <c r="AO427" s="167" t="e">
        <f t="shared" si="68"/>
        <v>#DIV/0!</v>
      </c>
      <c r="AP427" s="168" t="e">
        <f t="shared" si="69"/>
        <v>#DIV/0!</v>
      </c>
      <c r="AQ427" s="143">
        <f t="shared" si="70"/>
        <v>0</v>
      </c>
      <c r="AR427" s="64"/>
      <c r="AS427" s="157"/>
      <c r="AT427" s="64"/>
      <c r="AU427" s="157"/>
    </row>
    <row r="428" spans="1:47" x14ac:dyDescent="0.25">
      <c r="A428" s="155"/>
      <c r="B428" s="156"/>
      <c r="C428" s="155"/>
      <c r="D428" s="155"/>
      <c r="E428" s="157"/>
      <c r="F428" s="157"/>
      <c r="G428" s="157"/>
      <c r="H428" s="158"/>
      <c r="I428" s="77"/>
      <c r="J428" s="77"/>
      <c r="K428" s="77"/>
      <c r="L428" s="77"/>
      <c r="M428" s="77"/>
      <c r="N428" s="77"/>
      <c r="O428" s="77"/>
      <c r="P428" s="162"/>
      <c r="Q428" s="162"/>
      <c r="R428" s="163"/>
      <c r="S428" s="164"/>
      <c r="T428" s="165"/>
      <c r="U428" s="77"/>
      <c r="V428" s="77"/>
      <c r="W428" s="77"/>
      <c r="X428" s="77"/>
      <c r="Y428" s="158"/>
      <c r="Z428" s="69"/>
      <c r="AA428" s="69"/>
      <c r="AB428" s="77"/>
      <c r="AD428" s="77"/>
      <c r="AE428" s="77"/>
      <c r="AF428" s="77"/>
      <c r="AG428" s="77"/>
      <c r="AH428" s="77"/>
      <c r="AI428" s="77"/>
      <c r="AJ428" s="77"/>
      <c r="AK428" s="142" t="e">
        <f t="shared" si="64"/>
        <v>#DIV/0!</v>
      </c>
      <c r="AL428" s="142" t="e">
        <f t="shared" si="65"/>
        <v>#DIV/0!</v>
      </c>
      <c r="AM428" s="168" t="e">
        <f t="shared" si="66"/>
        <v>#DIV/0!</v>
      </c>
      <c r="AN428" s="168" t="e">
        <f t="shared" si="67"/>
        <v>#DIV/0!</v>
      </c>
      <c r="AO428" s="167" t="e">
        <f t="shared" si="68"/>
        <v>#DIV/0!</v>
      </c>
      <c r="AP428" s="168" t="e">
        <f t="shared" si="69"/>
        <v>#DIV/0!</v>
      </c>
      <c r="AQ428" s="143">
        <f t="shared" si="70"/>
        <v>0</v>
      </c>
      <c r="AR428" s="64"/>
      <c r="AS428" s="157"/>
      <c r="AT428" s="64"/>
      <c r="AU428" s="157"/>
    </row>
    <row r="429" spans="1:47" x14ac:dyDescent="0.25">
      <c r="A429" s="155"/>
      <c r="B429" s="156"/>
      <c r="C429" s="155"/>
      <c r="D429" s="155"/>
      <c r="E429" s="157"/>
      <c r="F429" s="157"/>
      <c r="G429" s="157"/>
      <c r="H429" s="158"/>
      <c r="I429" s="77"/>
      <c r="J429" s="77"/>
      <c r="K429" s="77"/>
      <c r="L429" s="77"/>
      <c r="M429" s="77"/>
      <c r="N429" s="77"/>
      <c r="O429" s="77"/>
      <c r="P429" s="162"/>
      <c r="Q429" s="162"/>
      <c r="R429" s="163"/>
      <c r="S429" s="164"/>
      <c r="T429" s="165"/>
      <c r="U429" s="77"/>
      <c r="V429" s="77"/>
      <c r="W429" s="77"/>
      <c r="X429" s="77"/>
      <c r="Y429" s="158"/>
      <c r="Z429" s="69"/>
      <c r="AA429" s="69"/>
      <c r="AB429" s="77"/>
      <c r="AD429" s="77"/>
      <c r="AE429" s="77"/>
      <c r="AF429" s="77"/>
      <c r="AG429" s="77"/>
      <c r="AH429" s="77"/>
      <c r="AI429" s="77"/>
      <c r="AJ429" s="77"/>
      <c r="AK429" s="142" t="e">
        <f t="shared" si="64"/>
        <v>#DIV/0!</v>
      </c>
      <c r="AL429" s="142" t="e">
        <f t="shared" si="65"/>
        <v>#DIV/0!</v>
      </c>
      <c r="AM429" s="168" t="e">
        <f t="shared" si="66"/>
        <v>#DIV/0!</v>
      </c>
      <c r="AN429" s="168" t="e">
        <f t="shared" si="67"/>
        <v>#DIV/0!</v>
      </c>
      <c r="AO429" s="167" t="e">
        <f t="shared" si="68"/>
        <v>#DIV/0!</v>
      </c>
      <c r="AP429" s="168" t="e">
        <f t="shared" si="69"/>
        <v>#DIV/0!</v>
      </c>
      <c r="AQ429" s="143">
        <f t="shared" si="70"/>
        <v>0</v>
      </c>
      <c r="AR429" s="64"/>
      <c r="AS429" s="157"/>
      <c r="AT429" s="64"/>
      <c r="AU429" s="157"/>
    </row>
    <row r="430" spans="1:47" x14ac:dyDescent="0.25">
      <c r="A430" s="155"/>
      <c r="B430" s="156"/>
      <c r="C430" s="155"/>
      <c r="D430" s="155"/>
      <c r="E430" s="157"/>
      <c r="F430" s="157"/>
      <c r="G430" s="157"/>
      <c r="H430" s="158"/>
      <c r="I430" s="77"/>
      <c r="J430" s="77"/>
      <c r="K430" s="77"/>
      <c r="L430" s="77"/>
      <c r="M430" s="77"/>
      <c r="N430" s="77"/>
      <c r="O430" s="77"/>
      <c r="P430" s="162"/>
      <c r="Q430" s="162"/>
      <c r="R430" s="163"/>
      <c r="S430" s="164"/>
      <c r="T430" s="165"/>
      <c r="U430" s="77"/>
      <c r="V430" s="77"/>
      <c r="W430" s="77"/>
      <c r="X430" s="77"/>
      <c r="Y430" s="158"/>
      <c r="Z430" s="69"/>
      <c r="AA430" s="69"/>
      <c r="AB430" s="77"/>
      <c r="AD430" s="77"/>
      <c r="AE430" s="77"/>
      <c r="AF430" s="77"/>
      <c r="AG430" s="77"/>
      <c r="AH430" s="77"/>
      <c r="AI430" s="77"/>
      <c r="AJ430" s="77"/>
      <c r="AK430" s="142" t="e">
        <f t="shared" si="64"/>
        <v>#DIV/0!</v>
      </c>
      <c r="AL430" s="142" t="e">
        <f t="shared" si="65"/>
        <v>#DIV/0!</v>
      </c>
      <c r="AM430" s="168" t="e">
        <f t="shared" si="66"/>
        <v>#DIV/0!</v>
      </c>
      <c r="AN430" s="168" t="e">
        <f t="shared" si="67"/>
        <v>#DIV/0!</v>
      </c>
      <c r="AO430" s="167" t="e">
        <f t="shared" si="68"/>
        <v>#DIV/0!</v>
      </c>
      <c r="AP430" s="168" t="e">
        <f t="shared" si="69"/>
        <v>#DIV/0!</v>
      </c>
      <c r="AQ430" s="143">
        <f t="shared" si="70"/>
        <v>0</v>
      </c>
      <c r="AR430" s="64"/>
      <c r="AS430" s="157"/>
      <c r="AT430" s="64"/>
      <c r="AU430" s="157"/>
    </row>
    <row r="431" spans="1:47" x14ac:dyDescent="0.25">
      <c r="A431" s="155"/>
      <c r="B431" s="156"/>
      <c r="C431" s="155"/>
      <c r="D431" s="155"/>
      <c r="E431" s="157"/>
      <c r="F431" s="157"/>
      <c r="G431" s="157"/>
      <c r="H431" s="158"/>
      <c r="I431" s="77"/>
      <c r="J431" s="77"/>
      <c r="K431" s="77"/>
      <c r="L431" s="77"/>
      <c r="M431" s="77"/>
      <c r="N431" s="77"/>
      <c r="O431" s="77"/>
      <c r="P431" s="162"/>
      <c r="Q431" s="162"/>
      <c r="R431" s="163"/>
      <c r="S431" s="164"/>
      <c r="T431" s="165"/>
      <c r="U431" s="77"/>
      <c r="V431" s="77"/>
      <c r="W431" s="77"/>
      <c r="X431" s="77"/>
      <c r="Y431" s="158"/>
      <c r="Z431" s="69"/>
      <c r="AA431" s="69"/>
      <c r="AB431" s="77"/>
      <c r="AD431" s="77"/>
      <c r="AE431" s="77"/>
      <c r="AF431" s="77"/>
      <c r="AG431" s="77"/>
      <c r="AH431" s="77"/>
      <c r="AI431" s="77"/>
      <c r="AJ431" s="77"/>
      <c r="AK431" s="142" t="e">
        <f t="shared" si="64"/>
        <v>#DIV/0!</v>
      </c>
      <c r="AL431" s="142" t="e">
        <f t="shared" si="65"/>
        <v>#DIV/0!</v>
      </c>
      <c r="AM431" s="168" t="e">
        <f t="shared" si="66"/>
        <v>#DIV/0!</v>
      </c>
      <c r="AN431" s="168" t="e">
        <f t="shared" si="67"/>
        <v>#DIV/0!</v>
      </c>
      <c r="AO431" s="167" t="e">
        <f t="shared" si="68"/>
        <v>#DIV/0!</v>
      </c>
      <c r="AP431" s="168" t="e">
        <f t="shared" si="69"/>
        <v>#DIV/0!</v>
      </c>
      <c r="AQ431" s="143">
        <f t="shared" si="70"/>
        <v>0</v>
      </c>
      <c r="AR431" s="64"/>
      <c r="AS431" s="157"/>
      <c r="AT431" s="64"/>
      <c r="AU431" s="157"/>
    </row>
    <row r="432" spans="1:47" x14ac:dyDescent="0.25">
      <c r="A432" s="155"/>
      <c r="B432" s="156"/>
      <c r="C432" s="155"/>
      <c r="D432" s="155"/>
      <c r="E432" s="157"/>
      <c r="F432" s="157"/>
      <c r="G432" s="157"/>
      <c r="H432" s="158"/>
      <c r="I432" s="77"/>
      <c r="J432" s="77"/>
      <c r="K432" s="77"/>
      <c r="L432" s="77"/>
      <c r="M432" s="77"/>
      <c r="N432" s="77"/>
      <c r="O432" s="77"/>
      <c r="P432" s="162"/>
      <c r="Q432" s="162"/>
      <c r="R432" s="163"/>
      <c r="S432" s="164"/>
      <c r="T432" s="165"/>
      <c r="U432" s="77"/>
      <c r="V432" s="77"/>
      <c r="W432" s="77"/>
      <c r="X432" s="77"/>
      <c r="Y432" s="158"/>
      <c r="Z432" s="69"/>
      <c r="AA432" s="69"/>
      <c r="AB432" s="77"/>
      <c r="AD432" s="77"/>
      <c r="AE432" s="77"/>
      <c r="AF432" s="77"/>
      <c r="AG432" s="77"/>
      <c r="AH432" s="77"/>
      <c r="AI432" s="77"/>
      <c r="AJ432" s="77"/>
      <c r="AK432" s="142" t="e">
        <f t="shared" si="64"/>
        <v>#DIV/0!</v>
      </c>
      <c r="AL432" s="142" t="e">
        <f t="shared" si="65"/>
        <v>#DIV/0!</v>
      </c>
      <c r="AM432" s="168" t="e">
        <f t="shared" si="66"/>
        <v>#DIV/0!</v>
      </c>
      <c r="AN432" s="168" t="e">
        <f t="shared" si="67"/>
        <v>#DIV/0!</v>
      </c>
      <c r="AO432" s="167" t="e">
        <f t="shared" si="68"/>
        <v>#DIV/0!</v>
      </c>
      <c r="AP432" s="168" t="e">
        <f t="shared" si="69"/>
        <v>#DIV/0!</v>
      </c>
      <c r="AQ432" s="143">
        <f t="shared" si="70"/>
        <v>0</v>
      </c>
      <c r="AR432" s="64"/>
      <c r="AS432" s="157"/>
      <c r="AT432" s="64"/>
      <c r="AU432" s="157"/>
    </row>
    <row r="433" spans="1:47" x14ac:dyDescent="0.25">
      <c r="A433" s="155"/>
      <c r="B433" s="156"/>
      <c r="C433" s="155"/>
      <c r="D433" s="155"/>
      <c r="E433" s="157"/>
      <c r="F433" s="157"/>
      <c r="G433" s="157"/>
      <c r="H433" s="158"/>
      <c r="I433" s="77"/>
      <c r="J433" s="77"/>
      <c r="K433" s="77"/>
      <c r="L433" s="77"/>
      <c r="M433" s="77"/>
      <c r="N433" s="77"/>
      <c r="O433" s="77"/>
      <c r="P433" s="162"/>
      <c r="Q433" s="162"/>
      <c r="R433" s="163"/>
      <c r="S433" s="164"/>
      <c r="T433" s="165"/>
      <c r="U433" s="77"/>
      <c r="V433" s="77"/>
      <c r="W433" s="77"/>
      <c r="X433" s="77"/>
      <c r="Y433" s="158"/>
      <c r="Z433" s="69"/>
      <c r="AA433" s="69"/>
      <c r="AB433" s="77"/>
      <c r="AD433" s="77"/>
      <c r="AE433" s="77"/>
      <c r="AF433" s="77"/>
      <c r="AG433" s="77"/>
      <c r="AH433" s="77"/>
      <c r="AI433" s="77"/>
      <c r="AJ433" s="77"/>
      <c r="AK433" s="142" t="e">
        <f t="shared" si="64"/>
        <v>#DIV/0!</v>
      </c>
      <c r="AL433" s="142" t="e">
        <f t="shared" si="65"/>
        <v>#DIV/0!</v>
      </c>
      <c r="AM433" s="168" t="e">
        <f t="shared" si="66"/>
        <v>#DIV/0!</v>
      </c>
      <c r="AN433" s="168" t="e">
        <f t="shared" si="67"/>
        <v>#DIV/0!</v>
      </c>
      <c r="AO433" s="167" t="e">
        <f t="shared" si="68"/>
        <v>#DIV/0!</v>
      </c>
      <c r="AP433" s="168" t="e">
        <f t="shared" si="69"/>
        <v>#DIV/0!</v>
      </c>
      <c r="AQ433" s="143">
        <f t="shared" si="70"/>
        <v>0</v>
      </c>
      <c r="AR433" s="64"/>
      <c r="AS433" s="157"/>
      <c r="AT433" s="64"/>
      <c r="AU433" s="157"/>
    </row>
    <row r="434" spans="1:47" x14ac:dyDescent="0.25">
      <c r="A434" s="155"/>
      <c r="B434" s="156"/>
      <c r="C434" s="155"/>
      <c r="D434" s="155"/>
      <c r="E434" s="157"/>
      <c r="F434" s="157"/>
      <c r="G434" s="157"/>
      <c r="H434" s="158"/>
      <c r="I434" s="77"/>
      <c r="J434" s="77"/>
      <c r="K434" s="77"/>
      <c r="L434" s="77"/>
      <c r="M434" s="77"/>
      <c r="N434" s="77"/>
      <c r="O434" s="77"/>
      <c r="P434" s="162"/>
      <c r="Q434" s="162"/>
      <c r="R434" s="163"/>
      <c r="S434" s="164"/>
      <c r="T434" s="165"/>
      <c r="U434" s="77"/>
      <c r="V434" s="77"/>
      <c r="W434" s="77"/>
      <c r="X434" s="77"/>
      <c r="Y434" s="158"/>
      <c r="Z434" s="69"/>
      <c r="AA434" s="69"/>
      <c r="AB434" s="77"/>
      <c r="AD434" s="77"/>
      <c r="AE434" s="77"/>
      <c r="AF434" s="77"/>
      <c r="AG434" s="77"/>
      <c r="AH434" s="77"/>
      <c r="AI434" s="77"/>
      <c r="AJ434" s="77"/>
      <c r="AK434" s="142" t="e">
        <f t="shared" si="64"/>
        <v>#DIV/0!</v>
      </c>
      <c r="AL434" s="142" t="e">
        <f t="shared" si="65"/>
        <v>#DIV/0!</v>
      </c>
      <c r="AM434" s="168" t="e">
        <f t="shared" si="66"/>
        <v>#DIV/0!</v>
      </c>
      <c r="AN434" s="168" t="e">
        <f t="shared" si="67"/>
        <v>#DIV/0!</v>
      </c>
      <c r="AO434" s="167" t="e">
        <f t="shared" si="68"/>
        <v>#DIV/0!</v>
      </c>
      <c r="AP434" s="168" t="e">
        <f t="shared" si="69"/>
        <v>#DIV/0!</v>
      </c>
      <c r="AQ434" s="143">
        <f t="shared" si="70"/>
        <v>0</v>
      </c>
      <c r="AR434" s="64"/>
      <c r="AS434" s="157"/>
      <c r="AT434" s="64"/>
      <c r="AU434" s="157"/>
    </row>
    <row r="435" spans="1:47" x14ac:dyDescent="0.25">
      <c r="A435" s="155"/>
      <c r="B435" s="156"/>
      <c r="C435" s="155"/>
      <c r="D435" s="155"/>
      <c r="E435" s="157"/>
      <c r="F435" s="157"/>
      <c r="G435" s="157"/>
      <c r="H435" s="158"/>
      <c r="I435" s="77"/>
      <c r="J435" s="77"/>
      <c r="K435" s="77"/>
      <c r="L435" s="77"/>
      <c r="M435" s="77"/>
      <c r="N435" s="77"/>
      <c r="O435" s="77"/>
      <c r="P435" s="162"/>
      <c r="Q435" s="162"/>
      <c r="R435" s="163"/>
      <c r="S435" s="164"/>
      <c r="T435" s="165"/>
      <c r="U435" s="77"/>
      <c r="V435" s="77"/>
      <c r="W435" s="77"/>
      <c r="X435" s="77"/>
      <c r="Y435" s="158"/>
      <c r="Z435" s="69"/>
      <c r="AA435" s="69"/>
      <c r="AB435" s="77"/>
      <c r="AD435" s="77"/>
      <c r="AE435" s="77"/>
      <c r="AF435" s="77"/>
      <c r="AG435" s="77"/>
      <c r="AH435" s="77"/>
      <c r="AI435" s="77"/>
      <c r="AJ435" s="77"/>
      <c r="AK435" s="142" t="e">
        <f t="shared" si="64"/>
        <v>#DIV/0!</v>
      </c>
      <c r="AL435" s="142" t="e">
        <f t="shared" si="65"/>
        <v>#DIV/0!</v>
      </c>
      <c r="AM435" s="168" t="e">
        <f t="shared" si="66"/>
        <v>#DIV/0!</v>
      </c>
      <c r="AN435" s="168" t="e">
        <f t="shared" si="67"/>
        <v>#DIV/0!</v>
      </c>
      <c r="AO435" s="167" t="e">
        <f t="shared" si="68"/>
        <v>#DIV/0!</v>
      </c>
      <c r="AP435" s="168" t="e">
        <f t="shared" si="69"/>
        <v>#DIV/0!</v>
      </c>
      <c r="AQ435" s="143">
        <f t="shared" si="70"/>
        <v>0</v>
      </c>
      <c r="AR435" s="64"/>
      <c r="AS435" s="157"/>
      <c r="AT435" s="64"/>
      <c r="AU435" s="157"/>
    </row>
    <row r="436" spans="1:47" x14ac:dyDescent="0.25">
      <c r="A436" s="155"/>
      <c r="B436" s="156"/>
      <c r="C436" s="155"/>
      <c r="D436" s="155"/>
      <c r="E436" s="157"/>
      <c r="F436" s="157"/>
      <c r="G436" s="157"/>
      <c r="H436" s="158"/>
      <c r="I436" s="77"/>
      <c r="J436" s="77"/>
      <c r="K436" s="77"/>
      <c r="L436" s="77"/>
      <c r="M436" s="77"/>
      <c r="N436" s="77"/>
      <c r="O436" s="77"/>
      <c r="P436" s="162"/>
      <c r="Q436" s="162"/>
      <c r="R436" s="163"/>
      <c r="S436" s="164"/>
      <c r="T436" s="165"/>
      <c r="U436" s="77"/>
      <c r="V436" s="77"/>
      <c r="W436" s="77"/>
      <c r="X436" s="77"/>
      <c r="Y436" s="158"/>
      <c r="Z436" s="69"/>
      <c r="AA436" s="69"/>
      <c r="AB436" s="77"/>
      <c r="AD436" s="77"/>
      <c r="AE436" s="77"/>
      <c r="AF436" s="77"/>
      <c r="AG436" s="77"/>
      <c r="AH436" s="77"/>
      <c r="AI436" s="77"/>
      <c r="AJ436" s="77"/>
      <c r="AK436" s="142" t="e">
        <f t="shared" si="64"/>
        <v>#DIV/0!</v>
      </c>
      <c r="AL436" s="142" t="e">
        <f t="shared" si="65"/>
        <v>#DIV/0!</v>
      </c>
      <c r="AM436" s="168" t="e">
        <f t="shared" si="66"/>
        <v>#DIV/0!</v>
      </c>
      <c r="AN436" s="168" t="e">
        <f t="shared" si="67"/>
        <v>#DIV/0!</v>
      </c>
      <c r="AO436" s="167" t="e">
        <f t="shared" si="68"/>
        <v>#DIV/0!</v>
      </c>
      <c r="AP436" s="168" t="e">
        <f t="shared" si="69"/>
        <v>#DIV/0!</v>
      </c>
      <c r="AQ436" s="143">
        <f t="shared" si="70"/>
        <v>0</v>
      </c>
      <c r="AR436" s="64"/>
      <c r="AS436" s="157"/>
      <c r="AT436" s="64"/>
      <c r="AU436" s="157"/>
    </row>
    <row r="437" spans="1:47" x14ac:dyDescent="0.25">
      <c r="A437" s="155"/>
      <c r="B437" s="156"/>
      <c r="C437" s="155"/>
      <c r="D437" s="155"/>
      <c r="E437" s="157"/>
      <c r="F437" s="157"/>
      <c r="G437" s="157"/>
      <c r="H437" s="158"/>
      <c r="I437" s="77"/>
      <c r="J437" s="77"/>
      <c r="K437" s="77"/>
      <c r="L437" s="77"/>
      <c r="M437" s="77"/>
      <c r="N437" s="77"/>
      <c r="O437" s="77"/>
      <c r="P437" s="162"/>
      <c r="Q437" s="162"/>
      <c r="R437" s="163"/>
      <c r="S437" s="164"/>
      <c r="T437" s="165"/>
      <c r="U437" s="77"/>
      <c r="V437" s="77"/>
      <c r="W437" s="77"/>
      <c r="X437" s="77"/>
      <c r="Y437" s="158"/>
      <c r="Z437" s="69"/>
      <c r="AA437" s="69"/>
      <c r="AB437" s="77"/>
      <c r="AD437" s="77"/>
      <c r="AE437" s="77"/>
      <c r="AF437" s="77"/>
      <c r="AG437" s="77"/>
      <c r="AH437" s="77"/>
      <c r="AI437" s="77"/>
      <c r="AJ437" s="77"/>
      <c r="AK437" s="142" t="e">
        <f t="shared" si="64"/>
        <v>#DIV/0!</v>
      </c>
      <c r="AL437" s="142" t="e">
        <f t="shared" si="65"/>
        <v>#DIV/0!</v>
      </c>
      <c r="AM437" s="168" t="e">
        <f t="shared" si="66"/>
        <v>#DIV/0!</v>
      </c>
      <c r="AN437" s="168" t="e">
        <f t="shared" si="67"/>
        <v>#DIV/0!</v>
      </c>
      <c r="AO437" s="167" t="e">
        <f t="shared" si="68"/>
        <v>#DIV/0!</v>
      </c>
      <c r="AP437" s="168" t="e">
        <f t="shared" si="69"/>
        <v>#DIV/0!</v>
      </c>
      <c r="AQ437" s="143">
        <f t="shared" si="70"/>
        <v>0</v>
      </c>
      <c r="AR437" s="64"/>
      <c r="AS437" s="157"/>
      <c r="AT437" s="64"/>
      <c r="AU437" s="157"/>
    </row>
    <row r="438" spans="1:47" x14ac:dyDescent="0.25">
      <c r="A438" s="155"/>
      <c r="B438" s="156"/>
      <c r="C438" s="155"/>
      <c r="D438" s="155"/>
      <c r="E438" s="157"/>
      <c r="F438" s="157"/>
      <c r="G438" s="157"/>
      <c r="H438" s="158"/>
      <c r="I438" s="77"/>
      <c r="J438" s="77"/>
      <c r="K438" s="77"/>
      <c r="L438" s="77"/>
      <c r="M438" s="77"/>
      <c r="N438" s="77"/>
      <c r="O438" s="77"/>
      <c r="P438" s="162"/>
      <c r="Q438" s="162"/>
      <c r="R438" s="163"/>
      <c r="S438" s="164"/>
      <c r="T438" s="165"/>
      <c r="U438" s="77"/>
      <c r="V438" s="77"/>
      <c r="W438" s="77"/>
      <c r="X438" s="77"/>
      <c r="Y438" s="158"/>
      <c r="Z438" s="69"/>
      <c r="AA438" s="69"/>
      <c r="AB438" s="77"/>
      <c r="AD438" s="77"/>
      <c r="AE438" s="77"/>
      <c r="AF438" s="77"/>
      <c r="AG438" s="77"/>
      <c r="AH438" s="77"/>
      <c r="AI438" s="77"/>
      <c r="AJ438" s="77"/>
      <c r="AK438" s="142" t="e">
        <f t="shared" si="64"/>
        <v>#DIV/0!</v>
      </c>
      <c r="AL438" s="142" t="e">
        <f t="shared" si="65"/>
        <v>#DIV/0!</v>
      </c>
      <c r="AM438" s="168" t="e">
        <f t="shared" si="66"/>
        <v>#DIV/0!</v>
      </c>
      <c r="AN438" s="168" t="e">
        <f t="shared" si="67"/>
        <v>#DIV/0!</v>
      </c>
      <c r="AO438" s="167" t="e">
        <f t="shared" si="68"/>
        <v>#DIV/0!</v>
      </c>
      <c r="AP438" s="168" t="e">
        <f t="shared" si="69"/>
        <v>#DIV/0!</v>
      </c>
      <c r="AQ438" s="143">
        <f t="shared" si="70"/>
        <v>0</v>
      </c>
      <c r="AR438" s="64"/>
      <c r="AS438" s="157"/>
      <c r="AT438" s="64"/>
      <c r="AU438" s="157"/>
    </row>
    <row r="439" spans="1:47" x14ac:dyDescent="0.25">
      <c r="A439" s="155"/>
      <c r="B439" s="156"/>
      <c r="C439" s="155"/>
      <c r="D439" s="155"/>
      <c r="E439" s="157"/>
      <c r="F439" s="157"/>
      <c r="G439" s="157"/>
      <c r="H439" s="158"/>
      <c r="I439" s="77"/>
      <c r="J439" s="77"/>
      <c r="K439" s="77"/>
      <c r="L439" s="77"/>
      <c r="M439" s="77"/>
      <c r="N439" s="77"/>
      <c r="O439" s="77"/>
      <c r="P439" s="162"/>
      <c r="Q439" s="162"/>
      <c r="R439" s="163"/>
      <c r="S439" s="164"/>
      <c r="T439" s="165"/>
      <c r="U439" s="77"/>
      <c r="V439" s="77"/>
      <c r="W439" s="77"/>
      <c r="X439" s="77"/>
      <c r="Y439" s="158"/>
      <c r="Z439" s="69"/>
      <c r="AA439" s="69"/>
      <c r="AB439" s="77"/>
      <c r="AD439" s="77"/>
      <c r="AE439" s="77"/>
      <c r="AF439" s="77"/>
      <c r="AG439" s="77"/>
      <c r="AH439" s="77"/>
      <c r="AI439" s="77"/>
      <c r="AJ439" s="77"/>
      <c r="AK439" s="142" t="e">
        <f t="shared" si="64"/>
        <v>#DIV/0!</v>
      </c>
      <c r="AL439" s="142" t="e">
        <f t="shared" si="65"/>
        <v>#DIV/0!</v>
      </c>
      <c r="AM439" s="168" t="e">
        <f t="shared" si="66"/>
        <v>#DIV/0!</v>
      </c>
      <c r="AN439" s="168" t="e">
        <f t="shared" si="67"/>
        <v>#DIV/0!</v>
      </c>
      <c r="AO439" s="167" t="e">
        <f t="shared" si="68"/>
        <v>#DIV/0!</v>
      </c>
      <c r="AP439" s="168" t="e">
        <f t="shared" si="69"/>
        <v>#DIV/0!</v>
      </c>
      <c r="AQ439" s="143">
        <f t="shared" si="70"/>
        <v>0</v>
      </c>
      <c r="AR439" s="64"/>
      <c r="AS439" s="157"/>
      <c r="AT439" s="64"/>
      <c r="AU439" s="157"/>
    </row>
    <row r="440" spans="1:47" x14ac:dyDescent="0.25">
      <c r="A440" s="155"/>
      <c r="B440" s="156"/>
      <c r="C440" s="155"/>
      <c r="D440" s="155"/>
      <c r="E440" s="157"/>
      <c r="F440" s="157"/>
      <c r="G440" s="157"/>
      <c r="H440" s="158"/>
      <c r="I440" s="77"/>
      <c r="J440" s="77"/>
      <c r="K440" s="77"/>
      <c r="L440" s="77"/>
      <c r="M440" s="77"/>
      <c r="N440" s="77"/>
      <c r="O440" s="77"/>
      <c r="P440" s="162"/>
      <c r="Q440" s="162"/>
      <c r="R440" s="163"/>
      <c r="S440" s="164"/>
      <c r="T440" s="165"/>
      <c r="U440" s="77"/>
      <c r="V440" s="77"/>
      <c r="W440" s="77"/>
      <c r="X440" s="77"/>
      <c r="Y440" s="158"/>
      <c r="Z440" s="69"/>
      <c r="AA440" s="69"/>
      <c r="AB440" s="77"/>
      <c r="AD440" s="77"/>
      <c r="AE440" s="77"/>
      <c r="AF440" s="77"/>
      <c r="AG440" s="77"/>
      <c r="AH440" s="77"/>
      <c r="AI440" s="77"/>
      <c r="AJ440" s="77"/>
      <c r="AK440" s="142" t="e">
        <f t="shared" si="64"/>
        <v>#DIV/0!</v>
      </c>
      <c r="AL440" s="142" t="e">
        <f t="shared" si="65"/>
        <v>#DIV/0!</v>
      </c>
      <c r="AM440" s="168" t="e">
        <f t="shared" si="66"/>
        <v>#DIV/0!</v>
      </c>
      <c r="AN440" s="168" t="e">
        <f t="shared" si="67"/>
        <v>#DIV/0!</v>
      </c>
      <c r="AO440" s="167" t="e">
        <f t="shared" si="68"/>
        <v>#DIV/0!</v>
      </c>
      <c r="AP440" s="168" t="e">
        <f t="shared" si="69"/>
        <v>#DIV/0!</v>
      </c>
      <c r="AQ440" s="143">
        <f t="shared" si="70"/>
        <v>0</v>
      </c>
      <c r="AR440" s="64"/>
      <c r="AS440" s="157"/>
      <c r="AT440" s="64"/>
      <c r="AU440" s="157"/>
    </row>
    <row r="441" spans="1:47" x14ac:dyDescent="0.25">
      <c r="A441" s="155"/>
      <c r="B441" s="156"/>
      <c r="C441" s="155"/>
      <c r="D441" s="155"/>
      <c r="E441" s="157"/>
      <c r="F441" s="157"/>
      <c r="G441" s="157"/>
      <c r="H441" s="158"/>
      <c r="I441" s="77"/>
      <c r="J441" s="77"/>
      <c r="K441" s="77"/>
      <c r="L441" s="77"/>
      <c r="M441" s="77"/>
      <c r="N441" s="77"/>
      <c r="O441" s="77"/>
      <c r="P441" s="162"/>
      <c r="Q441" s="162"/>
      <c r="R441" s="163"/>
      <c r="S441" s="164"/>
      <c r="T441" s="165"/>
      <c r="U441" s="77"/>
      <c r="V441" s="77"/>
      <c r="W441" s="77"/>
      <c r="X441" s="77"/>
      <c r="Y441" s="158"/>
      <c r="Z441" s="69"/>
      <c r="AA441" s="69"/>
      <c r="AB441" s="77"/>
      <c r="AD441" s="77"/>
      <c r="AE441" s="77"/>
      <c r="AF441" s="77"/>
      <c r="AG441" s="77"/>
      <c r="AH441" s="77"/>
      <c r="AI441" s="77"/>
      <c r="AJ441" s="77"/>
      <c r="AK441" s="142" t="e">
        <f t="shared" si="64"/>
        <v>#DIV/0!</v>
      </c>
      <c r="AL441" s="142" t="e">
        <f t="shared" si="65"/>
        <v>#DIV/0!</v>
      </c>
      <c r="AM441" s="168" t="e">
        <f t="shared" si="66"/>
        <v>#DIV/0!</v>
      </c>
      <c r="AN441" s="168" t="e">
        <f t="shared" si="67"/>
        <v>#DIV/0!</v>
      </c>
      <c r="AO441" s="167" t="e">
        <f t="shared" si="68"/>
        <v>#DIV/0!</v>
      </c>
      <c r="AP441" s="168" t="e">
        <f t="shared" si="69"/>
        <v>#DIV/0!</v>
      </c>
      <c r="AQ441" s="143">
        <f t="shared" si="70"/>
        <v>0</v>
      </c>
      <c r="AR441" s="64"/>
      <c r="AS441" s="157"/>
      <c r="AT441" s="64"/>
      <c r="AU441" s="157"/>
    </row>
    <row r="442" spans="1:47" x14ac:dyDescent="0.25">
      <c r="A442" s="155"/>
      <c r="B442" s="156"/>
      <c r="C442" s="155"/>
      <c r="D442" s="155"/>
      <c r="E442" s="157"/>
      <c r="F442" s="157"/>
      <c r="G442" s="157"/>
      <c r="H442" s="158"/>
      <c r="I442" s="77"/>
      <c r="J442" s="77"/>
      <c r="K442" s="77"/>
      <c r="L442" s="77"/>
      <c r="M442" s="77"/>
      <c r="N442" s="77"/>
      <c r="O442" s="77"/>
      <c r="P442" s="162"/>
      <c r="Q442" s="162"/>
      <c r="R442" s="163"/>
      <c r="S442" s="164"/>
      <c r="T442" s="165"/>
      <c r="U442" s="77"/>
      <c r="V442" s="77"/>
      <c r="W442" s="77"/>
      <c r="X442" s="77"/>
      <c r="Y442" s="158"/>
      <c r="Z442" s="69"/>
      <c r="AA442" s="69"/>
      <c r="AB442" s="77"/>
      <c r="AD442" s="77"/>
      <c r="AE442" s="77"/>
      <c r="AF442" s="77"/>
      <c r="AG442" s="77"/>
      <c r="AH442" s="77"/>
      <c r="AI442" s="77"/>
      <c r="AJ442" s="77"/>
      <c r="AK442" s="142" t="e">
        <f t="shared" si="64"/>
        <v>#DIV/0!</v>
      </c>
      <c r="AL442" s="142" t="e">
        <f t="shared" si="65"/>
        <v>#DIV/0!</v>
      </c>
      <c r="AM442" s="168" t="e">
        <f t="shared" si="66"/>
        <v>#DIV/0!</v>
      </c>
      <c r="AN442" s="168" t="e">
        <f t="shared" si="67"/>
        <v>#DIV/0!</v>
      </c>
      <c r="AO442" s="167" t="e">
        <f t="shared" si="68"/>
        <v>#DIV/0!</v>
      </c>
      <c r="AP442" s="168" t="e">
        <f t="shared" si="69"/>
        <v>#DIV/0!</v>
      </c>
      <c r="AQ442" s="143">
        <f t="shared" si="70"/>
        <v>0</v>
      </c>
      <c r="AR442" s="64"/>
      <c r="AS442" s="157"/>
      <c r="AT442" s="64"/>
      <c r="AU442" s="157"/>
    </row>
    <row r="443" spans="1:47" x14ac:dyDescent="0.25">
      <c r="A443" s="155"/>
      <c r="B443" s="156"/>
      <c r="C443" s="155"/>
      <c r="D443" s="155"/>
      <c r="E443" s="157"/>
      <c r="F443" s="157"/>
      <c r="G443" s="157"/>
      <c r="H443" s="158"/>
      <c r="I443" s="77"/>
      <c r="J443" s="77"/>
      <c r="K443" s="77"/>
      <c r="L443" s="77"/>
      <c r="M443" s="77"/>
      <c r="N443" s="77"/>
      <c r="O443" s="77"/>
      <c r="P443" s="162"/>
      <c r="Q443" s="162"/>
      <c r="R443" s="163"/>
      <c r="S443" s="164"/>
      <c r="T443" s="165"/>
      <c r="U443" s="77"/>
      <c r="V443" s="77"/>
      <c r="W443" s="77"/>
      <c r="X443" s="77"/>
      <c r="Y443" s="158"/>
      <c r="Z443" s="69"/>
      <c r="AA443" s="69"/>
      <c r="AB443" s="77"/>
      <c r="AD443" s="77"/>
      <c r="AE443" s="77"/>
      <c r="AF443" s="77"/>
      <c r="AG443" s="77"/>
      <c r="AH443" s="77"/>
      <c r="AI443" s="77"/>
      <c r="AJ443" s="77"/>
      <c r="AK443" s="142" t="e">
        <f t="shared" si="64"/>
        <v>#DIV/0!</v>
      </c>
      <c r="AL443" s="142" t="e">
        <f t="shared" si="65"/>
        <v>#DIV/0!</v>
      </c>
      <c r="AM443" s="168" t="e">
        <f t="shared" si="66"/>
        <v>#DIV/0!</v>
      </c>
      <c r="AN443" s="168" t="e">
        <f t="shared" si="67"/>
        <v>#DIV/0!</v>
      </c>
      <c r="AO443" s="167" t="e">
        <f t="shared" si="68"/>
        <v>#DIV/0!</v>
      </c>
      <c r="AP443" s="168" t="e">
        <f t="shared" si="69"/>
        <v>#DIV/0!</v>
      </c>
      <c r="AQ443" s="143">
        <f t="shared" si="70"/>
        <v>0</v>
      </c>
      <c r="AR443" s="64"/>
      <c r="AS443" s="157"/>
      <c r="AT443" s="64"/>
      <c r="AU443" s="157"/>
    </row>
    <row r="444" spans="1:47" x14ac:dyDescent="0.25">
      <c r="A444" s="155"/>
      <c r="B444" s="156"/>
      <c r="C444" s="155"/>
      <c r="D444" s="155"/>
      <c r="E444" s="157"/>
      <c r="F444" s="157"/>
      <c r="G444" s="157"/>
      <c r="H444" s="158"/>
      <c r="I444" s="77"/>
      <c r="J444" s="77"/>
      <c r="K444" s="77"/>
      <c r="L444" s="77"/>
      <c r="M444" s="77"/>
      <c r="N444" s="77"/>
      <c r="O444" s="77"/>
      <c r="P444" s="162"/>
      <c r="Q444" s="162"/>
      <c r="R444" s="163"/>
      <c r="S444" s="164"/>
      <c r="T444" s="165"/>
      <c r="U444" s="77"/>
      <c r="V444" s="77"/>
      <c r="W444" s="77"/>
      <c r="X444" s="77"/>
      <c r="Y444" s="158"/>
      <c r="Z444" s="69"/>
      <c r="AA444" s="69"/>
      <c r="AB444" s="77"/>
      <c r="AD444" s="77"/>
      <c r="AE444" s="77"/>
      <c r="AF444" s="77"/>
      <c r="AG444" s="77"/>
      <c r="AH444" s="77"/>
      <c r="AI444" s="77"/>
      <c r="AJ444" s="77"/>
      <c r="AK444" s="142" t="e">
        <f t="shared" si="64"/>
        <v>#DIV/0!</v>
      </c>
      <c r="AL444" s="142" t="e">
        <f t="shared" si="65"/>
        <v>#DIV/0!</v>
      </c>
      <c r="AM444" s="168" t="e">
        <f t="shared" si="66"/>
        <v>#DIV/0!</v>
      </c>
      <c r="AN444" s="168" t="e">
        <f t="shared" si="67"/>
        <v>#DIV/0!</v>
      </c>
      <c r="AO444" s="167" t="e">
        <f t="shared" si="68"/>
        <v>#DIV/0!</v>
      </c>
      <c r="AP444" s="168" t="e">
        <f t="shared" si="69"/>
        <v>#DIV/0!</v>
      </c>
      <c r="AQ444" s="143">
        <f t="shared" si="70"/>
        <v>0</v>
      </c>
      <c r="AR444" s="64"/>
      <c r="AS444" s="157"/>
      <c r="AT444" s="64"/>
      <c r="AU444" s="157"/>
    </row>
    <row r="445" spans="1:47" x14ac:dyDescent="0.25">
      <c r="A445" s="155"/>
      <c r="B445" s="156"/>
      <c r="C445" s="155"/>
      <c r="D445" s="155"/>
      <c r="E445" s="157"/>
      <c r="F445" s="157"/>
      <c r="G445" s="157"/>
      <c r="H445" s="158"/>
      <c r="I445" s="77"/>
      <c r="J445" s="77"/>
      <c r="K445" s="77"/>
      <c r="L445" s="77"/>
      <c r="M445" s="77"/>
      <c r="N445" s="77"/>
      <c r="O445" s="77"/>
      <c r="P445" s="162"/>
      <c r="Q445" s="162"/>
      <c r="R445" s="163"/>
      <c r="S445" s="164"/>
      <c r="T445" s="165"/>
      <c r="U445" s="77"/>
      <c r="V445" s="77"/>
      <c r="W445" s="77"/>
      <c r="X445" s="77"/>
      <c r="Y445" s="158"/>
      <c r="Z445" s="69"/>
      <c r="AA445" s="69"/>
      <c r="AB445" s="77"/>
      <c r="AD445" s="77"/>
      <c r="AE445" s="77"/>
      <c r="AF445" s="77"/>
      <c r="AG445" s="77"/>
      <c r="AH445" s="77"/>
      <c r="AI445" s="77"/>
      <c r="AJ445" s="77"/>
      <c r="AK445" s="142" t="e">
        <f t="shared" si="64"/>
        <v>#DIV/0!</v>
      </c>
      <c r="AL445" s="142" t="e">
        <f t="shared" si="65"/>
        <v>#DIV/0!</v>
      </c>
      <c r="AM445" s="168" t="e">
        <f t="shared" si="66"/>
        <v>#DIV/0!</v>
      </c>
      <c r="AN445" s="168" t="e">
        <f t="shared" si="67"/>
        <v>#DIV/0!</v>
      </c>
      <c r="AO445" s="167" t="e">
        <f t="shared" si="68"/>
        <v>#DIV/0!</v>
      </c>
      <c r="AP445" s="168" t="e">
        <f t="shared" si="69"/>
        <v>#DIV/0!</v>
      </c>
      <c r="AQ445" s="143">
        <f t="shared" si="70"/>
        <v>0</v>
      </c>
      <c r="AR445" s="64"/>
      <c r="AS445" s="157"/>
      <c r="AT445" s="64"/>
      <c r="AU445" s="157"/>
    </row>
    <row r="446" spans="1:47" x14ac:dyDescent="0.25">
      <c r="A446" s="155"/>
      <c r="B446" s="156"/>
      <c r="C446" s="155"/>
      <c r="D446" s="155"/>
      <c r="E446" s="157"/>
      <c r="F446" s="157"/>
      <c r="G446" s="157"/>
      <c r="H446" s="158"/>
      <c r="I446" s="77"/>
      <c r="J446" s="77"/>
      <c r="K446" s="77"/>
      <c r="L446" s="77"/>
      <c r="M446" s="77"/>
      <c r="N446" s="77"/>
      <c r="O446" s="77"/>
      <c r="P446" s="162"/>
      <c r="Q446" s="162"/>
      <c r="R446" s="163"/>
      <c r="S446" s="164"/>
      <c r="T446" s="165"/>
      <c r="U446" s="77"/>
      <c r="V446" s="77"/>
      <c r="W446" s="77"/>
      <c r="X446" s="77"/>
      <c r="Y446" s="158"/>
      <c r="Z446" s="69"/>
      <c r="AA446" s="69"/>
      <c r="AB446" s="77"/>
      <c r="AD446" s="77"/>
      <c r="AE446" s="77"/>
      <c r="AF446" s="77"/>
      <c r="AG446" s="77"/>
      <c r="AH446" s="77"/>
      <c r="AI446" s="77"/>
      <c r="AJ446" s="77"/>
      <c r="AK446" s="142" t="e">
        <f t="shared" si="64"/>
        <v>#DIV/0!</v>
      </c>
      <c r="AL446" s="142" t="e">
        <f t="shared" si="65"/>
        <v>#DIV/0!</v>
      </c>
      <c r="AM446" s="168" t="e">
        <f t="shared" si="66"/>
        <v>#DIV/0!</v>
      </c>
      <c r="AN446" s="168" t="e">
        <f t="shared" si="67"/>
        <v>#DIV/0!</v>
      </c>
      <c r="AO446" s="167" t="e">
        <f t="shared" si="68"/>
        <v>#DIV/0!</v>
      </c>
      <c r="AP446" s="168" t="e">
        <f t="shared" si="69"/>
        <v>#DIV/0!</v>
      </c>
      <c r="AQ446" s="143">
        <f t="shared" si="70"/>
        <v>0</v>
      </c>
      <c r="AR446" s="64"/>
      <c r="AS446" s="157"/>
      <c r="AT446" s="64"/>
      <c r="AU446" s="157"/>
    </row>
    <row r="447" spans="1:47" x14ac:dyDescent="0.25">
      <c r="A447" s="155"/>
      <c r="B447" s="156"/>
      <c r="C447" s="155"/>
      <c r="D447" s="155"/>
      <c r="E447" s="157"/>
      <c r="F447" s="157"/>
      <c r="G447" s="157"/>
      <c r="H447" s="158"/>
      <c r="I447" s="77"/>
      <c r="J447" s="77"/>
      <c r="K447" s="77"/>
      <c r="L447" s="77"/>
      <c r="M447" s="77"/>
      <c r="N447" s="77"/>
      <c r="O447" s="77"/>
      <c r="P447" s="162"/>
      <c r="Q447" s="162"/>
      <c r="R447" s="163"/>
      <c r="S447" s="164"/>
      <c r="T447" s="165"/>
      <c r="U447" s="77"/>
      <c r="V447" s="77"/>
      <c r="W447" s="77"/>
      <c r="X447" s="77"/>
      <c r="Y447" s="158"/>
      <c r="Z447" s="69"/>
      <c r="AA447" s="69"/>
      <c r="AB447" s="77"/>
      <c r="AD447" s="77"/>
      <c r="AE447" s="77"/>
      <c r="AF447" s="77"/>
      <c r="AG447" s="77"/>
      <c r="AH447" s="77"/>
      <c r="AI447" s="77"/>
      <c r="AJ447" s="77"/>
      <c r="AK447" s="142" t="e">
        <f t="shared" si="64"/>
        <v>#DIV/0!</v>
      </c>
      <c r="AL447" s="142" t="e">
        <f t="shared" si="65"/>
        <v>#DIV/0!</v>
      </c>
      <c r="AM447" s="168" t="e">
        <f t="shared" si="66"/>
        <v>#DIV/0!</v>
      </c>
      <c r="AN447" s="168" t="e">
        <f t="shared" si="67"/>
        <v>#DIV/0!</v>
      </c>
      <c r="AO447" s="167" t="e">
        <f t="shared" si="68"/>
        <v>#DIV/0!</v>
      </c>
      <c r="AP447" s="168" t="e">
        <f t="shared" si="69"/>
        <v>#DIV/0!</v>
      </c>
      <c r="AQ447" s="143">
        <f t="shared" si="70"/>
        <v>0</v>
      </c>
      <c r="AR447" s="64"/>
      <c r="AS447" s="157"/>
      <c r="AT447" s="64"/>
      <c r="AU447" s="157"/>
    </row>
    <row r="448" spans="1:47" x14ac:dyDescent="0.25">
      <c r="A448" s="155"/>
      <c r="B448" s="156"/>
      <c r="C448" s="155"/>
      <c r="D448" s="155"/>
      <c r="E448" s="157"/>
      <c r="F448" s="157"/>
      <c r="G448" s="157"/>
      <c r="H448" s="158"/>
      <c r="I448" s="77"/>
      <c r="J448" s="77"/>
      <c r="K448" s="77"/>
      <c r="L448" s="77"/>
      <c r="M448" s="77"/>
      <c r="N448" s="77"/>
      <c r="O448" s="77"/>
      <c r="P448" s="162"/>
      <c r="Q448" s="162"/>
      <c r="R448" s="163"/>
      <c r="S448" s="164"/>
      <c r="T448" s="165"/>
      <c r="U448" s="77"/>
      <c r="V448" s="77"/>
      <c r="W448" s="77"/>
      <c r="X448" s="77"/>
      <c r="Y448" s="158"/>
      <c r="Z448" s="69"/>
      <c r="AA448" s="69"/>
      <c r="AB448" s="77"/>
      <c r="AD448" s="77"/>
      <c r="AE448" s="77"/>
      <c r="AF448" s="77"/>
      <c r="AG448" s="77"/>
      <c r="AH448" s="77"/>
      <c r="AI448" s="77"/>
      <c r="AJ448" s="77"/>
      <c r="AK448" s="142" t="e">
        <f t="shared" si="64"/>
        <v>#DIV/0!</v>
      </c>
      <c r="AL448" s="142" t="e">
        <f t="shared" si="65"/>
        <v>#DIV/0!</v>
      </c>
      <c r="AM448" s="168" t="e">
        <f t="shared" si="66"/>
        <v>#DIV/0!</v>
      </c>
      <c r="AN448" s="168" t="e">
        <f t="shared" si="67"/>
        <v>#DIV/0!</v>
      </c>
      <c r="AO448" s="167" t="e">
        <f t="shared" si="68"/>
        <v>#DIV/0!</v>
      </c>
      <c r="AP448" s="168" t="e">
        <f t="shared" si="69"/>
        <v>#DIV/0!</v>
      </c>
      <c r="AQ448" s="143">
        <f t="shared" si="70"/>
        <v>0</v>
      </c>
      <c r="AR448" s="64"/>
      <c r="AS448" s="157"/>
      <c r="AT448" s="64"/>
      <c r="AU448" s="157"/>
    </row>
    <row r="449" spans="1:47" x14ac:dyDescent="0.25">
      <c r="A449" s="155"/>
      <c r="B449" s="156"/>
      <c r="C449" s="155"/>
      <c r="D449" s="155"/>
      <c r="E449" s="157"/>
      <c r="F449" s="157"/>
      <c r="G449" s="157"/>
      <c r="H449" s="158"/>
      <c r="I449" s="77"/>
      <c r="J449" s="77"/>
      <c r="K449" s="77"/>
      <c r="L449" s="77"/>
      <c r="M449" s="77"/>
      <c r="N449" s="77"/>
      <c r="O449" s="77"/>
      <c r="P449" s="162"/>
      <c r="Q449" s="162"/>
      <c r="R449" s="163"/>
      <c r="S449" s="164"/>
      <c r="T449" s="165"/>
      <c r="U449" s="77"/>
      <c r="V449" s="77"/>
      <c r="W449" s="77"/>
      <c r="X449" s="77"/>
      <c r="Y449" s="158"/>
      <c r="Z449" s="69"/>
      <c r="AA449" s="69"/>
      <c r="AB449" s="77"/>
      <c r="AD449" s="77"/>
      <c r="AE449" s="77"/>
      <c r="AF449" s="77"/>
      <c r="AG449" s="77"/>
      <c r="AH449" s="77"/>
      <c r="AI449" s="77"/>
      <c r="AJ449" s="77"/>
      <c r="AK449" s="142" t="e">
        <f t="shared" si="64"/>
        <v>#DIV/0!</v>
      </c>
      <c r="AL449" s="142" t="e">
        <f t="shared" si="65"/>
        <v>#DIV/0!</v>
      </c>
      <c r="AM449" s="168" t="e">
        <f t="shared" si="66"/>
        <v>#DIV/0!</v>
      </c>
      <c r="AN449" s="168" t="e">
        <f t="shared" si="67"/>
        <v>#DIV/0!</v>
      </c>
      <c r="AO449" s="167" t="e">
        <f t="shared" si="68"/>
        <v>#DIV/0!</v>
      </c>
      <c r="AP449" s="168" t="e">
        <f t="shared" si="69"/>
        <v>#DIV/0!</v>
      </c>
      <c r="AQ449" s="143">
        <f t="shared" si="70"/>
        <v>0</v>
      </c>
      <c r="AR449" s="64"/>
      <c r="AS449" s="157"/>
      <c r="AT449" s="64"/>
      <c r="AU449" s="157"/>
    </row>
    <row r="450" spans="1:47" x14ac:dyDescent="0.25">
      <c r="A450" s="155"/>
      <c r="B450" s="156"/>
      <c r="C450" s="155"/>
      <c r="D450" s="155"/>
      <c r="E450" s="157"/>
      <c r="F450" s="157"/>
      <c r="G450" s="157"/>
      <c r="H450" s="158"/>
      <c r="I450" s="77"/>
      <c r="J450" s="77"/>
      <c r="K450" s="77"/>
      <c r="L450" s="77"/>
      <c r="M450" s="77"/>
      <c r="N450" s="77"/>
      <c r="O450" s="77"/>
      <c r="P450" s="162"/>
      <c r="Q450" s="162"/>
      <c r="R450" s="163"/>
      <c r="S450" s="164"/>
      <c r="T450" s="165"/>
      <c r="U450" s="77"/>
      <c r="V450" s="77"/>
      <c r="W450" s="77"/>
      <c r="X450" s="77"/>
      <c r="Y450" s="158"/>
      <c r="Z450" s="69"/>
      <c r="AA450" s="69"/>
      <c r="AB450" s="77"/>
      <c r="AD450" s="77"/>
      <c r="AE450" s="77"/>
      <c r="AF450" s="77"/>
      <c r="AG450" s="77"/>
      <c r="AH450" s="77"/>
      <c r="AI450" s="77"/>
      <c r="AJ450" s="77"/>
      <c r="AK450" s="142" t="e">
        <f t="shared" si="64"/>
        <v>#DIV/0!</v>
      </c>
      <c r="AL450" s="142" t="e">
        <f t="shared" si="65"/>
        <v>#DIV/0!</v>
      </c>
      <c r="AM450" s="168" t="e">
        <f t="shared" si="66"/>
        <v>#DIV/0!</v>
      </c>
      <c r="AN450" s="168" t="e">
        <f t="shared" si="67"/>
        <v>#DIV/0!</v>
      </c>
      <c r="AO450" s="167" t="e">
        <f t="shared" si="68"/>
        <v>#DIV/0!</v>
      </c>
      <c r="AP450" s="168" t="e">
        <f t="shared" si="69"/>
        <v>#DIV/0!</v>
      </c>
      <c r="AQ450" s="143">
        <f t="shared" si="70"/>
        <v>0</v>
      </c>
      <c r="AR450" s="64"/>
      <c r="AS450" s="157"/>
      <c r="AT450" s="64"/>
      <c r="AU450" s="157"/>
    </row>
    <row r="451" spans="1:47" x14ac:dyDescent="0.25">
      <c r="A451" s="155"/>
      <c r="B451" s="156"/>
      <c r="C451" s="155"/>
      <c r="D451" s="155"/>
      <c r="E451" s="157"/>
      <c r="F451" s="157"/>
      <c r="G451" s="157"/>
      <c r="H451" s="158"/>
      <c r="I451" s="77"/>
      <c r="J451" s="77"/>
      <c r="K451" s="77"/>
      <c r="L451" s="77"/>
      <c r="M451" s="77"/>
      <c r="N451" s="77"/>
      <c r="O451" s="77"/>
      <c r="P451" s="162"/>
      <c r="Q451" s="162"/>
      <c r="R451" s="163"/>
      <c r="S451" s="164"/>
      <c r="T451" s="165"/>
      <c r="U451" s="77"/>
      <c r="V451" s="77"/>
      <c r="W451" s="77"/>
      <c r="X451" s="77"/>
      <c r="Y451" s="158"/>
      <c r="Z451" s="69"/>
      <c r="AA451" s="69"/>
      <c r="AB451" s="77"/>
      <c r="AD451" s="77"/>
      <c r="AE451" s="77"/>
      <c r="AF451" s="77"/>
      <c r="AG451" s="77"/>
      <c r="AH451" s="77"/>
      <c r="AI451" s="77"/>
      <c r="AJ451" s="77"/>
      <c r="AK451" s="142" t="e">
        <f t="shared" si="64"/>
        <v>#DIV/0!</v>
      </c>
      <c r="AL451" s="142" t="e">
        <f t="shared" si="65"/>
        <v>#DIV/0!</v>
      </c>
      <c r="AM451" s="168" t="e">
        <f t="shared" si="66"/>
        <v>#DIV/0!</v>
      </c>
      <c r="AN451" s="168" t="e">
        <f t="shared" si="67"/>
        <v>#DIV/0!</v>
      </c>
      <c r="AO451" s="167" t="e">
        <f t="shared" si="68"/>
        <v>#DIV/0!</v>
      </c>
      <c r="AP451" s="168" t="e">
        <f t="shared" si="69"/>
        <v>#DIV/0!</v>
      </c>
      <c r="AQ451" s="143">
        <f t="shared" si="70"/>
        <v>0</v>
      </c>
      <c r="AR451" s="64"/>
      <c r="AS451" s="157"/>
      <c r="AT451" s="64"/>
      <c r="AU451" s="157"/>
    </row>
    <row r="452" spans="1:47" x14ac:dyDescent="0.25">
      <c r="A452" s="155"/>
      <c r="B452" s="156"/>
      <c r="C452" s="155"/>
      <c r="D452" s="155"/>
      <c r="E452" s="157"/>
      <c r="F452" s="157"/>
      <c r="G452" s="157"/>
      <c r="H452" s="158"/>
      <c r="I452" s="77"/>
      <c r="J452" s="77"/>
      <c r="K452" s="77"/>
      <c r="L452" s="77"/>
      <c r="M452" s="77"/>
      <c r="N452" s="77"/>
      <c r="O452" s="77"/>
      <c r="P452" s="162"/>
      <c r="Q452" s="162"/>
      <c r="R452" s="163"/>
      <c r="S452" s="164"/>
      <c r="T452" s="165"/>
      <c r="U452" s="77"/>
      <c r="V452" s="77"/>
      <c r="W452" s="77"/>
      <c r="X452" s="77"/>
      <c r="Y452" s="158"/>
      <c r="Z452" s="69"/>
      <c r="AA452" s="69"/>
      <c r="AB452" s="77"/>
      <c r="AD452" s="77"/>
      <c r="AE452" s="77"/>
      <c r="AF452" s="77"/>
      <c r="AG452" s="77"/>
      <c r="AH452" s="77"/>
      <c r="AI452" s="77"/>
      <c r="AJ452" s="77"/>
      <c r="AK452" s="142" t="e">
        <f t="shared" si="64"/>
        <v>#DIV/0!</v>
      </c>
      <c r="AL452" s="142" t="e">
        <f t="shared" si="65"/>
        <v>#DIV/0!</v>
      </c>
      <c r="AM452" s="168" t="e">
        <f t="shared" si="66"/>
        <v>#DIV/0!</v>
      </c>
      <c r="AN452" s="168" t="e">
        <f t="shared" si="67"/>
        <v>#DIV/0!</v>
      </c>
      <c r="AO452" s="167" t="e">
        <f t="shared" si="68"/>
        <v>#DIV/0!</v>
      </c>
      <c r="AP452" s="168" t="e">
        <f t="shared" si="69"/>
        <v>#DIV/0!</v>
      </c>
      <c r="AQ452" s="143">
        <f t="shared" si="70"/>
        <v>0</v>
      </c>
      <c r="AR452" s="64"/>
      <c r="AS452" s="157"/>
      <c r="AT452" s="64"/>
      <c r="AU452" s="157"/>
    </row>
    <row r="453" spans="1:47" x14ac:dyDescent="0.25">
      <c r="A453" s="155"/>
      <c r="B453" s="156"/>
      <c r="C453" s="155"/>
      <c r="D453" s="155"/>
      <c r="E453" s="157"/>
      <c r="F453" s="157"/>
      <c r="G453" s="157"/>
      <c r="H453" s="158"/>
      <c r="I453" s="77"/>
      <c r="J453" s="77"/>
      <c r="K453" s="77"/>
      <c r="L453" s="77"/>
      <c r="M453" s="77"/>
      <c r="N453" s="77"/>
      <c r="O453" s="77"/>
      <c r="P453" s="162"/>
      <c r="Q453" s="162"/>
      <c r="R453" s="163"/>
      <c r="S453" s="164"/>
      <c r="T453" s="165"/>
      <c r="U453" s="77"/>
      <c r="V453" s="77"/>
      <c r="W453" s="77"/>
      <c r="X453" s="77"/>
      <c r="Y453" s="158"/>
      <c r="Z453" s="69"/>
      <c r="AA453" s="69"/>
      <c r="AB453" s="77"/>
      <c r="AD453" s="77"/>
      <c r="AE453" s="77"/>
      <c r="AF453" s="77"/>
      <c r="AG453" s="77"/>
      <c r="AH453" s="77"/>
      <c r="AI453" s="77"/>
      <c r="AJ453" s="77"/>
      <c r="AK453" s="142" t="e">
        <f t="shared" si="64"/>
        <v>#DIV/0!</v>
      </c>
      <c r="AL453" s="142" t="e">
        <f t="shared" si="65"/>
        <v>#DIV/0!</v>
      </c>
      <c r="AM453" s="168" t="e">
        <f t="shared" si="66"/>
        <v>#DIV/0!</v>
      </c>
      <c r="AN453" s="168" t="e">
        <f t="shared" si="67"/>
        <v>#DIV/0!</v>
      </c>
      <c r="AO453" s="167" t="e">
        <f t="shared" si="68"/>
        <v>#DIV/0!</v>
      </c>
      <c r="AP453" s="168" t="e">
        <f t="shared" si="69"/>
        <v>#DIV/0!</v>
      </c>
      <c r="AQ453" s="143">
        <f t="shared" si="70"/>
        <v>0</v>
      </c>
      <c r="AR453" s="64"/>
      <c r="AS453" s="157"/>
      <c r="AT453" s="64"/>
      <c r="AU453" s="157"/>
    </row>
    <row r="454" spans="1:47" x14ac:dyDescent="0.25">
      <c r="A454" s="155"/>
      <c r="B454" s="156"/>
      <c r="C454" s="155"/>
      <c r="D454" s="155"/>
      <c r="E454" s="157"/>
      <c r="F454" s="157"/>
      <c r="G454" s="157"/>
      <c r="H454" s="158"/>
      <c r="I454" s="77"/>
      <c r="J454" s="77"/>
      <c r="K454" s="77"/>
      <c r="L454" s="77"/>
      <c r="M454" s="77"/>
      <c r="N454" s="77"/>
      <c r="O454" s="77"/>
      <c r="P454" s="162"/>
      <c r="Q454" s="162"/>
      <c r="R454" s="163"/>
      <c r="S454" s="164"/>
      <c r="T454" s="165"/>
      <c r="U454" s="77"/>
      <c r="V454" s="77"/>
      <c r="W454" s="77"/>
      <c r="X454" s="77"/>
      <c r="Y454" s="158"/>
      <c r="Z454" s="69"/>
      <c r="AA454" s="69"/>
      <c r="AB454" s="77"/>
      <c r="AD454" s="77"/>
      <c r="AE454" s="77"/>
      <c r="AF454" s="77"/>
      <c r="AG454" s="77"/>
      <c r="AH454" s="77"/>
      <c r="AI454" s="77"/>
      <c r="AJ454" s="77"/>
      <c r="AK454" s="142" t="e">
        <f t="shared" si="64"/>
        <v>#DIV/0!</v>
      </c>
      <c r="AL454" s="142" t="e">
        <f t="shared" si="65"/>
        <v>#DIV/0!</v>
      </c>
      <c r="AM454" s="168" t="e">
        <f t="shared" si="66"/>
        <v>#DIV/0!</v>
      </c>
      <c r="AN454" s="168" t="e">
        <f t="shared" si="67"/>
        <v>#DIV/0!</v>
      </c>
      <c r="AO454" s="167" t="e">
        <f t="shared" si="68"/>
        <v>#DIV/0!</v>
      </c>
      <c r="AP454" s="168" t="e">
        <f t="shared" si="69"/>
        <v>#DIV/0!</v>
      </c>
      <c r="AQ454" s="143">
        <f t="shared" si="70"/>
        <v>0</v>
      </c>
      <c r="AR454" s="64"/>
      <c r="AS454" s="157"/>
      <c r="AT454" s="64"/>
      <c r="AU454" s="157"/>
    </row>
    <row r="455" spans="1:47" x14ac:dyDescent="0.25">
      <c r="A455" s="155"/>
      <c r="B455" s="156"/>
      <c r="C455" s="155"/>
      <c r="D455" s="155"/>
      <c r="E455" s="157"/>
      <c r="F455" s="157"/>
      <c r="G455" s="157"/>
      <c r="H455" s="158"/>
      <c r="I455" s="77"/>
      <c r="J455" s="77"/>
      <c r="K455" s="77"/>
      <c r="L455" s="77"/>
      <c r="M455" s="77"/>
      <c r="N455" s="77"/>
      <c r="O455" s="77"/>
      <c r="P455" s="162"/>
      <c r="Q455" s="162"/>
      <c r="R455" s="163"/>
      <c r="S455" s="164"/>
      <c r="T455" s="165"/>
      <c r="U455" s="77"/>
      <c r="V455" s="77"/>
      <c r="W455" s="77"/>
      <c r="X455" s="77"/>
      <c r="Y455" s="158"/>
      <c r="Z455" s="69"/>
      <c r="AA455" s="69"/>
      <c r="AB455" s="77"/>
      <c r="AD455" s="77"/>
      <c r="AE455" s="77"/>
      <c r="AF455" s="77"/>
      <c r="AG455" s="77"/>
      <c r="AH455" s="77"/>
      <c r="AI455" s="77"/>
      <c r="AJ455" s="77"/>
      <c r="AK455" s="142" t="e">
        <f t="shared" si="64"/>
        <v>#DIV/0!</v>
      </c>
      <c r="AL455" s="142" t="e">
        <f t="shared" si="65"/>
        <v>#DIV/0!</v>
      </c>
      <c r="AM455" s="168" t="e">
        <f t="shared" si="66"/>
        <v>#DIV/0!</v>
      </c>
      <c r="AN455" s="168" t="e">
        <f t="shared" si="67"/>
        <v>#DIV/0!</v>
      </c>
      <c r="AO455" s="167" t="e">
        <f t="shared" si="68"/>
        <v>#DIV/0!</v>
      </c>
      <c r="AP455" s="168" t="e">
        <f t="shared" si="69"/>
        <v>#DIV/0!</v>
      </c>
      <c r="AQ455" s="143">
        <f t="shared" si="70"/>
        <v>0</v>
      </c>
      <c r="AR455" s="64"/>
      <c r="AS455" s="157"/>
      <c r="AT455" s="64"/>
      <c r="AU455" s="157"/>
    </row>
    <row r="456" spans="1:47" x14ac:dyDescent="0.25">
      <c r="A456" s="155"/>
      <c r="B456" s="156"/>
      <c r="C456" s="155"/>
      <c r="D456" s="155"/>
      <c r="E456" s="157"/>
      <c r="F456" s="157"/>
      <c r="G456" s="157"/>
      <c r="H456" s="158"/>
      <c r="I456" s="77"/>
      <c r="J456" s="77"/>
      <c r="K456" s="77"/>
      <c r="L456" s="77"/>
      <c r="M456" s="77"/>
      <c r="N456" s="77"/>
      <c r="O456" s="77"/>
      <c r="P456" s="162"/>
      <c r="Q456" s="162"/>
      <c r="R456" s="163"/>
      <c r="S456" s="164"/>
      <c r="T456" s="165"/>
      <c r="U456" s="77"/>
      <c r="V456" s="77"/>
      <c r="W456" s="77"/>
      <c r="X456" s="77"/>
      <c r="Y456" s="158"/>
      <c r="Z456" s="69"/>
      <c r="AA456" s="69"/>
      <c r="AB456" s="77"/>
      <c r="AD456" s="77"/>
      <c r="AE456" s="77"/>
      <c r="AF456" s="77"/>
      <c r="AG456" s="77"/>
      <c r="AH456" s="77"/>
      <c r="AI456" s="77"/>
      <c r="AJ456" s="77"/>
      <c r="AK456" s="142" t="e">
        <f t="shared" si="64"/>
        <v>#DIV/0!</v>
      </c>
      <c r="AL456" s="142" t="e">
        <f t="shared" si="65"/>
        <v>#DIV/0!</v>
      </c>
      <c r="AM456" s="168" t="e">
        <f t="shared" si="66"/>
        <v>#DIV/0!</v>
      </c>
      <c r="AN456" s="168" t="e">
        <f t="shared" si="67"/>
        <v>#DIV/0!</v>
      </c>
      <c r="AO456" s="167" t="e">
        <f t="shared" si="68"/>
        <v>#DIV/0!</v>
      </c>
      <c r="AP456" s="168" t="e">
        <f t="shared" si="69"/>
        <v>#DIV/0!</v>
      </c>
      <c r="AQ456" s="143">
        <f t="shared" si="70"/>
        <v>0</v>
      </c>
      <c r="AR456" s="64"/>
      <c r="AS456" s="157"/>
      <c r="AT456" s="64"/>
      <c r="AU456" s="157"/>
    </row>
    <row r="457" spans="1:47" x14ac:dyDescent="0.25">
      <c r="A457" s="155"/>
      <c r="B457" s="156"/>
      <c r="C457" s="155"/>
      <c r="D457" s="155"/>
      <c r="E457" s="157"/>
      <c r="F457" s="157"/>
      <c r="G457" s="157"/>
      <c r="H457" s="158"/>
      <c r="I457" s="77"/>
      <c r="J457" s="77"/>
      <c r="K457" s="77"/>
      <c r="L457" s="77"/>
      <c r="M457" s="77"/>
      <c r="N457" s="77"/>
      <c r="O457" s="77"/>
      <c r="P457" s="162"/>
      <c r="Q457" s="162"/>
      <c r="R457" s="163"/>
      <c r="S457" s="164"/>
      <c r="T457" s="165"/>
      <c r="U457" s="77"/>
      <c r="V457" s="77"/>
      <c r="W457" s="77"/>
      <c r="X457" s="77"/>
      <c r="Y457" s="158"/>
      <c r="Z457" s="69"/>
      <c r="AA457" s="69"/>
      <c r="AB457" s="77"/>
      <c r="AD457" s="77"/>
      <c r="AE457" s="77"/>
      <c r="AF457" s="77"/>
      <c r="AG457" s="77"/>
      <c r="AH457" s="77"/>
      <c r="AI457" s="77"/>
      <c r="AJ457" s="77"/>
      <c r="AK457" s="142" t="e">
        <f t="shared" ref="AK457:AK481" si="71">AE457/AD457</f>
        <v>#DIV/0!</v>
      </c>
      <c r="AL457" s="142" t="e">
        <f t="shared" ref="AL457:AL481" si="72">AH457/AD457</f>
        <v>#DIV/0!</v>
      </c>
      <c r="AM457" s="168" t="e">
        <f t="shared" ref="AM457:AM481" si="73">AI457/AE457</f>
        <v>#DIV/0!</v>
      </c>
      <c r="AN457" s="168" t="e">
        <f t="shared" ref="AN457:AN481" si="74">AF457/AD457</f>
        <v>#DIV/0!</v>
      </c>
      <c r="AO457" s="167" t="e">
        <f t="shared" ref="AO457:AO481" si="75">AE457/AH457</f>
        <v>#DIV/0!</v>
      </c>
      <c r="AP457" s="168" t="e">
        <f t="shared" ref="AP457:AP481" si="76">AG457/AD457</f>
        <v>#DIV/0!</v>
      </c>
      <c r="AQ457" s="143">
        <f t="shared" ref="AQ457:AQ481" si="77">AE457*AH457</f>
        <v>0</v>
      </c>
      <c r="AR457" s="64"/>
      <c r="AS457" s="157"/>
      <c r="AT457" s="64"/>
      <c r="AU457" s="157"/>
    </row>
    <row r="458" spans="1:47" x14ac:dyDescent="0.25">
      <c r="A458" s="155"/>
      <c r="B458" s="156"/>
      <c r="C458" s="155"/>
      <c r="D458" s="155"/>
      <c r="E458" s="157"/>
      <c r="F458" s="157"/>
      <c r="G458" s="157"/>
      <c r="H458" s="158"/>
      <c r="I458" s="77"/>
      <c r="J458" s="77"/>
      <c r="K458" s="77"/>
      <c r="L458" s="77"/>
      <c r="M458" s="77"/>
      <c r="N458" s="77"/>
      <c r="O458" s="77"/>
      <c r="P458" s="162"/>
      <c r="Q458" s="162"/>
      <c r="R458" s="163"/>
      <c r="S458" s="164"/>
      <c r="T458" s="165"/>
      <c r="U458" s="77"/>
      <c r="V458" s="77"/>
      <c r="W458" s="77"/>
      <c r="X458" s="77"/>
      <c r="Y458" s="158"/>
      <c r="Z458" s="69"/>
      <c r="AA458" s="69"/>
      <c r="AB458" s="77"/>
      <c r="AD458" s="77"/>
      <c r="AE458" s="77"/>
      <c r="AF458" s="77"/>
      <c r="AG458" s="77"/>
      <c r="AH458" s="77"/>
      <c r="AI458" s="77"/>
      <c r="AJ458" s="77"/>
      <c r="AK458" s="142" t="e">
        <f t="shared" si="71"/>
        <v>#DIV/0!</v>
      </c>
      <c r="AL458" s="142" t="e">
        <f t="shared" si="72"/>
        <v>#DIV/0!</v>
      </c>
      <c r="AM458" s="168" t="e">
        <f t="shared" si="73"/>
        <v>#DIV/0!</v>
      </c>
      <c r="AN458" s="168" t="e">
        <f t="shared" si="74"/>
        <v>#DIV/0!</v>
      </c>
      <c r="AO458" s="167" t="e">
        <f t="shared" si="75"/>
        <v>#DIV/0!</v>
      </c>
      <c r="AP458" s="168" t="e">
        <f t="shared" si="76"/>
        <v>#DIV/0!</v>
      </c>
      <c r="AQ458" s="143">
        <f t="shared" si="77"/>
        <v>0</v>
      </c>
      <c r="AR458" s="64"/>
      <c r="AS458" s="157"/>
      <c r="AT458" s="64"/>
      <c r="AU458" s="157"/>
    </row>
    <row r="459" spans="1:47" x14ac:dyDescent="0.25">
      <c r="A459" s="155"/>
      <c r="B459" s="156"/>
      <c r="C459" s="155"/>
      <c r="D459" s="155"/>
      <c r="E459" s="157"/>
      <c r="F459" s="157"/>
      <c r="G459" s="157"/>
      <c r="H459" s="158"/>
      <c r="I459" s="77"/>
      <c r="J459" s="77"/>
      <c r="K459" s="77"/>
      <c r="L459" s="77"/>
      <c r="M459" s="77"/>
      <c r="N459" s="77"/>
      <c r="O459" s="77"/>
      <c r="P459" s="162"/>
      <c r="Q459" s="162"/>
      <c r="R459" s="163"/>
      <c r="S459" s="164"/>
      <c r="T459" s="165"/>
      <c r="U459" s="77"/>
      <c r="V459" s="77"/>
      <c r="W459" s="77"/>
      <c r="X459" s="77"/>
      <c r="Y459" s="158"/>
      <c r="Z459" s="69"/>
      <c r="AA459" s="69"/>
      <c r="AB459" s="77"/>
      <c r="AD459" s="77"/>
      <c r="AE459" s="77"/>
      <c r="AF459" s="77"/>
      <c r="AG459" s="77"/>
      <c r="AH459" s="77"/>
      <c r="AI459" s="77"/>
      <c r="AJ459" s="77"/>
      <c r="AK459" s="142" t="e">
        <f t="shared" si="71"/>
        <v>#DIV/0!</v>
      </c>
      <c r="AL459" s="142" t="e">
        <f t="shared" si="72"/>
        <v>#DIV/0!</v>
      </c>
      <c r="AM459" s="168" t="e">
        <f t="shared" si="73"/>
        <v>#DIV/0!</v>
      </c>
      <c r="AN459" s="168" t="e">
        <f t="shared" si="74"/>
        <v>#DIV/0!</v>
      </c>
      <c r="AO459" s="167" t="e">
        <f t="shared" si="75"/>
        <v>#DIV/0!</v>
      </c>
      <c r="AP459" s="168" t="e">
        <f t="shared" si="76"/>
        <v>#DIV/0!</v>
      </c>
      <c r="AQ459" s="143">
        <f t="shared" si="77"/>
        <v>0</v>
      </c>
      <c r="AR459" s="64"/>
      <c r="AS459" s="157"/>
      <c r="AT459" s="64"/>
      <c r="AU459" s="157"/>
    </row>
    <row r="460" spans="1:47" x14ac:dyDescent="0.25">
      <c r="A460" s="155"/>
      <c r="B460" s="156"/>
      <c r="C460" s="155"/>
      <c r="D460" s="155"/>
      <c r="E460" s="157"/>
      <c r="F460" s="157"/>
      <c r="G460" s="157"/>
      <c r="H460" s="158"/>
      <c r="I460" s="77"/>
      <c r="J460" s="77"/>
      <c r="K460" s="77"/>
      <c r="L460" s="77"/>
      <c r="M460" s="77"/>
      <c r="N460" s="77"/>
      <c r="O460" s="77"/>
      <c r="P460" s="162"/>
      <c r="Q460" s="162"/>
      <c r="R460" s="163"/>
      <c r="S460" s="164"/>
      <c r="T460" s="165"/>
      <c r="U460" s="77"/>
      <c r="V460" s="77"/>
      <c r="W460" s="77"/>
      <c r="X460" s="77"/>
      <c r="Y460" s="158"/>
      <c r="Z460" s="69"/>
      <c r="AA460" s="69"/>
      <c r="AB460" s="77"/>
      <c r="AD460" s="77"/>
      <c r="AE460" s="77"/>
      <c r="AF460" s="77"/>
      <c r="AG460" s="77"/>
      <c r="AH460" s="77"/>
      <c r="AI460" s="77"/>
      <c r="AJ460" s="77"/>
      <c r="AK460" s="142" t="e">
        <f t="shared" si="71"/>
        <v>#DIV/0!</v>
      </c>
      <c r="AL460" s="142" t="e">
        <f t="shared" si="72"/>
        <v>#DIV/0!</v>
      </c>
      <c r="AM460" s="168" t="e">
        <f t="shared" si="73"/>
        <v>#DIV/0!</v>
      </c>
      <c r="AN460" s="168" t="e">
        <f t="shared" si="74"/>
        <v>#DIV/0!</v>
      </c>
      <c r="AO460" s="167" t="e">
        <f t="shared" si="75"/>
        <v>#DIV/0!</v>
      </c>
      <c r="AP460" s="168" t="e">
        <f t="shared" si="76"/>
        <v>#DIV/0!</v>
      </c>
      <c r="AQ460" s="143">
        <f t="shared" si="77"/>
        <v>0</v>
      </c>
      <c r="AR460" s="64"/>
      <c r="AS460" s="157"/>
      <c r="AT460" s="64"/>
      <c r="AU460" s="157"/>
    </row>
    <row r="461" spans="1:47" x14ac:dyDescent="0.25">
      <c r="A461" s="155"/>
      <c r="B461" s="156"/>
      <c r="C461" s="155"/>
      <c r="D461" s="155"/>
      <c r="E461" s="157"/>
      <c r="F461" s="157"/>
      <c r="G461" s="157"/>
      <c r="H461" s="158"/>
      <c r="I461" s="77"/>
      <c r="J461" s="77"/>
      <c r="K461" s="77"/>
      <c r="L461" s="77"/>
      <c r="M461" s="77"/>
      <c r="N461" s="77"/>
      <c r="O461" s="77"/>
      <c r="P461" s="162"/>
      <c r="Q461" s="162"/>
      <c r="R461" s="163"/>
      <c r="S461" s="164"/>
      <c r="T461" s="165"/>
      <c r="U461" s="77"/>
      <c r="V461" s="77"/>
      <c r="W461" s="77"/>
      <c r="X461" s="77"/>
      <c r="Y461" s="158"/>
      <c r="Z461" s="69"/>
      <c r="AA461" s="69"/>
      <c r="AB461" s="77"/>
      <c r="AD461" s="77"/>
      <c r="AE461" s="77"/>
      <c r="AF461" s="77"/>
      <c r="AG461" s="77"/>
      <c r="AH461" s="77"/>
      <c r="AI461" s="77"/>
      <c r="AJ461" s="77"/>
      <c r="AK461" s="142" t="e">
        <f t="shared" si="71"/>
        <v>#DIV/0!</v>
      </c>
      <c r="AL461" s="142" t="e">
        <f t="shared" si="72"/>
        <v>#DIV/0!</v>
      </c>
      <c r="AM461" s="168" t="e">
        <f t="shared" si="73"/>
        <v>#DIV/0!</v>
      </c>
      <c r="AN461" s="168" t="e">
        <f t="shared" si="74"/>
        <v>#DIV/0!</v>
      </c>
      <c r="AO461" s="167" t="e">
        <f t="shared" si="75"/>
        <v>#DIV/0!</v>
      </c>
      <c r="AP461" s="168" t="e">
        <f t="shared" si="76"/>
        <v>#DIV/0!</v>
      </c>
      <c r="AQ461" s="143">
        <f t="shared" si="77"/>
        <v>0</v>
      </c>
      <c r="AR461" s="64"/>
      <c r="AS461" s="157"/>
      <c r="AT461" s="64"/>
      <c r="AU461" s="157"/>
    </row>
    <row r="462" spans="1:47" x14ac:dyDescent="0.25">
      <c r="A462" s="155"/>
      <c r="B462" s="156"/>
      <c r="C462" s="155"/>
      <c r="D462" s="155"/>
      <c r="E462" s="157"/>
      <c r="F462" s="157"/>
      <c r="G462" s="157"/>
      <c r="H462" s="158"/>
      <c r="I462" s="77"/>
      <c r="J462" s="77"/>
      <c r="K462" s="77"/>
      <c r="L462" s="77"/>
      <c r="M462" s="77"/>
      <c r="N462" s="77"/>
      <c r="O462" s="77"/>
      <c r="P462" s="162"/>
      <c r="Q462" s="162"/>
      <c r="R462" s="163"/>
      <c r="S462" s="164"/>
      <c r="T462" s="165"/>
      <c r="U462" s="77"/>
      <c r="V462" s="77"/>
      <c r="W462" s="77"/>
      <c r="X462" s="77"/>
      <c r="Y462" s="158"/>
      <c r="Z462" s="69"/>
      <c r="AA462" s="69"/>
      <c r="AB462" s="77"/>
      <c r="AD462" s="77"/>
      <c r="AE462" s="77"/>
      <c r="AF462" s="77"/>
      <c r="AG462" s="77"/>
      <c r="AH462" s="77"/>
      <c r="AI462" s="77"/>
      <c r="AJ462" s="77"/>
      <c r="AK462" s="142" t="e">
        <f t="shared" si="71"/>
        <v>#DIV/0!</v>
      </c>
      <c r="AL462" s="142" t="e">
        <f t="shared" si="72"/>
        <v>#DIV/0!</v>
      </c>
      <c r="AM462" s="168" t="e">
        <f t="shared" si="73"/>
        <v>#DIV/0!</v>
      </c>
      <c r="AN462" s="168" t="e">
        <f t="shared" si="74"/>
        <v>#DIV/0!</v>
      </c>
      <c r="AO462" s="167" t="e">
        <f t="shared" si="75"/>
        <v>#DIV/0!</v>
      </c>
      <c r="AP462" s="168" t="e">
        <f t="shared" si="76"/>
        <v>#DIV/0!</v>
      </c>
      <c r="AQ462" s="143">
        <f t="shared" si="77"/>
        <v>0</v>
      </c>
      <c r="AR462" s="64"/>
      <c r="AS462" s="157"/>
      <c r="AT462" s="64"/>
      <c r="AU462" s="157"/>
    </row>
    <row r="463" spans="1:47" x14ac:dyDescent="0.25">
      <c r="A463" s="155"/>
      <c r="B463" s="156"/>
      <c r="C463" s="155"/>
      <c r="D463" s="155"/>
      <c r="E463" s="157"/>
      <c r="F463" s="157"/>
      <c r="G463" s="157"/>
      <c r="H463" s="158"/>
      <c r="I463" s="77"/>
      <c r="J463" s="77"/>
      <c r="K463" s="77"/>
      <c r="L463" s="77"/>
      <c r="M463" s="77"/>
      <c r="N463" s="77"/>
      <c r="O463" s="77"/>
      <c r="P463" s="162"/>
      <c r="Q463" s="162"/>
      <c r="R463" s="163"/>
      <c r="S463" s="164"/>
      <c r="T463" s="165"/>
      <c r="U463" s="77"/>
      <c r="V463" s="77"/>
      <c r="W463" s="77"/>
      <c r="X463" s="77"/>
      <c r="Y463" s="158"/>
      <c r="Z463" s="69"/>
      <c r="AA463" s="69"/>
      <c r="AB463" s="77"/>
      <c r="AD463" s="77"/>
      <c r="AE463" s="77"/>
      <c r="AF463" s="77"/>
      <c r="AG463" s="77"/>
      <c r="AH463" s="77"/>
      <c r="AI463" s="77"/>
      <c r="AJ463" s="77"/>
      <c r="AK463" s="142" t="e">
        <f t="shared" si="71"/>
        <v>#DIV/0!</v>
      </c>
      <c r="AL463" s="142" t="e">
        <f t="shared" si="72"/>
        <v>#DIV/0!</v>
      </c>
      <c r="AM463" s="168" t="e">
        <f t="shared" si="73"/>
        <v>#DIV/0!</v>
      </c>
      <c r="AN463" s="168" t="e">
        <f t="shared" si="74"/>
        <v>#DIV/0!</v>
      </c>
      <c r="AO463" s="167" t="e">
        <f t="shared" si="75"/>
        <v>#DIV/0!</v>
      </c>
      <c r="AP463" s="168" t="e">
        <f t="shared" si="76"/>
        <v>#DIV/0!</v>
      </c>
      <c r="AQ463" s="143">
        <f t="shared" si="77"/>
        <v>0</v>
      </c>
      <c r="AR463" s="64"/>
      <c r="AS463" s="157"/>
      <c r="AT463" s="64"/>
      <c r="AU463" s="157"/>
    </row>
    <row r="464" spans="1:47" x14ac:dyDescent="0.25">
      <c r="A464" s="155"/>
      <c r="B464" s="156"/>
      <c r="C464" s="155"/>
      <c r="D464" s="155"/>
      <c r="E464" s="157"/>
      <c r="F464" s="157"/>
      <c r="G464" s="157"/>
      <c r="H464" s="158"/>
      <c r="I464" s="77"/>
      <c r="J464" s="77"/>
      <c r="K464" s="77"/>
      <c r="L464" s="77"/>
      <c r="M464" s="77"/>
      <c r="N464" s="77"/>
      <c r="O464" s="77"/>
      <c r="P464" s="162"/>
      <c r="Q464" s="162"/>
      <c r="R464" s="163"/>
      <c r="S464" s="164"/>
      <c r="T464" s="165"/>
      <c r="U464" s="77"/>
      <c r="V464" s="77"/>
      <c r="W464" s="77"/>
      <c r="X464" s="77"/>
      <c r="Y464" s="158"/>
      <c r="Z464" s="69"/>
      <c r="AA464" s="69"/>
      <c r="AB464" s="77"/>
      <c r="AD464" s="77"/>
      <c r="AE464" s="77"/>
      <c r="AF464" s="77"/>
      <c r="AG464" s="77"/>
      <c r="AH464" s="77"/>
      <c r="AI464" s="77"/>
      <c r="AJ464" s="77"/>
      <c r="AK464" s="142" t="e">
        <f t="shared" si="71"/>
        <v>#DIV/0!</v>
      </c>
      <c r="AL464" s="142" t="e">
        <f t="shared" si="72"/>
        <v>#DIV/0!</v>
      </c>
      <c r="AM464" s="168" t="e">
        <f t="shared" si="73"/>
        <v>#DIV/0!</v>
      </c>
      <c r="AN464" s="168" t="e">
        <f t="shared" si="74"/>
        <v>#DIV/0!</v>
      </c>
      <c r="AO464" s="167" t="e">
        <f t="shared" si="75"/>
        <v>#DIV/0!</v>
      </c>
      <c r="AP464" s="168" t="e">
        <f t="shared" si="76"/>
        <v>#DIV/0!</v>
      </c>
      <c r="AQ464" s="143">
        <f t="shared" si="77"/>
        <v>0</v>
      </c>
      <c r="AR464" s="64"/>
      <c r="AS464" s="157"/>
      <c r="AT464" s="64"/>
      <c r="AU464" s="157"/>
    </row>
    <row r="465" spans="1:47" x14ac:dyDescent="0.25">
      <c r="A465" s="155"/>
      <c r="B465" s="156"/>
      <c r="C465" s="155"/>
      <c r="D465" s="155"/>
      <c r="E465" s="157"/>
      <c r="F465" s="157"/>
      <c r="G465" s="157"/>
      <c r="H465" s="158"/>
      <c r="I465" s="77"/>
      <c r="J465" s="77"/>
      <c r="K465" s="77"/>
      <c r="L465" s="77"/>
      <c r="M465" s="77"/>
      <c r="N465" s="77"/>
      <c r="O465" s="77"/>
      <c r="P465" s="162"/>
      <c r="Q465" s="162"/>
      <c r="R465" s="163"/>
      <c r="S465" s="164"/>
      <c r="T465" s="165"/>
      <c r="U465" s="77"/>
      <c r="V465" s="77"/>
      <c r="W465" s="77"/>
      <c r="X465" s="77"/>
      <c r="Y465" s="158"/>
      <c r="Z465" s="69"/>
      <c r="AA465" s="69"/>
      <c r="AB465" s="77"/>
      <c r="AD465" s="77"/>
      <c r="AE465" s="77"/>
      <c r="AF465" s="77"/>
      <c r="AG465" s="77"/>
      <c r="AH465" s="77"/>
      <c r="AI465" s="77"/>
      <c r="AJ465" s="77"/>
      <c r="AK465" s="142" t="e">
        <f t="shared" si="71"/>
        <v>#DIV/0!</v>
      </c>
      <c r="AL465" s="142" t="e">
        <f t="shared" si="72"/>
        <v>#DIV/0!</v>
      </c>
      <c r="AM465" s="168" t="e">
        <f t="shared" si="73"/>
        <v>#DIV/0!</v>
      </c>
      <c r="AN465" s="168" t="e">
        <f t="shared" si="74"/>
        <v>#DIV/0!</v>
      </c>
      <c r="AO465" s="167" t="e">
        <f t="shared" si="75"/>
        <v>#DIV/0!</v>
      </c>
      <c r="AP465" s="168" t="e">
        <f t="shared" si="76"/>
        <v>#DIV/0!</v>
      </c>
      <c r="AQ465" s="143">
        <f t="shared" si="77"/>
        <v>0</v>
      </c>
      <c r="AR465" s="64"/>
      <c r="AS465" s="157"/>
      <c r="AT465" s="64"/>
      <c r="AU465" s="157"/>
    </row>
    <row r="466" spans="1:47" x14ac:dyDescent="0.25">
      <c r="A466" s="155"/>
      <c r="B466" s="156"/>
      <c r="C466" s="155"/>
      <c r="D466" s="155"/>
      <c r="E466" s="157"/>
      <c r="F466" s="157"/>
      <c r="G466" s="157"/>
      <c r="H466" s="158"/>
      <c r="I466" s="77"/>
      <c r="J466" s="77"/>
      <c r="K466" s="77"/>
      <c r="L466" s="77"/>
      <c r="M466" s="77"/>
      <c r="N466" s="77"/>
      <c r="O466" s="77"/>
      <c r="P466" s="162"/>
      <c r="Q466" s="162"/>
      <c r="R466" s="163"/>
      <c r="S466" s="164"/>
      <c r="T466" s="165"/>
      <c r="U466" s="77"/>
      <c r="V466" s="77"/>
      <c r="W466" s="77"/>
      <c r="X466" s="77"/>
      <c r="Y466" s="158"/>
      <c r="Z466" s="69"/>
      <c r="AA466" s="69"/>
      <c r="AB466" s="77"/>
      <c r="AD466" s="77"/>
      <c r="AE466" s="77"/>
      <c r="AF466" s="77"/>
      <c r="AG466" s="77"/>
      <c r="AH466" s="77"/>
      <c r="AI466" s="77"/>
      <c r="AJ466" s="77"/>
      <c r="AK466" s="142" t="e">
        <f t="shared" si="71"/>
        <v>#DIV/0!</v>
      </c>
      <c r="AL466" s="142" t="e">
        <f t="shared" si="72"/>
        <v>#DIV/0!</v>
      </c>
      <c r="AM466" s="168" t="e">
        <f t="shared" si="73"/>
        <v>#DIV/0!</v>
      </c>
      <c r="AN466" s="168" t="e">
        <f t="shared" si="74"/>
        <v>#DIV/0!</v>
      </c>
      <c r="AO466" s="167" t="e">
        <f t="shared" si="75"/>
        <v>#DIV/0!</v>
      </c>
      <c r="AP466" s="168" t="e">
        <f t="shared" si="76"/>
        <v>#DIV/0!</v>
      </c>
      <c r="AQ466" s="143">
        <f t="shared" si="77"/>
        <v>0</v>
      </c>
      <c r="AR466" s="64"/>
      <c r="AS466" s="157"/>
      <c r="AT466" s="64"/>
      <c r="AU466" s="157"/>
    </row>
    <row r="467" spans="1:47" x14ac:dyDescent="0.25">
      <c r="A467" s="155"/>
      <c r="B467" s="156"/>
      <c r="C467" s="155"/>
      <c r="D467" s="155"/>
      <c r="E467" s="157"/>
      <c r="F467" s="157"/>
      <c r="G467" s="157"/>
      <c r="H467" s="158"/>
      <c r="I467" s="77"/>
      <c r="J467" s="77"/>
      <c r="K467" s="77"/>
      <c r="L467" s="77"/>
      <c r="M467" s="77"/>
      <c r="N467" s="77"/>
      <c r="O467" s="77"/>
      <c r="P467" s="162"/>
      <c r="Q467" s="162"/>
      <c r="R467" s="163"/>
      <c r="S467" s="164"/>
      <c r="T467" s="165"/>
      <c r="U467" s="77"/>
      <c r="V467" s="77"/>
      <c r="W467" s="77"/>
      <c r="X467" s="77"/>
      <c r="Y467" s="158"/>
      <c r="Z467" s="69"/>
      <c r="AA467" s="69"/>
      <c r="AB467" s="77"/>
      <c r="AD467" s="77"/>
      <c r="AE467" s="77"/>
      <c r="AF467" s="77"/>
      <c r="AG467" s="77"/>
      <c r="AH467" s="77"/>
      <c r="AI467" s="77"/>
      <c r="AJ467" s="77"/>
      <c r="AK467" s="142" t="e">
        <f t="shared" si="71"/>
        <v>#DIV/0!</v>
      </c>
      <c r="AL467" s="142" t="e">
        <f t="shared" si="72"/>
        <v>#DIV/0!</v>
      </c>
      <c r="AM467" s="168" t="e">
        <f t="shared" si="73"/>
        <v>#DIV/0!</v>
      </c>
      <c r="AN467" s="168" t="e">
        <f t="shared" si="74"/>
        <v>#DIV/0!</v>
      </c>
      <c r="AO467" s="167" t="e">
        <f t="shared" si="75"/>
        <v>#DIV/0!</v>
      </c>
      <c r="AP467" s="168" t="e">
        <f t="shared" si="76"/>
        <v>#DIV/0!</v>
      </c>
      <c r="AQ467" s="143">
        <f t="shared" si="77"/>
        <v>0</v>
      </c>
      <c r="AR467" s="64"/>
      <c r="AS467" s="157"/>
      <c r="AT467" s="64"/>
      <c r="AU467" s="157"/>
    </row>
    <row r="468" spans="1:47" x14ac:dyDescent="0.25">
      <c r="A468" s="155"/>
      <c r="B468" s="156"/>
      <c r="C468" s="155"/>
      <c r="D468" s="155"/>
      <c r="E468" s="157"/>
      <c r="F468" s="157"/>
      <c r="G468" s="157"/>
      <c r="H468" s="158"/>
      <c r="I468" s="77"/>
      <c r="J468" s="77"/>
      <c r="K468" s="77"/>
      <c r="L468" s="77"/>
      <c r="M468" s="77"/>
      <c r="N468" s="77"/>
      <c r="O468" s="77"/>
      <c r="P468" s="162"/>
      <c r="Q468" s="162"/>
      <c r="R468" s="163"/>
      <c r="S468" s="164"/>
      <c r="T468" s="165"/>
      <c r="U468" s="77"/>
      <c r="V468" s="77"/>
      <c r="W468" s="77"/>
      <c r="X468" s="77"/>
      <c r="Y468" s="158"/>
      <c r="Z468" s="69"/>
      <c r="AA468" s="69"/>
      <c r="AB468" s="77"/>
      <c r="AD468" s="77"/>
      <c r="AE468" s="77"/>
      <c r="AF468" s="77"/>
      <c r="AG468" s="77"/>
      <c r="AH468" s="77"/>
      <c r="AI468" s="77"/>
      <c r="AJ468" s="77"/>
      <c r="AK468" s="142" t="e">
        <f t="shared" si="71"/>
        <v>#DIV/0!</v>
      </c>
      <c r="AL468" s="142" t="e">
        <f t="shared" si="72"/>
        <v>#DIV/0!</v>
      </c>
      <c r="AM468" s="168" t="e">
        <f t="shared" si="73"/>
        <v>#DIV/0!</v>
      </c>
      <c r="AN468" s="168" t="e">
        <f t="shared" si="74"/>
        <v>#DIV/0!</v>
      </c>
      <c r="AO468" s="167" t="e">
        <f t="shared" si="75"/>
        <v>#DIV/0!</v>
      </c>
      <c r="AP468" s="168" t="e">
        <f t="shared" si="76"/>
        <v>#DIV/0!</v>
      </c>
      <c r="AQ468" s="143">
        <f t="shared" si="77"/>
        <v>0</v>
      </c>
      <c r="AR468" s="64"/>
      <c r="AS468" s="157"/>
      <c r="AT468" s="64"/>
      <c r="AU468" s="157"/>
    </row>
    <row r="469" spans="1:47" x14ac:dyDescent="0.25">
      <c r="A469" s="155"/>
      <c r="B469" s="156"/>
      <c r="C469" s="155"/>
      <c r="D469" s="155"/>
      <c r="E469" s="157"/>
      <c r="F469" s="157"/>
      <c r="G469" s="157"/>
      <c r="H469" s="158"/>
      <c r="I469" s="77"/>
      <c r="J469" s="77"/>
      <c r="K469" s="77"/>
      <c r="L469" s="77"/>
      <c r="M469" s="77"/>
      <c r="N469" s="77"/>
      <c r="O469" s="77"/>
      <c r="P469" s="162"/>
      <c r="Q469" s="162"/>
      <c r="R469" s="163"/>
      <c r="S469" s="164"/>
      <c r="T469" s="165"/>
      <c r="U469" s="77"/>
      <c r="V469" s="77"/>
      <c r="W469" s="77"/>
      <c r="X469" s="77"/>
      <c r="Y469" s="158"/>
      <c r="Z469" s="69"/>
      <c r="AA469" s="69"/>
      <c r="AB469" s="77"/>
      <c r="AD469" s="77"/>
      <c r="AE469" s="77"/>
      <c r="AF469" s="77"/>
      <c r="AG469" s="77"/>
      <c r="AH469" s="77"/>
      <c r="AI469" s="77"/>
      <c r="AJ469" s="77"/>
      <c r="AK469" s="142" t="e">
        <f t="shared" si="71"/>
        <v>#DIV/0!</v>
      </c>
      <c r="AL469" s="142" t="e">
        <f t="shared" si="72"/>
        <v>#DIV/0!</v>
      </c>
      <c r="AM469" s="168" t="e">
        <f t="shared" si="73"/>
        <v>#DIV/0!</v>
      </c>
      <c r="AN469" s="168" t="e">
        <f t="shared" si="74"/>
        <v>#DIV/0!</v>
      </c>
      <c r="AO469" s="167" t="e">
        <f t="shared" si="75"/>
        <v>#DIV/0!</v>
      </c>
      <c r="AP469" s="168" t="e">
        <f t="shared" si="76"/>
        <v>#DIV/0!</v>
      </c>
      <c r="AQ469" s="143">
        <f t="shared" si="77"/>
        <v>0</v>
      </c>
      <c r="AR469" s="64"/>
      <c r="AS469" s="157"/>
      <c r="AT469" s="64"/>
      <c r="AU469" s="157"/>
    </row>
    <row r="470" spans="1:47" x14ac:dyDescent="0.25">
      <c r="A470" s="155"/>
      <c r="B470" s="156"/>
      <c r="C470" s="155"/>
      <c r="D470" s="155"/>
      <c r="E470" s="157"/>
      <c r="F470" s="157"/>
      <c r="G470" s="157"/>
      <c r="H470" s="158"/>
      <c r="I470" s="77"/>
      <c r="J470" s="77"/>
      <c r="K470" s="77"/>
      <c r="L470" s="77"/>
      <c r="M470" s="77"/>
      <c r="N470" s="77"/>
      <c r="O470" s="77"/>
      <c r="P470" s="162"/>
      <c r="Q470" s="162"/>
      <c r="R470" s="163"/>
      <c r="S470" s="164"/>
      <c r="T470" s="165"/>
      <c r="U470" s="77"/>
      <c r="V470" s="77"/>
      <c r="W470" s="77"/>
      <c r="X470" s="77"/>
      <c r="Y470" s="158"/>
      <c r="Z470" s="69"/>
      <c r="AA470" s="69"/>
      <c r="AB470" s="77"/>
      <c r="AD470" s="77"/>
      <c r="AE470" s="77"/>
      <c r="AF470" s="77"/>
      <c r="AG470" s="77"/>
      <c r="AH470" s="77"/>
      <c r="AI470" s="77"/>
      <c r="AJ470" s="77"/>
      <c r="AK470" s="142" t="e">
        <f t="shared" si="71"/>
        <v>#DIV/0!</v>
      </c>
      <c r="AL470" s="142" t="e">
        <f t="shared" si="72"/>
        <v>#DIV/0!</v>
      </c>
      <c r="AM470" s="168" t="e">
        <f t="shared" si="73"/>
        <v>#DIV/0!</v>
      </c>
      <c r="AN470" s="168" t="e">
        <f t="shared" si="74"/>
        <v>#DIV/0!</v>
      </c>
      <c r="AO470" s="167" t="e">
        <f t="shared" si="75"/>
        <v>#DIV/0!</v>
      </c>
      <c r="AP470" s="168" t="e">
        <f t="shared" si="76"/>
        <v>#DIV/0!</v>
      </c>
      <c r="AQ470" s="143">
        <f t="shared" si="77"/>
        <v>0</v>
      </c>
      <c r="AR470" s="64"/>
      <c r="AS470" s="157"/>
      <c r="AT470" s="64"/>
      <c r="AU470" s="157"/>
    </row>
    <row r="471" spans="1:47" x14ac:dyDescent="0.25">
      <c r="A471" s="155"/>
      <c r="B471" s="156"/>
      <c r="C471" s="155"/>
      <c r="D471" s="155"/>
      <c r="E471" s="157"/>
      <c r="F471" s="157"/>
      <c r="G471" s="157"/>
      <c r="H471" s="158"/>
      <c r="I471" s="77"/>
      <c r="J471" s="77"/>
      <c r="K471" s="77"/>
      <c r="L471" s="77"/>
      <c r="M471" s="77"/>
      <c r="N471" s="77"/>
      <c r="O471" s="77"/>
      <c r="P471" s="162"/>
      <c r="Q471" s="162"/>
      <c r="R471" s="163"/>
      <c r="S471" s="164"/>
      <c r="T471" s="165"/>
      <c r="U471" s="77"/>
      <c r="V471" s="77"/>
      <c r="W471" s="77"/>
      <c r="X471" s="77"/>
      <c r="Y471" s="158"/>
      <c r="Z471" s="69"/>
      <c r="AA471" s="69"/>
      <c r="AB471" s="77"/>
      <c r="AD471" s="77"/>
      <c r="AE471" s="77"/>
      <c r="AF471" s="77"/>
      <c r="AG471" s="77"/>
      <c r="AH471" s="77"/>
      <c r="AI471" s="77"/>
      <c r="AJ471" s="77"/>
      <c r="AK471" s="142" t="e">
        <f t="shared" si="71"/>
        <v>#DIV/0!</v>
      </c>
      <c r="AL471" s="142" t="e">
        <f t="shared" si="72"/>
        <v>#DIV/0!</v>
      </c>
      <c r="AM471" s="168" t="e">
        <f t="shared" si="73"/>
        <v>#DIV/0!</v>
      </c>
      <c r="AN471" s="168" t="e">
        <f t="shared" si="74"/>
        <v>#DIV/0!</v>
      </c>
      <c r="AO471" s="167" t="e">
        <f t="shared" si="75"/>
        <v>#DIV/0!</v>
      </c>
      <c r="AP471" s="168" t="e">
        <f t="shared" si="76"/>
        <v>#DIV/0!</v>
      </c>
      <c r="AQ471" s="143">
        <f t="shared" si="77"/>
        <v>0</v>
      </c>
      <c r="AR471" s="64"/>
      <c r="AS471" s="157"/>
      <c r="AT471" s="64"/>
      <c r="AU471" s="157"/>
    </row>
    <row r="472" spans="1:47" x14ac:dyDescent="0.25">
      <c r="A472" s="155"/>
      <c r="B472" s="156"/>
      <c r="C472" s="155"/>
      <c r="D472" s="155"/>
      <c r="E472" s="157"/>
      <c r="F472" s="157"/>
      <c r="G472" s="157"/>
      <c r="H472" s="158"/>
      <c r="I472" s="77"/>
      <c r="J472" s="77"/>
      <c r="K472" s="77"/>
      <c r="L472" s="77"/>
      <c r="M472" s="77"/>
      <c r="N472" s="77"/>
      <c r="O472" s="77"/>
      <c r="P472" s="162"/>
      <c r="Q472" s="162"/>
      <c r="R472" s="163"/>
      <c r="S472" s="164"/>
      <c r="T472" s="165"/>
      <c r="U472" s="77"/>
      <c r="V472" s="77"/>
      <c r="W472" s="77"/>
      <c r="X472" s="77"/>
      <c r="Y472" s="158"/>
      <c r="Z472" s="69"/>
      <c r="AA472" s="69"/>
      <c r="AB472" s="77"/>
      <c r="AD472" s="77"/>
      <c r="AE472" s="77"/>
      <c r="AF472" s="77"/>
      <c r="AG472" s="77"/>
      <c r="AH472" s="77"/>
      <c r="AI472" s="77"/>
      <c r="AJ472" s="77"/>
      <c r="AK472" s="142" t="e">
        <f t="shared" si="71"/>
        <v>#DIV/0!</v>
      </c>
      <c r="AL472" s="142" t="e">
        <f t="shared" si="72"/>
        <v>#DIV/0!</v>
      </c>
      <c r="AM472" s="168" t="e">
        <f t="shared" si="73"/>
        <v>#DIV/0!</v>
      </c>
      <c r="AN472" s="168" t="e">
        <f t="shared" si="74"/>
        <v>#DIV/0!</v>
      </c>
      <c r="AO472" s="167" t="e">
        <f t="shared" si="75"/>
        <v>#DIV/0!</v>
      </c>
      <c r="AP472" s="168" t="e">
        <f t="shared" si="76"/>
        <v>#DIV/0!</v>
      </c>
      <c r="AQ472" s="143">
        <f t="shared" si="77"/>
        <v>0</v>
      </c>
      <c r="AR472" s="64"/>
      <c r="AS472" s="157"/>
      <c r="AT472" s="64"/>
      <c r="AU472" s="157"/>
    </row>
    <row r="473" spans="1:47" x14ac:dyDescent="0.25">
      <c r="A473" s="155"/>
      <c r="B473" s="156"/>
      <c r="C473" s="155"/>
      <c r="D473" s="155"/>
      <c r="E473" s="157"/>
      <c r="F473" s="157"/>
      <c r="G473" s="157"/>
      <c r="H473" s="158"/>
      <c r="I473" s="77"/>
      <c r="J473" s="77"/>
      <c r="K473" s="77"/>
      <c r="L473" s="77"/>
      <c r="M473" s="77"/>
      <c r="N473" s="77"/>
      <c r="O473" s="77"/>
      <c r="P473" s="162"/>
      <c r="Q473" s="162"/>
      <c r="R473" s="163"/>
      <c r="S473" s="164"/>
      <c r="T473" s="165"/>
      <c r="U473" s="77"/>
      <c r="V473" s="77"/>
      <c r="W473" s="77"/>
      <c r="X473" s="77"/>
      <c r="Y473" s="158"/>
      <c r="Z473" s="69"/>
      <c r="AA473" s="69"/>
      <c r="AB473" s="77"/>
      <c r="AD473" s="77"/>
      <c r="AE473" s="77"/>
      <c r="AF473" s="77"/>
      <c r="AG473" s="77"/>
      <c r="AH473" s="77"/>
      <c r="AI473" s="77"/>
      <c r="AJ473" s="77"/>
      <c r="AK473" s="142" t="e">
        <f t="shared" si="71"/>
        <v>#DIV/0!</v>
      </c>
      <c r="AL473" s="142" t="e">
        <f t="shared" si="72"/>
        <v>#DIV/0!</v>
      </c>
      <c r="AM473" s="168" t="e">
        <f t="shared" si="73"/>
        <v>#DIV/0!</v>
      </c>
      <c r="AN473" s="168" t="e">
        <f t="shared" si="74"/>
        <v>#DIV/0!</v>
      </c>
      <c r="AO473" s="167" t="e">
        <f t="shared" si="75"/>
        <v>#DIV/0!</v>
      </c>
      <c r="AP473" s="168" t="e">
        <f t="shared" si="76"/>
        <v>#DIV/0!</v>
      </c>
      <c r="AQ473" s="143">
        <f t="shared" si="77"/>
        <v>0</v>
      </c>
      <c r="AR473" s="64"/>
      <c r="AS473" s="157"/>
      <c r="AT473" s="64"/>
      <c r="AU473" s="157"/>
    </row>
    <row r="474" spans="1:47" x14ac:dyDescent="0.25">
      <c r="A474" s="155"/>
      <c r="B474" s="156"/>
      <c r="C474" s="155"/>
      <c r="D474" s="155"/>
      <c r="E474" s="157"/>
      <c r="F474" s="157"/>
      <c r="G474" s="157"/>
      <c r="H474" s="158"/>
      <c r="I474" s="77"/>
      <c r="J474" s="77"/>
      <c r="K474" s="77"/>
      <c r="L474" s="77"/>
      <c r="M474" s="77"/>
      <c r="N474" s="77"/>
      <c r="O474" s="77"/>
      <c r="P474" s="162"/>
      <c r="Q474" s="162"/>
      <c r="R474" s="163"/>
      <c r="S474" s="164"/>
      <c r="T474" s="165"/>
      <c r="U474" s="77"/>
      <c r="V474" s="77"/>
      <c r="W474" s="77"/>
      <c r="X474" s="77"/>
      <c r="Y474" s="158"/>
      <c r="Z474" s="69"/>
      <c r="AA474" s="69"/>
      <c r="AB474" s="77"/>
      <c r="AD474" s="77"/>
      <c r="AE474" s="77"/>
      <c r="AF474" s="77"/>
      <c r="AG474" s="77"/>
      <c r="AH474" s="77"/>
      <c r="AI474" s="77"/>
      <c r="AJ474" s="77"/>
      <c r="AK474" s="142" t="e">
        <f t="shared" si="71"/>
        <v>#DIV/0!</v>
      </c>
      <c r="AL474" s="142" t="e">
        <f t="shared" si="72"/>
        <v>#DIV/0!</v>
      </c>
      <c r="AM474" s="168" t="e">
        <f t="shared" si="73"/>
        <v>#DIV/0!</v>
      </c>
      <c r="AN474" s="168" t="e">
        <f t="shared" si="74"/>
        <v>#DIV/0!</v>
      </c>
      <c r="AO474" s="167" t="e">
        <f t="shared" si="75"/>
        <v>#DIV/0!</v>
      </c>
      <c r="AP474" s="168" t="e">
        <f t="shared" si="76"/>
        <v>#DIV/0!</v>
      </c>
      <c r="AQ474" s="143">
        <f t="shared" si="77"/>
        <v>0</v>
      </c>
      <c r="AR474" s="64"/>
      <c r="AS474" s="157"/>
      <c r="AT474" s="64"/>
      <c r="AU474" s="157"/>
    </row>
    <row r="475" spans="1:47" x14ac:dyDescent="0.25">
      <c r="A475" s="155"/>
      <c r="B475" s="156"/>
      <c r="C475" s="155"/>
      <c r="D475" s="155"/>
      <c r="E475" s="157"/>
      <c r="F475" s="157"/>
      <c r="G475" s="157"/>
      <c r="H475" s="158"/>
      <c r="I475" s="77"/>
      <c r="J475" s="77"/>
      <c r="K475" s="77"/>
      <c r="L475" s="77"/>
      <c r="M475" s="77"/>
      <c r="N475" s="77"/>
      <c r="O475" s="77"/>
      <c r="P475" s="162"/>
      <c r="Q475" s="162"/>
      <c r="R475" s="163"/>
      <c r="S475" s="164"/>
      <c r="T475" s="165"/>
      <c r="U475" s="77"/>
      <c r="V475" s="77"/>
      <c r="W475" s="77"/>
      <c r="X475" s="77"/>
      <c r="Y475" s="158"/>
      <c r="Z475" s="69"/>
      <c r="AA475" s="69"/>
      <c r="AB475" s="77"/>
      <c r="AD475" s="77"/>
      <c r="AE475" s="77"/>
      <c r="AF475" s="77"/>
      <c r="AG475" s="77"/>
      <c r="AH475" s="77"/>
      <c r="AI475" s="77"/>
      <c r="AJ475" s="77"/>
      <c r="AK475" s="142" t="e">
        <f t="shared" si="71"/>
        <v>#DIV/0!</v>
      </c>
      <c r="AL475" s="142" t="e">
        <f t="shared" si="72"/>
        <v>#DIV/0!</v>
      </c>
      <c r="AM475" s="168" t="e">
        <f t="shared" si="73"/>
        <v>#DIV/0!</v>
      </c>
      <c r="AN475" s="168" t="e">
        <f t="shared" si="74"/>
        <v>#DIV/0!</v>
      </c>
      <c r="AO475" s="167" t="e">
        <f t="shared" si="75"/>
        <v>#DIV/0!</v>
      </c>
      <c r="AP475" s="168" t="e">
        <f t="shared" si="76"/>
        <v>#DIV/0!</v>
      </c>
      <c r="AQ475" s="143">
        <f t="shared" si="77"/>
        <v>0</v>
      </c>
      <c r="AR475" s="64"/>
      <c r="AS475" s="157"/>
      <c r="AT475" s="64"/>
      <c r="AU475" s="157"/>
    </row>
    <row r="476" spans="1:47" x14ac:dyDescent="0.25">
      <c r="A476" s="155"/>
      <c r="B476" s="156"/>
      <c r="C476" s="155"/>
      <c r="D476" s="155"/>
      <c r="E476" s="157"/>
      <c r="F476" s="157"/>
      <c r="G476" s="157"/>
      <c r="H476" s="158"/>
      <c r="I476" s="77"/>
      <c r="J476" s="77"/>
      <c r="K476" s="77"/>
      <c r="L476" s="77"/>
      <c r="M476" s="77"/>
      <c r="N476" s="77"/>
      <c r="O476" s="77"/>
      <c r="P476" s="162"/>
      <c r="Q476" s="162"/>
      <c r="R476" s="163"/>
      <c r="S476" s="164"/>
      <c r="T476" s="165"/>
      <c r="U476" s="77"/>
      <c r="V476" s="77"/>
      <c r="W476" s="77"/>
      <c r="X476" s="77"/>
      <c r="Y476" s="158"/>
      <c r="Z476" s="69"/>
      <c r="AA476" s="69"/>
      <c r="AB476" s="77"/>
      <c r="AD476" s="77"/>
      <c r="AE476" s="77"/>
      <c r="AF476" s="77"/>
      <c r="AG476" s="77"/>
      <c r="AH476" s="77"/>
      <c r="AI476" s="77"/>
      <c r="AJ476" s="77"/>
      <c r="AK476" s="142" t="e">
        <f t="shared" si="71"/>
        <v>#DIV/0!</v>
      </c>
      <c r="AL476" s="142" t="e">
        <f t="shared" si="72"/>
        <v>#DIV/0!</v>
      </c>
      <c r="AM476" s="168" t="e">
        <f t="shared" si="73"/>
        <v>#DIV/0!</v>
      </c>
      <c r="AN476" s="168" t="e">
        <f t="shared" si="74"/>
        <v>#DIV/0!</v>
      </c>
      <c r="AO476" s="167" t="e">
        <f t="shared" si="75"/>
        <v>#DIV/0!</v>
      </c>
      <c r="AP476" s="168" t="e">
        <f t="shared" si="76"/>
        <v>#DIV/0!</v>
      </c>
      <c r="AQ476" s="143">
        <f t="shared" si="77"/>
        <v>0</v>
      </c>
      <c r="AR476" s="64"/>
      <c r="AS476" s="157"/>
      <c r="AT476" s="64"/>
      <c r="AU476" s="157"/>
    </row>
    <row r="477" spans="1:47" x14ac:dyDescent="0.25">
      <c r="A477" s="155"/>
      <c r="B477" s="156"/>
      <c r="C477" s="155"/>
      <c r="D477" s="155"/>
      <c r="E477" s="157"/>
      <c r="F477" s="157"/>
      <c r="G477" s="157"/>
      <c r="H477" s="158"/>
      <c r="I477" s="77"/>
      <c r="J477" s="77"/>
      <c r="K477" s="77"/>
      <c r="L477" s="77"/>
      <c r="M477" s="77"/>
      <c r="N477" s="77"/>
      <c r="O477" s="77"/>
      <c r="P477" s="162"/>
      <c r="Q477" s="162"/>
      <c r="R477" s="163"/>
      <c r="S477" s="164"/>
      <c r="T477" s="165"/>
      <c r="U477" s="77"/>
      <c r="V477" s="77"/>
      <c r="W477" s="77"/>
      <c r="X477" s="77"/>
      <c r="Y477" s="158"/>
      <c r="Z477" s="69"/>
      <c r="AA477" s="69"/>
      <c r="AB477" s="77"/>
      <c r="AD477" s="77"/>
      <c r="AE477" s="77"/>
      <c r="AF477" s="77"/>
      <c r="AG477" s="77"/>
      <c r="AH477" s="77"/>
      <c r="AI477" s="77"/>
      <c r="AJ477" s="77"/>
      <c r="AK477" s="142" t="e">
        <f t="shared" si="71"/>
        <v>#DIV/0!</v>
      </c>
      <c r="AL477" s="142" t="e">
        <f t="shared" si="72"/>
        <v>#DIV/0!</v>
      </c>
      <c r="AM477" s="168" t="e">
        <f t="shared" si="73"/>
        <v>#DIV/0!</v>
      </c>
      <c r="AN477" s="168" t="e">
        <f t="shared" si="74"/>
        <v>#DIV/0!</v>
      </c>
      <c r="AO477" s="167" t="e">
        <f t="shared" si="75"/>
        <v>#DIV/0!</v>
      </c>
      <c r="AP477" s="168" t="e">
        <f t="shared" si="76"/>
        <v>#DIV/0!</v>
      </c>
      <c r="AQ477" s="143">
        <f t="shared" si="77"/>
        <v>0</v>
      </c>
      <c r="AR477" s="64"/>
      <c r="AS477" s="157"/>
      <c r="AT477" s="64"/>
      <c r="AU477" s="157"/>
    </row>
    <row r="478" spans="1:47" x14ac:dyDescent="0.25">
      <c r="A478" s="155"/>
      <c r="B478" s="156"/>
      <c r="C478" s="155"/>
      <c r="D478" s="155"/>
      <c r="E478" s="157"/>
      <c r="F478" s="157"/>
      <c r="G478" s="157"/>
      <c r="H478" s="158"/>
      <c r="I478" s="77"/>
      <c r="J478" s="77"/>
      <c r="K478" s="77"/>
      <c r="L478" s="77"/>
      <c r="M478" s="77"/>
      <c r="N478" s="77"/>
      <c r="O478" s="77"/>
      <c r="P478" s="162"/>
      <c r="Q478" s="162"/>
      <c r="R478" s="163"/>
      <c r="S478" s="164"/>
      <c r="T478" s="165"/>
      <c r="U478" s="77"/>
      <c r="V478" s="77"/>
      <c r="W478" s="77"/>
      <c r="X478" s="77"/>
      <c r="Y478" s="158"/>
      <c r="Z478" s="69"/>
      <c r="AA478" s="69"/>
      <c r="AB478" s="77"/>
      <c r="AD478" s="77"/>
      <c r="AE478" s="77"/>
      <c r="AF478" s="77"/>
      <c r="AG478" s="77"/>
      <c r="AH478" s="77"/>
      <c r="AI478" s="77"/>
      <c r="AJ478" s="77"/>
      <c r="AK478" s="142" t="e">
        <f t="shared" si="71"/>
        <v>#DIV/0!</v>
      </c>
      <c r="AL478" s="142" t="e">
        <f t="shared" si="72"/>
        <v>#DIV/0!</v>
      </c>
      <c r="AM478" s="168" t="e">
        <f t="shared" si="73"/>
        <v>#DIV/0!</v>
      </c>
      <c r="AN478" s="168" t="e">
        <f t="shared" si="74"/>
        <v>#DIV/0!</v>
      </c>
      <c r="AO478" s="167" t="e">
        <f t="shared" si="75"/>
        <v>#DIV/0!</v>
      </c>
      <c r="AP478" s="168" t="e">
        <f t="shared" si="76"/>
        <v>#DIV/0!</v>
      </c>
      <c r="AQ478" s="143">
        <f t="shared" si="77"/>
        <v>0</v>
      </c>
      <c r="AR478" s="64"/>
      <c r="AS478" s="157"/>
      <c r="AT478" s="64"/>
      <c r="AU478" s="157"/>
    </row>
    <row r="479" spans="1:47" x14ac:dyDescent="0.25">
      <c r="A479" s="155"/>
      <c r="B479" s="156"/>
      <c r="C479" s="155"/>
      <c r="D479" s="155"/>
      <c r="E479" s="157"/>
      <c r="F479" s="157"/>
      <c r="G479" s="157"/>
      <c r="H479" s="158"/>
      <c r="I479" s="77"/>
      <c r="J479" s="77"/>
      <c r="K479" s="77"/>
      <c r="L479" s="77"/>
      <c r="M479" s="77"/>
      <c r="N479" s="77"/>
      <c r="O479" s="77"/>
      <c r="P479" s="162"/>
      <c r="Q479" s="162"/>
      <c r="R479" s="163"/>
      <c r="S479" s="164"/>
      <c r="T479" s="165"/>
      <c r="U479" s="77"/>
      <c r="V479" s="77"/>
      <c r="W479" s="77"/>
      <c r="X479" s="77"/>
      <c r="Y479" s="158"/>
      <c r="Z479" s="69"/>
      <c r="AA479" s="69"/>
      <c r="AB479" s="77"/>
      <c r="AD479" s="77"/>
      <c r="AE479" s="77"/>
      <c r="AF479" s="77"/>
      <c r="AG479" s="77"/>
      <c r="AH479" s="77"/>
      <c r="AI479" s="77"/>
      <c r="AJ479" s="77"/>
      <c r="AK479" s="142" t="e">
        <f t="shared" si="71"/>
        <v>#DIV/0!</v>
      </c>
      <c r="AL479" s="142" t="e">
        <f t="shared" si="72"/>
        <v>#DIV/0!</v>
      </c>
      <c r="AM479" s="168" t="e">
        <f t="shared" si="73"/>
        <v>#DIV/0!</v>
      </c>
      <c r="AN479" s="168" t="e">
        <f t="shared" si="74"/>
        <v>#DIV/0!</v>
      </c>
      <c r="AO479" s="167" t="e">
        <f t="shared" si="75"/>
        <v>#DIV/0!</v>
      </c>
      <c r="AP479" s="168" t="e">
        <f t="shared" si="76"/>
        <v>#DIV/0!</v>
      </c>
      <c r="AQ479" s="143">
        <f t="shared" si="77"/>
        <v>0</v>
      </c>
      <c r="AR479" s="64"/>
      <c r="AS479" s="157"/>
      <c r="AT479" s="64"/>
      <c r="AU479" s="157"/>
    </row>
    <row r="480" spans="1:47" x14ac:dyDescent="0.25">
      <c r="A480" s="155"/>
      <c r="B480" s="156"/>
      <c r="C480" s="155"/>
      <c r="D480" s="155"/>
      <c r="E480" s="157"/>
      <c r="F480" s="157"/>
      <c r="G480" s="157"/>
      <c r="H480" s="158"/>
      <c r="I480" s="77"/>
      <c r="J480" s="77"/>
      <c r="K480" s="77"/>
      <c r="L480" s="77"/>
      <c r="M480" s="77"/>
      <c r="N480" s="77"/>
      <c r="O480" s="77"/>
      <c r="P480" s="162"/>
      <c r="Q480" s="162"/>
      <c r="R480" s="163"/>
      <c r="S480" s="164"/>
      <c r="T480" s="165"/>
      <c r="U480" s="77"/>
      <c r="V480" s="77"/>
      <c r="W480" s="77"/>
      <c r="X480" s="77"/>
      <c r="Y480" s="158"/>
      <c r="Z480" s="69"/>
      <c r="AA480" s="69"/>
      <c r="AB480" s="77"/>
      <c r="AD480" s="77"/>
      <c r="AE480" s="77"/>
      <c r="AF480" s="77"/>
      <c r="AG480" s="77"/>
      <c r="AH480" s="77"/>
      <c r="AI480" s="77"/>
      <c r="AJ480" s="77"/>
      <c r="AK480" s="142" t="e">
        <f t="shared" si="71"/>
        <v>#DIV/0!</v>
      </c>
      <c r="AL480" s="142" t="e">
        <f t="shared" si="72"/>
        <v>#DIV/0!</v>
      </c>
      <c r="AM480" s="168" t="e">
        <f t="shared" si="73"/>
        <v>#DIV/0!</v>
      </c>
      <c r="AN480" s="168" t="e">
        <f t="shared" si="74"/>
        <v>#DIV/0!</v>
      </c>
      <c r="AO480" s="167" t="e">
        <f t="shared" si="75"/>
        <v>#DIV/0!</v>
      </c>
      <c r="AP480" s="168" t="e">
        <f t="shared" si="76"/>
        <v>#DIV/0!</v>
      </c>
      <c r="AQ480" s="143">
        <f t="shared" si="77"/>
        <v>0</v>
      </c>
      <c r="AR480" s="64"/>
      <c r="AS480" s="157"/>
      <c r="AT480" s="64"/>
      <c r="AU480" s="157"/>
    </row>
    <row r="481" spans="1:47" x14ac:dyDescent="0.25">
      <c r="A481" s="155"/>
      <c r="B481" s="156"/>
      <c r="C481" s="155"/>
      <c r="D481" s="155"/>
      <c r="E481" s="157"/>
      <c r="F481" s="157"/>
      <c r="G481" s="157"/>
      <c r="H481" s="158"/>
      <c r="I481" s="77"/>
      <c r="J481" s="77"/>
      <c r="K481" s="77"/>
      <c r="L481" s="77"/>
      <c r="M481" s="77"/>
      <c r="N481" s="77"/>
      <c r="O481" s="77"/>
      <c r="P481" s="162"/>
      <c r="Q481" s="162"/>
      <c r="R481" s="163"/>
      <c r="S481" s="164"/>
      <c r="T481" s="165"/>
      <c r="U481" s="77"/>
      <c r="V481" s="77"/>
      <c r="W481" s="77"/>
      <c r="X481" s="77"/>
      <c r="Y481" s="158"/>
      <c r="Z481" s="69"/>
      <c r="AA481" s="69"/>
      <c r="AB481" s="77"/>
      <c r="AD481" s="77"/>
      <c r="AE481" s="77"/>
      <c r="AF481" s="77"/>
      <c r="AG481" s="77"/>
      <c r="AH481" s="77"/>
      <c r="AI481" s="77"/>
      <c r="AJ481" s="77"/>
      <c r="AK481" s="142" t="e">
        <f t="shared" si="71"/>
        <v>#DIV/0!</v>
      </c>
      <c r="AL481" s="142" t="e">
        <f t="shared" si="72"/>
        <v>#DIV/0!</v>
      </c>
      <c r="AM481" s="168" t="e">
        <f t="shared" si="73"/>
        <v>#DIV/0!</v>
      </c>
      <c r="AN481" s="168" t="e">
        <f t="shared" si="74"/>
        <v>#DIV/0!</v>
      </c>
      <c r="AO481" s="167" t="e">
        <f t="shared" si="75"/>
        <v>#DIV/0!</v>
      </c>
      <c r="AP481" s="168" t="e">
        <f t="shared" si="76"/>
        <v>#DIV/0!</v>
      </c>
      <c r="AQ481" s="143">
        <f t="shared" si="77"/>
        <v>0</v>
      </c>
      <c r="AR481" s="64"/>
      <c r="AS481" s="157"/>
      <c r="AT481" s="64"/>
      <c r="AU481" s="157"/>
    </row>
    <row r="482" spans="1:47" x14ac:dyDescent="0.25">
      <c r="A482" s="155"/>
      <c r="B482" s="156"/>
      <c r="C482" s="155"/>
      <c r="D482" s="155"/>
      <c r="E482" s="157"/>
      <c r="F482" s="157"/>
      <c r="G482" s="157"/>
      <c r="H482" s="158"/>
      <c r="I482" s="77"/>
      <c r="J482" s="77"/>
      <c r="K482" s="77"/>
      <c r="L482" s="77"/>
      <c r="M482" s="77"/>
      <c r="N482" s="77"/>
      <c r="O482" s="77"/>
      <c r="P482" s="162"/>
      <c r="Q482" s="162"/>
      <c r="R482" s="163"/>
      <c r="S482" s="164"/>
      <c r="T482" s="165"/>
      <c r="U482" s="77"/>
      <c r="V482" s="77"/>
      <c r="W482" s="77"/>
      <c r="X482" s="77"/>
      <c r="Y482" s="158"/>
      <c r="Z482" s="69"/>
      <c r="AA482" s="69"/>
      <c r="AB482" s="77"/>
      <c r="AD482" s="77"/>
      <c r="AE482" s="77"/>
      <c r="AF482" s="77"/>
      <c r="AG482" s="77"/>
      <c r="AH482" s="77"/>
      <c r="AI482" s="77"/>
      <c r="AJ482" s="77"/>
      <c r="AK482" s="77"/>
      <c r="AL482" s="77"/>
      <c r="AM482" s="77"/>
      <c r="AN482" s="157"/>
      <c r="AO482" s="157"/>
      <c r="AP482" s="157"/>
      <c r="AQ482" s="166"/>
      <c r="AR482" s="64"/>
      <c r="AS482" s="157"/>
      <c r="AT482" s="64"/>
      <c r="AU482" s="157"/>
    </row>
    <row r="483" spans="1:47" x14ac:dyDescent="0.25">
      <c r="A483" s="155"/>
      <c r="B483" s="156"/>
      <c r="C483" s="155"/>
      <c r="D483" s="155"/>
      <c r="E483" s="157"/>
      <c r="F483" s="157"/>
      <c r="G483" s="157"/>
      <c r="H483" s="158"/>
      <c r="I483" s="77"/>
      <c r="J483" s="77"/>
      <c r="K483" s="77"/>
      <c r="L483" s="77"/>
      <c r="M483" s="77"/>
      <c r="N483" s="77"/>
      <c r="O483" s="77"/>
      <c r="P483" s="162"/>
      <c r="Q483" s="162"/>
      <c r="R483" s="163"/>
      <c r="S483" s="164"/>
      <c r="T483" s="165"/>
      <c r="U483" s="77"/>
      <c r="V483" s="77"/>
      <c r="W483" s="77"/>
      <c r="X483" s="77"/>
      <c r="Y483" s="158"/>
      <c r="Z483" s="69"/>
      <c r="AA483" s="69"/>
      <c r="AB483" s="77"/>
      <c r="AD483" s="77"/>
      <c r="AE483" s="77"/>
      <c r="AF483" s="77"/>
      <c r="AG483" s="77"/>
      <c r="AH483" s="77"/>
      <c r="AI483" s="77"/>
      <c r="AJ483" s="77"/>
      <c r="AK483" s="77"/>
      <c r="AL483" s="77"/>
      <c r="AM483" s="77"/>
      <c r="AN483" s="157"/>
      <c r="AO483" s="157"/>
      <c r="AP483" s="157"/>
      <c r="AQ483" s="166"/>
      <c r="AR483" s="64"/>
      <c r="AS483" s="157"/>
      <c r="AT483" s="64"/>
      <c r="AU483" s="157"/>
    </row>
    <row r="484" spans="1:47" x14ac:dyDescent="0.25">
      <c r="A484" s="155"/>
      <c r="B484" s="156"/>
      <c r="C484" s="155"/>
      <c r="D484" s="155"/>
      <c r="E484" s="157"/>
      <c r="F484" s="157"/>
      <c r="G484" s="157"/>
      <c r="H484" s="158"/>
      <c r="I484" s="77"/>
      <c r="J484" s="77"/>
      <c r="K484" s="77"/>
      <c r="L484" s="77"/>
      <c r="M484" s="77"/>
      <c r="N484" s="77"/>
      <c r="O484" s="77"/>
      <c r="P484" s="162"/>
      <c r="Q484" s="162"/>
      <c r="R484" s="163"/>
      <c r="S484" s="164"/>
      <c r="T484" s="165"/>
      <c r="U484" s="77"/>
      <c r="V484" s="77"/>
      <c r="W484" s="77"/>
      <c r="X484" s="77"/>
      <c r="Y484" s="158"/>
      <c r="Z484" s="69"/>
      <c r="AA484" s="69"/>
      <c r="AB484" s="77"/>
      <c r="AD484" s="77"/>
      <c r="AE484" s="77"/>
      <c r="AF484" s="77"/>
      <c r="AG484" s="77"/>
      <c r="AH484" s="77"/>
      <c r="AI484" s="77"/>
      <c r="AJ484" s="77"/>
      <c r="AK484" s="77"/>
      <c r="AL484" s="77"/>
      <c r="AM484" s="77"/>
      <c r="AN484" s="157"/>
      <c r="AO484" s="157"/>
      <c r="AP484" s="157"/>
      <c r="AQ484" s="166"/>
      <c r="AR484" s="64"/>
      <c r="AS484" s="157"/>
      <c r="AT484" s="64"/>
      <c r="AU484" s="157"/>
    </row>
    <row r="485" spans="1:47" x14ac:dyDescent="0.25">
      <c r="A485" s="155"/>
      <c r="B485" s="156"/>
      <c r="C485" s="155"/>
      <c r="D485" s="155"/>
      <c r="E485" s="157"/>
      <c r="F485" s="157"/>
      <c r="G485" s="157"/>
      <c r="H485" s="158"/>
      <c r="I485" s="77"/>
      <c r="J485" s="77"/>
      <c r="K485" s="77"/>
      <c r="L485" s="77"/>
      <c r="M485" s="77"/>
      <c r="N485" s="77"/>
      <c r="O485" s="77"/>
      <c r="P485" s="162"/>
      <c r="Q485" s="162"/>
      <c r="R485" s="163"/>
      <c r="S485" s="164"/>
      <c r="T485" s="165"/>
      <c r="U485" s="77"/>
      <c r="V485" s="77"/>
      <c r="W485" s="77"/>
      <c r="X485" s="77"/>
      <c r="Y485" s="158"/>
      <c r="Z485" s="69"/>
      <c r="AA485" s="69"/>
      <c r="AB485" s="77"/>
      <c r="AD485" s="77"/>
      <c r="AE485" s="77"/>
      <c r="AF485" s="77"/>
      <c r="AG485" s="77"/>
      <c r="AH485" s="77"/>
      <c r="AI485" s="77"/>
      <c r="AJ485" s="77"/>
      <c r="AK485" s="77"/>
      <c r="AL485" s="77"/>
      <c r="AM485" s="77"/>
      <c r="AN485" s="157"/>
      <c r="AO485" s="157"/>
      <c r="AP485" s="157"/>
      <c r="AQ485" s="166"/>
      <c r="AR485" s="64"/>
      <c r="AS485" s="157"/>
      <c r="AT485" s="64"/>
      <c r="AU485" s="157"/>
    </row>
    <row r="486" spans="1:47" x14ac:dyDescent="0.25">
      <c r="A486" s="155"/>
      <c r="B486" s="156"/>
      <c r="C486" s="155"/>
      <c r="D486" s="155"/>
      <c r="E486" s="157"/>
      <c r="F486" s="157"/>
      <c r="G486" s="157"/>
      <c r="H486" s="158"/>
      <c r="I486" s="77"/>
      <c r="J486" s="77"/>
      <c r="K486" s="77"/>
      <c r="L486" s="77"/>
      <c r="M486" s="77"/>
      <c r="N486" s="77"/>
      <c r="O486" s="77"/>
      <c r="P486" s="162"/>
      <c r="Q486" s="162"/>
      <c r="R486" s="163"/>
      <c r="S486" s="164"/>
      <c r="T486" s="165"/>
      <c r="U486" s="77"/>
      <c r="V486" s="77"/>
      <c r="W486" s="77"/>
      <c r="X486" s="77"/>
      <c r="Y486" s="158"/>
      <c r="Z486" s="69"/>
      <c r="AA486" s="69"/>
      <c r="AB486" s="77"/>
      <c r="AD486" s="77"/>
      <c r="AE486" s="77"/>
      <c r="AF486" s="77"/>
      <c r="AG486" s="77"/>
      <c r="AH486" s="77"/>
      <c r="AI486" s="77"/>
      <c r="AJ486" s="77"/>
      <c r="AK486" s="77"/>
      <c r="AL486" s="77"/>
      <c r="AM486" s="77"/>
      <c r="AN486" s="157"/>
      <c r="AO486" s="157"/>
      <c r="AP486" s="157"/>
      <c r="AQ486" s="166"/>
      <c r="AR486" s="64"/>
      <c r="AS486" s="157"/>
      <c r="AT486" s="64"/>
      <c r="AU486" s="157"/>
    </row>
    <row r="487" spans="1:47" x14ac:dyDescent="0.25">
      <c r="A487" s="155"/>
      <c r="B487" s="156"/>
      <c r="C487" s="155"/>
      <c r="D487" s="155"/>
      <c r="E487" s="157"/>
      <c r="F487" s="157"/>
      <c r="G487" s="157"/>
      <c r="H487" s="158"/>
      <c r="I487" s="77"/>
      <c r="J487" s="77"/>
      <c r="K487" s="77"/>
      <c r="L487" s="77"/>
      <c r="M487" s="77"/>
      <c r="N487" s="77"/>
      <c r="O487" s="77"/>
      <c r="P487" s="162"/>
      <c r="Q487" s="162"/>
      <c r="R487" s="163"/>
      <c r="S487" s="164"/>
      <c r="T487" s="165"/>
      <c r="U487" s="77"/>
      <c r="V487" s="77"/>
      <c r="W487" s="77"/>
      <c r="X487" s="77"/>
      <c r="Y487" s="158"/>
      <c r="Z487" s="69"/>
      <c r="AA487" s="69"/>
      <c r="AB487" s="77"/>
      <c r="AD487" s="77"/>
      <c r="AE487" s="77"/>
      <c r="AF487" s="77"/>
      <c r="AG487" s="77"/>
      <c r="AH487" s="77"/>
      <c r="AI487" s="77"/>
      <c r="AJ487" s="77"/>
      <c r="AK487" s="77"/>
      <c r="AL487" s="77"/>
      <c r="AM487" s="77"/>
      <c r="AN487" s="157"/>
      <c r="AO487" s="157"/>
      <c r="AP487" s="157"/>
      <c r="AQ487" s="166"/>
      <c r="AR487" s="64"/>
      <c r="AS487" s="157"/>
      <c r="AT487" s="64"/>
      <c r="AU487" s="157"/>
    </row>
    <row r="488" spans="1:47" x14ac:dyDescent="0.25">
      <c r="A488" s="155"/>
      <c r="B488" s="156"/>
      <c r="C488" s="155"/>
      <c r="D488" s="155"/>
      <c r="E488" s="157"/>
      <c r="F488" s="157"/>
      <c r="G488" s="157"/>
      <c r="H488" s="158"/>
      <c r="I488" s="77"/>
      <c r="J488" s="77"/>
      <c r="K488" s="77"/>
      <c r="L488" s="77"/>
      <c r="M488" s="77"/>
      <c r="N488" s="77"/>
      <c r="O488" s="77"/>
      <c r="P488" s="162"/>
      <c r="Q488" s="162"/>
      <c r="R488" s="163"/>
      <c r="S488" s="164"/>
      <c r="T488" s="165"/>
      <c r="U488" s="77"/>
      <c r="V488" s="77"/>
      <c r="W488" s="77"/>
      <c r="X488" s="77"/>
      <c r="Y488" s="158"/>
      <c r="Z488" s="69"/>
      <c r="AA488" s="69"/>
      <c r="AB488" s="77"/>
      <c r="AD488" s="77"/>
      <c r="AE488" s="77"/>
      <c r="AF488" s="77"/>
      <c r="AG488" s="77"/>
      <c r="AH488" s="77"/>
      <c r="AI488" s="77"/>
      <c r="AJ488" s="77"/>
      <c r="AK488" s="77"/>
      <c r="AL488" s="77"/>
      <c r="AM488" s="77"/>
      <c r="AN488" s="157"/>
      <c r="AO488" s="157"/>
      <c r="AP488" s="157"/>
      <c r="AQ488" s="166"/>
      <c r="AR488" s="64"/>
      <c r="AS488" s="157"/>
      <c r="AT488" s="64"/>
      <c r="AU488" s="157"/>
    </row>
    <row r="489" spans="1:47" x14ac:dyDescent="0.25">
      <c r="A489" s="155"/>
      <c r="B489" s="156"/>
      <c r="C489" s="155"/>
      <c r="D489" s="155"/>
      <c r="E489" s="157"/>
      <c r="F489" s="157"/>
      <c r="G489" s="157"/>
      <c r="H489" s="158"/>
      <c r="I489" s="77"/>
      <c r="J489" s="77"/>
      <c r="K489" s="77"/>
      <c r="L489" s="77"/>
      <c r="M489" s="77"/>
      <c r="N489" s="77"/>
      <c r="O489" s="77"/>
      <c r="P489" s="162"/>
      <c r="Q489" s="162"/>
      <c r="R489" s="163"/>
      <c r="S489" s="164"/>
      <c r="T489" s="165"/>
      <c r="U489" s="77"/>
      <c r="V489" s="77"/>
      <c r="W489" s="77"/>
      <c r="X489" s="77"/>
      <c r="Y489" s="158"/>
      <c r="Z489" s="69"/>
      <c r="AA489" s="69"/>
      <c r="AB489" s="77"/>
      <c r="AD489" s="77"/>
      <c r="AE489" s="77"/>
      <c r="AF489" s="77"/>
      <c r="AG489" s="77"/>
      <c r="AH489" s="77"/>
      <c r="AI489" s="77"/>
      <c r="AJ489" s="77"/>
      <c r="AK489" s="77"/>
      <c r="AL489" s="77"/>
      <c r="AM489" s="77"/>
      <c r="AN489" s="157"/>
      <c r="AO489" s="157"/>
      <c r="AP489" s="157"/>
      <c r="AQ489" s="166"/>
      <c r="AR489" s="64"/>
      <c r="AS489" s="157"/>
      <c r="AT489" s="64"/>
      <c r="AU489" s="157"/>
    </row>
    <row r="490" spans="1:47" x14ac:dyDescent="0.25">
      <c r="A490" s="155"/>
      <c r="B490" s="156"/>
      <c r="C490" s="155"/>
      <c r="D490" s="155"/>
      <c r="E490" s="157"/>
      <c r="F490" s="157"/>
      <c r="G490" s="157"/>
      <c r="H490" s="158"/>
      <c r="I490" s="77"/>
      <c r="J490" s="77"/>
      <c r="K490" s="77"/>
      <c r="L490" s="77"/>
      <c r="M490" s="77"/>
      <c r="N490" s="77"/>
      <c r="O490" s="77"/>
      <c r="P490" s="162"/>
      <c r="Q490" s="162"/>
      <c r="R490" s="163"/>
      <c r="S490" s="164"/>
      <c r="T490" s="165"/>
      <c r="U490" s="77"/>
      <c r="V490" s="77"/>
      <c r="W490" s="77"/>
      <c r="X490" s="77"/>
      <c r="Y490" s="158"/>
      <c r="Z490" s="69"/>
      <c r="AA490" s="69"/>
      <c r="AB490" s="77"/>
      <c r="AD490" s="77"/>
      <c r="AE490" s="77"/>
      <c r="AF490" s="77"/>
      <c r="AG490" s="77"/>
      <c r="AH490" s="77"/>
      <c r="AI490" s="77"/>
      <c r="AJ490" s="77"/>
      <c r="AK490" s="77"/>
      <c r="AL490" s="77"/>
      <c r="AM490" s="77"/>
      <c r="AN490" s="157"/>
      <c r="AO490" s="157"/>
      <c r="AP490" s="157"/>
      <c r="AQ490" s="166"/>
      <c r="AR490" s="64"/>
      <c r="AS490" s="157"/>
      <c r="AT490" s="64"/>
      <c r="AU490" s="157"/>
    </row>
    <row r="491" spans="1:47" x14ac:dyDescent="0.25">
      <c r="A491" s="155"/>
      <c r="B491" s="156"/>
      <c r="C491" s="155"/>
      <c r="D491" s="155"/>
      <c r="E491" s="157"/>
      <c r="F491" s="157"/>
      <c r="G491" s="157"/>
      <c r="H491" s="158"/>
      <c r="I491" s="77"/>
      <c r="J491" s="77"/>
      <c r="K491" s="77"/>
      <c r="L491" s="77"/>
      <c r="M491" s="77"/>
      <c r="N491" s="77"/>
      <c r="O491" s="77"/>
      <c r="P491" s="162"/>
      <c r="Q491" s="162"/>
      <c r="R491" s="163"/>
      <c r="S491" s="164"/>
      <c r="T491" s="165"/>
      <c r="U491" s="77"/>
      <c r="V491" s="77"/>
      <c r="W491" s="77"/>
      <c r="X491" s="77"/>
      <c r="Y491" s="158"/>
      <c r="Z491" s="69"/>
      <c r="AA491" s="69"/>
      <c r="AB491" s="77"/>
      <c r="AD491" s="77"/>
      <c r="AE491" s="77"/>
      <c r="AF491" s="77"/>
      <c r="AG491" s="77"/>
      <c r="AH491" s="77"/>
      <c r="AI491" s="77"/>
      <c r="AJ491" s="77"/>
      <c r="AK491" s="77"/>
      <c r="AL491" s="77"/>
      <c r="AM491" s="77"/>
      <c r="AN491" s="157"/>
      <c r="AO491" s="157"/>
      <c r="AP491" s="157"/>
      <c r="AQ491" s="166"/>
      <c r="AR491" s="64"/>
      <c r="AS491" s="157"/>
      <c r="AT491" s="64"/>
      <c r="AU491" s="157"/>
    </row>
    <row r="492" spans="1:47" x14ac:dyDescent="0.25">
      <c r="A492" s="155"/>
      <c r="B492" s="156"/>
      <c r="C492" s="155"/>
      <c r="D492" s="155"/>
      <c r="E492" s="157"/>
      <c r="F492" s="157"/>
      <c r="G492" s="157"/>
      <c r="H492" s="158"/>
      <c r="I492" s="77"/>
      <c r="J492" s="77"/>
      <c r="K492" s="77"/>
      <c r="L492" s="77"/>
      <c r="M492" s="77"/>
      <c r="N492" s="77"/>
      <c r="O492" s="77"/>
      <c r="P492" s="162"/>
      <c r="Q492" s="162"/>
      <c r="R492" s="163"/>
      <c r="S492" s="164"/>
      <c r="T492" s="165"/>
      <c r="U492" s="77"/>
      <c r="V492" s="77"/>
      <c r="W492" s="77"/>
      <c r="X492" s="77"/>
      <c r="Y492" s="158"/>
      <c r="Z492" s="69"/>
      <c r="AA492" s="69"/>
      <c r="AB492" s="77"/>
      <c r="AD492" s="77"/>
      <c r="AE492" s="77"/>
      <c r="AF492" s="77"/>
      <c r="AG492" s="77"/>
      <c r="AH492" s="77"/>
      <c r="AI492" s="77"/>
      <c r="AJ492" s="77"/>
      <c r="AK492" s="77"/>
      <c r="AL492" s="77"/>
      <c r="AM492" s="77"/>
      <c r="AN492" s="157"/>
      <c r="AO492" s="157"/>
      <c r="AP492" s="157"/>
      <c r="AQ492" s="166"/>
      <c r="AR492" s="64"/>
      <c r="AS492" s="157"/>
      <c r="AT492" s="64"/>
      <c r="AU492" s="157"/>
    </row>
    <row r="493" spans="1:47" x14ac:dyDescent="0.25">
      <c r="A493" s="155"/>
      <c r="B493" s="156"/>
      <c r="C493" s="155"/>
      <c r="D493" s="155"/>
      <c r="E493" s="157"/>
      <c r="F493" s="157"/>
      <c r="G493" s="157"/>
      <c r="H493" s="158"/>
      <c r="I493" s="77"/>
      <c r="J493" s="77"/>
      <c r="K493" s="77"/>
      <c r="L493" s="77"/>
      <c r="M493" s="77"/>
      <c r="N493" s="77"/>
      <c r="O493" s="77"/>
      <c r="P493" s="162"/>
      <c r="Q493" s="162"/>
      <c r="R493" s="163"/>
      <c r="S493" s="164"/>
      <c r="T493" s="165"/>
      <c r="U493" s="77"/>
      <c r="V493" s="77"/>
      <c r="W493" s="77"/>
      <c r="X493" s="77"/>
      <c r="Y493" s="158"/>
      <c r="Z493" s="69"/>
      <c r="AA493" s="69"/>
      <c r="AB493" s="77"/>
      <c r="AD493" s="77"/>
      <c r="AE493" s="77"/>
      <c r="AF493" s="77"/>
      <c r="AG493" s="77"/>
      <c r="AH493" s="77"/>
      <c r="AI493" s="77"/>
      <c r="AJ493" s="77"/>
      <c r="AK493" s="77"/>
      <c r="AL493" s="77"/>
      <c r="AM493" s="77"/>
      <c r="AN493" s="157"/>
      <c r="AO493" s="157"/>
      <c r="AP493" s="157"/>
      <c r="AQ493" s="166"/>
      <c r="AR493" s="64"/>
      <c r="AS493" s="157"/>
      <c r="AT493" s="64"/>
      <c r="AU493" s="157"/>
    </row>
    <row r="494" spans="1:47" x14ac:dyDescent="0.25">
      <c r="A494" s="155"/>
      <c r="B494" s="156"/>
      <c r="C494" s="155"/>
      <c r="D494" s="155"/>
      <c r="E494" s="157"/>
      <c r="F494" s="157"/>
      <c r="G494" s="157"/>
      <c r="H494" s="158"/>
      <c r="I494" s="77"/>
      <c r="J494" s="77"/>
      <c r="K494" s="77"/>
      <c r="L494" s="77"/>
      <c r="M494" s="77"/>
      <c r="N494" s="77"/>
      <c r="O494" s="77"/>
      <c r="P494" s="162"/>
      <c r="Q494" s="162"/>
      <c r="R494" s="163"/>
      <c r="S494" s="164"/>
      <c r="T494" s="165"/>
      <c r="U494" s="77"/>
      <c r="V494" s="77"/>
      <c r="W494" s="77"/>
      <c r="X494" s="77"/>
      <c r="Y494" s="158"/>
      <c r="Z494" s="69"/>
      <c r="AA494" s="69"/>
      <c r="AB494" s="77"/>
      <c r="AD494" s="77"/>
      <c r="AE494" s="77"/>
      <c r="AF494" s="77"/>
      <c r="AG494" s="77"/>
      <c r="AH494" s="77"/>
      <c r="AI494" s="77"/>
      <c r="AJ494" s="77"/>
      <c r="AK494" s="77"/>
      <c r="AL494" s="77"/>
      <c r="AM494" s="77"/>
      <c r="AN494" s="157"/>
      <c r="AO494" s="157"/>
      <c r="AP494" s="157"/>
      <c r="AQ494" s="166"/>
      <c r="AR494" s="64"/>
      <c r="AS494" s="157"/>
      <c r="AT494" s="64"/>
      <c r="AU494" s="157"/>
    </row>
    <row r="495" spans="1:47" x14ac:dyDescent="0.25">
      <c r="A495" s="155"/>
      <c r="B495" s="156"/>
      <c r="C495" s="155"/>
      <c r="D495" s="155"/>
      <c r="E495" s="157"/>
      <c r="F495" s="157"/>
      <c r="G495" s="157"/>
      <c r="H495" s="158"/>
      <c r="I495" s="77"/>
      <c r="J495" s="77"/>
      <c r="K495" s="77"/>
      <c r="L495" s="77"/>
      <c r="M495" s="77"/>
      <c r="N495" s="77"/>
      <c r="O495" s="77"/>
      <c r="P495" s="162"/>
      <c r="Q495" s="162"/>
      <c r="R495" s="163"/>
      <c r="S495" s="164"/>
      <c r="T495" s="165"/>
      <c r="U495" s="77"/>
      <c r="V495" s="77"/>
      <c r="W495" s="77"/>
      <c r="X495" s="77"/>
      <c r="Y495" s="158"/>
      <c r="Z495" s="69"/>
      <c r="AA495" s="69"/>
      <c r="AB495" s="77"/>
      <c r="AD495" s="77"/>
      <c r="AE495" s="77"/>
      <c r="AF495" s="77"/>
      <c r="AG495" s="77"/>
      <c r="AH495" s="77"/>
      <c r="AI495" s="77"/>
      <c r="AJ495" s="77"/>
      <c r="AK495" s="77"/>
      <c r="AL495" s="77"/>
      <c r="AM495" s="77"/>
      <c r="AN495" s="157"/>
      <c r="AO495" s="157"/>
      <c r="AP495" s="157"/>
      <c r="AQ495" s="166"/>
      <c r="AR495" s="64"/>
      <c r="AS495" s="157"/>
      <c r="AT495" s="64"/>
      <c r="AU495" s="157"/>
    </row>
    <row r="496" spans="1:47" x14ac:dyDescent="0.25">
      <c r="A496" s="155"/>
      <c r="B496" s="156"/>
      <c r="C496" s="155"/>
      <c r="D496" s="155"/>
      <c r="E496" s="157"/>
      <c r="F496" s="157"/>
      <c r="G496" s="157"/>
      <c r="H496" s="158"/>
      <c r="I496" s="77"/>
      <c r="J496" s="77"/>
      <c r="K496" s="77"/>
      <c r="L496" s="77"/>
      <c r="M496" s="77"/>
      <c r="N496" s="77"/>
      <c r="O496" s="77"/>
      <c r="P496" s="162"/>
      <c r="Q496" s="162"/>
      <c r="R496" s="163"/>
      <c r="S496" s="164"/>
      <c r="T496" s="165"/>
      <c r="U496" s="77"/>
      <c r="V496" s="77"/>
      <c r="W496" s="77"/>
      <c r="X496" s="77"/>
      <c r="Y496" s="158"/>
      <c r="Z496" s="69"/>
      <c r="AA496" s="69"/>
      <c r="AB496" s="77"/>
      <c r="AD496" s="77"/>
      <c r="AE496" s="77"/>
      <c r="AF496" s="77"/>
      <c r="AG496" s="77"/>
      <c r="AH496" s="77"/>
      <c r="AI496" s="77"/>
      <c r="AJ496" s="77"/>
      <c r="AK496" s="77"/>
      <c r="AL496" s="77"/>
      <c r="AM496" s="77"/>
      <c r="AN496" s="157"/>
      <c r="AO496" s="157"/>
      <c r="AP496" s="157"/>
      <c r="AQ496" s="166"/>
      <c r="AR496" s="64"/>
      <c r="AS496" s="157"/>
      <c r="AT496" s="64"/>
      <c r="AU496" s="157"/>
    </row>
    <row r="497" spans="1:47" x14ac:dyDescent="0.25">
      <c r="A497" s="155"/>
      <c r="B497" s="156"/>
      <c r="C497" s="155"/>
      <c r="D497" s="155"/>
      <c r="E497" s="157"/>
      <c r="F497" s="157"/>
      <c r="G497" s="157"/>
      <c r="H497" s="158"/>
      <c r="I497" s="77"/>
      <c r="J497" s="77"/>
      <c r="K497" s="77"/>
      <c r="L497" s="77"/>
      <c r="M497" s="77"/>
      <c r="N497" s="77"/>
      <c r="O497" s="77"/>
      <c r="P497" s="162"/>
      <c r="Q497" s="162"/>
      <c r="R497" s="163"/>
      <c r="S497" s="164"/>
      <c r="T497" s="165"/>
      <c r="U497" s="77"/>
      <c r="V497" s="77"/>
      <c r="W497" s="77"/>
      <c r="X497" s="77"/>
      <c r="Y497" s="158"/>
      <c r="Z497" s="69"/>
      <c r="AA497" s="69"/>
      <c r="AB497" s="77"/>
      <c r="AD497" s="77"/>
      <c r="AE497" s="77"/>
      <c r="AF497" s="77"/>
      <c r="AG497" s="77"/>
      <c r="AH497" s="77"/>
      <c r="AI497" s="77"/>
      <c r="AJ497" s="77"/>
      <c r="AK497" s="77"/>
      <c r="AL497" s="77"/>
      <c r="AM497" s="77"/>
      <c r="AN497" s="157"/>
      <c r="AO497" s="157"/>
      <c r="AP497" s="157"/>
      <c r="AQ497" s="166"/>
      <c r="AR497" s="64"/>
      <c r="AS497" s="157"/>
      <c r="AT497" s="64"/>
      <c r="AU497" s="157"/>
    </row>
    <row r="498" spans="1:47" x14ac:dyDescent="0.25">
      <c r="A498" s="155"/>
      <c r="B498" s="156"/>
      <c r="C498" s="155"/>
      <c r="D498" s="155"/>
      <c r="E498" s="157"/>
      <c r="F498" s="157"/>
      <c r="G498" s="157"/>
      <c r="H498" s="158"/>
      <c r="I498" s="77"/>
      <c r="J498" s="77"/>
      <c r="K498" s="77"/>
      <c r="L498" s="77"/>
      <c r="M498" s="77"/>
      <c r="N498" s="77"/>
      <c r="O498" s="77"/>
      <c r="P498" s="162"/>
      <c r="Q498" s="162"/>
      <c r="R498" s="163"/>
      <c r="S498" s="164"/>
      <c r="T498" s="165"/>
      <c r="U498" s="77"/>
      <c r="V498" s="77"/>
      <c r="W498" s="77"/>
      <c r="X498" s="77"/>
      <c r="Y498" s="158"/>
      <c r="Z498" s="69"/>
      <c r="AA498" s="69"/>
      <c r="AB498" s="77"/>
      <c r="AD498" s="77"/>
      <c r="AE498" s="77"/>
      <c r="AF498" s="77"/>
      <c r="AG498" s="77"/>
      <c r="AH498" s="77"/>
      <c r="AI498" s="77"/>
      <c r="AJ498" s="77"/>
      <c r="AK498" s="77"/>
      <c r="AL498" s="77"/>
      <c r="AM498" s="77"/>
      <c r="AN498" s="157"/>
      <c r="AO498" s="157"/>
      <c r="AP498" s="157"/>
      <c r="AQ498" s="166"/>
      <c r="AR498" s="64"/>
      <c r="AS498" s="157"/>
      <c r="AT498" s="64"/>
      <c r="AU498" s="157"/>
    </row>
    <row r="499" spans="1:47" x14ac:dyDescent="0.25">
      <c r="A499" s="155"/>
      <c r="B499" s="156"/>
      <c r="C499" s="155"/>
      <c r="D499" s="155"/>
      <c r="E499" s="157"/>
      <c r="F499" s="157"/>
      <c r="G499" s="157"/>
      <c r="H499" s="158"/>
      <c r="I499" s="77"/>
      <c r="J499" s="77"/>
      <c r="K499" s="77"/>
      <c r="L499" s="77"/>
      <c r="M499" s="77"/>
      <c r="N499" s="77"/>
      <c r="O499" s="77"/>
      <c r="P499" s="162"/>
      <c r="Q499" s="162"/>
      <c r="R499" s="163"/>
      <c r="S499" s="164"/>
      <c r="T499" s="165"/>
      <c r="U499" s="77"/>
      <c r="V499" s="77"/>
      <c r="W499" s="77"/>
      <c r="X499" s="77"/>
      <c r="Y499" s="158"/>
      <c r="Z499" s="69"/>
      <c r="AA499" s="69"/>
      <c r="AB499" s="77"/>
      <c r="AD499" s="77"/>
      <c r="AE499" s="77"/>
      <c r="AF499" s="77"/>
      <c r="AG499" s="77"/>
      <c r="AH499" s="77"/>
      <c r="AI499" s="77"/>
      <c r="AJ499" s="77"/>
      <c r="AK499" s="77"/>
      <c r="AL499" s="77"/>
      <c r="AM499" s="77"/>
      <c r="AN499" s="157"/>
      <c r="AO499" s="157"/>
      <c r="AP499" s="157"/>
      <c r="AQ499" s="166"/>
      <c r="AR499" s="64"/>
      <c r="AS499" s="157"/>
      <c r="AT499" s="64"/>
      <c r="AU499" s="157"/>
    </row>
    <row r="500" spans="1:47" x14ac:dyDescent="0.25">
      <c r="A500" s="155"/>
      <c r="B500" s="156"/>
      <c r="C500" s="155"/>
      <c r="D500" s="155"/>
      <c r="E500" s="157"/>
      <c r="F500" s="157"/>
      <c r="G500" s="157"/>
      <c r="H500" s="158"/>
      <c r="I500" s="77"/>
      <c r="J500" s="77"/>
      <c r="K500" s="77"/>
      <c r="L500" s="77"/>
      <c r="M500" s="77"/>
      <c r="N500" s="77"/>
      <c r="O500" s="77"/>
      <c r="P500" s="162"/>
      <c r="Q500" s="162"/>
      <c r="R500" s="163"/>
      <c r="S500" s="164"/>
      <c r="T500" s="165"/>
      <c r="U500" s="77"/>
      <c r="V500" s="77"/>
      <c r="W500" s="77"/>
      <c r="X500" s="77"/>
      <c r="Y500" s="158"/>
      <c r="Z500" s="69"/>
      <c r="AA500" s="69"/>
      <c r="AB500" s="77"/>
      <c r="AD500" s="77"/>
      <c r="AE500" s="77"/>
      <c r="AF500" s="77"/>
      <c r="AG500" s="77"/>
      <c r="AH500" s="77"/>
      <c r="AI500" s="77"/>
      <c r="AJ500" s="77"/>
      <c r="AK500" s="77"/>
      <c r="AL500" s="77"/>
      <c r="AM500" s="77"/>
      <c r="AN500" s="157"/>
      <c r="AO500" s="157"/>
      <c r="AP500" s="157"/>
      <c r="AQ500" s="166"/>
      <c r="AR500" s="64"/>
      <c r="AS500" s="157"/>
      <c r="AT500" s="64"/>
      <c r="AU500" s="157"/>
    </row>
    <row r="501" spans="1:47" x14ac:dyDescent="0.25">
      <c r="A501" s="155"/>
      <c r="B501" s="156"/>
      <c r="C501" s="155"/>
      <c r="D501" s="155"/>
      <c r="E501" s="157"/>
      <c r="F501" s="157"/>
      <c r="G501" s="157"/>
      <c r="H501" s="158"/>
      <c r="I501" s="77"/>
      <c r="J501" s="77"/>
      <c r="K501" s="77"/>
      <c r="L501" s="77"/>
      <c r="M501" s="77"/>
      <c r="N501" s="77"/>
      <c r="O501" s="77"/>
      <c r="P501" s="162"/>
      <c r="Q501" s="162"/>
      <c r="R501" s="163"/>
      <c r="S501" s="164"/>
      <c r="T501" s="165"/>
      <c r="U501" s="77"/>
      <c r="V501" s="77"/>
      <c r="W501" s="77"/>
      <c r="X501" s="77"/>
      <c r="Y501" s="158"/>
      <c r="Z501" s="69"/>
      <c r="AA501" s="69"/>
      <c r="AB501" s="77"/>
      <c r="AD501" s="77"/>
      <c r="AE501" s="77"/>
      <c r="AF501" s="77"/>
      <c r="AG501" s="77"/>
      <c r="AH501" s="77"/>
      <c r="AI501" s="77"/>
      <c r="AJ501" s="77"/>
      <c r="AK501" s="77"/>
      <c r="AL501" s="77"/>
      <c r="AM501" s="77"/>
      <c r="AN501" s="157"/>
      <c r="AO501" s="157"/>
      <c r="AP501" s="157"/>
      <c r="AQ501" s="166"/>
      <c r="AR501" s="64"/>
      <c r="AS501" s="157"/>
      <c r="AT501" s="64"/>
      <c r="AU501" s="157"/>
    </row>
    <row r="502" spans="1:47" x14ac:dyDescent="0.25">
      <c r="A502" s="155"/>
      <c r="B502" s="156"/>
      <c r="C502" s="155"/>
      <c r="D502" s="155"/>
      <c r="E502" s="157"/>
      <c r="F502" s="157"/>
      <c r="G502" s="157"/>
      <c r="H502" s="158"/>
      <c r="I502" s="77"/>
      <c r="J502" s="77"/>
      <c r="K502" s="77"/>
      <c r="L502" s="77"/>
      <c r="M502" s="77"/>
      <c r="N502" s="77"/>
      <c r="O502" s="77"/>
      <c r="P502" s="162"/>
      <c r="Q502" s="162"/>
      <c r="R502" s="163"/>
      <c r="S502" s="164"/>
      <c r="T502" s="165"/>
      <c r="U502" s="77"/>
      <c r="V502" s="77"/>
      <c r="W502" s="77"/>
      <c r="X502" s="77"/>
      <c r="Y502" s="158"/>
      <c r="Z502" s="69"/>
      <c r="AA502" s="69"/>
      <c r="AB502" s="77"/>
      <c r="AD502" s="77"/>
      <c r="AE502" s="77"/>
      <c r="AF502" s="77"/>
      <c r="AG502" s="77"/>
      <c r="AH502" s="77"/>
      <c r="AI502" s="77"/>
      <c r="AJ502" s="77"/>
      <c r="AK502" s="77"/>
      <c r="AL502" s="77"/>
      <c r="AM502" s="77"/>
      <c r="AN502" s="157"/>
      <c r="AO502" s="157"/>
      <c r="AP502" s="157"/>
      <c r="AQ502" s="166"/>
      <c r="AR502" s="64"/>
      <c r="AS502" s="157"/>
      <c r="AT502" s="64"/>
      <c r="AU502" s="157"/>
    </row>
    <row r="503" spans="1:47" x14ac:dyDescent="0.25">
      <c r="A503" s="155"/>
      <c r="B503" s="156"/>
      <c r="C503" s="155"/>
      <c r="D503" s="155"/>
      <c r="E503" s="157"/>
      <c r="F503" s="157"/>
      <c r="G503" s="157"/>
      <c r="H503" s="158"/>
      <c r="I503" s="77"/>
      <c r="J503" s="77"/>
      <c r="K503" s="77"/>
      <c r="L503" s="77"/>
      <c r="M503" s="77"/>
      <c r="N503" s="77"/>
      <c r="O503" s="77"/>
      <c r="P503" s="162"/>
      <c r="Q503" s="162"/>
      <c r="R503" s="163"/>
      <c r="S503" s="164"/>
      <c r="T503" s="165"/>
      <c r="U503" s="77"/>
      <c r="V503" s="77"/>
      <c r="W503" s="77"/>
      <c r="X503" s="77"/>
      <c r="Y503" s="158"/>
      <c r="Z503" s="69"/>
      <c r="AA503" s="69"/>
      <c r="AB503" s="77"/>
      <c r="AD503" s="77"/>
      <c r="AE503" s="77"/>
      <c r="AF503" s="77"/>
      <c r="AG503" s="77"/>
      <c r="AH503" s="77"/>
      <c r="AI503" s="77"/>
      <c r="AJ503" s="77"/>
      <c r="AK503" s="77"/>
      <c r="AL503" s="77"/>
      <c r="AM503" s="77"/>
      <c r="AN503" s="157"/>
      <c r="AO503" s="157"/>
      <c r="AP503" s="157"/>
      <c r="AQ503" s="166"/>
      <c r="AR503" s="64"/>
      <c r="AS503" s="157"/>
      <c r="AT503" s="64"/>
      <c r="AU503" s="157"/>
    </row>
    <row r="504" spans="1:47" x14ac:dyDescent="0.25">
      <c r="A504" s="155"/>
      <c r="B504" s="156"/>
      <c r="C504" s="155"/>
      <c r="D504" s="155"/>
      <c r="E504" s="157"/>
      <c r="F504" s="157"/>
      <c r="G504" s="157"/>
      <c r="H504" s="158"/>
      <c r="I504" s="77"/>
      <c r="J504" s="77"/>
      <c r="K504" s="77"/>
      <c r="L504" s="77"/>
      <c r="M504" s="77"/>
      <c r="N504" s="77"/>
      <c r="O504" s="77"/>
      <c r="P504" s="162"/>
      <c r="Q504" s="162"/>
      <c r="R504" s="163"/>
      <c r="S504" s="164"/>
      <c r="T504" s="165"/>
      <c r="U504" s="77"/>
      <c r="V504" s="77"/>
      <c r="W504" s="77"/>
      <c r="X504" s="77"/>
      <c r="Y504" s="158"/>
      <c r="Z504" s="69"/>
      <c r="AA504" s="69"/>
      <c r="AB504" s="77"/>
      <c r="AD504" s="77"/>
      <c r="AE504" s="77"/>
      <c r="AF504" s="77"/>
      <c r="AG504" s="77"/>
      <c r="AH504" s="77"/>
      <c r="AI504" s="77"/>
      <c r="AJ504" s="77"/>
      <c r="AK504" s="77"/>
      <c r="AL504" s="77"/>
      <c r="AM504" s="77"/>
      <c r="AN504" s="157"/>
      <c r="AO504" s="157"/>
      <c r="AP504" s="157"/>
      <c r="AQ504" s="166"/>
      <c r="AR504" s="64"/>
      <c r="AS504" s="157"/>
      <c r="AT504" s="64"/>
      <c r="AU504" s="157"/>
    </row>
    <row r="505" spans="1:47" x14ac:dyDescent="0.25">
      <c r="A505" s="155"/>
      <c r="B505" s="156"/>
      <c r="C505" s="155"/>
      <c r="D505" s="155"/>
      <c r="E505" s="157"/>
      <c r="F505" s="157"/>
      <c r="G505" s="157"/>
      <c r="H505" s="158"/>
      <c r="I505" s="77"/>
      <c r="J505" s="77"/>
      <c r="K505" s="77"/>
      <c r="L505" s="77"/>
      <c r="M505" s="77"/>
      <c r="N505" s="77"/>
      <c r="O505" s="77"/>
      <c r="P505" s="162"/>
      <c r="Q505" s="162"/>
      <c r="R505" s="163"/>
      <c r="S505" s="164"/>
      <c r="T505" s="165"/>
      <c r="U505" s="77"/>
      <c r="V505" s="77"/>
      <c r="W505" s="77"/>
      <c r="X505" s="77"/>
      <c r="Y505" s="158"/>
      <c r="Z505" s="69"/>
      <c r="AA505" s="69"/>
      <c r="AB505" s="77"/>
      <c r="AD505" s="77"/>
      <c r="AE505" s="77"/>
      <c r="AF505" s="77"/>
      <c r="AG505" s="77"/>
      <c r="AH505" s="77"/>
      <c r="AI505" s="77"/>
      <c r="AJ505" s="77"/>
      <c r="AK505" s="77"/>
      <c r="AL505" s="77"/>
      <c r="AM505" s="77"/>
      <c r="AN505" s="157"/>
      <c r="AO505" s="157"/>
      <c r="AP505" s="157"/>
      <c r="AQ505" s="166"/>
      <c r="AR505" s="64"/>
      <c r="AS505" s="157"/>
      <c r="AT505" s="64"/>
      <c r="AU505" s="157"/>
    </row>
    <row r="506" spans="1:47" x14ac:dyDescent="0.25">
      <c r="A506" s="155"/>
      <c r="B506" s="156"/>
      <c r="C506" s="155"/>
      <c r="D506" s="155"/>
      <c r="E506" s="157"/>
      <c r="F506" s="157"/>
      <c r="G506" s="157"/>
      <c r="H506" s="158"/>
      <c r="I506" s="77"/>
      <c r="J506" s="77"/>
      <c r="K506" s="77"/>
      <c r="L506" s="77"/>
      <c r="M506" s="77"/>
      <c r="N506" s="77"/>
      <c r="O506" s="77"/>
      <c r="P506" s="162"/>
      <c r="Q506" s="162"/>
      <c r="R506" s="163"/>
      <c r="S506" s="164"/>
      <c r="T506" s="165"/>
      <c r="U506" s="77"/>
      <c r="V506" s="77"/>
      <c r="W506" s="77"/>
      <c r="X506" s="77"/>
      <c r="Y506" s="158"/>
      <c r="Z506" s="69"/>
      <c r="AA506" s="69"/>
      <c r="AB506" s="77"/>
      <c r="AD506" s="77"/>
      <c r="AE506" s="77"/>
      <c r="AF506" s="77"/>
      <c r="AG506" s="77"/>
      <c r="AH506" s="77"/>
      <c r="AI506" s="77"/>
      <c r="AJ506" s="77"/>
      <c r="AK506" s="77"/>
      <c r="AL506" s="77"/>
      <c r="AM506" s="77"/>
      <c r="AN506" s="157"/>
      <c r="AO506" s="157"/>
      <c r="AP506" s="157"/>
      <c r="AQ506" s="166"/>
      <c r="AR506" s="64"/>
      <c r="AS506" s="157"/>
      <c r="AT506" s="64"/>
      <c r="AU506" s="157"/>
    </row>
    <row r="507" spans="1:47" x14ac:dyDescent="0.25">
      <c r="A507" s="155"/>
      <c r="B507" s="156"/>
      <c r="C507" s="155"/>
      <c r="D507" s="155"/>
      <c r="E507" s="157"/>
      <c r="F507" s="157"/>
      <c r="G507" s="157"/>
      <c r="H507" s="158"/>
      <c r="I507" s="77"/>
      <c r="J507" s="77"/>
      <c r="K507" s="77"/>
      <c r="L507" s="77"/>
      <c r="M507" s="77"/>
      <c r="N507" s="77"/>
      <c r="O507" s="77"/>
      <c r="P507" s="162"/>
      <c r="Q507" s="162"/>
      <c r="R507" s="163"/>
      <c r="S507" s="164"/>
      <c r="T507" s="165"/>
      <c r="U507" s="77"/>
      <c r="V507" s="77"/>
      <c r="W507" s="77"/>
      <c r="X507" s="77"/>
      <c r="Y507" s="158"/>
      <c r="Z507" s="69"/>
      <c r="AA507" s="69"/>
      <c r="AB507" s="77"/>
      <c r="AD507" s="77"/>
      <c r="AE507" s="77"/>
      <c r="AF507" s="77"/>
      <c r="AG507" s="77"/>
      <c r="AH507" s="77"/>
      <c r="AI507" s="77"/>
      <c r="AJ507" s="77"/>
      <c r="AK507" s="77"/>
      <c r="AL507" s="77"/>
      <c r="AM507" s="77"/>
      <c r="AN507" s="157"/>
      <c r="AO507" s="157"/>
      <c r="AP507" s="157"/>
      <c r="AQ507" s="166"/>
      <c r="AR507" s="64"/>
      <c r="AS507" s="157"/>
      <c r="AT507" s="64"/>
      <c r="AU507" s="157"/>
    </row>
    <row r="508" spans="1:47" x14ac:dyDescent="0.25">
      <c r="A508" s="155"/>
      <c r="B508" s="156"/>
      <c r="C508" s="155"/>
      <c r="D508" s="155"/>
      <c r="E508" s="157"/>
      <c r="F508" s="157"/>
      <c r="G508" s="157"/>
      <c r="H508" s="158"/>
      <c r="I508" s="77"/>
      <c r="J508" s="77"/>
      <c r="K508" s="77"/>
      <c r="L508" s="77"/>
      <c r="M508" s="77"/>
      <c r="N508" s="77"/>
      <c r="O508" s="77"/>
      <c r="P508" s="162"/>
      <c r="Q508" s="162"/>
      <c r="R508" s="163"/>
      <c r="S508" s="164"/>
      <c r="T508" s="165"/>
      <c r="U508" s="77"/>
      <c r="V508" s="77"/>
      <c r="W508" s="77"/>
      <c r="X508" s="77"/>
      <c r="Y508" s="158"/>
      <c r="Z508" s="69"/>
      <c r="AA508" s="69"/>
      <c r="AB508" s="77"/>
      <c r="AD508" s="77"/>
      <c r="AE508" s="77"/>
      <c r="AF508" s="77"/>
      <c r="AG508" s="77"/>
      <c r="AH508" s="77"/>
      <c r="AI508" s="77"/>
      <c r="AJ508" s="77"/>
      <c r="AK508" s="77"/>
      <c r="AL508" s="77"/>
      <c r="AM508" s="77"/>
      <c r="AN508" s="157"/>
      <c r="AO508" s="157"/>
      <c r="AP508" s="157"/>
      <c r="AQ508" s="166"/>
      <c r="AR508" s="64"/>
      <c r="AS508" s="157"/>
      <c r="AT508" s="64"/>
      <c r="AU508" s="157"/>
    </row>
    <row r="509" spans="1:47" x14ac:dyDescent="0.25">
      <c r="A509" s="155"/>
      <c r="B509" s="156"/>
      <c r="C509" s="155"/>
      <c r="D509" s="155"/>
      <c r="E509" s="157"/>
      <c r="F509" s="157"/>
      <c r="G509" s="157"/>
      <c r="H509" s="158"/>
      <c r="I509" s="77"/>
      <c r="J509" s="77"/>
      <c r="K509" s="77"/>
      <c r="L509" s="77"/>
      <c r="M509" s="77"/>
      <c r="N509" s="77"/>
      <c r="O509" s="77"/>
      <c r="P509" s="162"/>
      <c r="Q509" s="162"/>
      <c r="R509" s="163"/>
      <c r="S509" s="164"/>
      <c r="T509" s="165"/>
      <c r="U509" s="77"/>
      <c r="V509" s="77"/>
      <c r="W509" s="77"/>
      <c r="X509" s="77"/>
      <c r="Y509" s="158"/>
      <c r="Z509" s="69"/>
      <c r="AA509" s="69"/>
      <c r="AB509" s="77"/>
      <c r="AD509" s="77"/>
      <c r="AE509" s="77"/>
      <c r="AF509" s="77"/>
      <c r="AG509" s="77"/>
      <c r="AH509" s="77"/>
      <c r="AI509" s="77"/>
      <c r="AJ509" s="77"/>
      <c r="AK509" s="77"/>
      <c r="AL509" s="77"/>
      <c r="AM509" s="77"/>
      <c r="AN509" s="157"/>
      <c r="AO509" s="157"/>
      <c r="AP509" s="157"/>
      <c r="AQ509" s="166"/>
      <c r="AR509" s="64"/>
      <c r="AS509" s="157"/>
      <c r="AT509" s="64"/>
      <c r="AU509" s="157"/>
    </row>
    <row r="510" spans="1:47" x14ac:dyDescent="0.25">
      <c r="A510" s="155"/>
      <c r="B510" s="156"/>
      <c r="C510" s="155"/>
      <c r="D510" s="155"/>
      <c r="E510" s="157"/>
      <c r="F510" s="157"/>
      <c r="G510" s="157"/>
      <c r="H510" s="158"/>
      <c r="I510" s="77"/>
      <c r="J510" s="77"/>
      <c r="K510" s="77"/>
      <c r="L510" s="77"/>
      <c r="M510" s="77"/>
      <c r="N510" s="77"/>
      <c r="O510" s="77"/>
      <c r="P510" s="162"/>
      <c r="Q510" s="162"/>
      <c r="R510" s="163"/>
      <c r="S510" s="164"/>
      <c r="T510" s="165"/>
      <c r="U510" s="77"/>
      <c r="V510" s="77"/>
      <c r="W510" s="77"/>
      <c r="X510" s="77"/>
      <c r="Y510" s="158"/>
      <c r="Z510" s="69"/>
      <c r="AA510" s="69"/>
      <c r="AB510" s="77"/>
      <c r="AD510" s="77"/>
      <c r="AE510" s="77"/>
      <c r="AF510" s="77"/>
      <c r="AG510" s="77"/>
      <c r="AH510" s="77"/>
      <c r="AI510" s="77"/>
      <c r="AJ510" s="77"/>
      <c r="AK510" s="77"/>
      <c r="AL510" s="77"/>
      <c r="AM510" s="77"/>
      <c r="AN510" s="157"/>
      <c r="AO510" s="157"/>
      <c r="AP510" s="157"/>
      <c r="AQ510" s="166"/>
      <c r="AR510" s="64"/>
      <c r="AS510" s="157"/>
      <c r="AT510" s="64"/>
      <c r="AU510" s="157"/>
    </row>
    <row r="511" spans="1:47" x14ac:dyDescent="0.25">
      <c r="A511" s="155"/>
      <c r="B511" s="156"/>
      <c r="C511" s="155"/>
      <c r="D511" s="155"/>
      <c r="E511" s="157"/>
      <c r="F511" s="157"/>
      <c r="G511" s="157"/>
      <c r="H511" s="158"/>
      <c r="I511" s="77"/>
      <c r="J511" s="77"/>
      <c r="K511" s="77"/>
      <c r="L511" s="77"/>
      <c r="M511" s="77"/>
      <c r="N511" s="77"/>
      <c r="O511" s="77"/>
      <c r="P511" s="162"/>
      <c r="Q511" s="162"/>
      <c r="R511" s="163"/>
      <c r="S511" s="164"/>
      <c r="T511" s="165"/>
      <c r="U511" s="77"/>
      <c r="V511" s="77"/>
      <c r="W511" s="77"/>
      <c r="X511" s="77"/>
      <c r="Y511" s="158"/>
      <c r="Z511" s="69"/>
      <c r="AA511" s="69"/>
      <c r="AB511" s="77"/>
      <c r="AD511" s="77"/>
      <c r="AE511" s="77"/>
      <c r="AF511" s="77"/>
      <c r="AG511" s="77"/>
      <c r="AH511" s="77"/>
      <c r="AI511" s="77"/>
      <c r="AJ511" s="77"/>
      <c r="AK511" s="77"/>
      <c r="AL511" s="77"/>
      <c r="AM511" s="77"/>
      <c r="AN511" s="157"/>
      <c r="AO511" s="157"/>
      <c r="AP511" s="157"/>
      <c r="AQ511" s="166"/>
      <c r="AR511" s="64"/>
      <c r="AS511" s="157"/>
      <c r="AT511" s="64"/>
      <c r="AU511" s="157"/>
    </row>
    <row r="512" spans="1:47" x14ac:dyDescent="0.25">
      <c r="A512" s="155"/>
      <c r="B512" s="156"/>
      <c r="C512" s="155"/>
      <c r="D512" s="155"/>
      <c r="E512" s="157"/>
      <c r="F512" s="157"/>
      <c r="G512" s="157"/>
      <c r="H512" s="158"/>
      <c r="I512" s="77"/>
      <c r="J512" s="77"/>
      <c r="K512" s="77"/>
      <c r="L512" s="77"/>
      <c r="M512" s="77"/>
      <c r="N512" s="77"/>
      <c r="O512" s="77"/>
      <c r="P512" s="162"/>
      <c r="Q512" s="162"/>
      <c r="R512" s="163"/>
      <c r="S512" s="164"/>
      <c r="T512" s="165"/>
      <c r="U512" s="77"/>
      <c r="V512" s="77"/>
      <c r="W512" s="77"/>
      <c r="X512" s="77"/>
      <c r="Y512" s="158"/>
      <c r="Z512" s="69"/>
      <c r="AA512" s="69"/>
      <c r="AB512" s="77"/>
      <c r="AD512" s="77"/>
      <c r="AE512" s="77"/>
      <c r="AF512" s="77"/>
      <c r="AG512" s="77"/>
      <c r="AH512" s="77"/>
      <c r="AI512" s="77"/>
      <c r="AJ512" s="77"/>
      <c r="AK512" s="77"/>
      <c r="AL512" s="77"/>
      <c r="AM512" s="77"/>
      <c r="AN512" s="157"/>
      <c r="AO512" s="157"/>
      <c r="AP512" s="157"/>
      <c r="AQ512" s="166"/>
      <c r="AR512" s="64"/>
      <c r="AS512" s="157"/>
      <c r="AT512" s="64"/>
      <c r="AU512" s="157"/>
    </row>
    <row r="513" spans="1:47" x14ac:dyDescent="0.25">
      <c r="A513" s="155"/>
      <c r="B513" s="156"/>
      <c r="C513" s="155"/>
      <c r="D513" s="155"/>
      <c r="E513" s="157"/>
      <c r="F513" s="157"/>
      <c r="G513" s="157"/>
      <c r="H513" s="158"/>
      <c r="I513" s="77"/>
      <c r="J513" s="77"/>
      <c r="K513" s="77"/>
      <c r="L513" s="77"/>
      <c r="M513" s="77"/>
      <c r="N513" s="77"/>
      <c r="O513" s="77"/>
      <c r="P513" s="162"/>
      <c r="Q513" s="162"/>
      <c r="R513" s="163"/>
      <c r="S513" s="164"/>
      <c r="T513" s="165"/>
      <c r="U513" s="77"/>
      <c r="V513" s="77"/>
      <c r="W513" s="77"/>
      <c r="X513" s="77"/>
      <c r="Y513" s="158"/>
      <c r="Z513" s="69"/>
      <c r="AA513" s="69"/>
      <c r="AB513" s="77"/>
      <c r="AD513" s="77"/>
      <c r="AE513" s="77"/>
      <c r="AF513" s="77"/>
      <c r="AG513" s="77"/>
      <c r="AH513" s="77"/>
      <c r="AI513" s="77"/>
      <c r="AJ513" s="77"/>
      <c r="AK513" s="77"/>
      <c r="AL513" s="77"/>
      <c r="AM513" s="77"/>
      <c r="AN513" s="157"/>
      <c r="AO513" s="157"/>
      <c r="AP513" s="157"/>
      <c r="AQ513" s="166"/>
      <c r="AR513" s="64"/>
      <c r="AS513" s="157"/>
      <c r="AT513" s="64"/>
      <c r="AU513" s="157"/>
    </row>
    <row r="514" spans="1:47" x14ac:dyDescent="0.25">
      <c r="A514" s="155"/>
      <c r="B514" s="156"/>
      <c r="C514" s="155"/>
      <c r="D514" s="155"/>
      <c r="E514" s="157"/>
      <c r="F514" s="157"/>
      <c r="G514" s="157"/>
      <c r="H514" s="158"/>
      <c r="I514" s="77"/>
      <c r="J514" s="77"/>
      <c r="K514" s="77"/>
      <c r="L514" s="77"/>
      <c r="M514" s="77"/>
      <c r="N514" s="77"/>
      <c r="O514" s="77"/>
      <c r="P514" s="162"/>
      <c r="Q514" s="162"/>
      <c r="R514" s="163"/>
      <c r="S514" s="164"/>
      <c r="T514" s="165"/>
      <c r="U514" s="77"/>
      <c r="V514" s="77"/>
      <c r="W514" s="77"/>
      <c r="X514" s="77"/>
      <c r="Y514" s="158"/>
      <c r="Z514" s="69"/>
      <c r="AA514" s="69"/>
      <c r="AB514" s="77"/>
      <c r="AD514" s="77"/>
      <c r="AE514" s="77"/>
      <c r="AF514" s="77"/>
      <c r="AG514" s="77"/>
      <c r="AH514" s="77"/>
      <c r="AI514" s="77"/>
      <c r="AJ514" s="77"/>
      <c r="AK514" s="77"/>
      <c r="AL514" s="77"/>
      <c r="AM514" s="77"/>
      <c r="AN514" s="157"/>
      <c r="AO514" s="157"/>
      <c r="AP514" s="157"/>
      <c r="AQ514" s="166"/>
      <c r="AR514" s="64"/>
      <c r="AS514" s="157"/>
      <c r="AT514" s="64"/>
      <c r="AU514" s="157"/>
    </row>
    <row r="515" spans="1:47" x14ac:dyDescent="0.25">
      <c r="A515" s="155"/>
      <c r="B515" s="156"/>
      <c r="C515" s="155"/>
      <c r="D515" s="155"/>
      <c r="E515" s="157"/>
      <c r="F515" s="157"/>
      <c r="G515" s="157"/>
      <c r="H515" s="158"/>
      <c r="I515" s="77"/>
      <c r="J515" s="77"/>
      <c r="K515" s="77"/>
      <c r="L515" s="77"/>
      <c r="M515" s="77"/>
      <c r="N515" s="77"/>
      <c r="O515" s="77"/>
      <c r="P515" s="162"/>
      <c r="Q515" s="162"/>
      <c r="R515" s="163"/>
      <c r="S515" s="164"/>
      <c r="T515" s="165"/>
      <c r="U515" s="77"/>
      <c r="V515" s="77"/>
      <c r="W515" s="77"/>
      <c r="X515" s="77"/>
      <c r="Y515" s="158"/>
      <c r="Z515" s="69"/>
      <c r="AA515" s="69"/>
      <c r="AB515" s="77"/>
      <c r="AD515" s="77"/>
      <c r="AE515" s="77"/>
      <c r="AF515" s="77"/>
      <c r="AG515" s="77"/>
      <c r="AH515" s="77"/>
      <c r="AI515" s="77"/>
      <c r="AJ515" s="77"/>
      <c r="AK515" s="77"/>
      <c r="AL515" s="77"/>
      <c r="AM515" s="77"/>
      <c r="AN515" s="157"/>
      <c r="AO515" s="157"/>
      <c r="AP515" s="157"/>
      <c r="AQ515" s="166"/>
      <c r="AR515" s="64"/>
      <c r="AS515" s="157"/>
      <c r="AT515" s="64"/>
      <c r="AU515" s="157"/>
    </row>
    <row r="516" spans="1:47" x14ac:dyDescent="0.25">
      <c r="A516" s="155"/>
      <c r="B516" s="156"/>
      <c r="C516" s="155"/>
      <c r="D516" s="155"/>
      <c r="E516" s="157"/>
      <c r="F516" s="157"/>
      <c r="G516" s="157"/>
      <c r="H516" s="158"/>
      <c r="I516" s="77"/>
      <c r="J516" s="77"/>
      <c r="K516" s="77"/>
      <c r="L516" s="77"/>
      <c r="M516" s="77"/>
      <c r="N516" s="77"/>
      <c r="O516" s="77"/>
      <c r="P516" s="162"/>
      <c r="Q516" s="162"/>
      <c r="R516" s="163"/>
      <c r="S516" s="164"/>
      <c r="T516" s="165"/>
      <c r="U516" s="77"/>
      <c r="V516" s="77"/>
      <c r="W516" s="77"/>
      <c r="X516" s="77"/>
      <c r="Y516" s="158"/>
      <c r="Z516" s="69"/>
      <c r="AA516" s="69"/>
      <c r="AB516" s="77"/>
      <c r="AD516" s="77"/>
      <c r="AE516" s="77"/>
      <c r="AF516" s="77"/>
      <c r="AG516" s="77"/>
      <c r="AH516" s="77"/>
      <c r="AI516" s="77"/>
      <c r="AJ516" s="77"/>
      <c r="AK516" s="77"/>
      <c r="AL516" s="77"/>
      <c r="AM516" s="77"/>
      <c r="AN516" s="157"/>
      <c r="AO516" s="157"/>
      <c r="AP516" s="157"/>
      <c r="AQ516" s="166"/>
      <c r="AR516" s="64"/>
      <c r="AS516" s="157"/>
      <c r="AT516" s="64"/>
      <c r="AU516" s="157"/>
    </row>
    <row r="517" spans="1:47" x14ac:dyDescent="0.25">
      <c r="A517" s="155"/>
      <c r="B517" s="156"/>
      <c r="C517" s="155"/>
      <c r="D517" s="155"/>
      <c r="E517" s="157"/>
      <c r="F517" s="157"/>
      <c r="G517" s="157"/>
      <c r="H517" s="158"/>
      <c r="I517" s="77"/>
      <c r="J517" s="77"/>
      <c r="K517" s="77"/>
      <c r="L517" s="77"/>
      <c r="M517" s="77"/>
      <c r="N517" s="77"/>
      <c r="O517" s="77"/>
      <c r="P517" s="162"/>
      <c r="Q517" s="162"/>
      <c r="R517" s="163"/>
      <c r="S517" s="164"/>
      <c r="T517" s="165"/>
      <c r="U517" s="77"/>
      <c r="V517" s="77"/>
      <c r="W517" s="77"/>
      <c r="X517" s="77"/>
      <c r="Y517" s="158"/>
      <c r="Z517" s="69"/>
      <c r="AA517" s="69"/>
      <c r="AB517" s="77"/>
      <c r="AD517" s="77"/>
      <c r="AE517" s="77"/>
      <c r="AF517" s="77"/>
      <c r="AG517" s="77"/>
      <c r="AH517" s="77"/>
      <c r="AI517" s="77"/>
      <c r="AJ517" s="77"/>
      <c r="AK517" s="77"/>
      <c r="AL517" s="77"/>
      <c r="AM517" s="77"/>
      <c r="AN517" s="157"/>
      <c r="AO517" s="157"/>
      <c r="AP517" s="157"/>
      <c r="AQ517" s="166"/>
      <c r="AR517" s="64"/>
      <c r="AS517" s="157"/>
      <c r="AT517" s="64"/>
      <c r="AU517" s="157"/>
    </row>
    <row r="518" spans="1:47" x14ac:dyDescent="0.25">
      <c r="A518" s="155"/>
      <c r="B518" s="156"/>
      <c r="C518" s="155"/>
      <c r="D518" s="155"/>
      <c r="E518" s="157"/>
      <c r="F518" s="157"/>
      <c r="G518" s="157"/>
      <c r="H518" s="158"/>
      <c r="I518" s="77"/>
      <c r="J518" s="77"/>
      <c r="K518" s="77"/>
      <c r="L518" s="77"/>
      <c r="M518" s="77"/>
      <c r="N518" s="77"/>
      <c r="O518" s="77"/>
      <c r="P518" s="162"/>
      <c r="Q518" s="162"/>
      <c r="R518" s="163"/>
      <c r="S518" s="164"/>
      <c r="T518" s="165"/>
      <c r="U518" s="77"/>
      <c r="V518" s="77"/>
      <c r="W518" s="77"/>
      <c r="X518" s="77"/>
      <c r="Y518" s="158"/>
      <c r="Z518" s="69"/>
      <c r="AA518" s="69"/>
      <c r="AB518" s="77"/>
      <c r="AD518" s="77"/>
      <c r="AE518" s="77"/>
      <c r="AF518" s="77"/>
      <c r="AG518" s="77"/>
      <c r="AH518" s="77"/>
      <c r="AI518" s="77"/>
      <c r="AJ518" s="77"/>
      <c r="AK518" s="77"/>
      <c r="AL518" s="77"/>
      <c r="AM518" s="77"/>
      <c r="AN518" s="157"/>
      <c r="AO518" s="157"/>
      <c r="AP518" s="157"/>
      <c r="AQ518" s="166"/>
      <c r="AR518" s="64"/>
      <c r="AS518" s="157"/>
      <c r="AT518" s="64"/>
      <c r="AU518" s="157"/>
    </row>
    <row r="519" spans="1:47" x14ac:dyDescent="0.25">
      <c r="A519" s="155"/>
      <c r="B519" s="156"/>
      <c r="C519" s="155"/>
      <c r="D519" s="155"/>
      <c r="E519" s="157"/>
      <c r="F519" s="157"/>
      <c r="G519" s="157"/>
      <c r="H519" s="158"/>
      <c r="I519" s="77"/>
      <c r="J519" s="77"/>
      <c r="K519" s="77"/>
      <c r="L519" s="77"/>
      <c r="M519" s="77"/>
      <c r="N519" s="77"/>
      <c r="O519" s="77"/>
      <c r="P519" s="162"/>
      <c r="Q519" s="162"/>
      <c r="R519" s="163"/>
      <c r="S519" s="164"/>
      <c r="T519" s="165"/>
      <c r="U519" s="77"/>
      <c r="V519" s="77"/>
      <c r="W519" s="77"/>
      <c r="X519" s="77"/>
      <c r="Y519" s="158"/>
      <c r="Z519" s="69"/>
      <c r="AA519" s="69"/>
      <c r="AB519" s="77"/>
      <c r="AD519" s="77"/>
      <c r="AE519" s="77"/>
      <c r="AF519" s="77"/>
      <c r="AG519" s="77"/>
      <c r="AH519" s="77"/>
      <c r="AI519" s="77"/>
      <c r="AJ519" s="77"/>
      <c r="AK519" s="77"/>
      <c r="AL519" s="77"/>
      <c r="AM519" s="77"/>
      <c r="AN519" s="157"/>
      <c r="AO519" s="157"/>
      <c r="AP519" s="157"/>
      <c r="AQ519" s="166"/>
      <c r="AR519" s="64"/>
      <c r="AS519" s="157"/>
      <c r="AT519" s="64"/>
      <c r="AU519" s="157"/>
    </row>
    <row r="520" spans="1:47" x14ac:dyDescent="0.25">
      <c r="A520" s="155"/>
      <c r="B520" s="156"/>
      <c r="C520" s="155"/>
      <c r="D520" s="155"/>
      <c r="E520" s="157"/>
      <c r="F520" s="157"/>
      <c r="G520" s="157"/>
      <c r="H520" s="158"/>
      <c r="I520" s="77"/>
      <c r="J520" s="77"/>
      <c r="K520" s="77"/>
      <c r="L520" s="77"/>
      <c r="M520" s="77"/>
      <c r="N520" s="77"/>
      <c r="O520" s="77"/>
      <c r="P520" s="162"/>
      <c r="Q520" s="162"/>
      <c r="R520" s="163"/>
      <c r="S520" s="164"/>
      <c r="T520" s="165"/>
      <c r="U520" s="77"/>
      <c r="V520" s="77"/>
      <c r="W520" s="77"/>
      <c r="X520" s="77"/>
      <c r="Y520" s="158"/>
      <c r="Z520" s="69"/>
      <c r="AA520" s="69"/>
      <c r="AB520" s="77"/>
      <c r="AD520" s="77"/>
      <c r="AE520" s="77"/>
      <c r="AF520" s="77"/>
      <c r="AG520" s="77"/>
      <c r="AH520" s="77"/>
      <c r="AI520" s="77"/>
      <c r="AJ520" s="77"/>
      <c r="AK520" s="77"/>
      <c r="AL520" s="77"/>
      <c r="AM520" s="77"/>
      <c r="AN520" s="157"/>
      <c r="AO520" s="157"/>
      <c r="AP520" s="157"/>
      <c r="AQ520" s="166"/>
      <c r="AR520" s="64"/>
      <c r="AS520" s="157"/>
      <c r="AT520" s="64"/>
      <c r="AU520" s="157"/>
    </row>
    <row r="521" spans="1:47" x14ac:dyDescent="0.25">
      <c r="A521" s="155"/>
      <c r="B521" s="156"/>
      <c r="C521" s="155"/>
      <c r="D521" s="155"/>
      <c r="E521" s="157"/>
      <c r="F521" s="157"/>
      <c r="G521" s="157"/>
      <c r="H521" s="158"/>
      <c r="I521" s="77"/>
      <c r="J521" s="77"/>
      <c r="K521" s="77"/>
      <c r="L521" s="77"/>
      <c r="M521" s="77"/>
      <c r="N521" s="77"/>
      <c r="O521" s="77"/>
      <c r="P521" s="162"/>
      <c r="Q521" s="162"/>
      <c r="R521" s="163"/>
      <c r="S521" s="164"/>
      <c r="T521" s="165"/>
      <c r="U521" s="77"/>
      <c r="V521" s="77"/>
      <c r="W521" s="77"/>
      <c r="X521" s="77"/>
      <c r="Y521" s="158"/>
      <c r="Z521" s="69"/>
      <c r="AA521" s="69"/>
      <c r="AB521" s="77"/>
      <c r="AD521" s="77"/>
      <c r="AE521" s="77"/>
      <c r="AF521" s="77"/>
      <c r="AG521" s="77"/>
      <c r="AH521" s="77"/>
      <c r="AI521" s="77"/>
      <c r="AJ521" s="77"/>
      <c r="AK521" s="77"/>
      <c r="AL521" s="77"/>
      <c r="AM521" s="77"/>
      <c r="AN521" s="157"/>
      <c r="AO521" s="157"/>
      <c r="AP521" s="157"/>
      <c r="AQ521" s="166"/>
      <c r="AR521" s="64"/>
      <c r="AS521" s="157"/>
      <c r="AT521" s="64"/>
      <c r="AU521" s="157"/>
    </row>
    <row r="522" spans="1:47" x14ac:dyDescent="0.25">
      <c r="A522" s="155"/>
      <c r="B522" s="156"/>
      <c r="C522" s="155"/>
      <c r="D522" s="155"/>
      <c r="E522" s="157"/>
      <c r="F522" s="157"/>
      <c r="G522" s="157"/>
      <c r="H522" s="158"/>
      <c r="I522" s="77"/>
      <c r="J522" s="77"/>
      <c r="K522" s="77"/>
      <c r="L522" s="77"/>
      <c r="M522" s="77"/>
      <c r="N522" s="77"/>
      <c r="O522" s="77"/>
      <c r="P522" s="162"/>
      <c r="Q522" s="162"/>
      <c r="R522" s="163"/>
      <c r="S522" s="164"/>
      <c r="T522" s="165"/>
      <c r="U522" s="77"/>
      <c r="V522" s="77"/>
      <c r="W522" s="77"/>
      <c r="X522" s="77"/>
      <c r="Y522" s="158"/>
      <c r="Z522" s="69"/>
      <c r="AA522" s="69"/>
      <c r="AB522" s="77"/>
      <c r="AD522" s="77"/>
      <c r="AE522" s="77"/>
      <c r="AF522" s="77"/>
      <c r="AG522" s="77"/>
      <c r="AH522" s="77"/>
      <c r="AI522" s="77"/>
      <c r="AJ522" s="77"/>
      <c r="AK522" s="77"/>
      <c r="AL522" s="77"/>
      <c r="AM522" s="77"/>
      <c r="AN522" s="157"/>
      <c r="AO522" s="157"/>
      <c r="AP522" s="157"/>
      <c r="AQ522" s="166"/>
      <c r="AR522" s="64"/>
      <c r="AS522" s="157"/>
      <c r="AT522" s="64"/>
      <c r="AU522" s="157"/>
    </row>
    <row r="523" spans="1:47" x14ac:dyDescent="0.25">
      <c r="A523" s="155"/>
      <c r="B523" s="156"/>
      <c r="C523" s="155"/>
      <c r="D523" s="155"/>
      <c r="E523" s="157"/>
      <c r="F523" s="157"/>
      <c r="G523" s="157"/>
      <c r="H523" s="158"/>
      <c r="I523" s="77"/>
      <c r="J523" s="77"/>
      <c r="K523" s="77"/>
      <c r="L523" s="77"/>
      <c r="M523" s="77"/>
      <c r="N523" s="77"/>
      <c r="O523" s="77"/>
      <c r="P523" s="162"/>
      <c r="Q523" s="162"/>
      <c r="R523" s="163"/>
      <c r="S523" s="164"/>
      <c r="T523" s="165"/>
      <c r="U523" s="77"/>
      <c r="V523" s="77"/>
      <c r="W523" s="77"/>
      <c r="X523" s="77"/>
      <c r="Y523" s="158"/>
      <c r="Z523" s="69"/>
      <c r="AA523" s="69"/>
      <c r="AB523" s="77"/>
      <c r="AD523" s="77"/>
      <c r="AE523" s="77"/>
      <c r="AF523" s="77"/>
      <c r="AG523" s="77"/>
      <c r="AH523" s="77"/>
      <c r="AI523" s="77"/>
      <c r="AJ523" s="77"/>
      <c r="AK523" s="77"/>
      <c r="AL523" s="77"/>
      <c r="AM523" s="77"/>
      <c r="AN523" s="157"/>
      <c r="AO523" s="157"/>
      <c r="AP523" s="157"/>
      <c r="AQ523" s="166"/>
      <c r="AR523" s="64"/>
      <c r="AS523" s="157"/>
      <c r="AT523" s="64"/>
      <c r="AU523" s="157"/>
    </row>
    <row r="524" spans="1:47" x14ac:dyDescent="0.25">
      <c r="A524" s="155"/>
      <c r="B524" s="156"/>
      <c r="C524" s="155"/>
      <c r="D524" s="155"/>
      <c r="E524" s="157"/>
      <c r="F524" s="157"/>
      <c r="G524" s="157"/>
      <c r="H524" s="158"/>
      <c r="I524" s="77"/>
      <c r="J524" s="77"/>
      <c r="K524" s="77"/>
      <c r="L524" s="77"/>
      <c r="M524" s="77"/>
      <c r="N524" s="77"/>
      <c r="O524" s="77"/>
      <c r="P524" s="162"/>
      <c r="Q524" s="162"/>
      <c r="R524" s="163"/>
      <c r="S524" s="164"/>
      <c r="T524" s="165"/>
      <c r="U524" s="77"/>
      <c r="V524" s="77"/>
      <c r="W524" s="77"/>
      <c r="X524" s="77"/>
      <c r="Y524" s="158"/>
      <c r="Z524" s="69"/>
      <c r="AA524" s="69"/>
      <c r="AB524" s="77"/>
      <c r="AD524" s="77"/>
      <c r="AE524" s="77"/>
      <c r="AF524" s="77"/>
      <c r="AG524" s="77"/>
      <c r="AH524" s="77"/>
      <c r="AI524" s="77"/>
      <c r="AJ524" s="77"/>
      <c r="AK524" s="77"/>
      <c r="AL524" s="77"/>
      <c r="AM524" s="77"/>
      <c r="AN524" s="157"/>
      <c r="AO524" s="157"/>
      <c r="AP524" s="157"/>
      <c r="AQ524" s="166"/>
      <c r="AR524" s="64"/>
      <c r="AS524" s="157"/>
      <c r="AT524" s="64"/>
      <c r="AU524" s="157"/>
    </row>
    <row r="525" spans="1:47" x14ac:dyDescent="0.25">
      <c r="A525" s="155"/>
      <c r="B525" s="156"/>
      <c r="C525" s="155"/>
      <c r="D525" s="155"/>
      <c r="E525" s="157"/>
      <c r="F525" s="157"/>
      <c r="G525" s="157"/>
      <c r="H525" s="158"/>
      <c r="I525" s="77"/>
      <c r="J525" s="77"/>
      <c r="K525" s="77"/>
      <c r="L525" s="77"/>
      <c r="M525" s="77"/>
      <c r="N525" s="77"/>
      <c r="O525" s="77"/>
      <c r="P525" s="162"/>
      <c r="Q525" s="162"/>
      <c r="R525" s="163"/>
      <c r="S525" s="164"/>
      <c r="T525" s="165"/>
      <c r="U525" s="77"/>
      <c r="V525" s="77"/>
      <c r="W525" s="77"/>
      <c r="X525" s="77"/>
      <c r="Y525" s="158"/>
      <c r="Z525" s="69"/>
      <c r="AA525" s="69"/>
      <c r="AB525" s="77"/>
      <c r="AD525" s="77"/>
      <c r="AE525" s="77"/>
      <c r="AF525" s="77"/>
      <c r="AG525" s="77"/>
      <c r="AH525" s="77"/>
      <c r="AI525" s="77"/>
      <c r="AJ525" s="77"/>
      <c r="AK525" s="77"/>
      <c r="AL525" s="77"/>
      <c r="AM525" s="77"/>
      <c r="AN525" s="157"/>
      <c r="AO525" s="157"/>
      <c r="AP525" s="157"/>
      <c r="AQ525" s="166"/>
      <c r="AR525" s="64"/>
      <c r="AS525" s="157"/>
      <c r="AT525" s="64"/>
      <c r="AU525" s="157"/>
    </row>
    <row r="526" spans="1:47" x14ac:dyDescent="0.25">
      <c r="A526" s="155"/>
      <c r="B526" s="156"/>
      <c r="C526" s="155"/>
      <c r="D526" s="155"/>
      <c r="E526" s="157"/>
      <c r="F526" s="157"/>
      <c r="G526" s="157"/>
      <c r="H526" s="158"/>
      <c r="I526" s="77"/>
      <c r="J526" s="77"/>
      <c r="K526" s="77"/>
      <c r="L526" s="77"/>
      <c r="M526" s="77"/>
      <c r="N526" s="77"/>
      <c r="O526" s="77"/>
      <c r="P526" s="162"/>
      <c r="Q526" s="162"/>
      <c r="R526" s="163"/>
      <c r="S526" s="164"/>
      <c r="T526" s="165"/>
      <c r="U526" s="77"/>
      <c r="V526" s="77"/>
      <c r="W526" s="77"/>
      <c r="X526" s="77"/>
      <c r="Y526" s="158"/>
      <c r="Z526" s="69"/>
      <c r="AA526" s="69"/>
      <c r="AB526" s="77"/>
      <c r="AD526" s="77"/>
      <c r="AE526" s="77"/>
      <c r="AF526" s="77"/>
      <c r="AG526" s="77"/>
      <c r="AH526" s="77"/>
      <c r="AI526" s="77"/>
      <c r="AJ526" s="77"/>
      <c r="AK526" s="77"/>
      <c r="AL526" s="77"/>
      <c r="AM526" s="77"/>
      <c r="AN526" s="157"/>
      <c r="AO526" s="157"/>
      <c r="AP526" s="157"/>
      <c r="AQ526" s="166"/>
      <c r="AR526" s="64"/>
      <c r="AS526" s="157"/>
      <c r="AT526" s="64"/>
      <c r="AU526" s="157"/>
    </row>
    <row r="527" spans="1:47" x14ac:dyDescent="0.25">
      <c r="A527" s="155"/>
      <c r="B527" s="156"/>
      <c r="C527" s="155"/>
      <c r="D527" s="155"/>
      <c r="E527" s="157"/>
      <c r="F527" s="157"/>
      <c r="G527" s="157"/>
      <c r="H527" s="158"/>
      <c r="I527" s="77"/>
      <c r="J527" s="77"/>
      <c r="K527" s="77"/>
      <c r="L527" s="77"/>
      <c r="M527" s="77"/>
      <c r="N527" s="77"/>
      <c r="O527" s="77"/>
      <c r="P527" s="162"/>
      <c r="Q527" s="162"/>
      <c r="R527" s="163"/>
      <c r="S527" s="164"/>
      <c r="T527" s="165"/>
      <c r="U527" s="77"/>
      <c r="V527" s="77"/>
      <c r="W527" s="77"/>
      <c r="X527" s="77"/>
      <c r="Y527" s="158"/>
      <c r="Z527" s="69"/>
      <c r="AA527" s="69"/>
      <c r="AB527" s="77"/>
      <c r="AD527" s="77"/>
      <c r="AE527" s="77"/>
      <c r="AF527" s="77"/>
      <c r="AG527" s="77"/>
      <c r="AH527" s="77"/>
      <c r="AI527" s="77"/>
      <c r="AJ527" s="77"/>
      <c r="AK527" s="77"/>
      <c r="AL527" s="77"/>
      <c r="AM527" s="77"/>
      <c r="AN527" s="157"/>
      <c r="AO527" s="157"/>
      <c r="AP527" s="157"/>
      <c r="AQ527" s="166"/>
      <c r="AR527" s="64"/>
      <c r="AS527" s="157"/>
      <c r="AT527" s="64"/>
      <c r="AU527" s="157"/>
    </row>
    <row r="528" spans="1:47" x14ac:dyDescent="0.25">
      <c r="A528" s="155"/>
      <c r="B528" s="156"/>
      <c r="C528" s="155"/>
      <c r="D528" s="155"/>
      <c r="E528" s="157"/>
      <c r="F528" s="157"/>
      <c r="G528" s="157"/>
      <c r="H528" s="158"/>
      <c r="I528" s="77"/>
      <c r="J528" s="77"/>
      <c r="K528" s="77"/>
      <c r="L528" s="77"/>
      <c r="M528" s="77"/>
      <c r="N528" s="77"/>
      <c r="O528" s="77"/>
      <c r="P528" s="162"/>
      <c r="Q528" s="162"/>
      <c r="R528" s="163"/>
      <c r="S528" s="164"/>
      <c r="T528" s="165"/>
      <c r="U528" s="77"/>
      <c r="V528" s="77"/>
      <c r="W528" s="77"/>
      <c r="X528" s="77"/>
      <c r="Y528" s="158"/>
      <c r="Z528" s="69"/>
      <c r="AA528" s="69"/>
      <c r="AB528" s="77"/>
      <c r="AD528" s="77"/>
      <c r="AE528" s="77"/>
      <c r="AF528" s="77"/>
      <c r="AG528" s="77"/>
      <c r="AH528" s="77"/>
      <c r="AI528" s="77"/>
      <c r="AJ528" s="77"/>
      <c r="AK528" s="77"/>
      <c r="AL528" s="77"/>
      <c r="AM528" s="77"/>
      <c r="AN528" s="157"/>
      <c r="AO528" s="157"/>
      <c r="AP528" s="157"/>
      <c r="AQ528" s="166"/>
      <c r="AR528" s="64"/>
      <c r="AS528" s="157"/>
      <c r="AT528" s="64"/>
      <c r="AU528" s="157"/>
    </row>
    <row r="529" spans="1:47" x14ac:dyDescent="0.25">
      <c r="A529" s="155"/>
      <c r="B529" s="156"/>
      <c r="C529" s="155"/>
      <c r="D529" s="155"/>
      <c r="E529" s="157"/>
      <c r="F529" s="157"/>
      <c r="G529" s="157"/>
      <c r="H529" s="158"/>
      <c r="I529" s="77"/>
      <c r="J529" s="77"/>
      <c r="K529" s="77"/>
      <c r="L529" s="77"/>
      <c r="M529" s="77"/>
      <c r="N529" s="77"/>
      <c r="O529" s="77"/>
      <c r="P529" s="162"/>
      <c r="Q529" s="162"/>
      <c r="R529" s="163"/>
      <c r="S529" s="164"/>
      <c r="T529" s="165"/>
      <c r="U529" s="77"/>
      <c r="V529" s="77"/>
      <c r="W529" s="77"/>
      <c r="X529" s="77"/>
      <c r="Y529" s="158"/>
      <c r="Z529" s="69"/>
      <c r="AA529" s="69"/>
      <c r="AB529" s="77"/>
      <c r="AD529" s="77"/>
      <c r="AE529" s="77"/>
      <c r="AF529" s="77"/>
      <c r="AG529" s="77"/>
      <c r="AH529" s="77"/>
      <c r="AI529" s="77"/>
      <c r="AJ529" s="77"/>
      <c r="AK529" s="77"/>
      <c r="AL529" s="77"/>
      <c r="AM529" s="77"/>
      <c r="AN529" s="157"/>
      <c r="AO529" s="157"/>
      <c r="AP529" s="157"/>
      <c r="AQ529" s="166"/>
      <c r="AR529" s="64"/>
      <c r="AS529" s="157"/>
      <c r="AT529" s="64"/>
      <c r="AU529" s="157"/>
    </row>
    <row r="530" spans="1:47" x14ac:dyDescent="0.25">
      <c r="A530" s="155"/>
      <c r="B530" s="156"/>
      <c r="C530" s="155"/>
      <c r="D530" s="155"/>
      <c r="E530" s="157"/>
      <c r="F530" s="157"/>
      <c r="G530" s="157"/>
      <c r="H530" s="158"/>
      <c r="I530" s="77"/>
      <c r="J530" s="77"/>
      <c r="K530" s="77"/>
      <c r="L530" s="77"/>
      <c r="M530" s="77"/>
      <c r="N530" s="77"/>
      <c r="O530" s="77"/>
      <c r="P530" s="162"/>
      <c r="Q530" s="162"/>
      <c r="R530" s="163"/>
      <c r="S530" s="164"/>
      <c r="T530" s="165"/>
      <c r="U530" s="77"/>
      <c r="V530" s="77"/>
      <c r="W530" s="77"/>
      <c r="X530" s="77"/>
      <c r="Y530" s="158"/>
      <c r="Z530" s="69"/>
      <c r="AA530" s="69"/>
      <c r="AB530" s="77"/>
      <c r="AD530" s="77"/>
      <c r="AE530" s="77"/>
      <c r="AF530" s="77"/>
      <c r="AG530" s="77"/>
      <c r="AH530" s="77"/>
      <c r="AI530" s="77"/>
      <c r="AJ530" s="77"/>
      <c r="AK530" s="77"/>
      <c r="AL530" s="77"/>
      <c r="AM530" s="77"/>
      <c r="AN530" s="157"/>
      <c r="AO530" s="157"/>
      <c r="AP530" s="157"/>
      <c r="AQ530" s="166"/>
      <c r="AR530" s="64"/>
      <c r="AS530" s="157"/>
      <c r="AT530" s="64"/>
      <c r="AU530" s="157"/>
    </row>
    <row r="531" spans="1:47" x14ac:dyDescent="0.25">
      <c r="A531" s="155"/>
      <c r="B531" s="156"/>
      <c r="C531" s="155"/>
      <c r="D531" s="155"/>
      <c r="E531" s="157"/>
      <c r="F531" s="157"/>
      <c r="G531" s="157"/>
      <c r="H531" s="158"/>
      <c r="I531" s="77"/>
      <c r="J531" s="77"/>
      <c r="K531" s="77"/>
      <c r="L531" s="77"/>
      <c r="M531" s="77"/>
      <c r="N531" s="77"/>
      <c r="O531" s="77"/>
      <c r="P531" s="162"/>
      <c r="Q531" s="162"/>
      <c r="R531" s="163"/>
      <c r="S531" s="164"/>
      <c r="T531" s="165"/>
      <c r="U531" s="77"/>
      <c r="V531" s="77"/>
      <c r="W531" s="77"/>
      <c r="X531" s="77"/>
      <c r="Y531" s="158"/>
      <c r="Z531" s="69"/>
      <c r="AA531" s="69"/>
      <c r="AB531" s="77"/>
      <c r="AD531" s="77"/>
      <c r="AE531" s="77"/>
      <c r="AF531" s="77"/>
      <c r="AG531" s="77"/>
      <c r="AH531" s="77"/>
      <c r="AI531" s="77"/>
      <c r="AJ531" s="77"/>
      <c r="AK531" s="77"/>
      <c r="AL531" s="77"/>
      <c r="AM531" s="77"/>
      <c r="AN531" s="157"/>
      <c r="AO531" s="157"/>
      <c r="AP531" s="157"/>
      <c r="AQ531" s="166"/>
      <c r="AR531" s="64"/>
      <c r="AS531" s="157"/>
      <c r="AT531" s="64"/>
      <c r="AU531" s="157"/>
    </row>
    <row r="532" spans="1:47" x14ac:dyDescent="0.25">
      <c r="A532" s="155"/>
      <c r="B532" s="156"/>
      <c r="C532" s="155"/>
      <c r="D532" s="155"/>
      <c r="E532" s="157"/>
      <c r="F532" s="157"/>
      <c r="G532" s="157"/>
      <c r="H532" s="158"/>
      <c r="I532" s="77"/>
      <c r="J532" s="77"/>
      <c r="K532" s="77"/>
      <c r="L532" s="77"/>
      <c r="M532" s="77"/>
      <c r="N532" s="77"/>
      <c r="O532" s="77"/>
      <c r="P532" s="162"/>
      <c r="Q532" s="162"/>
      <c r="R532" s="163"/>
      <c r="S532" s="164"/>
      <c r="T532" s="165"/>
      <c r="U532" s="77"/>
      <c r="V532" s="77"/>
      <c r="W532" s="77"/>
      <c r="X532" s="77"/>
      <c r="Y532" s="158"/>
      <c r="Z532" s="69"/>
      <c r="AA532" s="69"/>
      <c r="AB532" s="77"/>
      <c r="AD532" s="77"/>
      <c r="AE532" s="77"/>
      <c r="AF532" s="77"/>
      <c r="AG532" s="77"/>
      <c r="AH532" s="77"/>
      <c r="AI532" s="77"/>
      <c r="AJ532" s="77"/>
      <c r="AK532" s="77"/>
      <c r="AL532" s="77"/>
      <c r="AM532" s="77"/>
      <c r="AN532" s="157"/>
      <c r="AO532" s="157"/>
      <c r="AP532" s="157"/>
      <c r="AQ532" s="166"/>
      <c r="AR532" s="64"/>
      <c r="AS532" s="157"/>
      <c r="AT532" s="64"/>
      <c r="AU532" s="157"/>
    </row>
    <row r="533" spans="1:47" x14ac:dyDescent="0.25">
      <c r="A533" s="155"/>
      <c r="B533" s="156"/>
      <c r="C533" s="155"/>
      <c r="D533" s="155"/>
      <c r="E533" s="157"/>
      <c r="F533" s="157"/>
      <c r="G533" s="157"/>
      <c r="H533" s="158"/>
      <c r="I533" s="77"/>
      <c r="J533" s="77"/>
      <c r="K533" s="77"/>
      <c r="L533" s="77"/>
      <c r="M533" s="77"/>
      <c r="N533" s="77"/>
      <c r="O533" s="77"/>
      <c r="P533" s="162"/>
      <c r="Q533" s="162"/>
      <c r="R533" s="163"/>
      <c r="S533" s="164"/>
      <c r="T533" s="165"/>
      <c r="U533" s="77"/>
      <c r="V533" s="77"/>
      <c r="W533" s="77"/>
      <c r="X533" s="77"/>
      <c r="Y533" s="158"/>
      <c r="Z533" s="69"/>
      <c r="AA533" s="69"/>
      <c r="AB533" s="77"/>
      <c r="AD533" s="77"/>
      <c r="AE533" s="77"/>
      <c r="AF533" s="77"/>
      <c r="AG533" s="77"/>
      <c r="AH533" s="77"/>
      <c r="AI533" s="77"/>
      <c r="AJ533" s="77"/>
      <c r="AK533" s="77"/>
      <c r="AL533" s="77"/>
      <c r="AM533" s="77"/>
      <c r="AN533" s="157"/>
      <c r="AO533" s="157"/>
      <c r="AP533" s="157"/>
      <c r="AQ533" s="166"/>
      <c r="AR533" s="64"/>
      <c r="AS533" s="157"/>
      <c r="AT533" s="64"/>
      <c r="AU533" s="157"/>
    </row>
    <row r="534" spans="1:47" x14ac:dyDescent="0.25">
      <c r="A534" s="155"/>
      <c r="B534" s="156"/>
      <c r="C534" s="155"/>
      <c r="D534" s="155"/>
      <c r="E534" s="157"/>
      <c r="F534" s="157"/>
      <c r="G534" s="157"/>
      <c r="H534" s="158"/>
      <c r="I534" s="77"/>
      <c r="J534" s="77"/>
      <c r="K534" s="77"/>
      <c r="L534" s="77"/>
      <c r="M534" s="77"/>
      <c r="N534" s="77"/>
      <c r="O534" s="77"/>
      <c r="P534" s="162"/>
      <c r="Q534" s="162"/>
      <c r="R534" s="163"/>
      <c r="S534" s="164"/>
      <c r="T534" s="165"/>
      <c r="U534" s="77"/>
      <c r="V534" s="77"/>
      <c r="W534" s="77"/>
      <c r="X534" s="77"/>
      <c r="Y534" s="158"/>
      <c r="Z534" s="69"/>
      <c r="AA534" s="69"/>
      <c r="AB534" s="77"/>
      <c r="AD534" s="77"/>
      <c r="AE534" s="77"/>
      <c r="AF534" s="77"/>
      <c r="AG534" s="77"/>
      <c r="AH534" s="77"/>
      <c r="AI534" s="77"/>
      <c r="AJ534" s="77"/>
      <c r="AK534" s="77"/>
      <c r="AL534" s="77"/>
      <c r="AM534" s="77"/>
      <c r="AN534" s="157"/>
      <c r="AO534" s="157"/>
      <c r="AP534" s="157"/>
      <c r="AQ534" s="166"/>
      <c r="AR534" s="64"/>
      <c r="AS534" s="157"/>
      <c r="AT534" s="64"/>
      <c r="AU534" s="157"/>
    </row>
    <row r="535" spans="1:47" x14ac:dyDescent="0.25">
      <c r="A535" s="155"/>
      <c r="B535" s="156"/>
      <c r="C535" s="155"/>
      <c r="D535" s="155"/>
      <c r="E535" s="157"/>
      <c r="F535" s="157"/>
      <c r="G535" s="157"/>
      <c r="H535" s="158"/>
      <c r="I535" s="77"/>
      <c r="J535" s="77"/>
      <c r="K535" s="77"/>
      <c r="L535" s="77"/>
      <c r="M535" s="77"/>
      <c r="N535" s="77"/>
      <c r="O535" s="77"/>
      <c r="P535" s="162"/>
      <c r="Q535" s="162"/>
      <c r="R535" s="163"/>
      <c r="S535" s="164"/>
      <c r="T535" s="165"/>
      <c r="U535" s="77"/>
      <c r="V535" s="77"/>
      <c r="W535" s="77"/>
      <c r="X535" s="77"/>
      <c r="Y535" s="158"/>
      <c r="Z535" s="69"/>
      <c r="AA535" s="69"/>
      <c r="AB535" s="77"/>
      <c r="AD535" s="77"/>
      <c r="AE535" s="77"/>
      <c r="AF535" s="77"/>
      <c r="AG535" s="77"/>
      <c r="AH535" s="77"/>
      <c r="AI535" s="77"/>
      <c r="AJ535" s="77"/>
      <c r="AK535" s="77"/>
      <c r="AL535" s="77"/>
      <c r="AM535" s="77"/>
      <c r="AN535" s="157"/>
      <c r="AO535" s="157"/>
      <c r="AP535" s="157"/>
      <c r="AQ535" s="166"/>
      <c r="AR535" s="64"/>
      <c r="AS535" s="157"/>
      <c r="AT535" s="64"/>
      <c r="AU535" s="157"/>
    </row>
    <row r="536" spans="1:47" x14ac:dyDescent="0.25">
      <c r="A536" s="155"/>
      <c r="B536" s="156"/>
      <c r="C536" s="155"/>
      <c r="D536" s="155"/>
      <c r="E536" s="157"/>
      <c r="F536" s="157"/>
      <c r="G536" s="157"/>
      <c r="H536" s="158"/>
      <c r="I536" s="77"/>
      <c r="J536" s="77"/>
      <c r="K536" s="77"/>
      <c r="L536" s="77"/>
      <c r="M536" s="77"/>
      <c r="N536" s="77"/>
      <c r="O536" s="77"/>
      <c r="P536" s="162"/>
      <c r="Q536" s="162"/>
      <c r="R536" s="163"/>
      <c r="S536" s="164"/>
      <c r="T536" s="165"/>
      <c r="U536" s="77"/>
      <c r="V536" s="77"/>
      <c r="W536" s="77"/>
      <c r="X536" s="77"/>
      <c r="Y536" s="158"/>
      <c r="Z536" s="69"/>
      <c r="AA536" s="69"/>
      <c r="AB536" s="77"/>
      <c r="AD536" s="77"/>
      <c r="AE536" s="77"/>
      <c r="AF536" s="77"/>
      <c r="AG536" s="77"/>
      <c r="AH536" s="77"/>
      <c r="AI536" s="77"/>
      <c r="AJ536" s="77"/>
      <c r="AK536" s="77"/>
      <c r="AL536" s="77"/>
      <c r="AM536" s="77"/>
      <c r="AN536" s="157"/>
      <c r="AO536" s="157"/>
      <c r="AP536" s="157"/>
      <c r="AQ536" s="166"/>
      <c r="AR536" s="64"/>
      <c r="AS536" s="157"/>
      <c r="AT536" s="64"/>
      <c r="AU536" s="157"/>
    </row>
    <row r="537" spans="1:47" x14ac:dyDescent="0.25">
      <c r="A537" s="155"/>
      <c r="B537" s="156"/>
      <c r="C537" s="155"/>
      <c r="D537" s="155"/>
      <c r="E537" s="157"/>
      <c r="F537" s="157"/>
      <c r="G537" s="157"/>
      <c r="H537" s="158"/>
      <c r="I537" s="77"/>
      <c r="J537" s="77"/>
      <c r="K537" s="77"/>
      <c r="L537" s="77"/>
      <c r="M537" s="77"/>
      <c r="N537" s="77"/>
      <c r="O537" s="77"/>
      <c r="P537" s="162"/>
      <c r="Q537" s="162"/>
      <c r="R537" s="163"/>
      <c r="S537" s="164"/>
      <c r="T537" s="165"/>
      <c r="U537" s="77"/>
      <c r="V537" s="77"/>
      <c r="W537" s="77"/>
      <c r="X537" s="77"/>
      <c r="Y537" s="158"/>
      <c r="Z537" s="69"/>
      <c r="AA537" s="69"/>
      <c r="AB537" s="77"/>
      <c r="AD537" s="77"/>
      <c r="AE537" s="77"/>
      <c r="AF537" s="77"/>
      <c r="AG537" s="77"/>
      <c r="AH537" s="77"/>
      <c r="AI537" s="77"/>
      <c r="AJ537" s="77"/>
      <c r="AK537" s="77"/>
      <c r="AL537" s="77"/>
      <c r="AM537" s="77"/>
      <c r="AN537" s="157"/>
      <c r="AO537" s="157"/>
      <c r="AP537" s="157"/>
      <c r="AQ537" s="166"/>
      <c r="AR537" s="64"/>
      <c r="AS537" s="157"/>
      <c r="AT537" s="64"/>
      <c r="AU537" s="157"/>
    </row>
    <row r="538" spans="1:47" x14ac:dyDescent="0.25">
      <c r="A538" s="155"/>
      <c r="B538" s="156"/>
      <c r="C538" s="155"/>
      <c r="D538" s="155"/>
      <c r="E538" s="157"/>
      <c r="F538" s="157"/>
      <c r="G538" s="157"/>
      <c r="H538" s="158"/>
      <c r="I538" s="77"/>
      <c r="J538" s="77"/>
      <c r="K538" s="77"/>
      <c r="L538" s="77"/>
      <c r="M538" s="77"/>
      <c r="N538" s="77"/>
      <c r="O538" s="77"/>
      <c r="P538" s="162"/>
      <c r="Q538" s="162"/>
      <c r="R538" s="163"/>
      <c r="S538" s="164"/>
      <c r="T538" s="165"/>
      <c r="U538" s="77"/>
      <c r="V538" s="77"/>
      <c r="W538" s="77"/>
      <c r="X538" s="77"/>
      <c r="Y538" s="158"/>
      <c r="Z538" s="69"/>
      <c r="AA538" s="69"/>
      <c r="AB538" s="77"/>
      <c r="AD538" s="77"/>
      <c r="AE538" s="77"/>
      <c r="AF538" s="77"/>
      <c r="AG538" s="77"/>
      <c r="AH538" s="77"/>
      <c r="AI538" s="77"/>
      <c r="AJ538" s="77"/>
      <c r="AK538" s="77"/>
      <c r="AL538" s="77"/>
      <c r="AM538" s="77"/>
      <c r="AN538" s="157"/>
      <c r="AO538" s="157"/>
      <c r="AP538" s="157"/>
      <c r="AQ538" s="166"/>
      <c r="AR538" s="64"/>
      <c r="AS538" s="157"/>
      <c r="AT538" s="64"/>
      <c r="AU538" s="157"/>
    </row>
    <row r="539" spans="1:47" x14ac:dyDescent="0.25">
      <c r="A539" s="155"/>
      <c r="B539" s="156"/>
      <c r="C539" s="155"/>
      <c r="D539" s="155"/>
      <c r="E539" s="157"/>
      <c r="F539" s="157"/>
      <c r="G539" s="157"/>
      <c r="H539" s="158"/>
      <c r="I539" s="77"/>
      <c r="J539" s="77"/>
      <c r="K539" s="77"/>
      <c r="L539" s="77"/>
      <c r="M539" s="77"/>
      <c r="N539" s="77"/>
      <c r="O539" s="77"/>
      <c r="P539" s="162"/>
      <c r="Q539" s="162"/>
      <c r="R539" s="163"/>
      <c r="S539" s="164"/>
      <c r="T539" s="165"/>
      <c r="U539" s="77"/>
      <c r="V539" s="77"/>
      <c r="W539" s="77"/>
      <c r="X539" s="77"/>
      <c r="Y539" s="158"/>
      <c r="Z539" s="69"/>
      <c r="AA539" s="69"/>
      <c r="AB539" s="77"/>
      <c r="AD539" s="77"/>
      <c r="AE539" s="77"/>
      <c r="AF539" s="77"/>
      <c r="AG539" s="77"/>
      <c r="AH539" s="77"/>
      <c r="AI539" s="77"/>
      <c r="AJ539" s="77"/>
      <c r="AK539" s="77"/>
      <c r="AL539" s="77"/>
      <c r="AM539" s="77"/>
      <c r="AN539" s="157"/>
      <c r="AO539" s="157"/>
      <c r="AP539" s="157"/>
      <c r="AQ539" s="166"/>
      <c r="AR539" s="64"/>
      <c r="AS539" s="157"/>
      <c r="AT539" s="64"/>
      <c r="AU539" s="157"/>
    </row>
    <row r="540" spans="1:47" x14ac:dyDescent="0.25">
      <c r="A540" s="155"/>
      <c r="B540" s="156"/>
      <c r="C540" s="155"/>
      <c r="D540" s="155"/>
      <c r="E540" s="157"/>
      <c r="F540" s="157"/>
      <c r="G540" s="157"/>
      <c r="H540" s="158"/>
      <c r="I540" s="77"/>
      <c r="J540" s="77"/>
      <c r="K540" s="77"/>
      <c r="L540" s="77"/>
      <c r="M540" s="77"/>
      <c r="N540" s="77"/>
      <c r="O540" s="77"/>
      <c r="P540" s="162"/>
      <c r="Q540" s="162"/>
      <c r="R540" s="163"/>
      <c r="S540" s="164"/>
      <c r="T540" s="165"/>
      <c r="U540" s="77"/>
      <c r="V540" s="77"/>
      <c r="W540" s="77"/>
      <c r="X540" s="77"/>
      <c r="Y540" s="158"/>
      <c r="Z540" s="69"/>
      <c r="AA540" s="69"/>
      <c r="AB540" s="77"/>
      <c r="AD540" s="77"/>
      <c r="AE540" s="77"/>
      <c r="AF540" s="77"/>
      <c r="AG540" s="77"/>
      <c r="AH540" s="77"/>
      <c r="AI540" s="77"/>
      <c r="AJ540" s="77"/>
      <c r="AK540" s="77"/>
      <c r="AL540" s="77"/>
      <c r="AM540" s="77"/>
      <c r="AN540" s="157"/>
      <c r="AO540" s="157"/>
      <c r="AP540" s="157"/>
      <c r="AQ540" s="166"/>
      <c r="AR540" s="64"/>
      <c r="AS540" s="157"/>
      <c r="AT540" s="64"/>
      <c r="AU540" s="157"/>
    </row>
    <row r="541" spans="1:47" x14ac:dyDescent="0.25">
      <c r="A541" s="155"/>
      <c r="B541" s="156"/>
      <c r="C541" s="155"/>
      <c r="D541" s="155"/>
      <c r="E541" s="157"/>
      <c r="F541" s="157"/>
      <c r="G541" s="157"/>
      <c r="H541" s="158"/>
      <c r="I541" s="77"/>
      <c r="J541" s="77"/>
      <c r="K541" s="77"/>
      <c r="L541" s="77"/>
      <c r="M541" s="77"/>
      <c r="N541" s="77"/>
      <c r="O541" s="77"/>
      <c r="P541" s="162"/>
      <c r="Q541" s="162"/>
      <c r="R541" s="163"/>
      <c r="S541" s="164"/>
      <c r="T541" s="165"/>
      <c r="U541" s="77"/>
      <c r="V541" s="77"/>
      <c r="W541" s="77"/>
      <c r="X541" s="77"/>
      <c r="Y541" s="158"/>
      <c r="Z541" s="69"/>
      <c r="AA541" s="69"/>
      <c r="AB541" s="77"/>
      <c r="AD541" s="77"/>
      <c r="AE541" s="77"/>
      <c r="AF541" s="77"/>
      <c r="AG541" s="77"/>
      <c r="AH541" s="77"/>
      <c r="AI541" s="77"/>
      <c r="AJ541" s="77"/>
      <c r="AK541" s="77"/>
      <c r="AL541" s="77"/>
      <c r="AM541" s="77"/>
      <c r="AN541" s="157"/>
      <c r="AO541" s="157"/>
      <c r="AP541" s="157"/>
      <c r="AQ541" s="166"/>
      <c r="AR541" s="64"/>
      <c r="AS541" s="157"/>
      <c r="AT541" s="64"/>
      <c r="AU541" s="157"/>
    </row>
    <row r="542" spans="1:47" x14ac:dyDescent="0.25">
      <c r="A542" s="155"/>
      <c r="B542" s="156"/>
      <c r="C542" s="155"/>
      <c r="D542" s="155"/>
      <c r="E542" s="157"/>
      <c r="F542" s="157"/>
      <c r="G542" s="157"/>
      <c r="H542" s="158"/>
      <c r="I542" s="77"/>
      <c r="J542" s="77"/>
      <c r="K542" s="77"/>
      <c r="L542" s="77"/>
      <c r="M542" s="77"/>
      <c r="N542" s="77"/>
      <c r="O542" s="77"/>
      <c r="P542" s="162"/>
      <c r="Q542" s="162"/>
      <c r="R542" s="163"/>
      <c r="S542" s="164"/>
      <c r="T542" s="165"/>
      <c r="U542" s="77"/>
      <c r="V542" s="77"/>
      <c r="W542" s="77"/>
      <c r="X542" s="77"/>
      <c r="Y542" s="158"/>
      <c r="Z542" s="69"/>
      <c r="AA542" s="69"/>
      <c r="AB542" s="77"/>
      <c r="AD542" s="77"/>
      <c r="AE542" s="77"/>
      <c r="AF542" s="77"/>
      <c r="AG542" s="77"/>
      <c r="AH542" s="77"/>
      <c r="AI542" s="77"/>
      <c r="AJ542" s="77"/>
      <c r="AK542" s="77"/>
      <c r="AL542" s="77"/>
      <c r="AM542" s="77"/>
      <c r="AN542" s="157"/>
      <c r="AO542" s="157"/>
      <c r="AP542" s="157"/>
      <c r="AQ542" s="166"/>
      <c r="AR542" s="64"/>
      <c r="AS542" s="157"/>
      <c r="AT542" s="64"/>
      <c r="AU542" s="157"/>
    </row>
    <row r="543" spans="1:47" x14ac:dyDescent="0.25">
      <c r="A543" s="155"/>
      <c r="B543" s="156"/>
      <c r="C543" s="155"/>
      <c r="D543" s="155"/>
      <c r="E543" s="157"/>
      <c r="F543" s="157"/>
      <c r="G543" s="157"/>
      <c r="H543" s="158"/>
      <c r="I543" s="77"/>
      <c r="J543" s="77"/>
      <c r="K543" s="77"/>
      <c r="L543" s="77"/>
      <c r="M543" s="77"/>
      <c r="N543" s="77"/>
      <c r="O543" s="77"/>
      <c r="P543" s="162"/>
      <c r="Q543" s="162"/>
      <c r="R543" s="163"/>
      <c r="S543" s="164"/>
      <c r="T543" s="165"/>
      <c r="U543" s="77"/>
      <c r="V543" s="77"/>
      <c r="W543" s="77"/>
      <c r="X543" s="77"/>
      <c r="Y543" s="158"/>
      <c r="Z543" s="69"/>
      <c r="AA543" s="69"/>
      <c r="AB543" s="77"/>
      <c r="AD543" s="77"/>
      <c r="AE543" s="77"/>
      <c r="AF543" s="77"/>
      <c r="AG543" s="77"/>
      <c r="AH543" s="77"/>
      <c r="AI543" s="77"/>
      <c r="AJ543" s="77"/>
      <c r="AK543" s="77"/>
      <c r="AL543" s="77"/>
      <c r="AM543" s="77"/>
      <c r="AN543" s="157"/>
      <c r="AO543" s="157"/>
      <c r="AP543" s="157"/>
      <c r="AQ543" s="166"/>
      <c r="AR543" s="64"/>
      <c r="AS543" s="157"/>
      <c r="AT543" s="64"/>
      <c r="AU543" s="157"/>
    </row>
    <row r="544" spans="1:47" x14ac:dyDescent="0.25">
      <c r="A544" s="155"/>
      <c r="B544" s="156"/>
      <c r="C544" s="155"/>
      <c r="D544" s="155"/>
      <c r="E544" s="157"/>
      <c r="F544" s="157"/>
      <c r="G544" s="157"/>
      <c r="H544" s="158"/>
      <c r="I544" s="77"/>
      <c r="J544" s="77"/>
      <c r="K544" s="77"/>
      <c r="L544" s="77"/>
      <c r="M544" s="77"/>
      <c r="N544" s="77"/>
      <c r="O544" s="77"/>
      <c r="P544" s="162"/>
      <c r="Q544" s="162"/>
      <c r="R544" s="163"/>
      <c r="S544" s="164"/>
      <c r="T544" s="165"/>
      <c r="U544" s="77"/>
      <c r="V544" s="77"/>
      <c r="W544" s="77"/>
      <c r="X544" s="77"/>
      <c r="Y544" s="158"/>
      <c r="Z544" s="69"/>
      <c r="AA544" s="69"/>
      <c r="AB544" s="77"/>
      <c r="AD544" s="77"/>
      <c r="AE544" s="77"/>
      <c r="AF544" s="77"/>
      <c r="AG544" s="77"/>
      <c r="AH544" s="77"/>
      <c r="AI544" s="77"/>
      <c r="AJ544" s="77"/>
      <c r="AK544" s="77"/>
      <c r="AL544" s="77"/>
      <c r="AM544" s="77"/>
      <c r="AN544" s="157"/>
      <c r="AO544" s="157"/>
      <c r="AP544" s="157"/>
      <c r="AQ544" s="166"/>
      <c r="AR544" s="64"/>
      <c r="AS544" s="157"/>
      <c r="AT544" s="64"/>
      <c r="AU544" s="157"/>
    </row>
    <row r="545" spans="1:47" x14ac:dyDescent="0.25">
      <c r="A545" s="155"/>
      <c r="B545" s="156"/>
      <c r="C545" s="155"/>
      <c r="D545" s="155"/>
      <c r="E545" s="157"/>
      <c r="F545" s="157"/>
      <c r="G545" s="157"/>
      <c r="H545" s="158"/>
      <c r="I545" s="77"/>
      <c r="J545" s="77"/>
      <c r="K545" s="77"/>
      <c r="L545" s="77"/>
      <c r="M545" s="77"/>
      <c r="N545" s="77"/>
      <c r="O545" s="77"/>
      <c r="P545" s="162"/>
      <c r="Q545" s="162"/>
      <c r="R545" s="163"/>
      <c r="S545" s="164"/>
      <c r="T545" s="165"/>
      <c r="U545" s="77"/>
      <c r="V545" s="77"/>
      <c r="W545" s="77"/>
      <c r="X545" s="77"/>
      <c r="Y545" s="158"/>
      <c r="Z545" s="69"/>
      <c r="AA545" s="69"/>
      <c r="AB545" s="77"/>
      <c r="AD545" s="77"/>
      <c r="AE545" s="77"/>
      <c r="AF545" s="77"/>
      <c r="AG545" s="77"/>
      <c r="AH545" s="77"/>
      <c r="AI545" s="77"/>
      <c r="AJ545" s="77"/>
      <c r="AK545" s="77"/>
      <c r="AL545" s="77"/>
      <c r="AM545" s="77"/>
      <c r="AN545" s="157"/>
      <c r="AO545" s="157"/>
      <c r="AP545" s="157"/>
      <c r="AQ545" s="166"/>
      <c r="AR545" s="64"/>
      <c r="AS545" s="157"/>
      <c r="AT545" s="64"/>
      <c r="AU545" s="157"/>
    </row>
    <row r="546" spans="1:47" x14ac:dyDescent="0.25">
      <c r="A546" s="155"/>
      <c r="B546" s="156"/>
      <c r="C546" s="155"/>
      <c r="D546" s="155"/>
      <c r="E546" s="157"/>
      <c r="F546" s="157"/>
      <c r="G546" s="157"/>
      <c r="H546" s="158"/>
      <c r="I546" s="77"/>
      <c r="J546" s="77"/>
      <c r="K546" s="77"/>
      <c r="L546" s="77"/>
      <c r="M546" s="77"/>
      <c r="N546" s="77"/>
      <c r="O546" s="77"/>
      <c r="P546" s="162"/>
      <c r="Q546" s="162"/>
      <c r="R546" s="163"/>
      <c r="S546" s="164"/>
      <c r="T546" s="165"/>
      <c r="U546" s="77"/>
      <c r="V546" s="77"/>
      <c r="W546" s="77"/>
      <c r="X546" s="77"/>
      <c r="Y546" s="158"/>
      <c r="Z546" s="69"/>
      <c r="AA546" s="69"/>
      <c r="AB546" s="77"/>
      <c r="AD546" s="77"/>
      <c r="AE546" s="77"/>
      <c r="AF546" s="77"/>
      <c r="AG546" s="77"/>
      <c r="AH546" s="77"/>
      <c r="AI546" s="77"/>
      <c r="AJ546" s="77"/>
      <c r="AK546" s="77"/>
      <c r="AL546" s="77"/>
      <c r="AM546" s="77"/>
      <c r="AN546" s="157"/>
      <c r="AO546" s="157"/>
      <c r="AP546" s="157"/>
      <c r="AQ546" s="166"/>
      <c r="AR546" s="64"/>
      <c r="AS546" s="157"/>
      <c r="AT546" s="64"/>
      <c r="AU546" s="157"/>
    </row>
    <row r="547" spans="1:47" x14ac:dyDescent="0.25">
      <c r="A547" s="155"/>
      <c r="B547" s="156"/>
      <c r="C547" s="155"/>
      <c r="D547" s="155"/>
      <c r="E547" s="157"/>
      <c r="F547" s="157"/>
      <c r="G547" s="157"/>
      <c r="H547" s="158"/>
      <c r="I547" s="77"/>
      <c r="J547" s="77"/>
      <c r="K547" s="77"/>
      <c r="L547" s="77"/>
      <c r="M547" s="77"/>
      <c r="N547" s="77"/>
      <c r="O547" s="77"/>
      <c r="P547" s="162"/>
      <c r="Q547" s="162"/>
      <c r="R547" s="163"/>
      <c r="S547" s="164"/>
      <c r="T547" s="165"/>
      <c r="U547" s="77"/>
      <c r="V547" s="77"/>
      <c r="W547" s="77"/>
      <c r="X547" s="77"/>
      <c r="Y547" s="158"/>
      <c r="Z547" s="69"/>
      <c r="AA547" s="69"/>
      <c r="AB547" s="77"/>
      <c r="AD547" s="77"/>
      <c r="AE547" s="77"/>
      <c r="AF547" s="77"/>
      <c r="AG547" s="77"/>
      <c r="AH547" s="77"/>
      <c r="AI547" s="77"/>
      <c r="AJ547" s="77"/>
      <c r="AK547" s="77"/>
      <c r="AL547" s="77"/>
      <c r="AM547" s="77"/>
      <c r="AN547" s="157"/>
      <c r="AO547" s="157"/>
      <c r="AP547" s="157"/>
      <c r="AQ547" s="166"/>
      <c r="AR547" s="64"/>
      <c r="AS547" s="157"/>
      <c r="AT547" s="64"/>
      <c r="AU547" s="157"/>
    </row>
    <row r="548" spans="1:47" x14ac:dyDescent="0.25">
      <c r="A548" s="155"/>
      <c r="B548" s="156"/>
      <c r="C548" s="155"/>
      <c r="D548" s="155"/>
      <c r="E548" s="157"/>
      <c r="F548" s="157"/>
      <c r="G548" s="157"/>
      <c r="H548" s="158"/>
      <c r="I548" s="77"/>
      <c r="J548" s="77"/>
      <c r="K548" s="77"/>
      <c r="L548" s="77"/>
      <c r="M548" s="77"/>
      <c r="N548" s="77"/>
      <c r="O548" s="77"/>
      <c r="P548" s="162"/>
      <c r="Q548" s="162"/>
      <c r="R548" s="163"/>
      <c r="S548" s="164"/>
      <c r="T548" s="165"/>
      <c r="U548" s="77"/>
      <c r="V548" s="77"/>
      <c r="W548" s="77"/>
      <c r="X548" s="77"/>
      <c r="Y548" s="158"/>
      <c r="Z548" s="69"/>
      <c r="AA548" s="69"/>
      <c r="AB548" s="77"/>
      <c r="AD548" s="77"/>
      <c r="AE548" s="77"/>
      <c r="AF548" s="77"/>
      <c r="AG548" s="77"/>
      <c r="AH548" s="77"/>
      <c r="AI548" s="77"/>
      <c r="AJ548" s="77"/>
      <c r="AK548" s="77"/>
      <c r="AL548" s="77"/>
      <c r="AM548" s="77"/>
      <c r="AN548" s="157"/>
      <c r="AO548" s="157"/>
      <c r="AP548" s="157"/>
      <c r="AQ548" s="166"/>
      <c r="AR548" s="64"/>
      <c r="AS548" s="157"/>
      <c r="AT548" s="64"/>
      <c r="AU548" s="157"/>
    </row>
    <row r="549" spans="1:47" x14ac:dyDescent="0.25">
      <c r="A549" s="155"/>
      <c r="B549" s="156"/>
      <c r="C549" s="155"/>
      <c r="D549" s="155"/>
      <c r="E549" s="157"/>
      <c r="F549" s="157"/>
      <c r="G549" s="157"/>
      <c r="H549" s="158"/>
      <c r="I549" s="77"/>
      <c r="J549" s="77"/>
      <c r="K549" s="77"/>
      <c r="L549" s="77"/>
      <c r="M549" s="77"/>
      <c r="N549" s="77"/>
      <c r="O549" s="77"/>
      <c r="P549" s="162"/>
      <c r="Q549" s="162"/>
      <c r="R549" s="163"/>
      <c r="S549" s="164"/>
      <c r="T549" s="165"/>
      <c r="U549" s="77"/>
      <c r="V549" s="77"/>
      <c r="W549" s="77"/>
      <c r="X549" s="77"/>
      <c r="Y549" s="158"/>
      <c r="Z549" s="69"/>
      <c r="AA549" s="69"/>
      <c r="AB549" s="77"/>
      <c r="AD549" s="77"/>
      <c r="AE549" s="77"/>
      <c r="AF549" s="77"/>
      <c r="AG549" s="77"/>
      <c r="AH549" s="77"/>
      <c r="AI549" s="77"/>
      <c r="AJ549" s="77"/>
      <c r="AK549" s="77"/>
      <c r="AL549" s="77"/>
      <c r="AM549" s="77"/>
      <c r="AN549" s="157"/>
      <c r="AO549" s="157"/>
      <c r="AP549" s="157"/>
      <c r="AQ549" s="166"/>
      <c r="AR549" s="64"/>
      <c r="AS549" s="157"/>
      <c r="AT549" s="64"/>
      <c r="AU549" s="157"/>
    </row>
    <row r="550" spans="1:47" x14ac:dyDescent="0.25">
      <c r="A550" s="155"/>
      <c r="B550" s="156"/>
      <c r="C550" s="155"/>
      <c r="D550" s="155"/>
      <c r="E550" s="157"/>
      <c r="F550" s="157"/>
      <c r="G550" s="157"/>
      <c r="H550" s="158"/>
      <c r="I550" s="77"/>
      <c r="J550" s="77"/>
      <c r="K550" s="77"/>
      <c r="L550" s="77"/>
      <c r="M550" s="77"/>
      <c r="N550" s="77"/>
      <c r="O550" s="77"/>
      <c r="P550" s="162"/>
      <c r="Q550" s="162"/>
      <c r="R550" s="163"/>
      <c r="S550" s="164"/>
      <c r="T550" s="165"/>
      <c r="U550" s="77"/>
      <c r="V550" s="77"/>
      <c r="W550" s="77"/>
      <c r="X550" s="77"/>
      <c r="Y550" s="158"/>
      <c r="Z550" s="69"/>
      <c r="AA550" s="69"/>
      <c r="AB550" s="77"/>
      <c r="AD550" s="77"/>
      <c r="AE550" s="77"/>
      <c r="AF550" s="77"/>
      <c r="AG550" s="77"/>
      <c r="AH550" s="77"/>
      <c r="AI550" s="77"/>
      <c r="AJ550" s="77"/>
      <c r="AK550" s="77"/>
      <c r="AL550" s="77"/>
      <c r="AM550" s="77"/>
      <c r="AN550" s="157"/>
      <c r="AO550" s="157"/>
      <c r="AP550" s="157"/>
      <c r="AQ550" s="166"/>
      <c r="AR550" s="64"/>
      <c r="AS550" s="157"/>
      <c r="AT550" s="64"/>
      <c r="AU550" s="157"/>
    </row>
    <row r="551" spans="1:47" x14ac:dyDescent="0.25">
      <c r="A551" s="155"/>
      <c r="B551" s="156"/>
      <c r="C551" s="155"/>
      <c r="D551" s="155"/>
      <c r="E551" s="157"/>
      <c r="F551" s="157"/>
      <c r="G551" s="157"/>
      <c r="H551" s="158"/>
      <c r="I551" s="77"/>
      <c r="J551" s="77"/>
      <c r="K551" s="77"/>
      <c r="L551" s="77"/>
      <c r="M551" s="77"/>
      <c r="N551" s="77"/>
      <c r="O551" s="77"/>
      <c r="P551" s="162"/>
      <c r="Q551" s="162"/>
      <c r="R551" s="163"/>
      <c r="S551" s="164"/>
      <c r="T551" s="165"/>
      <c r="U551" s="77"/>
      <c r="V551" s="77"/>
      <c r="W551" s="77"/>
      <c r="X551" s="77"/>
      <c r="Y551" s="158"/>
      <c r="Z551" s="69"/>
      <c r="AA551" s="69"/>
      <c r="AB551" s="77"/>
      <c r="AD551" s="77"/>
      <c r="AE551" s="77"/>
      <c r="AF551" s="77"/>
      <c r="AG551" s="77"/>
      <c r="AH551" s="77"/>
      <c r="AI551" s="77"/>
      <c r="AJ551" s="77"/>
      <c r="AK551" s="77"/>
      <c r="AL551" s="77"/>
      <c r="AM551" s="77"/>
      <c r="AN551" s="157"/>
      <c r="AO551" s="157"/>
      <c r="AP551" s="157"/>
      <c r="AQ551" s="166"/>
      <c r="AR551" s="64"/>
      <c r="AS551" s="157"/>
      <c r="AT551" s="64"/>
      <c r="AU551" s="157"/>
    </row>
    <row r="552" spans="1:47" x14ac:dyDescent="0.25">
      <c r="A552" s="155"/>
      <c r="B552" s="156"/>
      <c r="C552" s="155"/>
      <c r="D552" s="155"/>
      <c r="E552" s="157"/>
      <c r="F552" s="157"/>
      <c r="G552" s="157"/>
      <c r="H552" s="158"/>
      <c r="I552" s="77"/>
      <c r="J552" s="77"/>
      <c r="K552" s="77"/>
      <c r="L552" s="77"/>
      <c r="M552" s="77"/>
      <c r="N552" s="77"/>
      <c r="O552" s="77"/>
      <c r="P552" s="162"/>
      <c r="Q552" s="162"/>
      <c r="R552" s="163"/>
      <c r="S552" s="164"/>
      <c r="T552" s="165"/>
      <c r="U552" s="77"/>
      <c r="V552" s="77"/>
      <c r="W552" s="77"/>
      <c r="X552" s="77"/>
      <c r="Y552" s="158"/>
      <c r="Z552" s="69"/>
      <c r="AA552" s="69"/>
      <c r="AB552" s="77"/>
      <c r="AD552" s="77"/>
      <c r="AE552" s="77"/>
      <c r="AF552" s="77"/>
      <c r="AG552" s="77"/>
      <c r="AH552" s="77"/>
      <c r="AI552" s="77"/>
      <c r="AJ552" s="77"/>
      <c r="AK552" s="77"/>
      <c r="AL552" s="77"/>
      <c r="AM552" s="77"/>
      <c r="AN552" s="157"/>
      <c r="AO552" s="157"/>
      <c r="AP552" s="157"/>
      <c r="AQ552" s="166"/>
      <c r="AR552" s="64"/>
      <c r="AS552" s="157"/>
      <c r="AT552" s="64"/>
      <c r="AU552" s="157"/>
    </row>
    <row r="553" spans="1:47" x14ac:dyDescent="0.25">
      <c r="A553" s="155"/>
      <c r="B553" s="156"/>
      <c r="C553" s="155"/>
      <c r="D553" s="155"/>
      <c r="E553" s="157"/>
      <c r="F553" s="157"/>
      <c r="G553" s="157"/>
      <c r="H553" s="158"/>
      <c r="I553" s="77"/>
      <c r="J553" s="77"/>
      <c r="K553" s="77"/>
      <c r="L553" s="77"/>
      <c r="M553" s="77"/>
      <c r="N553" s="77"/>
      <c r="O553" s="77"/>
      <c r="P553" s="162"/>
      <c r="Q553" s="162"/>
      <c r="R553" s="163"/>
      <c r="S553" s="164"/>
      <c r="T553" s="165"/>
      <c r="U553" s="77"/>
      <c r="V553" s="77"/>
      <c r="W553" s="77"/>
      <c r="X553" s="77"/>
      <c r="Y553" s="158"/>
      <c r="Z553" s="69"/>
      <c r="AA553" s="69"/>
      <c r="AB553" s="77"/>
      <c r="AD553" s="77"/>
      <c r="AE553" s="77"/>
      <c r="AF553" s="77"/>
      <c r="AG553" s="77"/>
      <c r="AH553" s="77"/>
      <c r="AI553" s="77"/>
      <c r="AJ553" s="77"/>
      <c r="AK553" s="77"/>
      <c r="AL553" s="77"/>
      <c r="AM553" s="77"/>
      <c r="AN553" s="157"/>
      <c r="AO553" s="157"/>
      <c r="AP553" s="157"/>
      <c r="AQ553" s="166"/>
      <c r="AR553" s="64"/>
      <c r="AS553" s="157"/>
      <c r="AT553" s="64"/>
      <c r="AU553" s="157"/>
    </row>
    <row r="554" spans="1:47" x14ac:dyDescent="0.25">
      <c r="A554" s="155"/>
      <c r="B554" s="156"/>
      <c r="C554" s="155"/>
      <c r="D554" s="155"/>
      <c r="E554" s="157"/>
      <c r="F554" s="157"/>
      <c r="G554" s="157"/>
      <c r="H554" s="158"/>
      <c r="I554" s="77"/>
      <c r="J554" s="77"/>
      <c r="K554" s="77"/>
      <c r="L554" s="77"/>
      <c r="M554" s="77"/>
      <c r="N554" s="77"/>
      <c r="O554" s="77"/>
      <c r="P554" s="162"/>
      <c r="Q554" s="162"/>
      <c r="R554" s="163"/>
      <c r="S554" s="164"/>
      <c r="T554" s="165"/>
      <c r="U554" s="77"/>
      <c r="V554" s="77"/>
      <c r="W554" s="77"/>
      <c r="X554" s="77"/>
      <c r="Y554" s="158"/>
      <c r="Z554" s="69"/>
      <c r="AA554" s="69"/>
      <c r="AB554" s="77"/>
      <c r="AD554" s="77"/>
      <c r="AE554" s="77"/>
      <c r="AF554" s="77"/>
      <c r="AG554" s="77"/>
      <c r="AH554" s="77"/>
      <c r="AI554" s="77"/>
      <c r="AJ554" s="77"/>
      <c r="AK554" s="77"/>
      <c r="AL554" s="77"/>
      <c r="AM554" s="77"/>
      <c r="AN554" s="157"/>
      <c r="AO554" s="157"/>
      <c r="AP554" s="157"/>
      <c r="AQ554" s="166"/>
      <c r="AR554" s="64"/>
      <c r="AS554" s="157"/>
      <c r="AT554" s="64"/>
      <c r="AU554" s="157"/>
    </row>
    <row r="555" spans="1:47" x14ac:dyDescent="0.25">
      <c r="A555" s="155"/>
      <c r="B555" s="156"/>
      <c r="C555" s="155"/>
      <c r="D555" s="155"/>
      <c r="E555" s="157"/>
      <c r="F555" s="157"/>
      <c r="G555" s="157"/>
      <c r="H555" s="158"/>
      <c r="I555" s="77"/>
      <c r="J555" s="77"/>
      <c r="K555" s="77"/>
      <c r="L555" s="77"/>
      <c r="M555" s="77"/>
      <c r="N555" s="77"/>
      <c r="O555" s="77"/>
      <c r="P555" s="162"/>
      <c r="Q555" s="162"/>
      <c r="R555" s="163"/>
      <c r="S555" s="164"/>
      <c r="T555" s="165"/>
      <c r="U555" s="77"/>
      <c r="V555" s="77"/>
      <c r="W555" s="77"/>
      <c r="X555" s="77"/>
      <c r="Y555" s="158"/>
      <c r="Z555" s="69"/>
      <c r="AA555" s="69"/>
      <c r="AB555" s="77"/>
      <c r="AD555" s="77"/>
      <c r="AE555" s="77"/>
      <c r="AF555" s="77"/>
      <c r="AG555" s="77"/>
      <c r="AH555" s="77"/>
      <c r="AI555" s="77"/>
      <c r="AJ555" s="77"/>
      <c r="AK555" s="77"/>
      <c r="AL555" s="77"/>
      <c r="AM555" s="77"/>
      <c r="AN555" s="157"/>
      <c r="AO555" s="157"/>
      <c r="AP555" s="157"/>
      <c r="AQ555" s="166"/>
      <c r="AR555" s="64"/>
      <c r="AS555" s="157"/>
      <c r="AT555" s="64"/>
      <c r="AU555" s="157"/>
    </row>
    <row r="556" spans="1:47" x14ac:dyDescent="0.25">
      <c r="A556" s="155"/>
      <c r="B556" s="156"/>
      <c r="C556" s="155"/>
      <c r="D556" s="155"/>
      <c r="E556" s="157"/>
      <c r="F556" s="157"/>
      <c r="G556" s="157"/>
      <c r="H556" s="158"/>
      <c r="I556" s="77"/>
      <c r="J556" s="77"/>
      <c r="K556" s="77"/>
      <c r="L556" s="77"/>
      <c r="M556" s="77"/>
      <c r="N556" s="77"/>
      <c r="O556" s="77"/>
      <c r="P556" s="162"/>
      <c r="Q556" s="162"/>
      <c r="R556" s="163"/>
      <c r="S556" s="164"/>
      <c r="T556" s="165"/>
      <c r="U556" s="77"/>
      <c r="V556" s="77"/>
      <c r="W556" s="77"/>
      <c r="X556" s="77"/>
      <c r="Y556" s="158"/>
      <c r="Z556" s="69"/>
      <c r="AA556" s="69"/>
      <c r="AB556" s="77"/>
      <c r="AD556" s="77"/>
      <c r="AE556" s="77"/>
      <c r="AF556" s="77"/>
      <c r="AG556" s="77"/>
      <c r="AH556" s="77"/>
      <c r="AI556" s="77"/>
      <c r="AJ556" s="77"/>
      <c r="AK556" s="77"/>
      <c r="AL556" s="77"/>
      <c r="AM556" s="77"/>
      <c r="AN556" s="157"/>
      <c r="AO556" s="157"/>
      <c r="AP556" s="157"/>
      <c r="AQ556" s="166"/>
      <c r="AR556" s="64"/>
      <c r="AS556" s="157"/>
      <c r="AT556" s="64"/>
      <c r="AU556" s="157"/>
    </row>
    <row r="557" spans="1:47" x14ac:dyDescent="0.25">
      <c r="A557" s="155"/>
      <c r="B557" s="156"/>
      <c r="C557" s="155"/>
      <c r="D557" s="155"/>
      <c r="E557" s="157"/>
      <c r="F557" s="157"/>
      <c r="G557" s="157"/>
      <c r="H557" s="158"/>
      <c r="I557" s="77"/>
      <c r="J557" s="77"/>
      <c r="K557" s="77"/>
      <c r="L557" s="77"/>
      <c r="M557" s="77"/>
      <c r="N557" s="77"/>
      <c r="O557" s="77"/>
      <c r="P557" s="162"/>
      <c r="Q557" s="162"/>
      <c r="R557" s="163"/>
      <c r="S557" s="164"/>
      <c r="T557" s="165"/>
      <c r="U557" s="77"/>
      <c r="V557" s="77"/>
      <c r="W557" s="77"/>
      <c r="X557" s="77"/>
      <c r="Y557" s="158"/>
      <c r="Z557" s="69"/>
      <c r="AA557" s="69"/>
      <c r="AB557" s="77"/>
      <c r="AD557" s="77"/>
      <c r="AE557" s="77"/>
      <c r="AF557" s="77"/>
      <c r="AG557" s="77"/>
      <c r="AH557" s="77"/>
      <c r="AI557" s="77"/>
      <c r="AJ557" s="77"/>
      <c r="AK557" s="77"/>
      <c r="AL557" s="77"/>
      <c r="AM557" s="77"/>
      <c r="AN557" s="157"/>
      <c r="AO557" s="157"/>
      <c r="AP557" s="157"/>
      <c r="AQ557" s="166"/>
      <c r="AR557" s="64"/>
      <c r="AS557" s="157"/>
      <c r="AT557" s="64"/>
      <c r="AU557" s="157"/>
    </row>
    <row r="558" spans="1:47" x14ac:dyDescent="0.25">
      <c r="A558" s="155"/>
      <c r="B558" s="156"/>
      <c r="C558" s="155"/>
      <c r="D558" s="155"/>
      <c r="E558" s="157"/>
      <c r="F558" s="157"/>
      <c r="G558" s="157"/>
      <c r="H558" s="158"/>
      <c r="I558" s="77"/>
      <c r="J558" s="77"/>
      <c r="K558" s="77"/>
      <c r="L558" s="77"/>
      <c r="M558" s="77"/>
      <c r="N558" s="77"/>
      <c r="O558" s="77"/>
      <c r="P558" s="162"/>
      <c r="Q558" s="162"/>
      <c r="R558" s="163"/>
      <c r="S558" s="164"/>
      <c r="T558" s="165"/>
      <c r="U558" s="77"/>
      <c r="V558" s="77"/>
      <c r="W558" s="77"/>
      <c r="X558" s="77"/>
      <c r="Y558" s="158"/>
      <c r="Z558" s="69"/>
      <c r="AA558" s="69"/>
      <c r="AB558" s="77"/>
      <c r="AD558" s="77"/>
      <c r="AE558" s="77"/>
      <c r="AF558" s="77"/>
      <c r="AG558" s="77"/>
      <c r="AH558" s="77"/>
      <c r="AI558" s="77"/>
      <c r="AJ558" s="77"/>
      <c r="AK558" s="77"/>
      <c r="AL558" s="77"/>
      <c r="AM558" s="77"/>
      <c r="AN558" s="157"/>
      <c r="AO558" s="157"/>
      <c r="AP558" s="157"/>
      <c r="AQ558" s="166"/>
      <c r="AR558" s="64"/>
      <c r="AS558" s="157"/>
      <c r="AT558" s="64"/>
      <c r="AU558" s="157"/>
    </row>
    <row r="559" spans="1:47" x14ac:dyDescent="0.25">
      <c r="A559" s="155"/>
      <c r="B559" s="156"/>
      <c r="C559" s="155"/>
      <c r="D559" s="155"/>
      <c r="E559" s="157"/>
      <c r="F559" s="157"/>
      <c r="G559" s="157"/>
      <c r="H559" s="158"/>
      <c r="I559" s="77"/>
      <c r="J559" s="77"/>
      <c r="K559" s="77"/>
      <c r="L559" s="77"/>
      <c r="M559" s="77"/>
      <c r="N559" s="77"/>
      <c r="O559" s="77"/>
      <c r="P559" s="162"/>
      <c r="Q559" s="162"/>
      <c r="R559" s="163"/>
      <c r="S559" s="164"/>
      <c r="T559" s="165"/>
      <c r="U559" s="77"/>
      <c r="V559" s="77"/>
      <c r="W559" s="77"/>
      <c r="X559" s="77"/>
      <c r="Y559" s="158"/>
      <c r="Z559" s="69"/>
      <c r="AA559" s="69"/>
      <c r="AB559" s="77"/>
      <c r="AD559" s="77"/>
      <c r="AE559" s="77"/>
      <c r="AF559" s="77"/>
      <c r="AG559" s="77"/>
      <c r="AH559" s="77"/>
      <c r="AI559" s="77"/>
      <c r="AJ559" s="77"/>
      <c r="AK559" s="77"/>
      <c r="AL559" s="77"/>
      <c r="AM559" s="77"/>
      <c r="AN559" s="157"/>
      <c r="AO559" s="157"/>
      <c r="AP559" s="157"/>
      <c r="AQ559" s="166"/>
      <c r="AR559" s="64"/>
      <c r="AS559" s="157"/>
      <c r="AT559" s="64"/>
      <c r="AU559" s="157"/>
    </row>
    <row r="560" spans="1:47" x14ac:dyDescent="0.25">
      <c r="A560" s="155"/>
      <c r="B560" s="156"/>
      <c r="C560" s="155"/>
      <c r="D560" s="155"/>
      <c r="E560" s="157"/>
      <c r="F560" s="157"/>
      <c r="G560" s="157"/>
      <c r="H560" s="158"/>
      <c r="I560" s="77"/>
      <c r="J560" s="77"/>
      <c r="K560" s="77"/>
      <c r="L560" s="77"/>
      <c r="M560" s="77"/>
      <c r="N560" s="77"/>
      <c r="O560" s="77"/>
      <c r="P560" s="162"/>
      <c r="Q560" s="162"/>
      <c r="R560" s="163"/>
      <c r="S560" s="164"/>
      <c r="T560" s="165"/>
      <c r="U560" s="77"/>
      <c r="V560" s="77"/>
      <c r="W560" s="77"/>
      <c r="X560" s="77"/>
      <c r="Y560" s="158"/>
      <c r="Z560" s="69"/>
      <c r="AA560" s="69"/>
      <c r="AB560" s="77"/>
      <c r="AD560" s="77"/>
      <c r="AE560" s="77"/>
      <c r="AF560" s="77"/>
      <c r="AG560" s="77"/>
      <c r="AH560" s="77"/>
      <c r="AI560" s="77"/>
      <c r="AJ560" s="77"/>
      <c r="AK560" s="77"/>
      <c r="AL560" s="77"/>
      <c r="AM560" s="77"/>
      <c r="AN560" s="157"/>
      <c r="AO560" s="157"/>
      <c r="AP560" s="157"/>
      <c r="AQ560" s="166"/>
      <c r="AR560" s="64"/>
      <c r="AS560" s="157"/>
      <c r="AT560" s="64"/>
      <c r="AU560" s="157"/>
    </row>
    <row r="561" spans="1:47" x14ac:dyDescent="0.25">
      <c r="A561" s="155"/>
      <c r="B561" s="156"/>
      <c r="C561" s="155"/>
      <c r="D561" s="155"/>
      <c r="E561" s="157"/>
      <c r="F561" s="157"/>
      <c r="G561" s="157"/>
      <c r="H561" s="158"/>
      <c r="I561" s="77"/>
      <c r="J561" s="77"/>
      <c r="K561" s="77"/>
      <c r="L561" s="77"/>
      <c r="M561" s="77"/>
      <c r="N561" s="77"/>
      <c r="O561" s="77"/>
      <c r="P561" s="162"/>
      <c r="Q561" s="162"/>
      <c r="R561" s="163"/>
      <c r="S561" s="164"/>
      <c r="T561" s="165"/>
      <c r="U561" s="77"/>
      <c r="V561" s="77"/>
      <c r="W561" s="77"/>
      <c r="X561" s="77"/>
      <c r="Y561" s="158"/>
      <c r="Z561" s="69"/>
      <c r="AA561" s="69"/>
      <c r="AB561" s="77"/>
      <c r="AD561" s="77"/>
      <c r="AE561" s="77"/>
      <c r="AF561" s="77"/>
      <c r="AG561" s="77"/>
      <c r="AH561" s="77"/>
      <c r="AI561" s="77"/>
      <c r="AJ561" s="77"/>
      <c r="AK561" s="77"/>
      <c r="AL561" s="77"/>
      <c r="AM561" s="77"/>
      <c r="AN561" s="157"/>
      <c r="AO561" s="157"/>
      <c r="AP561" s="157"/>
      <c r="AQ561" s="166"/>
      <c r="AR561" s="64"/>
      <c r="AS561" s="157"/>
      <c r="AT561" s="64"/>
      <c r="AU561" s="157"/>
    </row>
    <row r="562" spans="1:47" x14ac:dyDescent="0.25">
      <c r="A562" s="155"/>
      <c r="B562" s="156"/>
      <c r="C562" s="155"/>
      <c r="D562" s="155"/>
      <c r="E562" s="157"/>
      <c r="F562" s="157"/>
      <c r="G562" s="157"/>
      <c r="H562" s="158"/>
      <c r="I562" s="77"/>
      <c r="J562" s="77"/>
      <c r="K562" s="77"/>
      <c r="L562" s="77"/>
      <c r="M562" s="77"/>
      <c r="N562" s="77"/>
      <c r="O562" s="77"/>
      <c r="P562" s="162"/>
      <c r="Q562" s="162"/>
      <c r="R562" s="163"/>
      <c r="S562" s="164"/>
      <c r="T562" s="165"/>
      <c r="U562" s="77"/>
      <c r="V562" s="77"/>
      <c r="W562" s="77"/>
      <c r="X562" s="77"/>
      <c r="Y562" s="158"/>
      <c r="Z562" s="69"/>
      <c r="AA562" s="69"/>
      <c r="AB562" s="77"/>
      <c r="AD562" s="77"/>
      <c r="AE562" s="77"/>
      <c r="AF562" s="77"/>
      <c r="AG562" s="77"/>
      <c r="AH562" s="77"/>
      <c r="AI562" s="77"/>
      <c r="AJ562" s="77"/>
      <c r="AK562" s="77"/>
      <c r="AL562" s="77"/>
      <c r="AM562" s="77"/>
      <c r="AN562" s="157"/>
      <c r="AO562" s="157"/>
      <c r="AP562" s="157"/>
      <c r="AQ562" s="166"/>
      <c r="AR562" s="64"/>
      <c r="AS562" s="157"/>
      <c r="AT562" s="64"/>
      <c r="AU562" s="157"/>
    </row>
    <row r="563" spans="1:47" x14ac:dyDescent="0.25">
      <c r="A563" s="155"/>
      <c r="B563" s="156"/>
      <c r="C563" s="155"/>
      <c r="D563" s="155"/>
      <c r="E563" s="157"/>
      <c r="F563" s="157"/>
      <c r="G563" s="157"/>
      <c r="H563" s="158"/>
      <c r="I563" s="77"/>
      <c r="J563" s="77"/>
      <c r="K563" s="77"/>
      <c r="L563" s="77"/>
      <c r="M563" s="77"/>
      <c r="N563" s="77"/>
      <c r="O563" s="77"/>
      <c r="P563" s="162"/>
      <c r="Q563" s="162"/>
      <c r="R563" s="163"/>
      <c r="S563" s="164"/>
      <c r="T563" s="165"/>
      <c r="U563" s="77"/>
      <c r="V563" s="77"/>
      <c r="W563" s="77"/>
      <c r="X563" s="77"/>
      <c r="Y563" s="158"/>
      <c r="Z563" s="69"/>
      <c r="AA563" s="69"/>
      <c r="AB563" s="77"/>
      <c r="AD563" s="77"/>
      <c r="AE563" s="77"/>
      <c r="AF563" s="77"/>
      <c r="AG563" s="77"/>
      <c r="AH563" s="77"/>
      <c r="AI563" s="77"/>
      <c r="AJ563" s="77"/>
      <c r="AK563" s="77"/>
      <c r="AL563" s="77"/>
      <c r="AM563" s="77"/>
      <c r="AN563" s="157"/>
      <c r="AO563" s="157"/>
      <c r="AP563" s="157"/>
      <c r="AQ563" s="166"/>
      <c r="AR563" s="64"/>
      <c r="AS563" s="157"/>
      <c r="AT563" s="64"/>
      <c r="AU563" s="157"/>
    </row>
    <row r="564" spans="1:47" x14ac:dyDescent="0.25">
      <c r="A564" s="155"/>
      <c r="B564" s="156"/>
      <c r="C564" s="155"/>
      <c r="D564" s="155"/>
      <c r="E564" s="157"/>
      <c r="F564" s="157"/>
      <c r="G564" s="157"/>
      <c r="H564" s="158"/>
      <c r="I564" s="77"/>
      <c r="J564" s="77"/>
      <c r="K564" s="77"/>
      <c r="L564" s="77"/>
      <c r="M564" s="77"/>
      <c r="N564" s="77"/>
      <c r="O564" s="77"/>
      <c r="P564" s="162"/>
      <c r="Q564" s="162"/>
      <c r="R564" s="163"/>
      <c r="S564" s="164"/>
      <c r="T564" s="165"/>
      <c r="U564" s="77"/>
      <c r="V564" s="77"/>
      <c r="W564" s="77"/>
      <c r="X564" s="77"/>
      <c r="Y564" s="158"/>
      <c r="Z564" s="69"/>
      <c r="AA564" s="69"/>
      <c r="AB564" s="77"/>
      <c r="AD564" s="77"/>
      <c r="AE564" s="77"/>
      <c r="AF564" s="77"/>
      <c r="AG564" s="77"/>
      <c r="AH564" s="77"/>
      <c r="AI564" s="77"/>
      <c r="AJ564" s="77"/>
      <c r="AK564" s="77"/>
      <c r="AL564" s="77"/>
      <c r="AM564" s="77"/>
      <c r="AN564" s="157"/>
      <c r="AO564" s="157"/>
      <c r="AP564" s="157"/>
      <c r="AQ564" s="166"/>
      <c r="AR564" s="64"/>
      <c r="AS564" s="157"/>
      <c r="AT564" s="64"/>
      <c r="AU564" s="157"/>
    </row>
    <row r="565" spans="1:47" x14ac:dyDescent="0.25">
      <c r="A565" s="155"/>
      <c r="B565" s="156"/>
      <c r="C565" s="155"/>
      <c r="D565" s="155"/>
      <c r="E565" s="157"/>
      <c r="F565" s="157"/>
      <c r="G565" s="157"/>
      <c r="H565" s="158"/>
      <c r="I565" s="77"/>
      <c r="J565" s="77"/>
      <c r="K565" s="77"/>
      <c r="L565" s="77"/>
      <c r="M565" s="77"/>
      <c r="N565" s="77"/>
      <c r="O565" s="77"/>
      <c r="P565" s="162"/>
      <c r="Q565" s="162"/>
      <c r="R565" s="163"/>
      <c r="S565" s="164"/>
      <c r="T565" s="165"/>
      <c r="U565" s="77"/>
      <c r="V565" s="77"/>
      <c r="W565" s="77"/>
      <c r="X565" s="77"/>
      <c r="Y565" s="158"/>
      <c r="Z565" s="69"/>
      <c r="AA565" s="69"/>
      <c r="AB565" s="77"/>
      <c r="AD565" s="77"/>
      <c r="AE565" s="77"/>
      <c r="AF565" s="77"/>
      <c r="AG565" s="77"/>
      <c r="AH565" s="77"/>
      <c r="AI565" s="77"/>
      <c r="AJ565" s="77"/>
      <c r="AK565" s="77"/>
      <c r="AL565" s="77"/>
      <c r="AM565" s="77"/>
      <c r="AN565" s="157"/>
      <c r="AO565" s="157"/>
      <c r="AP565" s="157"/>
      <c r="AQ565" s="166"/>
      <c r="AR565" s="64"/>
      <c r="AS565" s="157"/>
      <c r="AT565" s="64"/>
      <c r="AU565" s="157"/>
    </row>
    <row r="566" spans="1:47" x14ac:dyDescent="0.25">
      <c r="A566" s="155"/>
      <c r="B566" s="156"/>
      <c r="C566" s="155"/>
      <c r="D566" s="155"/>
      <c r="E566" s="157"/>
      <c r="F566" s="157"/>
      <c r="G566" s="157"/>
      <c r="H566" s="158"/>
      <c r="I566" s="77"/>
      <c r="J566" s="77"/>
      <c r="K566" s="77"/>
      <c r="L566" s="77"/>
      <c r="M566" s="77"/>
      <c r="N566" s="77"/>
      <c r="O566" s="77"/>
      <c r="P566" s="162"/>
      <c r="Q566" s="162"/>
      <c r="R566" s="163"/>
      <c r="S566" s="164"/>
      <c r="T566" s="165"/>
      <c r="U566" s="77"/>
      <c r="V566" s="77"/>
      <c r="W566" s="77"/>
      <c r="X566" s="77"/>
      <c r="Y566" s="158"/>
      <c r="Z566" s="69"/>
      <c r="AA566" s="69"/>
      <c r="AB566" s="77"/>
      <c r="AD566" s="77"/>
      <c r="AE566" s="77"/>
      <c r="AF566" s="77"/>
      <c r="AG566" s="77"/>
      <c r="AH566" s="77"/>
      <c r="AI566" s="77"/>
      <c r="AJ566" s="77"/>
      <c r="AK566" s="77"/>
      <c r="AL566" s="77"/>
      <c r="AM566" s="77"/>
      <c r="AN566" s="157"/>
      <c r="AO566" s="157"/>
      <c r="AP566" s="157"/>
      <c r="AQ566" s="166"/>
      <c r="AR566" s="64"/>
      <c r="AS566" s="157"/>
      <c r="AT566" s="64"/>
      <c r="AU566" s="157"/>
    </row>
    <row r="567" spans="1:47" x14ac:dyDescent="0.25">
      <c r="A567" s="155"/>
      <c r="B567" s="156"/>
      <c r="C567" s="155"/>
      <c r="D567" s="155"/>
      <c r="E567" s="157"/>
      <c r="F567" s="157"/>
      <c r="G567" s="157"/>
      <c r="H567" s="158"/>
      <c r="I567" s="77"/>
      <c r="J567" s="77"/>
      <c r="K567" s="77"/>
      <c r="L567" s="77"/>
      <c r="M567" s="77"/>
      <c r="N567" s="77"/>
      <c r="O567" s="77"/>
      <c r="P567" s="162"/>
      <c r="Q567" s="162"/>
      <c r="R567" s="163"/>
      <c r="S567" s="164"/>
      <c r="T567" s="165"/>
      <c r="U567" s="77"/>
      <c r="V567" s="77"/>
      <c r="W567" s="77"/>
      <c r="X567" s="77"/>
      <c r="Y567" s="158"/>
      <c r="Z567" s="69"/>
      <c r="AA567" s="69"/>
      <c r="AB567" s="77"/>
      <c r="AD567" s="77"/>
      <c r="AE567" s="77"/>
      <c r="AF567" s="77"/>
      <c r="AG567" s="77"/>
      <c r="AH567" s="77"/>
      <c r="AI567" s="77"/>
      <c r="AJ567" s="77"/>
      <c r="AK567" s="77"/>
      <c r="AL567" s="77"/>
      <c r="AM567" s="77"/>
      <c r="AN567" s="157"/>
      <c r="AO567" s="157"/>
      <c r="AP567" s="157"/>
      <c r="AQ567" s="166"/>
      <c r="AR567" s="64"/>
      <c r="AS567" s="157"/>
      <c r="AT567" s="64"/>
      <c r="AU567" s="157"/>
    </row>
    <row r="568" spans="1:47" x14ac:dyDescent="0.25">
      <c r="A568" s="155"/>
      <c r="B568" s="156"/>
      <c r="C568" s="155"/>
      <c r="D568" s="155"/>
      <c r="E568" s="157"/>
      <c r="F568" s="157"/>
      <c r="G568" s="157"/>
      <c r="H568" s="158"/>
      <c r="I568" s="77"/>
      <c r="J568" s="77"/>
      <c r="K568" s="77"/>
      <c r="L568" s="77"/>
      <c r="M568" s="77"/>
      <c r="N568" s="77"/>
      <c r="O568" s="77"/>
      <c r="P568" s="162"/>
      <c r="Q568" s="162"/>
      <c r="R568" s="163"/>
      <c r="S568" s="164"/>
      <c r="T568" s="165"/>
      <c r="U568" s="77"/>
      <c r="V568" s="77"/>
      <c r="W568" s="77"/>
      <c r="X568" s="77"/>
      <c r="Y568" s="158"/>
      <c r="Z568" s="69"/>
      <c r="AA568" s="69"/>
      <c r="AB568" s="77"/>
      <c r="AD568" s="77"/>
      <c r="AE568" s="77"/>
      <c r="AF568" s="77"/>
      <c r="AG568" s="77"/>
      <c r="AH568" s="77"/>
      <c r="AI568" s="77"/>
      <c r="AJ568" s="77"/>
      <c r="AK568" s="77"/>
      <c r="AL568" s="77"/>
      <c r="AM568" s="77"/>
      <c r="AN568" s="157"/>
      <c r="AO568" s="157"/>
      <c r="AP568" s="157"/>
      <c r="AQ568" s="166"/>
      <c r="AR568" s="64"/>
      <c r="AS568" s="157"/>
      <c r="AT568" s="64"/>
      <c r="AU568" s="157"/>
    </row>
    <row r="569" spans="1:47" x14ac:dyDescent="0.25">
      <c r="A569" s="155"/>
      <c r="B569" s="156"/>
      <c r="C569" s="155"/>
      <c r="D569" s="155"/>
      <c r="E569" s="157"/>
      <c r="F569" s="157"/>
      <c r="G569" s="157"/>
      <c r="H569" s="158"/>
      <c r="I569" s="77"/>
      <c r="J569" s="77"/>
      <c r="K569" s="77"/>
      <c r="L569" s="77"/>
      <c r="M569" s="77"/>
      <c r="N569" s="77"/>
      <c r="O569" s="77"/>
      <c r="P569" s="162"/>
      <c r="Q569" s="162"/>
      <c r="R569" s="163"/>
      <c r="S569" s="164"/>
      <c r="T569" s="165"/>
      <c r="U569" s="77"/>
      <c r="V569" s="77"/>
      <c r="W569" s="77"/>
      <c r="X569" s="77"/>
      <c r="Y569" s="158"/>
      <c r="Z569" s="69"/>
      <c r="AA569" s="69"/>
      <c r="AB569" s="77"/>
      <c r="AD569" s="77"/>
      <c r="AE569" s="77"/>
      <c r="AF569" s="77"/>
      <c r="AG569" s="77"/>
      <c r="AH569" s="77"/>
      <c r="AI569" s="77"/>
      <c r="AJ569" s="77"/>
      <c r="AK569" s="77"/>
      <c r="AL569" s="77"/>
      <c r="AM569" s="77"/>
      <c r="AN569" s="157"/>
      <c r="AO569" s="157"/>
      <c r="AP569" s="157"/>
      <c r="AQ569" s="166"/>
      <c r="AR569" s="64"/>
      <c r="AS569" s="157"/>
      <c r="AT569" s="64"/>
      <c r="AU569" s="157"/>
    </row>
    <row r="570" spans="1:47" x14ac:dyDescent="0.25">
      <c r="A570" s="155"/>
      <c r="B570" s="156"/>
      <c r="C570" s="155"/>
      <c r="D570" s="155"/>
      <c r="E570" s="157"/>
      <c r="F570" s="157"/>
      <c r="G570" s="157"/>
      <c r="H570" s="158"/>
      <c r="I570" s="77"/>
      <c r="J570" s="77"/>
      <c r="K570" s="77"/>
      <c r="L570" s="77"/>
      <c r="M570" s="77"/>
      <c r="N570" s="77"/>
      <c r="O570" s="77"/>
      <c r="P570" s="162"/>
      <c r="Q570" s="162"/>
      <c r="R570" s="163"/>
      <c r="S570" s="164"/>
      <c r="T570" s="165"/>
      <c r="U570" s="77"/>
      <c r="V570" s="77"/>
      <c r="W570" s="77"/>
      <c r="X570" s="77"/>
      <c r="Y570" s="158"/>
      <c r="Z570" s="69"/>
      <c r="AA570" s="69"/>
      <c r="AB570" s="77"/>
      <c r="AD570" s="77"/>
      <c r="AE570" s="77"/>
      <c r="AF570" s="77"/>
      <c r="AG570" s="77"/>
      <c r="AH570" s="77"/>
      <c r="AI570" s="77"/>
      <c r="AJ570" s="77"/>
      <c r="AK570" s="77"/>
      <c r="AL570" s="77"/>
      <c r="AM570" s="77"/>
      <c r="AN570" s="157"/>
      <c r="AO570" s="157"/>
      <c r="AP570" s="157"/>
      <c r="AQ570" s="166"/>
      <c r="AR570" s="64"/>
      <c r="AS570" s="157"/>
      <c r="AT570" s="64"/>
      <c r="AU570" s="157"/>
    </row>
    <row r="571" spans="1:47" x14ac:dyDescent="0.25">
      <c r="A571" s="155"/>
      <c r="B571" s="156"/>
      <c r="C571" s="155"/>
      <c r="D571" s="155"/>
      <c r="E571" s="157"/>
      <c r="F571" s="157"/>
      <c r="G571" s="157"/>
      <c r="H571" s="158"/>
      <c r="I571" s="77"/>
      <c r="J571" s="77"/>
      <c r="K571" s="77"/>
      <c r="L571" s="77"/>
      <c r="M571" s="77"/>
      <c r="N571" s="77"/>
      <c r="O571" s="77"/>
      <c r="P571" s="162"/>
      <c r="Q571" s="162"/>
      <c r="R571" s="163"/>
      <c r="S571" s="164"/>
      <c r="T571" s="165"/>
      <c r="U571" s="77"/>
      <c r="V571" s="77"/>
      <c r="W571" s="77"/>
      <c r="X571" s="77"/>
      <c r="Y571" s="158"/>
      <c r="Z571" s="69"/>
      <c r="AA571" s="69"/>
      <c r="AB571" s="77"/>
      <c r="AD571" s="77"/>
      <c r="AE571" s="77"/>
      <c r="AF571" s="77"/>
      <c r="AG571" s="77"/>
      <c r="AH571" s="77"/>
      <c r="AI571" s="77"/>
      <c r="AJ571" s="77"/>
      <c r="AK571" s="77"/>
      <c r="AL571" s="77"/>
      <c r="AM571" s="77"/>
      <c r="AN571" s="157"/>
      <c r="AO571" s="157"/>
      <c r="AP571" s="157"/>
      <c r="AQ571" s="166"/>
      <c r="AR571" s="64"/>
      <c r="AS571" s="157"/>
      <c r="AT571" s="64"/>
      <c r="AU571" s="157"/>
    </row>
    <row r="572" spans="1:47" x14ac:dyDescent="0.25">
      <c r="A572" s="155"/>
      <c r="B572" s="156"/>
      <c r="C572" s="155"/>
      <c r="D572" s="155"/>
      <c r="E572" s="157"/>
      <c r="F572" s="157"/>
      <c r="G572" s="157"/>
      <c r="H572" s="158"/>
      <c r="I572" s="77"/>
      <c r="J572" s="77"/>
      <c r="K572" s="77"/>
      <c r="L572" s="77"/>
      <c r="M572" s="77"/>
      <c r="N572" s="77"/>
      <c r="O572" s="77"/>
      <c r="P572" s="162"/>
      <c r="Q572" s="162"/>
      <c r="R572" s="163"/>
      <c r="S572" s="164"/>
      <c r="T572" s="165"/>
      <c r="U572" s="77"/>
      <c r="V572" s="77"/>
      <c r="W572" s="77"/>
      <c r="X572" s="77"/>
      <c r="Y572" s="158"/>
      <c r="Z572" s="69"/>
      <c r="AA572" s="69"/>
      <c r="AB572" s="77"/>
      <c r="AD572" s="77"/>
      <c r="AE572" s="77"/>
      <c r="AF572" s="77"/>
      <c r="AG572" s="77"/>
      <c r="AH572" s="77"/>
      <c r="AI572" s="77"/>
      <c r="AJ572" s="77"/>
      <c r="AK572" s="77"/>
      <c r="AL572" s="77"/>
      <c r="AM572" s="77"/>
      <c r="AN572" s="157"/>
      <c r="AO572" s="157"/>
      <c r="AP572" s="157"/>
      <c r="AQ572" s="166"/>
      <c r="AR572" s="64"/>
      <c r="AS572" s="157"/>
      <c r="AT572" s="64"/>
      <c r="AU572" s="157"/>
    </row>
    <row r="573" spans="1:47" x14ac:dyDescent="0.25">
      <c r="A573" s="155"/>
      <c r="B573" s="156"/>
      <c r="C573" s="155"/>
      <c r="D573" s="155"/>
      <c r="E573" s="157"/>
      <c r="F573" s="157"/>
      <c r="G573" s="157"/>
      <c r="H573" s="158"/>
      <c r="I573" s="77"/>
      <c r="J573" s="77"/>
      <c r="K573" s="77"/>
      <c r="L573" s="77"/>
      <c r="M573" s="77"/>
      <c r="N573" s="77"/>
      <c r="O573" s="77"/>
      <c r="P573" s="162"/>
      <c r="Q573" s="162"/>
      <c r="R573" s="163"/>
      <c r="S573" s="164"/>
      <c r="T573" s="165"/>
      <c r="U573" s="77"/>
      <c r="V573" s="77"/>
      <c r="W573" s="77"/>
      <c r="X573" s="77"/>
      <c r="Y573" s="158"/>
      <c r="Z573" s="69"/>
      <c r="AA573" s="69"/>
      <c r="AB573" s="77"/>
      <c r="AD573" s="77"/>
      <c r="AE573" s="77"/>
      <c r="AF573" s="77"/>
      <c r="AG573" s="77"/>
      <c r="AH573" s="77"/>
      <c r="AI573" s="77"/>
      <c r="AJ573" s="77"/>
      <c r="AK573" s="77"/>
      <c r="AL573" s="77"/>
      <c r="AM573" s="77"/>
      <c r="AN573" s="157"/>
      <c r="AO573" s="157"/>
      <c r="AP573" s="157"/>
      <c r="AQ573" s="166"/>
      <c r="AR573" s="64"/>
      <c r="AS573" s="157"/>
      <c r="AT573" s="64"/>
      <c r="AU573" s="157"/>
    </row>
    <row r="574" spans="1:47" x14ac:dyDescent="0.25">
      <c r="A574" s="155"/>
      <c r="B574" s="156"/>
      <c r="C574" s="155"/>
      <c r="D574" s="155"/>
      <c r="E574" s="157"/>
      <c r="F574" s="157"/>
      <c r="G574" s="157"/>
      <c r="H574" s="158"/>
      <c r="I574" s="77"/>
      <c r="J574" s="77"/>
      <c r="K574" s="77"/>
      <c r="L574" s="77"/>
      <c r="M574" s="77"/>
      <c r="N574" s="77"/>
      <c r="O574" s="77"/>
      <c r="P574" s="162"/>
      <c r="Q574" s="162"/>
      <c r="R574" s="163"/>
      <c r="S574" s="164"/>
      <c r="T574" s="165"/>
      <c r="U574" s="77"/>
      <c r="V574" s="77"/>
      <c r="W574" s="77"/>
      <c r="X574" s="77"/>
      <c r="Y574" s="158"/>
      <c r="Z574" s="69"/>
      <c r="AA574" s="69"/>
      <c r="AB574" s="77"/>
      <c r="AD574" s="77"/>
      <c r="AE574" s="77"/>
      <c r="AF574" s="77"/>
      <c r="AG574" s="77"/>
      <c r="AH574" s="77"/>
      <c r="AI574" s="77"/>
      <c r="AJ574" s="77"/>
      <c r="AK574" s="77"/>
      <c r="AL574" s="77"/>
      <c r="AM574" s="77"/>
      <c r="AN574" s="157"/>
      <c r="AO574" s="157"/>
      <c r="AP574" s="157"/>
      <c r="AQ574" s="166"/>
      <c r="AR574" s="64"/>
      <c r="AS574" s="157"/>
      <c r="AT574" s="64"/>
      <c r="AU574" s="157"/>
    </row>
    <row r="575" spans="1:47" x14ac:dyDescent="0.25">
      <c r="A575" s="155"/>
      <c r="B575" s="156"/>
      <c r="C575" s="155"/>
      <c r="D575" s="155"/>
      <c r="E575" s="157"/>
      <c r="F575" s="157"/>
      <c r="G575" s="157"/>
      <c r="H575" s="158"/>
      <c r="I575" s="77"/>
      <c r="J575" s="77"/>
      <c r="K575" s="77"/>
      <c r="L575" s="77"/>
      <c r="M575" s="77"/>
      <c r="N575" s="77"/>
      <c r="O575" s="77"/>
      <c r="P575" s="162"/>
      <c r="Q575" s="162"/>
      <c r="R575" s="163"/>
      <c r="S575" s="164"/>
      <c r="T575" s="165"/>
      <c r="U575" s="77"/>
      <c r="V575" s="77"/>
      <c r="W575" s="77"/>
      <c r="X575" s="77"/>
      <c r="Y575" s="158"/>
      <c r="Z575" s="69"/>
      <c r="AA575" s="69"/>
      <c r="AB575" s="77"/>
      <c r="AD575" s="77"/>
      <c r="AE575" s="77"/>
      <c r="AF575" s="77"/>
      <c r="AG575" s="77"/>
      <c r="AH575" s="77"/>
      <c r="AI575" s="77"/>
      <c r="AJ575" s="77"/>
      <c r="AK575" s="77"/>
      <c r="AL575" s="77"/>
      <c r="AM575" s="77"/>
      <c r="AN575" s="157"/>
      <c r="AO575" s="157"/>
      <c r="AP575" s="157"/>
      <c r="AQ575" s="166"/>
      <c r="AR575" s="64"/>
      <c r="AS575" s="157"/>
      <c r="AT575" s="64"/>
      <c r="AU575" s="157"/>
    </row>
    <row r="576" spans="1:47" x14ac:dyDescent="0.25">
      <c r="A576" s="155"/>
      <c r="B576" s="156"/>
      <c r="C576" s="155"/>
      <c r="D576" s="155"/>
      <c r="E576" s="157"/>
      <c r="F576" s="157"/>
      <c r="G576" s="157"/>
      <c r="H576" s="158"/>
      <c r="I576" s="77"/>
      <c r="J576" s="77"/>
      <c r="K576" s="77"/>
      <c r="L576" s="77"/>
      <c r="M576" s="77"/>
      <c r="N576" s="77"/>
      <c r="O576" s="77"/>
      <c r="P576" s="162"/>
      <c r="Q576" s="162"/>
      <c r="R576" s="163"/>
      <c r="S576" s="164"/>
      <c r="T576" s="165"/>
      <c r="U576" s="77"/>
      <c r="V576" s="77"/>
      <c r="W576" s="77"/>
      <c r="X576" s="77"/>
      <c r="Y576" s="158"/>
      <c r="Z576" s="69"/>
      <c r="AA576" s="69"/>
      <c r="AB576" s="77"/>
      <c r="AD576" s="77"/>
      <c r="AE576" s="77"/>
      <c r="AF576" s="77"/>
      <c r="AG576" s="77"/>
      <c r="AH576" s="77"/>
      <c r="AI576" s="77"/>
      <c r="AJ576" s="77"/>
      <c r="AK576" s="77"/>
      <c r="AL576" s="77"/>
      <c r="AM576" s="77"/>
      <c r="AN576" s="157"/>
      <c r="AO576" s="157"/>
      <c r="AP576" s="157"/>
      <c r="AQ576" s="166"/>
      <c r="AR576" s="64"/>
      <c r="AS576" s="157"/>
      <c r="AT576" s="64"/>
      <c r="AU576" s="157"/>
    </row>
    <row r="577" spans="1:47" x14ac:dyDescent="0.25">
      <c r="A577" s="155"/>
      <c r="B577" s="156"/>
      <c r="C577" s="155"/>
      <c r="D577" s="155"/>
      <c r="E577" s="157"/>
      <c r="F577" s="157"/>
      <c r="G577" s="157"/>
      <c r="H577" s="158"/>
      <c r="I577" s="77"/>
      <c r="J577" s="77"/>
      <c r="K577" s="77"/>
      <c r="L577" s="77"/>
      <c r="M577" s="77"/>
      <c r="N577" s="77"/>
      <c r="O577" s="77"/>
      <c r="P577" s="162"/>
      <c r="Q577" s="162"/>
      <c r="R577" s="163"/>
      <c r="S577" s="164"/>
      <c r="T577" s="165"/>
      <c r="U577" s="77"/>
      <c r="V577" s="77"/>
      <c r="W577" s="77"/>
      <c r="X577" s="77"/>
      <c r="Y577" s="158"/>
      <c r="Z577" s="69"/>
      <c r="AA577" s="69"/>
      <c r="AB577" s="77"/>
      <c r="AD577" s="77"/>
      <c r="AE577" s="77"/>
      <c r="AF577" s="77"/>
      <c r="AG577" s="77"/>
      <c r="AH577" s="77"/>
      <c r="AI577" s="77"/>
      <c r="AJ577" s="77"/>
      <c r="AK577" s="77"/>
      <c r="AL577" s="77"/>
      <c r="AM577" s="77"/>
      <c r="AN577" s="157"/>
      <c r="AO577" s="157"/>
      <c r="AP577" s="157"/>
      <c r="AQ577" s="166"/>
      <c r="AR577" s="64"/>
      <c r="AS577" s="157"/>
      <c r="AT577" s="64"/>
      <c r="AU577" s="157"/>
    </row>
    <row r="578" spans="1:47" x14ac:dyDescent="0.25">
      <c r="A578" s="155"/>
      <c r="B578" s="156"/>
      <c r="C578" s="155"/>
      <c r="D578" s="155"/>
      <c r="E578" s="157"/>
      <c r="F578" s="157"/>
      <c r="G578" s="157"/>
      <c r="H578" s="158"/>
      <c r="I578" s="77"/>
      <c r="J578" s="77"/>
      <c r="K578" s="77"/>
      <c r="L578" s="77"/>
      <c r="M578" s="77"/>
      <c r="N578" s="77"/>
      <c r="O578" s="77"/>
      <c r="P578" s="162"/>
      <c r="Q578" s="162"/>
      <c r="R578" s="163"/>
      <c r="S578" s="164"/>
      <c r="T578" s="165"/>
      <c r="U578" s="77"/>
      <c r="V578" s="77"/>
      <c r="W578" s="77"/>
      <c r="X578" s="77"/>
      <c r="Y578" s="158"/>
      <c r="Z578" s="69"/>
      <c r="AA578" s="69"/>
      <c r="AB578" s="77"/>
      <c r="AD578" s="77"/>
      <c r="AE578" s="77"/>
      <c r="AF578" s="77"/>
      <c r="AG578" s="77"/>
      <c r="AH578" s="77"/>
      <c r="AI578" s="77"/>
      <c r="AJ578" s="77"/>
      <c r="AK578" s="77"/>
      <c r="AL578" s="77"/>
      <c r="AM578" s="77"/>
      <c r="AN578" s="157"/>
      <c r="AO578" s="157"/>
      <c r="AP578" s="157"/>
      <c r="AQ578" s="166"/>
      <c r="AR578" s="64"/>
      <c r="AS578" s="157"/>
      <c r="AT578" s="64"/>
      <c r="AU578" s="157"/>
    </row>
    <row r="579" spans="1:47" x14ac:dyDescent="0.25">
      <c r="A579" s="155"/>
      <c r="B579" s="156"/>
      <c r="C579" s="155"/>
      <c r="D579" s="155"/>
      <c r="E579" s="157"/>
      <c r="F579" s="157"/>
      <c r="G579" s="157"/>
      <c r="H579" s="158"/>
      <c r="I579" s="77"/>
      <c r="J579" s="77"/>
      <c r="K579" s="77"/>
      <c r="L579" s="77"/>
      <c r="M579" s="77"/>
      <c r="N579" s="77"/>
      <c r="O579" s="77"/>
      <c r="P579" s="162"/>
      <c r="Q579" s="162"/>
      <c r="R579" s="163"/>
      <c r="S579" s="164"/>
      <c r="T579" s="165"/>
      <c r="U579" s="77"/>
      <c r="V579" s="77"/>
      <c r="W579" s="77"/>
      <c r="X579" s="77"/>
      <c r="Y579" s="158"/>
      <c r="Z579" s="69"/>
      <c r="AA579" s="69"/>
      <c r="AB579" s="77"/>
      <c r="AD579" s="77"/>
      <c r="AE579" s="77"/>
      <c r="AF579" s="77"/>
      <c r="AG579" s="77"/>
      <c r="AH579" s="77"/>
      <c r="AI579" s="77"/>
      <c r="AJ579" s="77"/>
      <c r="AK579" s="77"/>
      <c r="AL579" s="77"/>
      <c r="AM579" s="77"/>
      <c r="AN579" s="157"/>
      <c r="AO579" s="157"/>
      <c r="AP579" s="157"/>
      <c r="AQ579" s="166"/>
      <c r="AR579" s="64"/>
      <c r="AS579" s="157"/>
      <c r="AT579" s="64"/>
      <c r="AU579" s="157"/>
    </row>
    <row r="580" spans="1:47" x14ac:dyDescent="0.25">
      <c r="A580" s="155"/>
      <c r="B580" s="156"/>
      <c r="C580" s="155"/>
      <c r="D580" s="155"/>
      <c r="E580" s="157"/>
      <c r="F580" s="157"/>
      <c r="G580" s="157"/>
      <c r="H580" s="158"/>
      <c r="I580" s="77"/>
      <c r="J580" s="77"/>
      <c r="K580" s="77"/>
      <c r="L580" s="77"/>
      <c r="M580" s="77"/>
      <c r="N580" s="77"/>
      <c r="O580" s="77"/>
      <c r="P580" s="162"/>
      <c r="Q580" s="162"/>
      <c r="R580" s="163"/>
      <c r="S580" s="164"/>
      <c r="T580" s="165"/>
      <c r="U580" s="77"/>
      <c r="V580" s="77"/>
      <c r="W580" s="77"/>
      <c r="X580" s="77"/>
      <c r="Y580" s="158"/>
      <c r="Z580" s="69"/>
      <c r="AA580" s="69"/>
      <c r="AB580" s="77"/>
      <c r="AD580" s="77"/>
      <c r="AE580" s="77"/>
      <c r="AF580" s="77"/>
      <c r="AG580" s="77"/>
      <c r="AH580" s="77"/>
      <c r="AI580" s="77"/>
      <c r="AJ580" s="77"/>
      <c r="AK580" s="77"/>
      <c r="AL580" s="77"/>
      <c r="AM580" s="77"/>
      <c r="AN580" s="157"/>
      <c r="AO580" s="157"/>
      <c r="AP580" s="157"/>
      <c r="AQ580" s="166"/>
      <c r="AR580" s="64"/>
      <c r="AS580" s="157"/>
      <c r="AT580" s="64"/>
      <c r="AU580" s="157"/>
    </row>
    <row r="581" spans="1:47" x14ac:dyDescent="0.25">
      <c r="A581" s="155"/>
      <c r="B581" s="156"/>
      <c r="C581" s="155"/>
      <c r="D581" s="155"/>
      <c r="E581" s="157"/>
      <c r="F581" s="157"/>
      <c r="G581" s="157"/>
      <c r="H581" s="158"/>
      <c r="I581" s="77"/>
      <c r="J581" s="77"/>
      <c r="K581" s="77"/>
      <c r="L581" s="77"/>
      <c r="M581" s="77"/>
      <c r="N581" s="77"/>
      <c r="O581" s="77"/>
      <c r="P581" s="162"/>
      <c r="Q581" s="162"/>
      <c r="R581" s="163"/>
      <c r="S581" s="164"/>
      <c r="T581" s="165"/>
      <c r="U581" s="77"/>
      <c r="V581" s="77"/>
      <c r="W581" s="77"/>
      <c r="X581" s="77"/>
      <c r="Y581" s="158"/>
      <c r="Z581" s="69"/>
      <c r="AA581" s="69"/>
      <c r="AB581" s="77"/>
      <c r="AD581" s="77"/>
      <c r="AE581" s="77"/>
      <c r="AF581" s="77"/>
      <c r="AG581" s="77"/>
      <c r="AH581" s="77"/>
      <c r="AI581" s="77"/>
      <c r="AJ581" s="77"/>
      <c r="AK581" s="77"/>
      <c r="AL581" s="77"/>
      <c r="AM581" s="77"/>
      <c r="AN581" s="157"/>
      <c r="AO581" s="157"/>
      <c r="AP581" s="157"/>
      <c r="AQ581" s="166"/>
      <c r="AR581" s="64"/>
      <c r="AS581" s="157"/>
      <c r="AT581" s="64"/>
      <c r="AU581" s="157"/>
    </row>
    <row r="582" spans="1:47" x14ac:dyDescent="0.25">
      <c r="A582" s="155"/>
      <c r="B582" s="156"/>
      <c r="C582" s="155"/>
      <c r="D582" s="155"/>
      <c r="E582" s="157"/>
      <c r="F582" s="157"/>
      <c r="G582" s="157"/>
      <c r="H582" s="158"/>
      <c r="I582" s="77"/>
      <c r="J582" s="77"/>
      <c r="K582" s="77"/>
      <c r="L582" s="77"/>
      <c r="M582" s="77"/>
      <c r="N582" s="77"/>
      <c r="O582" s="77"/>
      <c r="P582" s="162"/>
      <c r="Q582" s="162"/>
      <c r="R582" s="163"/>
      <c r="S582" s="164"/>
      <c r="T582" s="165"/>
      <c r="U582" s="77"/>
      <c r="V582" s="77"/>
      <c r="W582" s="77"/>
      <c r="X582" s="77"/>
      <c r="Y582" s="158"/>
      <c r="Z582" s="69"/>
      <c r="AA582" s="69"/>
      <c r="AB582" s="77"/>
      <c r="AD582" s="77"/>
      <c r="AE582" s="77"/>
      <c r="AF582" s="77"/>
      <c r="AG582" s="77"/>
      <c r="AH582" s="77"/>
      <c r="AI582" s="77"/>
      <c r="AJ582" s="77"/>
      <c r="AK582" s="77"/>
      <c r="AL582" s="77"/>
      <c r="AM582" s="77"/>
      <c r="AN582" s="157"/>
      <c r="AO582" s="157"/>
      <c r="AP582" s="157"/>
      <c r="AQ582" s="166"/>
      <c r="AR582" s="64"/>
      <c r="AS582" s="157"/>
      <c r="AT582" s="64"/>
      <c r="AU582" s="157"/>
    </row>
    <row r="583" spans="1:47" x14ac:dyDescent="0.25">
      <c r="A583" s="155"/>
      <c r="B583" s="156"/>
      <c r="C583" s="155"/>
      <c r="D583" s="155"/>
      <c r="E583" s="157"/>
      <c r="F583" s="157"/>
      <c r="G583" s="157"/>
      <c r="H583" s="158"/>
      <c r="I583" s="77"/>
      <c r="J583" s="77"/>
      <c r="K583" s="77"/>
      <c r="L583" s="77"/>
      <c r="M583" s="77"/>
      <c r="N583" s="77"/>
      <c r="O583" s="77"/>
      <c r="P583" s="162"/>
      <c r="Q583" s="162"/>
      <c r="R583" s="163"/>
      <c r="S583" s="164"/>
      <c r="T583" s="165"/>
      <c r="U583" s="77"/>
      <c r="V583" s="77"/>
      <c r="W583" s="77"/>
      <c r="X583" s="77"/>
      <c r="Y583" s="158"/>
      <c r="Z583" s="69"/>
      <c r="AA583" s="69"/>
      <c r="AB583" s="77"/>
      <c r="AD583" s="77"/>
      <c r="AE583" s="77"/>
      <c r="AF583" s="77"/>
      <c r="AG583" s="77"/>
      <c r="AH583" s="77"/>
      <c r="AI583" s="77"/>
      <c r="AJ583" s="77"/>
      <c r="AK583" s="77"/>
      <c r="AL583" s="77"/>
      <c r="AM583" s="77"/>
      <c r="AN583" s="157"/>
      <c r="AO583" s="157"/>
      <c r="AP583" s="157"/>
      <c r="AQ583" s="166"/>
      <c r="AR583" s="64"/>
      <c r="AS583" s="157"/>
      <c r="AT583" s="64"/>
      <c r="AU583" s="157"/>
    </row>
    <row r="584" spans="1:47" x14ac:dyDescent="0.25">
      <c r="A584" s="155"/>
      <c r="B584" s="156"/>
      <c r="C584" s="155"/>
      <c r="D584" s="155"/>
      <c r="E584" s="157"/>
      <c r="F584" s="157"/>
      <c r="G584" s="157"/>
      <c r="H584" s="158"/>
      <c r="I584" s="77"/>
      <c r="J584" s="77"/>
      <c r="K584" s="77"/>
      <c r="L584" s="77"/>
      <c r="M584" s="77"/>
      <c r="N584" s="77"/>
      <c r="O584" s="77"/>
      <c r="P584" s="162"/>
      <c r="Q584" s="162"/>
      <c r="R584" s="163"/>
      <c r="S584" s="164"/>
      <c r="T584" s="165"/>
      <c r="U584" s="77"/>
      <c r="V584" s="77"/>
      <c r="W584" s="77"/>
      <c r="X584" s="77"/>
      <c r="Y584" s="158"/>
      <c r="Z584" s="69"/>
      <c r="AA584" s="69"/>
      <c r="AB584" s="77"/>
      <c r="AD584" s="77"/>
      <c r="AE584" s="77"/>
      <c r="AF584" s="77"/>
      <c r="AG584" s="77"/>
      <c r="AH584" s="77"/>
      <c r="AI584" s="77"/>
      <c r="AJ584" s="77"/>
      <c r="AK584" s="77"/>
      <c r="AL584" s="77"/>
      <c r="AM584" s="77"/>
      <c r="AN584" s="157"/>
      <c r="AO584" s="157"/>
      <c r="AP584" s="157"/>
      <c r="AQ584" s="166"/>
      <c r="AR584" s="64"/>
      <c r="AS584" s="157"/>
      <c r="AT584" s="64"/>
      <c r="AU584" s="157"/>
    </row>
    <row r="585" spans="1:47" x14ac:dyDescent="0.25">
      <c r="A585" s="155"/>
      <c r="B585" s="156"/>
      <c r="C585" s="155"/>
      <c r="D585" s="155"/>
      <c r="E585" s="157"/>
      <c r="F585" s="157"/>
      <c r="G585" s="157"/>
      <c r="H585" s="158"/>
      <c r="I585" s="77"/>
      <c r="J585" s="77"/>
      <c r="K585" s="77"/>
      <c r="L585" s="77"/>
      <c r="M585" s="77"/>
      <c r="N585" s="77"/>
      <c r="O585" s="77"/>
      <c r="P585" s="162"/>
      <c r="Q585" s="162"/>
      <c r="R585" s="163"/>
      <c r="S585" s="164"/>
      <c r="T585" s="165"/>
      <c r="U585" s="77"/>
      <c r="V585" s="77"/>
      <c r="W585" s="77"/>
      <c r="X585" s="77"/>
      <c r="Y585" s="158"/>
      <c r="Z585" s="69"/>
      <c r="AA585" s="69"/>
      <c r="AB585" s="77"/>
      <c r="AD585" s="77"/>
      <c r="AE585" s="77"/>
      <c r="AF585" s="77"/>
      <c r="AG585" s="77"/>
      <c r="AH585" s="77"/>
      <c r="AI585" s="77"/>
      <c r="AJ585" s="77"/>
      <c r="AK585" s="77"/>
      <c r="AL585" s="77"/>
      <c r="AM585" s="77"/>
      <c r="AN585" s="157"/>
      <c r="AO585" s="157"/>
      <c r="AP585" s="157"/>
      <c r="AQ585" s="166"/>
      <c r="AR585" s="64"/>
      <c r="AS585" s="157"/>
      <c r="AT585" s="64"/>
      <c r="AU585" s="157"/>
    </row>
    <row r="586" spans="1:47" x14ac:dyDescent="0.25">
      <c r="A586" s="155"/>
      <c r="B586" s="156"/>
      <c r="C586" s="155"/>
      <c r="D586" s="155"/>
      <c r="E586" s="157"/>
      <c r="F586" s="157"/>
      <c r="G586" s="157"/>
      <c r="H586" s="158"/>
      <c r="I586" s="77"/>
      <c r="J586" s="77"/>
      <c r="K586" s="77"/>
      <c r="L586" s="77"/>
      <c r="M586" s="77"/>
      <c r="N586" s="77"/>
      <c r="O586" s="77"/>
      <c r="P586" s="162"/>
      <c r="Q586" s="162"/>
      <c r="R586" s="163"/>
      <c r="S586" s="164"/>
      <c r="T586" s="165"/>
      <c r="U586" s="77"/>
      <c r="V586" s="77"/>
      <c r="W586" s="77"/>
      <c r="X586" s="77"/>
      <c r="Y586" s="158"/>
      <c r="Z586" s="69"/>
      <c r="AA586" s="69"/>
      <c r="AB586" s="77"/>
      <c r="AD586" s="77"/>
      <c r="AE586" s="77"/>
      <c r="AF586" s="77"/>
      <c r="AG586" s="77"/>
      <c r="AH586" s="77"/>
      <c r="AI586" s="77"/>
      <c r="AJ586" s="77"/>
      <c r="AK586" s="77"/>
      <c r="AL586" s="77"/>
      <c r="AM586" s="77"/>
      <c r="AN586" s="157"/>
      <c r="AO586" s="157"/>
      <c r="AP586" s="157"/>
      <c r="AQ586" s="166"/>
      <c r="AR586" s="64"/>
      <c r="AS586" s="157"/>
      <c r="AT586" s="64"/>
      <c r="AU586" s="157"/>
    </row>
    <row r="587" spans="1:47" x14ac:dyDescent="0.25">
      <c r="A587" s="155"/>
      <c r="B587" s="156"/>
      <c r="C587" s="155"/>
      <c r="D587" s="155"/>
      <c r="E587" s="157"/>
      <c r="F587" s="157"/>
      <c r="G587" s="157"/>
      <c r="H587" s="158"/>
      <c r="I587" s="77"/>
      <c r="J587" s="77"/>
      <c r="K587" s="77"/>
      <c r="L587" s="77"/>
      <c r="M587" s="77"/>
      <c r="N587" s="77"/>
      <c r="O587" s="77"/>
      <c r="P587" s="162"/>
      <c r="Q587" s="162"/>
      <c r="R587" s="163"/>
      <c r="S587" s="164"/>
      <c r="T587" s="165"/>
      <c r="U587" s="77"/>
      <c r="V587" s="77"/>
      <c r="W587" s="77"/>
      <c r="X587" s="77"/>
      <c r="Y587" s="158"/>
      <c r="Z587" s="69"/>
      <c r="AA587" s="69"/>
      <c r="AB587" s="77"/>
      <c r="AD587" s="77"/>
      <c r="AE587" s="77"/>
      <c r="AF587" s="77"/>
      <c r="AG587" s="77"/>
      <c r="AH587" s="77"/>
      <c r="AI587" s="77"/>
      <c r="AJ587" s="77"/>
      <c r="AK587" s="77"/>
      <c r="AL587" s="77"/>
      <c r="AM587" s="77"/>
      <c r="AN587" s="157"/>
      <c r="AO587" s="157"/>
      <c r="AP587" s="157"/>
      <c r="AQ587" s="166"/>
      <c r="AR587" s="64"/>
      <c r="AS587" s="157"/>
      <c r="AT587" s="64"/>
      <c r="AU587" s="157"/>
    </row>
    <row r="588" spans="1:47" x14ac:dyDescent="0.25">
      <c r="A588" s="155"/>
      <c r="B588" s="156"/>
      <c r="C588" s="155"/>
      <c r="D588" s="155"/>
      <c r="E588" s="157"/>
      <c r="F588" s="157"/>
      <c r="G588" s="157"/>
      <c r="H588" s="158"/>
      <c r="I588" s="77"/>
      <c r="J588" s="77"/>
      <c r="K588" s="77"/>
      <c r="L588" s="77"/>
      <c r="M588" s="77"/>
      <c r="N588" s="77"/>
      <c r="O588" s="77"/>
      <c r="P588" s="162"/>
      <c r="Q588" s="162"/>
      <c r="R588" s="163"/>
      <c r="S588" s="164"/>
      <c r="T588" s="165"/>
      <c r="U588" s="77"/>
      <c r="V588" s="77"/>
      <c r="W588" s="77"/>
      <c r="X588" s="77"/>
      <c r="Y588" s="158"/>
      <c r="Z588" s="69"/>
      <c r="AA588" s="69"/>
      <c r="AB588" s="77"/>
      <c r="AD588" s="77"/>
      <c r="AE588" s="77"/>
      <c r="AF588" s="77"/>
      <c r="AG588" s="77"/>
      <c r="AH588" s="77"/>
      <c r="AI588" s="77"/>
      <c r="AJ588" s="77"/>
      <c r="AK588" s="77"/>
      <c r="AL588" s="77"/>
      <c r="AM588" s="77"/>
      <c r="AN588" s="157"/>
      <c r="AO588" s="157"/>
      <c r="AP588" s="157"/>
      <c r="AQ588" s="166"/>
      <c r="AR588" s="64"/>
      <c r="AS588" s="157"/>
      <c r="AT588" s="64"/>
      <c r="AU588" s="157"/>
    </row>
    <row r="589" spans="1:47" x14ac:dyDescent="0.25">
      <c r="A589" s="155"/>
      <c r="B589" s="156"/>
      <c r="C589" s="155"/>
      <c r="D589" s="155"/>
      <c r="E589" s="157"/>
      <c r="F589" s="157"/>
      <c r="G589" s="157"/>
      <c r="H589" s="158"/>
      <c r="I589" s="77"/>
      <c r="J589" s="77"/>
      <c r="K589" s="77"/>
      <c r="L589" s="77"/>
      <c r="M589" s="77"/>
      <c r="N589" s="77"/>
      <c r="O589" s="77"/>
      <c r="P589" s="162"/>
      <c r="Q589" s="162"/>
      <c r="R589" s="163"/>
      <c r="S589" s="164"/>
      <c r="T589" s="165"/>
      <c r="U589" s="77"/>
      <c r="V589" s="77"/>
      <c r="W589" s="77"/>
      <c r="X589" s="77"/>
      <c r="Y589" s="158"/>
      <c r="Z589" s="69"/>
      <c r="AA589" s="69"/>
      <c r="AB589" s="77"/>
      <c r="AD589" s="77"/>
      <c r="AE589" s="77"/>
      <c r="AF589" s="77"/>
      <c r="AG589" s="77"/>
      <c r="AH589" s="77"/>
      <c r="AI589" s="77"/>
      <c r="AJ589" s="77"/>
      <c r="AK589" s="77"/>
      <c r="AL589" s="77"/>
      <c r="AM589" s="77"/>
      <c r="AN589" s="157"/>
      <c r="AO589" s="157"/>
      <c r="AP589" s="157"/>
      <c r="AQ589" s="166"/>
      <c r="AR589" s="64"/>
      <c r="AS589" s="157"/>
      <c r="AT589" s="64"/>
      <c r="AU589" s="157"/>
    </row>
    <row r="590" spans="1:47" x14ac:dyDescent="0.25">
      <c r="A590" s="155"/>
      <c r="B590" s="156"/>
      <c r="C590" s="155"/>
      <c r="D590" s="155"/>
      <c r="E590" s="157"/>
      <c r="F590" s="157"/>
      <c r="G590" s="157"/>
      <c r="H590" s="158"/>
      <c r="I590" s="77"/>
      <c r="J590" s="77"/>
      <c r="K590" s="77"/>
      <c r="L590" s="77"/>
      <c r="M590" s="77"/>
      <c r="N590" s="77"/>
      <c r="O590" s="77"/>
      <c r="P590" s="162"/>
      <c r="Q590" s="162"/>
      <c r="R590" s="163"/>
      <c r="S590" s="164"/>
      <c r="T590" s="165"/>
      <c r="U590" s="77"/>
      <c r="V590" s="77"/>
      <c r="W590" s="77"/>
      <c r="X590" s="77"/>
      <c r="Y590" s="158"/>
      <c r="Z590" s="69"/>
      <c r="AA590" s="69"/>
      <c r="AB590" s="77"/>
      <c r="AD590" s="77"/>
      <c r="AE590" s="77"/>
      <c r="AF590" s="77"/>
      <c r="AG590" s="77"/>
      <c r="AH590" s="77"/>
      <c r="AI590" s="77"/>
      <c r="AJ590" s="77"/>
      <c r="AK590" s="77"/>
      <c r="AL590" s="77"/>
      <c r="AM590" s="77"/>
      <c r="AN590" s="157"/>
      <c r="AO590" s="157"/>
      <c r="AP590" s="157"/>
      <c r="AQ590" s="166"/>
      <c r="AR590" s="64"/>
      <c r="AS590" s="157"/>
      <c r="AT590" s="64"/>
      <c r="AU590" s="157"/>
    </row>
    <row r="591" spans="1:47" x14ac:dyDescent="0.25">
      <c r="A591" s="155"/>
      <c r="B591" s="156"/>
      <c r="C591" s="155"/>
      <c r="D591" s="155"/>
      <c r="E591" s="157"/>
      <c r="F591" s="157"/>
      <c r="G591" s="157"/>
      <c r="H591" s="158"/>
      <c r="I591" s="77"/>
      <c r="J591" s="77"/>
      <c r="K591" s="77"/>
      <c r="L591" s="77"/>
      <c r="M591" s="77"/>
      <c r="N591" s="77"/>
      <c r="O591" s="77"/>
      <c r="P591" s="162"/>
      <c r="Q591" s="162"/>
      <c r="R591" s="163"/>
      <c r="S591" s="164"/>
      <c r="T591" s="165"/>
      <c r="U591" s="77"/>
      <c r="V591" s="77"/>
      <c r="W591" s="77"/>
      <c r="X591" s="77"/>
      <c r="Y591" s="158"/>
      <c r="Z591" s="69"/>
      <c r="AA591" s="69"/>
      <c r="AB591" s="77"/>
      <c r="AD591" s="77"/>
      <c r="AE591" s="77"/>
      <c r="AF591" s="77"/>
      <c r="AG591" s="77"/>
      <c r="AH591" s="77"/>
      <c r="AI591" s="77"/>
      <c r="AJ591" s="77"/>
      <c r="AK591" s="77"/>
      <c r="AL591" s="77"/>
      <c r="AM591" s="77"/>
      <c r="AN591" s="157"/>
      <c r="AO591" s="157"/>
      <c r="AP591" s="157"/>
      <c r="AQ591" s="166"/>
      <c r="AR591" s="64"/>
      <c r="AS591" s="157"/>
      <c r="AT591" s="64"/>
      <c r="AU591" s="157"/>
    </row>
    <row r="592" spans="1:47" x14ac:dyDescent="0.25">
      <c r="A592" s="155"/>
      <c r="B592" s="156"/>
      <c r="C592" s="155"/>
      <c r="D592" s="155"/>
      <c r="E592" s="157"/>
      <c r="F592" s="157"/>
      <c r="G592" s="157"/>
      <c r="H592" s="158"/>
      <c r="I592" s="77"/>
      <c r="J592" s="77"/>
      <c r="K592" s="77"/>
      <c r="L592" s="77"/>
      <c r="M592" s="77"/>
      <c r="N592" s="77"/>
      <c r="O592" s="77"/>
      <c r="P592" s="162"/>
      <c r="Q592" s="162"/>
      <c r="R592" s="163"/>
      <c r="S592" s="164"/>
      <c r="T592" s="165"/>
      <c r="U592" s="77"/>
      <c r="V592" s="77"/>
      <c r="W592" s="77"/>
      <c r="X592" s="77"/>
      <c r="Y592" s="158"/>
      <c r="Z592" s="69"/>
      <c r="AA592" s="69"/>
      <c r="AB592" s="77"/>
      <c r="AD592" s="77"/>
      <c r="AE592" s="77"/>
      <c r="AF592" s="77"/>
      <c r="AG592" s="77"/>
      <c r="AH592" s="77"/>
      <c r="AI592" s="77"/>
      <c r="AJ592" s="77"/>
      <c r="AK592" s="77"/>
      <c r="AL592" s="77"/>
      <c r="AM592" s="77"/>
      <c r="AN592" s="157"/>
      <c r="AO592" s="157"/>
      <c r="AP592" s="157"/>
      <c r="AQ592" s="166"/>
      <c r="AR592" s="64"/>
      <c r="AS592" s="157"/>
      <c r="AT592" s="64"/>
      <c r="AU592" s="157"/>
    </row>
    <row r="593" spans="1:47" x14ac:dyDescent="0.25">
      <c r="A593" s="155"/>
      <c r="B593" s="156"/>
      <c r="C593" s="155"/>
      <c r="D593" s="155"/>
      <c r="E593" s="157"/>
      <c r="F593" s="157"/>
      <c r="G593" s="157"/>
      <c r="H593" s="158"/>
      <c r="I593" s="77"/>
      <c r="J593" s="77"/>
      <c r="K593" s="77"/>
      <c r="L593" s="77"/>
      <c r="M593" s="77"/>
      <c r="N593" s="77"/>
      <c r="O593" s="77"/>
      <c r="P593" s="162"/>
      <c r="Q593" s="162"/>
      <c r="R593" s="163"/>
      <c r="S593" s="164"/>
      <c r="T593" s="165"/>
      <c r="U593" s="77"/>
      <c r="V593" s="77"/>
      <c r="W593" s="77"/>
      <c r="X593" s="77"/>
      <c r="Y593" s="158"/>
      <c r="Z593" s="69"/>
      <c r="AA593" s="69"/>
      <c r="AB593" s="77"/>
      <c r="AD593" s="77"/>
      <c r="AE593" s="77"/>
      <c r="AF593" s="77"/>
      <c r="AG593" s="77"/>
      <c r="AH593" s="77"/>
      <c r="AI593" s="77"/>
      <c r="AJ593" s="77"/>
      <c r="AK593" s="77"/>
      <c r="AL593" s="77"/>
      <c r="AM593" s="77"/>
      <c r="AN593" s="157"/>
      <c r="AO593" s="157"/>
      <c r="AP593" s="157"/>
      <c r="AQ593" s="166"/>
      <c r="AR593" s="64"/>
      <c r="AS593" s="157"/>
      <c r="AT593" s="64"/>
      <c r="AU593" s="157"/>
    </row>
    <row r="594" spans="1:47" x14ac:dyDescent="0.25">
      <c r="A594" s="155"/>
      <c r="B594" s="156"/>
      <c r="C594" s="155"/>
      <c r="D594" s="155"/>
      <c r="E594" s="157"/>
      <c r="F594" s="157"/>
      <c r="G594" s="157"/>
      <c r="H594" s="158"/>
      <c r="I594" s="77"/>
      <c r="J594" s="77"/>
      <c r="K594" s="77"/>
      <c r="L594" s="77"/>
      <c r="M594" s="77"/>
      <c r="N594" s="77"/>
      <c r="O594" s="77"/>
      <c r="P594" s="162"/>
      <c r="Q594" s="162"/>
      <c r="R594" s="163"/>
      <c r="S594" s="164"/>
      <c r="T594" s="165"/>
      <c r="U594" s="77"/>
      <c r="V594" s="77"/>
      <c r="W594" s="77"/>
      <c r="X594" s="77"/>
      <c r="Y594" s="158"/>
      <c r="Z594" s="69"/>
      <c r="AA594" s="69"/>
      <c r="AB594" s="77"/>
      <c r="AD594" s="77"/>
      <c r="AE594" s="77"/>
      <c r="AF594" s="77"/>
      <c r="AG594" s="77"/>
      <c r="AH594" s="77"/>
      <c r="AI594" s="77"/>
      <c r="AJ594" s="77"/>
      <c r="AK594" s="77"/>
      <c r="AL594" s="77"/>
      <c r="AM594" s="77"/>
      <c r="AN594" s="157"/>
      <c r="AO594" s="157"/>
      <c r="AP594" s="157"/>
      <c r="AQ594" s="166"/>
      <c r="AR594" s="64"/>
      <c r="AS594" s="157"/>
      <c r="AT594" s="64"/>
      <c r="AU594" s="157"/>
    </row>
    <row r="595" spans="1:47" x14ac:dyDescent="0.25">
      <c r="A595" s="155"/>
      <c r="B595" s="156"/>
      <c r="C595" s="155"/>
      <c r="D595" s="155"/>
      <c r="E595" s="157"/>
      <c r="F595" s="157"/>
      <c r="G595" s="157"/>
      <c r="H595" s="158"/>
      <c r="I595" s="77"/>
      <c r="J595" s="77"/>
      <c r="K595" s="77"/>
      <c r="L595" s="77"/>
      <c r="M595" s="77"/>
      <c r="N595" s="77"/>
      <c r="O595" s="77"/>
      <c r="P595" s="162"/>
      <c r="Q595" s="162"/>
      <c r="R595" s="163"/>
      <c r="S595" s="164"/>
      <c r="T595" s="165"/>
      <c r="U595" s="77"/>
      <c r="V595" s="77"/>
      <c r="W595" s="77"/>
      <c r="X595" s="77"/>
      <c r="Y595" s="158"/>
      <c r="Z595" s="69"/>
      <c r="AA595" s="69"/>
      <c r="AB595" s="77"/>
      <c r="AD595" s="77"/>
      <c r="AE595" s="77"/>
      <c r="AF595" s="77"/>
      <c r="AG595" s="77"/>
      <c r="AH595" s="77"/>
      <c r="AI595" s="77"/>
      <c r="AJ595" s="77"/>
      <c r="AK595" s="77"/>
      <c r="AL595" s="77"/>
      <c r="AM595" s="77"/>
      <c r="AN595" s="157"/>
      <c r="AO595" s="157"/>
      <c r="AP595" s="157"/>
      <c r="AQ595" s="166"/>
      <c r="AR595" s="64"/>
      <c r="AS595" s="157"/>
      <c r="AT595" s="64"/>
      <c r="AU595" s="157"/>
    </row>
    <row r="596" spans="1:47" x14ac:dyDescent="0.25">
      <c r="A596" s="155"/>
      <c r="B596" s="156"/>
      <c r="C596" s="155"/>
      <c r="D596" s="155"/>
      <c r="E596" s="157"/>
      <c r="F596" s="157"/>
      <c r="G596" s="157"/>
      <c r="H596" s="158"/>
      <c r="I596" s="77"/>
      <c r="J596" s="77"/>
      <c r="K596" s="77"/>
      <c r="L596" s="77"/>
      <c r="M596" s="77"/>
      <c r="N596" s="77"/>
      <c r="O596" s="77"/>
      <c r="P596" s="162"/>
      <c r="Q596" s="162"/>
      <c r="R596" s="163"/>
      <c r="S596" s="164"/>
      <c r="T596" s="165"/>
      <c r="U596" s="77"/>
      <c r="V596" s="77"/>
      <c r="W596" s="77"/>
      <c r="X596" s="77"/>
      <c r="Y596" s="158"/>
      <c r="Z596" s="69"/>
      <c r="AA596" s="69"/>
      <c r="AB596" s="77"/>
      <c r="AD596" s="77"/>
      <c r="AE596" s="77"/>
      <c r="AF596" s="77"/>
      <c r="AG596" s="77"/>
      <c r="AH596" s="77"/>
      <c r="AI596" s="77"/>
      <c r="AJ596" s="77"/>
      <c r="AK596" s="77"/>
      <c r="AL596" s="77"/>
      <c r="AM596" s="77"/>
      <c r="AN596" s="157"/>
      <c r="AO596" s="157"/>
      <c r="AP596" s="157"/>
      <c r="AQ596" s="166"/>
      <c r="AR596" s="64"/>
      <c r="AS596" s="157"/>
      <c r="AT596" s="64"/>
      <c r="AU596" s="157"/>
    </row>
    <row r="597" spans="1:47" x14ac:dyDescent="0.25">
      <c r="A597" s="155"/>
      <c r="B597" s="156"/>
      <c r="C597" s="155"/>
      <c r="D597" s="155"/>
      <c r="E597" s="157"/>
      <c r="F597" s="157"/>
      <c r="G597" s="157"/>
      <c r="H597" s="158"/>
      <c r="I597" s="77"/>
      <c r="J597" s="77"/>
      <c r="K597" s="77"/>
      <c r="L597" s="77"/>
      <c r="M597" s="77"/>
      <c r="N597" s="77"/>
      <c r="O597" s="77"/>
      <c r="P597" s="162"/>
      <c r="Q597" s="162"/>
      <c r="R597" s="163"/>
      <c r="S597" s="164"/>
      <c r="T597" s="165"/>
      <c r="U597" s="77"/>
      <c r="V597" s="77"/>
      <c r="W597" s="77"/>
      <c r="X597" s="77"/>
      <c r="Y597" s="158"/>
      <c r="Z597" s="69"/>
      <c r="AA597" s="69"/>
      <c r="AB597" s="77"/>
      <c r="AD597" s="77"/>
      <c r="AE597" s="77"/>
      <c r="AF597" s="77"/>
      <c r="AG597" s="77"/>
      <c r="AH597" s="77"/>
      <c r="AI597" s="77"/>
      <c r="AJ597" s="77"/>
      <c r="AK597" s="77"/>
      <c r="AL597" s="77"/>
      <c r="AM597" s="77"/>
      <c r="AN597" s="157"/>
      <c r="AO597" s="157"/>
      <c r="AP597" s="157"/>
      <c r="AQ597" s="166"/>
      <c r="AR597" s="64"/>
      <c r="AS597" s="157"/>
      <c r="AT597" s="64"/>
      <c r="AU597" s="157"/>
    </row>
    <row r="598" spans="1:47" x14ac:dyDescent="0.25">
      <c r="A598" s="155"/>
      <c r="B598" s="156"/>
      <c r="C598" s="155"/>
      <c r="D598" s="155"/>
      <c r="E598" s="157"/>
      <c r="F598" s="157"/>
      <c r="G598" s="157"/>
      <c r="H598" s="158"/>
      <c r="I598" s="77"/>
      <c r="J598" s="77"/>
      <c r="K598" s="77"/>
      <c r="L598" s="77"/>
      <c r="M598" s="77"/>
      <c r="N598" s="77"/>
      <c r="O598" s="77"/>
      <c r="P598" s="162"/>
      <c r="Q598" s="162"/>
      <c r="R598" s="163"/>
      <c r="S598" s="164"/>
      <c r="T598" s="165"/>
      <c r="U598" s="77"/>
      <c r="V598" s="77"/>
      <c r="W598" s="77"/>
      <c r="X598" s="77"/>
      <c r="Y598" s="158"/>
      <c r="Z598" s="69"/>
      <c r="AA598" s="69"/>
      <c r="AB598" s="77"/>
      <c r="AD598" s="77"/>
      <c r="AE598" s="77"/>
      <c r="AF598" s="77"/>
      <c r="AG598" s="77"/>
      <c r="AH598" s="77"/>
      <c r="AI598" s="77"/>
      <c r="AJ598" s="77"/>
      <c r="AK598" s="77"/>
      <c r="AL598" s="77"/>
      <c r="AM598" s="77"/>
      <c r="AN598" s="157"/>
      <c r="AO598" s="157"/>
      <c r="AP598" s="157"/>
      <c r="AQ598" s="166"/>
      <c r="AR598" s="64"/>
      <c r="AS598" s="157"/>
      <c r="AT598" s="64"/>
      <c r="AU598" s="157"/>
    </row>
    <row r="599" spans="1:47" x14ac:dyDescent="0.25">
      <c r="A599" s="155"/>
      <c r="B599" s="156"/>
      <c r="C599" s="155"/>
      <c r="D599" s="155"/>
      <c r="E599" s="157"/>
      <c r="F599" s="157"/>
      <c r="G599" s="157"/>
      <c r="H599" s="158"/>
      <c r="I599" s="77"/>
      <c r="J599" s="77"/>
      <c r="K599" s="77"/>
      <c r="L599" s="77"/>
      <c r="M599" s="77"/>
      <c r="N599" s="77"/>
      <c r="O599" s="77"/>
      <c r="P599" s="162"/>
      <c r="Q599" s="162"/>
      <c r="R599" s="163"/>
      <c r="S599" s="164"/>
      <c r="T599" s="165"/>
      <c r="U599" s="77"/>
      <c r="V599" s="77"/>
      <c r="W599" s="77"/>
      <c r="X599" s="77"/>
      <c r="Y599" s="158"/>
      <c r="Z599" s="69"/>
      <c r="AA599" s="69"/>
      <c r="AB599" s="77"/>
      <c r="AD599" s="77"/>
      <c r="AE599" s="77"/>
      <c r="AF599" s="77"/>
      <c r="AG599" s="77"/>
      <c r="AH599" s="77"/>
      <c r="AI599" s="77"/>
      <c r="AJ599" s="77"/>
      <c r="AK599" s="77"/>
      <c r="AL599" s="77"/>
      <c r="AM599" s="77"/>
      <c r="AN599" s="157"/>
      <c r="AO599" s="157"/>
      <c r="AP599" s="157"/>
      <c r="AQ599" s="166"/>
      <c r="AR599" s="64"/>
      <c r="AS599" s="157"/>
      <c r="AT599" s="64"/>
      <c r="AU599" s="157"/>
    </row>
    <row r="600" spans="1:47" x14ac:dyDescent="0.25">
      <c r="A600" s="155"/>
      <c r="B600" s="156"/>
      <c r="C600" s="155"/>
      <c r="D600" s="155"/>
      <c r="E600" s="157"/>
      <c r="F600" s="157"/>
      <c r="G600" s="157"/>
      <c r="H600" s="158"/>
      <c r="I600" s="77"/>
      <c r="J600" s="77"/>
      <c r="K600" s="77"/>
      <c r="L600" s="77"/>
      <c r="M600" s="77"/>
      <c r="N600" s="77"/>
      <c r="O600" s="77"/>
      <c r="P600" s="162"/>
      <c r="Q600" s="162"/>
      <c r="R600" s="163"/>
      <c r="S600" s="164"/>
      <c r="T600" s="165"/>
      <c r="U600" s="77"/>
      <c r="V600" s="77"/>
      <c r="W600" s="77"/>
      <c r="X600" s="77"/>
      <c r="Y600" s="158"/>
      <c r="Z600" s="69"/>
      <c r="AA600" s="69"/>
      <c r="AB600" s="77"/>
      <c r="AD600" s="77"/>
      <c r="AE600" s="77"/>
      <c r="AF600" s="77"/>
      <c r="AG600" s="77"/>
      <c r="AH600" s="77"/>
      <c r="AI600" s="77"/>
      <c r="AJ600" s="77"/>
      <c r="AK600" s="77"/>
      <c r="AL600" s="77"/>
      <c r="AM600" s="77"/>
      <c r="AN600" s="157"/>
      <c r="AO600" s="157"/>
      <c r="AP600" s="157"/>
      <c r="AQ600" s="166"/>
      <c r="AR600" s="64"/>
      <c r="AS600" s="157"/>
      <c r="AT600" s="64"/>
      <c r="AU600" s="157"/>
    </row>
    <row r="601" spans="1:47" x14ac:dyDescent="0.25">
      <c r="A601" s="155"/>
      <c r="B601" s="156"/>
      <c r="C601" s="155"/>
      <c r="D601" s="155"/>
      <c r="E601" s="157"/>
      <c r="F601" s="157"/>
      <c r="G601" s="157"/>
      <c r="H601" s="158"/>
      <c r="I601" s="77"/>
      <c r="J601" s="77"/>
      <c r="K601" s="77"/>
      <c r="L601" s="77"/>
      <c r="M601" s="77"/>
      <c r="N601" s="77"/>
      <c r="O601" s="77"/>
      <c r="P601" s="162"/>
      <c r="Q601" s="162"/>
      <c r="R601" s="163"/>
      <c r="S601" s="164"/>
      <c r="T601" s="165"/>
      <c r="U601" s="77"/>
      <c r="V601" s="77"/>
      <c r="W601" s="77"/>
      <c r="X601" s="77"/>
      <c r="Y601" s="158"/>
      <c r="Z601" s="69"/>
      <c r="AA601" s="69"/>
      <c r="AB601" s="77"/>
      <c r="AD601" s="77"/>
      <c r="AE601" s="77"/>
      <c r="AF601" s="77"/>
      <c r="AG601" s="77"/>
      <c r="AH601" s="77"/>
      <c r="AI601" s="77"/>
      <c r="AJ601" s="77"/>
      <c r="AK601" s="77"/>
      <c r="AL601" s="77"/>
      <c r="AM601" s="77"/>
      <c r="AN601" s="157"/>
      <c r="AO601" s="157"/>
      <c r="AP601" s="157"/>
      <c r="AQ601" s="166"/>
      <c r="AR601" s="64"/>
      <c r="AS601" s="157"/>
      <c r="AT601" s="64"/>
      <c r="AU601" s="157"/>
    </row>
    <row r="602" spans="1:47" x14ac:dyDescent="0.25">
      <c r="A602" s="155"/>
      <c r="B602" s="156"/>
      <c r="C602" s="155"/>
      <c r="D602" s="155"/>
      <c r="E602" s="157"/>
      <c r="F602" s="157"/>
      <c r="G602" s="157"/>
      <c r="H602" s="158"/>
      <c r="I602" s="77"/>
      <c r="J602" s="77"/>
      <c r="K602" s="77"/>
      <c r="L602" s="77"/>
      <c r="M602" s="77"/>
      <c r="N602" s="77"/>
      <c r="O602" s="77"/>
      <c r="P602" s="162"/>
      <c r="Q602" s="162"/>
      <c r="R602" s="163"/>
      <c r="S602" s="164"/>
      <c r="T602" s="165"/>
      <c r="U602" s="77"/>
      <c r="V602" s="77"/>
      <c r="W602" s="77"/>
      <c r="X602" s="77"/>
      <c r="Y602" s="158"/>
      <c r="Z602" s="69"/>
      <c r="AA602" s="69"/>
      <c r="AB602" s="77"/>
      <c r="AD602" s="77"/>
      <c r="AE602" s="77"/>
      <c r="AF602" s="77"/>
      <c r="AG602" s="77"/>
      <c r="AH602" s="77"/>
      <c r="AI602" s="77"/>
      <c r="AJ602" s="77"/>
      <c r="AK602" s="77"/>
      <c r="AL602" s="77"/>
      <c r="AM602" s="77"/>
      <c r="AN602" s="157"/>
      <c r="AO602" s="157"/>
      <c r="AP602" s="157"/>
      <c r="AQ602" s="166"/>
      <c r="AR602" s="64"/>
      <c r="AS602" s="157"/>
      <c r="AT602" s="64"/>
      <c r="AU602" s="157"/>
    </row>
    <row r="603" spans="1:47" x14ac:dyDescent="0.25">
      <c r="A603" s="155"/>
      <c r="B603" s="156"/>
      <c r="C603" s="155"/>
      <c r="D603" s="155"/>
      <c r="E603" s="157"/>
      <c r="F603" s="157"/>
      <c r="G603" s="157"/>
      <c r="H603" s="158"/>
      <c r="I603" s="77"/>
      <c r="J603" s="77"/>
      <c r="K603" s="77"/>
      <c r="L603" s="77"/>
      <c r="M603" s="77"/>
      <c r="N603" s="77"/>
      <c r="O603" s="77"/>
      <c r="P603" s="162"/>
      <c r="Q603" s="162"/>
      <c r="R603" s="163"/>
      <c r="S603" s="164"/>
      <c r="T603" s="165"/>
      <c r="U603" s="77"/>
      <c r="V603" s="77"/>
      <c r="W603" s="77"/>
      <c r="X603" s="77"/>
      <c r="Y603" s="158"/>
      <c r="Z603" s="69"/>
      <c r="AA603" s="69"/>
      <c r="AB603" s="77"/>
      <c r="AD603" s="77"/>
      <c r="AE603" s="77"/>
      <c r="AF603" s="77"/>
      <c r="AG603" s="77"/>
      <c r="AH603" s="77"/>
      <c r="AI603" s="77"/>
      <c r="AJ603" s="77"/>
      <c r="AK603" s="77"/>
      <c r="AL603" s="77"/>
      <c r="AM603" s="77"/>
      <c r="AN603" s="157"/>
      <c r="AO603" s="157"/>
      <c r="AP603" s="157"/>
      <c r="AQ603" s="166"/>
      <c r="AR603" s="64"/>
      <c r="AS603" s="157"/>
      <c r="AT603" s="64"/>
      <c r="AU603" s="157"/>
    </row>
    <row r="604" spans="1:47" x14ac:dyDescent="0.25">
      <c r="A604" s="155"/>
      <c r="B604" s="156"/>
      <c r="C604" s="155"/>
      <c r="D604" s="155"/>
      <c r="E604" s="157"/>
      <c r="F604" s="157"/>
      <c r="G604" s="157"/>
      <c r="H604" s="158"/>
      <c r="I604" s="77"/>
      <c r="J604" s="77"/>
      <c r="K604" s="77"/>
      <c r="L604" s="77"/>
      <c r="M604" s="77"/>
      <c r="N604" s="77"/>
      <c r="O604" s="77"/>
      <c r="P604" s="162"/>
      <c r="Q604" s="162"/>
      <c r="R604" s="163"/>
      <c r="S604" s="164"/>
      <c r="T604" s="165"/>
      <c r="U604" s="77"/>
      <c r="V604" s="77"/>
      <c r="W604" s="77"/>
      <c r="X604" s="77"/>
      <c r="Y604" s="158"/>
      <c r="Z604" s="69"/>
      <c r="AA604" s="69"/>
      <c r="AB604" s="77"/>
      <c r="AD604" s="77"/>
      <c r="AE604" s="77"/>
      <c r="AF604" s="77"/>
      <c r="AG604" s="77"/>
      <c r="AH604" s="77"/>
      <c r="AI604" s="77"/>
      <c r="AJ604" s="77"/>
      <c r="AK604" s="77"/>
      <c r="AL604" s="77"/>
      <c r="AM604" s="77"/>
      <c r="AN604" s="157"/>
      <c r="AO604" s="157"/>
      <c r="AP604" s="157"/>
      <c r="AQ604" s="166"/>
      <c r="AR604" s="64"/>
      <c r="AS604" s="157"/>
      <c r="AT604" s="64"/>
      <c r="AU604" s="157"/>
    </row>
    <row r="605" spans="1:47" x14ac:dyDescent="0.25">
      <c r="A605" s="155"/>
      <c r="B605" s="156"/>
      <c r="C605" s="155"/>
      <c r="D605" s="155"/>
      <c r="E605" s="157"/>
      <c r="F605" s="157"/>
      <c r="G605" s="157"/>
      <c r="H605" s="158"/>
      <c r="I605" s="77"/>
      <c r="J605" s="77"/>
      <c r="K605" s="77"/>
      <c r="L605" s="77"/>
      <c r="M605" s="77"/>
      <c r="N605" s="77"/>
      <c r="O605" s="77"/>
      <c r="P605" s="162"/>
      <c r="Q605" s="162"/>
      <c r="R605" s="163"/>
      <c r="S605" s="164"/>
      <c r="T605" s="165"/>
      <c r="U605" s="77"/>
      <c r="V605" s="77"/>
      <c r="W605" s="77"/>
      <c r="X605" s="77"/>
      <c r="Y605" s="158"/>
      <c r="Z605" s="69"/>
      <c r="AA605" s="69"/>
      <c r="AB605" s="77"/>
      <c r="AD605" s="77"/>
      <c r="AE605" s="77"/>
      <c r="AF605" s="77"/>
      <c r="AG605" s="77"/>
      <c r="AH605" s="77"/>
      <c r="AI605" s="77"/>
      <c r="AJ605" s="77"/>
      <c r="AK605" s="77"/>
      <c r="AL605" s="77"/>
      <c r="AM605" s="77"/>
      <c r="AN605" s="157"/>
      <c r="AO605" s="157"/>
      <c r="AP605" s="157"/>
      <c r="AQ605" s="166"/>
      <c r="AR605" s="64"/>
      <c r="AS605" s="157"/>
      <c r="AT605" s="64"/>
      <c r="AU605" s="157"/>
    </row>
    <row r="606" spans="1:47" x14ac:dyDescent="0.25">
      <c r="A606" s="155"/>
      <c r="B606" s="156"/>
      <c r="C606" s="155"/>
      <c r="D606" s="155"/>
      <c r="E606" s="157"/>
      <c r="F606" s="157"/>
      <c r="G606" s="157"/>
      <c r="H606" s="158"/>
      <c r="I606" s="77"/>
      <c r="J606" s="77"/>
      <c r="K606" s="77"/>
      <c r="L606" s="77"/>
      <c r="M606" s="77"/>
      <c r="N606" s="77"/>
      <c r="O606" s="77"/>
      <c r="P606" s="162"/>
      <c r="Q606" s="162"/>
      <c r="R606" s="163"/>
      <c r="S606" s="164"/>
      <c r="T606" s="165"/>
      <c r="U606" s="77"/>
      <c r="V606" s="77"/>
      <c r="W606" s="77"/>
      <c r="X606" s="77"/>
      <c r="Y606" s="158"/>
      <c r="Z606" s="69"/>
      <c r="AA606" s="69"/>
      <c r="AB606" s="77"/>
      <c r="AD606" s="77"/>
      <c r="AE606" s="77"/>
      <c r="AF606" s="77"/>
      <c r="AG606" s="77"/>
      <c r="AH606" s="77"/>
      <c r="AI606" s="77"/>
      <c r="AJ606" s="77"/>
      <c r="AK606" s="77"/>
      <c r="AL606" s="77"/>
      <c r="AM606" s="77"/>
      <c r="AN606" s="157"/>
      <c r="AO606" s="157"/>
      <c r="AP606" s="157"/>
      <c r="AQ606" s="166"/>
      <c r="AR606" s="64"/>
      <c r="AS606" s="157"/>
      <c r="AT606" s="64"/>
      <c r="AU606" s="157"/>
    </row>
    <row r="607" spans="1:47" x14ac:dyDescent="0.25">
      <c r="A607" s="155"/>
      <c r="B607" s="156"/>
      <c r="C607" s="155"/>
      <c r="D607" s="155"/>
      <c r="E607" s="157"/>
      <c r="F607" s="157"/>
      <c r="G607" s="157"/>
      <c r="H607" s="158"/>
      <c r="I607" s="77"/>
      <c r="J607" s="77"/>
      <c r="K607" s="77"/>
      <c r="L607" s="77"/>
      <c r="M607" s="77"/>
      <c r="N607" s="77"/>
      <c r="O607" s="77"/>
      <c r="P607" s="162"/>
      <c r="Q607" s="162"/>
      <c r="R607" s="163"/>
      <c r="S607" s="164"/>
      <c r="T607" s="165"/>
      <c r="U607" s="77"/>
      <c r="V607" s="77"/>
      <c r="W607" s="77"/>
      <c r="X607" s="77"/>
      <c r="Y607" s="158"/>
      <c r="Z607" s="69"/>
      <c r="AA607" s="69"/>
      <c r="AB607" s="77"/>
      <c r="AD607" s="77"/>
      <c r="AE607" s="77"/>
      <c r="AF607" s="77"/>
      <c r="AG607" s="77"/>
      <c r="AH607" s="77"/>
      <c r="AI607" s="77"/>
      <c r="AJ607" s="77"/>
      <c r="AK607" s="77"/>
      <c r="AL607" s="77"/>
      <c r="AM607" s="77"/>
      <c r="AN607" s="157"/>
      <c r="AO607" s="157"/>
      <c r="AP607" s="157"/>
      <c r="AQ607" s="166"/>
      <c r="AR607" s="64"/>
      <c r="AS607" s="157"/>
      <c r="AT607" s="64"/>
      <c r="AU607" s="157"/>
    </row>
    <row r="608" spans="1:47" x14ac:dyDescent="0.25">
      <c r="A608" s="155"/>
      <c r="B608" s="156"/>
      <c r="C608" s="155"/>
      <c r="D608" s="155"/>
      <c r="E608" s="157"/>
      <c r="F608" s="157"/>
      <c r="G608" s="157"/>
      <c r="H608" s="158"/>
      <c r="I608" s="77"/>
      <c r="J608" s="77"/>
      <c r="K608" s="77"/>
      <c r="L608" s="77"/>
      <c r="M608" s="77"/>
      <c r="N608" s="77"/>
      <c r="O608" s="77"/>
      <c r="P608" s="162"/>
      <c r="Q608" s="162"/>
      <c r="R608" s="163"/>
      <c r="S608" s="164"/>
      <c r="T608" s="165"/>
      <c r="U608" s="77"/>
      <c r="V608" s="77"/>
      <c r="W608" s="77"/>
      <c r="X608" s="77"/>
      <c r="Y608" s="158"/>
      <c r="Z608" s="69"/>
      <c r="AA608" s="69"/>
      <c r="AB608" s="77"/>
      <c r="AD608" s="77"/>
      <c r="AE608" s="77"/>
      <c r="AF608" s="77"/>
      <c r="AG608" s="77"/>
      <c r="AH608" s="77"/>
      <c r="AI608" s="77"/>
      <c r="AJ608" s="77"/>
      <c r="AK608" s="77"/>
      <c r="AL608" s="77"/>
      <c r="AM608" s="77"/>
      <c r="AN608" s="157"/>
      <c r="AO608" s="157"/>
      <c r="AP608" s="157"/>
      <c r="AQ608" s="166"/>
      <c r="AR608" s="64"/>
      <c r="AS608" s="157"/>
      <c r="AT608" s="64"/>
      <c r="AU608" s="157"/>
    </row>
    <row r="609" spans="1:47" x14ac:dyDescent="0.25">
      <c r="A609" s="155"/>
      <c r="B609" s="156"/>
      <c r="C609" s="155"/>
      <c r="D609" s="155"/>
      <c r="E609" s="157"/>
      <c r="F609" s="157"/>
      <c r="G609" s="157"/>
      <c r="H609" s="158"/>
      <c r="I609" s="77"/>
      <c r="J609" s="77"/>
      <c r="K609" s="77"/>
      <c r="L609" s="77"/>
      <c r="M609" s="77"/>
      <c r="N609" s="77"/>
      <c r="O609" s="77"/>
      <c r="P609" s="162"/>
      <c r="Q609" s="162"/>
      <c r="R609" s="163"/>
      <c r="S609" s="164"/>
      <c r="T609" s="165"/>
      <c r="U609" s="77"/>
      <c r="V609" s="77"/>
      <c r="W609" s="77"/>
      <c r="X609" s="77"/>
      <c r="Y609" s="158"/>
      <c r="Z609" s="69"/>
      <c r="AA609" s="69"/>
      <c r="AB609" s="77"/>
      <c r="AD609" s="77"/>
      <c r="AE609" s="77"/>
      <c r="AF609" s="77"/>
      <c r="AG609" s="77"/>
      <c r="AH609" s="77"/>
      <c r="AI609" s="77"/>
      <c r="AJ609" s="77"/>
      <c r="AK609" s="77"/>
      <c r="AL609" s="77"/>
      <c r="AM609" s="77"/>
      <c r="AN609" s="157"/>
      <c r="AO609" s="157"/>
      <c r="AP609" s="157"/>
      <c r="AQ609" s="166"/>
      <c r="AR609" s="64"/>
      <c r="AS609" s="157"/>
      <c r="AT609" s="64"/>
      <c r="AU609" s="157"/>
    </row>
    <row r="610" spans="1:47" x14ac:dyDescent="0.25">
      <c r="A610" s="155"/>
      <c r="B610" s="156"/>
      <c r="C610" s="155"/>
      <c r="D610" s="155"/>
      <c r="E610" s="157"/>
      <c r="F610" s="157"/>
      <c r="G610" s="157"/>
      <c r="H610" s="158"/>
      <c r="I610" s="77"/>
      <c r="J610" s="77"/>
      <c r="K610" s="77"/>
      <c r="L610" s="77"/>
      <c r="M610" s="77"/>
      <c r="N610" s="77"/>
      <c r="O610" s="77"/>
      <c r="P610" s="162"/>
      <c r="Q610" s="162"/>
      <c r="R610" s="163"/>
      <c r="S610" s="164"/>
      <c r="T610" s="165"/>
      <c r="U610" s="77"/>
      <c r="V610" s="77"/>
      <c r="W610" s="77"/>
      <c r="X610" s="77"/>
      <c r="Y610" s="158"/>
      <c r="Z610" s="69"/>
      <c r="AA610" s="69"/>
      <c r="AB610" s="77"/>
      <c r="AD610" s="77"/>
      <c r="AE610" s="77"/>
      <c r="AF610" s="77"/>
      <c r="AG610" s="77"/>
      <c r="AH610" s="77"/>
      <c r="AI610" s="77"/>
      <c r="AJ610" s="77"/>
      <c r="AK610" s="77"/>
      <c r="AL610" s="77"/>
      <c r="AM610" s="77"/>
      <c r="AN610" s="157"/>
      <c r="AO610" s="157"/>
      <c r="AP610" s="157"/>
      <c r="AQ610" s="166"/>
      <c r="AR610" s="64"/>
      <c r="AS610" s="157"/>
      <c r="AT610" s="64"/>
      <c r="AU610" s="157"/>
    </row>
    <row r="611" spans="1:47" x14ac:dyDescent="0.25">
      <c r="A611" s="155"/>
      <c r="B611" s="156"/>
      <c r="C611" s="155"/>
      <c r="D611" s="155"/>
      <c r="E611" s="157"/>
      <c r="F611" s="157"/>
      <c r="G611" s="157"/>
      <c r="H611" s="158"/>
      <c r="I611" s="77"/>
      <c r="J611" s="77"/>
      <c r="K611" s="77"/>
      <c r="L611" s="77"/>
      <c r="M611" s="77"/>
      <c r="N611" s="77"/>
      <c r="O611" s="77"/>
      <c r="P611" s="162"/>
      <c r="Q611" s="162"/>
      <c r="R611" s="163"/>
      <c r="S611" s="164"/>
      <c r="T611" s="165"/>
      <c r="U611" s="77"/>
      <c r="V611" s="77"/>
      <c r="W611" s="77"/>
      <c r="X611" s="77"/>
      <c r="Y611" s="158"/>
      <c r="Z611" s="69"/>
      <c r="AA611" s="69"/>
      <c r="AB611" s="77"/>
      <c r="AD611" s="77"/>
      <c r="AE611" s="77"/>
      <c r="AF611" s="77"/>
      <c r="AG611" s="77"/>
      <c r="AH611" s="77"/>
      <c r="AI611" s="77"/>
      <c r="AJ611" s="77"/>
      <c r="AK611" s="77"/>
      <c r="AL611" s="77"/>
      <c r="AM611" s="77"/>
      <c r="AN611" s="157"/>
      <c r="AO611" s="157"/>
      <c r="AP611" s="157"/>
      <c r="AQ611" s="166"/>
      <c r="AR611" s="64"/>
      <c r="AS611" s="157"/>
      <c r="AT611" s="64"/>
      <c r="AU611" s="157"/>
    </row>
    <row r="612" spans="1:47" x14ac:dyDescent="0.25">
      <c r="A612" s="155"/>
      <c r="B612" s="156"/>
      <c r="C612" s="155"/>
      <c r="D612" s="155"/>
      <c r="E612" s="157"/>
      <c r="F612" s="157"/>
      <c r="G612" s="157"/>
      <c r="H612" s="158"/>
      <c r="I612" s="77"/>
      <c r="J612" s="77"/>
      <c r="K612" s="77"/>
      <c r="L612" s="77"/>
      <c r="M612" s="77"/>
      <c r="N612" s="77"/>
      <c r="O612" s="77"/>
      <c r="P612" s="162"/>
      <c r="Q612" s="162"/>
      <c r="R612" s="163"/>
      <c r="S612" s="164"/>
      <c r="T612" s="165"/>
      <c r="U612" s="77"/>
      <c r="V612" s="77"/>
      <c r="W612" s="77"/>
      <c r="X612" s="77"/>
      <c r="Y612" s="158"/>
      <c r="Z612" s="69"/>
      <c r="AA612" s="69"/>
      <c r="AB612" s="77"/>
      <c r="AD612" s="77"/>
      <c r="AE612" s="77"/>
      <c r="AF612" s="77"/>
      <c r="AG612" s="77"/>
      <c r="AH612" s="77"/>
      <c r="AI612" s="77"/>
      <c r="AJ612" s="77"/>
      <c r="AK612" s="77"/>
      <c r="AL612" s="77"/>
      <c r="AM612" s="77"/>
      <c r="AN612" s="157"/>
      <c r="AO612" s="157"/>
      <c r="AP612" s="157"/>
      <c r="AQ612" s="166"/>
      <c r="AR612" s="64"/>
      <c r="AS612" s="157"/>
      <c r="AT612" s="64"/>
      <c r="AU612" s="157"/>
    </row>
    <row r="613" spans="1:47" x14ac:dyDescent="0.25">
      <c r="A613" s="155"/>
      <c r="B613" s="156"/>
      <c r="C613" s="155"/>
      <c r="D613" s="155"/>
      <c r="E613" s="157"/>
      <c r="F613" s="157"/>
      <c r="G613" s="157"/>
      <c r="H613" s="158"/>
      <c r="I613" s="77"/>
      <c r="J613" s="77"/>
      <c r="K613" s="77"/>
      <c r="L613" s="77"/>
      <c r="M613" s="77"/>
      <c r="N613" s="77"/>
      <c r="O613" s="77"/>
      <c r="P613" s="162"/>
      <c r="Q613" s="162"/>
      <c r="R613" s="163"/>
      <c r="S613" s="164"/>
      <c r="T613" s="165"/>
      <c r="U613" s="77"/>
      <c r="V613" s="77"/>
      <c r="W613" s="77"/>
      <c r="X613" s="77"/>
      <c r="Y613" s="158"/>
      <c r="Z613" s="69"/>
      <c r="AA613" s="69"/>
      <c r="AB613" s="77"/>
      <c r="AD613" s="77"/>
      <c r="AE613" s="77"/>
      <c r="AF613" s="77"/>
      <c r="AG613" s="77"/>
      <c r="AH613" s="77"/>
      <c r="AI613" s="77"/>
      <c r="AJ613" s="77"/>
      <c r="AK613" s="77"/>
      <c r="AL613" s="77"/>
      <c r="AM613" s="77"/>
      <c r="AN613" s="157"/>
      <c r="AO613" s="157"/>
      <c r="AP613" s="157"/>
      <c r="AQ613" s="166"/>
      <c r="AR613" s="64"/>
      <c r="AS613" s="157"/>
      <c r="AT613" s="64"/>
      <c r="AU613" s="157"/>
    </row>
    <row r="614" spans="1:47" x14ac:dyDescent="0.25">
      <c r="A614" s="155"/>
      <c r="B614" s="156"/>
      <c r="C614" s="155"/>
      <c r="D614" s="155"/>
      <c r="E614" s="157"/>
      <c r="F614" s="157"/>
      <c r="G614" s="157"/>
      <c r="H614" s="158"/>
      <c r="I614" s="77"/>
      <c r="J614" s="77"/>
      <c r="K614" s="77"/>
      <c r="L614" s="77"/>
      <c r="M614" s="77"/>
      <c r="N614" s="77"/>
      <c r="O614" s="77"/>
      <c r="P614" s="162"/>
      <c r="Q614" s="162"/>
      <c r="R614" s="163"/>
      <c r="S614" s="164"/>
      <c r="T614" s="165"/>
      <c r="U614" s="77"/>
      <c r="V614" s="77"/>
      <c r="W614" s="77"/>
      <c r="X614" s="77"/>
      <c r="Y614" s="158"/>
      <c r="Z614" s="69"/>
      <c r="AA614" s="69"/>
      <c r="AB614" s="77"/>
      <c r="AD614" s="77"/>
      <c r="AE614" s="77"/>
      <c r="AF614" s="77"/>
      <c r="AG614" s="77"/>
      <c r="AH614" s="77"/>
      <c r="AI614" s="77"/>
      <c r="AJ614" s="77"/>
      <c r="AK614" s="77"/>
      <c r="AL614" s="77"/>
      <c r="AM614" s="77"/>
      <c r="AN614" s="157"/>
      <c r="AO614" s="157"/>
      <c r="AP614" s="157"/>
      <c r="AQ614" s="166"/>
      <c r="AR614" s="64"/>
      <c r="AS614" s="157"/>
      <c r="AT614" s="64"/>
      <c r="AU614" s="157"/>
    </row>
    <row r="615" spans="1:47" x14ac:dyDescent="0.25">
      <c r="A615" s="155"/>
      <c r="B615" s="156"/>
      <c r="C615" s="155"/>
      <c r="D615" s="155"/>
      <c r="E615" s="157"/>
      <c r="F615" s="157"/>
      <c r="G615" s="157"/>
      <c r="H615" s="158"/>
      <c r="I615" s="77"/>
      <c r="J615" s="77"/>
      <c r="K615" s="77"/>
      <c r="L615" s="77"/>
      <c r="M615" s="77"/>
      <c r="N615" s="77"/>
      <c r="O615" s="77"/>
      <c r="P615" s="162"/>
      <c r="Q615" s="162"/>
      <c r="R615" s="163"/>
      <c r="S615" s="164"/>
      <c r="T615" s="165"/>
      <c r="U615" s="77"/>
      <c r="V615" s="77"/>
      <c r="W615" s="77"/>
      <c r="X615" s="77"/>
      <c r="Y615" s="158"/>
      <c r="Z615" s="69"/>
      <c r="AA615" s="69"/>
      <c r="AB615" s="77"/>
      <c r="AD615" s="77"/>
      <c r="AE615" s="77"/>
      <c r="AF615" s="77"/>
      <c r="AG615" s="77"/>
      <c r="AH615" s="77"/>
      <c r="AI615" s="77"/>
      <c r="AJ615" s="77"/>
      <c r="AK615" s="77"/>
      <c r="AL615" s="77"/>
      <c r="AM615" s="77"/>
      <c r="AN615" s="157"/>
      <c r="AO615" s="157"/>
      <c r="AP615" s="157"/>
      <c r="AQ615" s="166"/>
      <c r="AR615" s="64"/>
      <c r="AS615" s="157"/>
      <c r="AT615" s="64"/>
      <c r="AU615" s="157"/>
    </row>
    <row r="616" spans="1:47" x14ac:dyDescent="0.25">
      <c r="A616" s="155"/>
      <c r="B616" s="156"/>
      <c r="C616" s="155"/>
      <c r="D616" s="155"/>
      <c r="E616" s="157"/>
      <c r="F616" s="157"/>
      <c r="G616" s="157"/>
      <c r="H616" s="158"/>
      <c r="I616" s="77"/>
      <c r="J616" s="77"/>
      <c r="K616" s="77"/>
      <c r="L616" s="77"/>
      <c r="M616" s="77"/>
      <c r="N616" s="77"/>
      <c r="O616" s="77"/>
      <c r="P616" s="162"/>
      <c r="Q616" s="162"/>
      <c r="R616" s="163"/>
      <c r="S616" s="164"/>
      <c r="T616" s="165"/>
      <c r="U616" s="77"/>
      <c r="V616" s="77"/>
      <c r="W616" s="77"/>
      <c r="X616" s="77"/>
      <c r="Y616" s="158"/>
      <c r="Z616" s="69"/>
      <c r="AA616" s="69"/>
      <c r="AB616" s="77"/>
      <c r="AD616" s="77"/>
      <c r="AE616" s="77"/>
      <c r="AF616" s="77"/>
      <c r="AG616" s="77"/>
      <c r="AH616" s="77"/>
      <c r="AI616" s="77"/>
      <c r="AJ616" s="77"/>
      <c r="AK616" s="77"/>
      <c r="AL616" s="77"/>
      <c r="AM616" s="77"/>
      <c r="AN616" s="157"/>
      <c r="AO616" s="157"/>
      <c r="AP616" s="157"/>
      <c r="AQ616" s="166"/>
      <c r="AR616" s="64"/>
      <c r="AS616" s="157"/>
      <c r="AT616" s="64"/>
      <c r="AU616" s="157"/>
    </row>
    <row r="617" spans="1:47" x14ac:dyDescent="0.25">
      <c r="A617" s="155"/>
      <c r="B617" s="156"/>
      <c r="C617" s="155"/>
      <c r="D617" s="155"/>
      <c r="E617" s="157"/>
      <c r="F617" s="157"/>
      <c r="G617" s="157"/>
      <c r="H617" s="158"/>
      <c r="I617" s="77"/>
      <c r="J617" s="77"/>
      <c r="K617" s="77"/>
      <c r="L617" s="77"/>
      <c r="M617" s="77"/>
      <c r="N617" s="77"/>
      <c r="O617" s="77"/>
      <c r="P617" s="162"/>
      <c r="Q617" s="162"/>
      <c r="R617" s="163"/>
      <c r="S617" s="164"/>
      <c r="T617" s="165"/>
      <c r="U617" s="77"/>
      <c r="V617" s="77"/>
      <c r="W617" s="77"/>
      <c r="X617" s="77"/>
      <c r="Y617" s="158"/>
      <c r="Z617" s="69"/>
      <c r="AA617" s="69"/>
      <c r="AB617" s="77"/>
      <c r="AD617" s="77"/>
      <c r="AE617" s="77"/>
      <c r="AF617" s="77"/>
      <c r="AG617" s="77"/>
      <c r="AH617" s="77"/>
      <c r="AI617" s="77"/>
      <c r="AJ617" s="77"/>
      <c r="AK617" s="77"/>
      <c r="AL617" s="77"/>
      <c r="AM617" s="77"/>
      <c r="AN617" s="157"/>
      <c r="AO617" s="157"/>
      <c r="AP617" s="157"/>
      <c r="AQ617" s="166"/>
      <c r="AR617" s="64"/>
      <c r="AS617" s="157"/>
      <c r="AT617" s="64"/>
      <c r="AU617" s="157"/>
    </row>
    <row r="618" spans="1:47" x14ac:dyDescent="0.25">
      <c r="A618" s="155"/>
      <c r="B618" s="156"/>
      <c r="C618" s="155"/>
      <c r="D618" s="155"/>
      <c r="E618" s="157"/>
      <c r="F618" s="157"/>
      <c r="G618" s="157"/>
      <c r="H618" s="158"/>
      <c r="I618" s="77"/>
      <c r="J618" s="77"/>
      <c r="K618" s="77"/>
      <c r="L618" s="77"/>
      <c r="M618" s="77"/>
      <c r="N618" s="77"/>
      <c r="O618" s="77"/>
      <c r="P618" s="162"/>
      <c r="Q618" s="162"/>
      <c r="R618" s="163"/>
      <c r="S618" s="164"/>
      <c r="T618" s="165"/>
      <c r="U618" s="77"/>
      <c r="V618" s="77"/>
      <c r="W618" s="77"/>
      <c r="X618" s="77"/>
      <c r="Y618" s="158"/>
      <c r="Z618" s="69"/>
      <c r="AA618" s="69"/>
      <c r="AB618" s="77"/>
      <c r="AD618" s="77"/>
      <c r="AE618" s="77"/>
      <c r="AF618" s="77"/>
      <c r="AG618" s="77"/>
      <c r="AH618" s="77"/>
      <c r="AI618" s="77"/>
      <c r="AJ618" s="77"/>
      <c r="AK618" s="77"/>
      <c r="AL618" s="77"/>
      <c r="AM618" s="77"/>
      <c r="AN618" s="157"/>
      <c r="AO618" s="157"/>
      <c r="AP618" s="157"/>
      <c r="AQ618" s="166"/>
      <c r="AR618" s="64"/>
      <c r="AS618" s="157"/>
      <c r="AT618" s="64"/>
      <c r="AU618" s="157"/>
    </row>
    <row r="619" spans="1:47" x14ac:dyDescent="0.25">
      <c r="A619" s="155"/>
      <c r="B619" s="156"/>
      <c r="C619" s="155"/>
      <c r="D619" s="155"/>
      <c r="E619" s="157"/>
      <c r="F619" s="157"/>
      <c r="G619" s="157"/>
      <c r="H619" s="158"/>
      <c r="I619" s="77"/>
      <c r="J619" s="77"/>
      <c r="K619" s="77"/>
      <c r="L619" s="77"/>
      <c r="M619" s="77"/>
      <c r="N619" s="77"/>
      <c r="O619" s="77"/>
      <c r="P619" s="162"/>
      <c r="Q619" s="162"/>
      <c r="R619" s="163"/>
      <c r="S619" s="164"/>
      <c r="T619" s="165"/>
      <c r="U619" s="77"/>
      <c r="V619" s="77"/>
      <c r="W619" s="77"/>
      <c r="X619" s="77"/>
      <c r="Y619" s="158"/>
      <c r="Z619" s="69"/>
      <c r="AA619" s="69"/>
      <c r="AB619" s="77"/>
      <c r="AD619" s="77"/>
      <c r="AE619" s="77"/>
      <c r="AF619" s="77"/>
      <c r="AG619" s="77"/>
      <c r="AH619" s="77"/>
      <c r="AI619" s="77"/>
      <c r="AJ619" s="77"/>
      <c r="AK619" s="77"/>
      <c r="AL619" s="77"/>
      <c r="AM619" s="77"/>
      <c r="AN619" s="157"/>
      <c r="AO619" s="157"/>
      <c r="AP619" s="157"/>
      <c r="AQ619" s="166"/>
      <c r="AR619" s="64"/>
      <c r="AS619" s="157"/>
      <c r="AT619" s="64"/>
      <c r="AU619" s="157"/>
    </row>
    <row r="620" spans="1:47" x14ac:dyDescent="0.25">
      <c r="A620" s="155"/>
      <c r="B620" s="156"/>
      <c r="C620" s="155"/>
      <c r="D620" s="155"/>
      <c r="E620" s="157"/>
      <c r="F620" s="157"/>
      <c r="G620" s="157"/>
      <c r="H620" s="158"/>
      <c r="I620" s="77"/>
      <c r="J620" s="77"/>
      <c r="K620" s="77"/>
      <c r="L620" s="77"/>
      <c r="M620" s="77"/>
      <c r="N620" s="77"/>
      <c r="O620" s="77"/>
      <c r="P620" s="162"/>
      <c r="Q620" s="162"/>
      <c r="R620" s="163"/>
      <c r="S620" s="164"/>
      <c r="T620" s="165"/>
      <c r="U620" s="77"/>
      <c r="V620" s="77"/>
      <c r="W620" s="77"/>
      <c r="X620" s="77"/>
      <c r="Y620" s="158"/>
      <c r="Z620" s="69"/>
      <c r="AA620" s="69"/>
      <c r="AB620" s="77"/>
      <c r="AD620" s="77"/>
      <c r="AE620" s="77"/>
      <c r="AF620" s="77"/>
      <c r="AG620" s="77"/>
      <c r="AH620" s="77"/>
      <c r="AI620" s="77"/>
      <c r="AJ620" s="77"/>
      <c r="AK620" s="77"/>
      <c r="AL620" s="77"/>
      <c r="AM620" s="77"/>
      <c r="AN620" s="157"/>
      <c r="AO620" s="157"/>
      <c r="AP620" s="157"/>
      <c r="AQ620" s="166"/>
      <c r="AR620" s="64"/>
      <c r="AS620" s="157"/>
      <c r="AT620" s="64"/>
      <c r="AU620" s="157"/>
    </row>
    <row r="621" spans="1:47" x14ac:dyDescent="0.25">
      <c r="A621" s="155"/>
      <c r="B621" s="156"/>
      <c r="C621" s="155"/>
      <c r="D621" s="155"/>
      <c r="E621" s="157"/>
      <c r="F621" s="157"/>
      <c r="G621" s="157"/>
      <c r="H621" s="158"/>
      <c r="I621" s="77"/>
      <c r="J621" s="77"/>
      <c r="K621" s="77"/>
      <c r="L621" s="77"/>
      <c r="M621" s="77"/>
      <c r="N621" s="77"/>
      <c r="O621" s="77"/>
      <c r="P621" s="162"/>
      <c r="Q621" s="162"/>
      <c r="R621" s="163"/>
      <c r="S621" s="164"/>
      <c r="T621" s="165"/>
      <c r="U621" s="77"/>
      <c r="V621" s="77"/>
      <c r="W621" s="77"/>
      <c r="X621" s="77"/>
      <c r="Y621" s="158"/>
      <c r="Z621" s="69"/>
      <c r="AA621" s="69"/>
      <c r="AB621" s="77"/>
      <c r="AD621" s="77"/>
      <c r="AE621" s="77"/>
      <c r="AF621" s="77"/>
      <c r="AG621" s="77"/>
      <c r="AH621" s="77"/>
      <c r="AI621" s="77"/>
      <c r="AJ621" s="77"/>
      <c r="AK621" s="77"/>
      <c r="AL621" s="77"/>
      <c r="AM621" s="77"/>
      <c r="AN621" s="157"/>
      <c r="AO621" s="157"/>
      <c r="AP621" s="157"/>
      <c r="AQ621" s="166"/>
      <c r="AR621" s="64"/>
      <c r="AS621" s="157"/>
      <c r="AT621" s="64"/>
      <c r="AU621" s="157"/>
    </row>
    <row r="622" spans="1:47" x14ac:dyDescent="0.25">
      <c r="A622" s="155"/>
      <c r="B622" s="156"/>
      <c r="C622" s="155"/>
      <c r="D622" s="155"/>
      <c r="E622" s="157"/>
      <c r="F622" s="157"/>
      <c r="G622" s="157"/>
      <c r="H622" s="158"/>
      <c r="I622" s="77"/>
      <c r="J622" s="77"/>
      <c r="K622" s="77"/>
      <c r="L622" s="77"/>
      <c r="M622" s="77"/>
      <c r="N622" s="77"/>
      <c r="O622" s="77"/>
      <c r="P622" s="162"/>
      <c r="Q622" s="162"/>
      <c r="R622" s="163"/>
      <c r="S622" s="164"/>
      <c r="T622" s="165"/>
      <c r="U622" s="77"/>
      <c r="V622" s="77"/>
      <c r="W622" s="77"/>
      <c r="X622" s="77"/>
      <c r="Y622" s="158"/>
      <c r="Z622" s="69"/>
      <c r="AA622" s="69"/>
      <c r="AB622" s="77"/>
      <c r="AD622" s="77"/>
      <c r="AE622" s="77"/>
      <c r="AF622" s="77"/>
      <c r="AG622" s="77"/>
      <c r="AH622" s="77"/>
      <c r="AI622" s="77"/>
      <c r="AJ622" s="77"/>
      <c r="AK622" s="77"/>
      <c r="AL622" s="77"/>
      <c r="AM622" s="77"/>
      <c r="AN622" s="157"/>
      <c r="AO622" s="157"/>
      <c r="AP622" s="157"/>
      <c r="AQ622" s="166"/>
      <c r="AR622" s="64"/>
      <c r="AS622" s="157"/>
      <c r="AT622" s="64"/>
      <c r="AU622" s="157"/>
    </row>
    <row r="623" spans="1:47" x14ac:dyDescent="0.25">
      <c r="A623" s="155"/>
      <c r="B623" s="156"/>
      <c r="C623" s="155"/>
      <c r="D623" s="155"/>
      <c r="E623" s="157"/>
      <c r="F623" s="157"/>
      <c r="G623" s="157"/>
      <c r="H623" s="158"/>
      <c r="I623" s="77"/>
      <c r="J623" s="77"/>
      <c r="K623" s="77"/>
      <c r="L623" s="77"/>
      <c r="M623" s="77"/>
      <c r="N623" s="77"/>
      <c r="O623" s="77"/>
      <c r="P623" s="162"/>
      <c r="Q623" s="162"/>
      <c r="R623" s="163"/>
      <c r="S623" s="164"/>
      <c r="T623" s="165"/>
      <c r="U623" s="77"/>
      <c r="V623" s="77"/>
      <c r="W623" s="77"/>
      <c r="X623" s="77"/>
      <c r="Y623" s="158"/>
      <c r="Z623" s="69"/>
      <c r="AA623" s="69"/>
      <c r="AB623" s="77"/>
      <c r="AD623" s="77"/>
      <c r="AE623" s="77"/>
      <c r="AF623" s="77"/>
      <c r="AG623" s="77"/>
      <c r="AH623" s="77"/>
      <c r="AI623" s="77"/>
      <c r="AJ623" s="77"/>
      <c r="AK623" s="77"/>
      <c r="AL623" s="77"/>
      <c r="AM623" s="77"/>
      <c r="AN623" s="157"/>
      <c r="AO623" s="157"/>
      <c r="AP623" s="157"/>
      <c r="AQ623" s="166"/>
      <c r="AR623" s="64"/>
      <c r="AS623" s="157"/>
      <c r="AT623" s="64"/>
      <c r="AU623" s="157"/>
    </row>
    <row r="624" spans="1:47" x14ac:dyDescent="0.25">
      <c r="A624" s="155"/>
      <c r="B624" s="156"/>
      <c r="C624" s="155"/>
      <c r="D624" s="155"/>
      <c r="E624" s="157"/>
      <c r="F624" s="157"/>
      <c r="G624" s="157"/>
      <c r="H624" s="158"/>
      <c r="I624" s="77"/>
      <c r="J624" s="77"/>
      <c r="K624" s="77"/>
      <c r="L624" s="77"/>
      <c r="M624" s="77"/>
      <c r="N624" s="77"/>
      <c r="O624" s="77"/>
      <c r="P624" s="162"/>
      <c r="Q624" s="162"/>
      <c r="R624" s="163"/>
      <c r="S624" s="164"/>
      <c r="T624" s="165"/>
      <c r="U624" s="77"/>
      <c r="V624" s="77"/>
      <c r="W624" s="77"/>
      <c r="X624" s="77"/>
      <c r="Y624" s="158"/>
      <c r="Z624" s="69"/>
      <c r="AA624" s="69"/>
      <c r="AB624" s="77"/>
      <c r="AD624" s="77"/>
      <c r="AE624" s="77"/>
      <c r="AF624" s="77"/>
      <c r="AG624" s="77"/>
      <c r="AH624" s="77"/>
      <c r="AI624" s="77"/>
      <c r="AJ624" s="77"/>
      <c r="AK624" s="77"/>
      <c r="AL624" s="77"/>
      <c r="AM624" s="77"/>
      <c r="AN624" s="157"/>
      <c r="AO624" s="157"/>
      <c r="AP624" s="157"/>
      <c r="AQ624" s="166"/>
      <c r="AR624" s="64"/>
      <c r="AS624" s="157"/>
      <c r="AT624" s="64"/>
      <c r="AU624" s="157"/>
    </row>
    <row r="625" spans="1:47" x14ac:dyDescent="0.25">
      <c r="A625" s="155"/>
      <c r="B625" s="156"/>
      <c r="C625" s="155"/>
      <c r="D625" s="155"/>
      <c r="E625" s="157"/>
      <c r="F625" s="157"/>
      <c r="G625" s="157"/>
      <c r="H625" s="158"/>
      <c r="I625" s="77"/>
      <c r="J625" s="77"/>
      <c r="K625" s="77"/>
      <c r="L625" s="77"/>
      <c r="M625" s="77"/>
      <c r="N625" s="77"/>
      <c r="O625" s="77"/>
      <c r="P625" s="162"/>
      <c r="Q625" s="162"/>
      <c r="R625" s="163"/>
      <c r="S625" s="164"/>
      <c r="T625" s="165"/>
      <c r="U625" s="77"/>
      <c r="V625" s="77"/>
      <c r="W625" s="77"/>
      <c r="X625" s="77"/>
      <c r="Y625" s="158"/>
      <c r="Z625" s="69"/>
      <c r="AA625" s="69"/>
      <c r="AB625" s="77"/>
      <c r="AD625" s="77"/>
      <c r="AE625" s="77"/>
      <c r="AF625" s="77"/>
      <c r="AG625" s="77"/>
      <c r="AH625" s="77"/>
      <c r="AI625" s="77"/>
      <c r="AJ625" s="77"/>
      <c r="AK625" s="77"/>
      <c r="AL625" s="77"/>
      <c r="AM625" s="77"/>
      <c r="AN625" s="157"/>
      <c r="AO625" s="157"/>
      <c r="AP625" s="157"/>
      <c r="AQ625" s="166"/>
      <c r="AR625" s="64"/>
      <c r="AS625" s="157"/>
      <c r="AT625" s="64"/>
      <c r="AU625" s="157"/>
    </row>
    <row r="626" spans="1:47" x14ac:dyDescent="0.25">
      <c r="A626" s="155"/>
      <c r="B626" s="156"/>
      <c r="C626" s="155"/>
      <c r="D626" s="155"/>
      <c r="E626" s="157"/>
      <c r="F626" s="157"/>
      <c r="G626" s="157"/>
      <c r="H626" s="158"/>
      <c r="I626" s="77"/>
      <c r="J626" s="77"/>
      <c r="K626" s="77"/>
      <c r="L626" s="77"/>
      <c r="M626" s="77"/>
      <c r="N626" s="77"/>
      <c r="O626" s="77"/>
      <c r="P626" s="162"/>
      <c r="Q626" s="162"/>
      <c r="R626" s="163"/>
      <c r="S626" s="164"/>
      <c r="T626" s="165"/>
      <c r="U626" s="77"/>
      <c r="V626" s="77"/>
      <c r="W626" s="77"/>
      <c r="X626" s="77"/>
      <c r="Y626" s="158"/>
      <c r="Z626" s="69"/>
      <c r="AA626" s="69"/>
      <c r="AB626" s="77"/>
      <c r="AD626" s="77"/>
      <c r="AE626" s="77"/>
      <c r="AF626" s="77"/>
      <c r="AG626" s="77"/>
      <c r="AH626" s="77"/>
      <c r="AI626" s="77"/>
      <c r="AJ626" s="77"/>
      <c r="AK626" s="77"/>
      <c r="AL626" s="77"/>
      <c r="AM626" s="77"/>
      <c r="AN626" s="157"/>
      <c r="AO626" s="157"/>
      <c r="AP626" s="157"/>
      <c r="AQ626" s="166"/>
      <c r="AR626" s="64"/>
      <c r="AS626" s="157"/>
      <c r="AT626" s="64"/>
      <c r="AU626" s="157"/>
    </row>
    <row r="627" spans="1:47" x14ac:dyDescent="0.25">
      <c r="A627" s="155"/>
      <c r="B627" s="156"/>
      <c r="C627" s="155"/>
      <c r="D627" s="155"/>
      <c r="E627" s="157"/>
      <c r="F627" s="157"/>
      <c r="G627" s="157"/>
      <c r="H627" s="158"/>
      <c r="I627" s="77"/>
      <c r="J627" s="77"/>
      <c r="K627" s="77"/>
      <c r="L627" s="77"/>
      <c r="M627" s="77"/>
      <c r="N627" s="77"/>
      <c r="O627" s="77"/>
      <c r="P627" s="162"/>
      <c r="Q627" s="162"/>
      <c r="R627" s="163"/>
      <c r="S627" s="164"/>
      <c r="T627" s="165"/>
      <c r="U627" s="77"/>
      <c r="V627" s="77"/>
      <c r="W627" s="77"/>
      <c r="X627" s="77"/>
      <c r="Y627" s="158"/>
      <c r="Z627" s="69"/>
      <c r="AA627" s="69"/>
      <c r="AB627" s="77"/>
      <c r="AD627" s="77"/>
      <c r="AE627" s="77"/>
      <c r="AF627" s="77"/>
      <c r="AG627" s="77"/>
      <c r="AH627" s="77"/>
      <c r="AI627" s="77"/>
      <c r="AJ627" s="77"/>
      <c r="AK627" s="77"/>
      <c r="AL627" s="77"/>
      <c r="AM627" s="77"/>
      <c r="AN627" s="157"/>
      <c r="AO627" s="157"/>
      <c r="AP627" s="157"/>
      <c r="AQ627" s="166"/>
      <c r="AR627" s="64"/>
      <c r="AS627" s="157"/>
      <c r="AT627" s="64"/>
      <c r="AU627" s="157"/>
    </row>
    <row r="628" spans="1:47" x14ac:dyDescent="0.25">
      <c r="A628" s="155"/>
      <c r="B628" s="156"/>
      <c r="C628" s="155"/>
      <c r="D628" s="155"/>
      <c r="E628" s="157"/>
      <c r="F628" s="157"/>
      <c r="G628" s="157"/>
      <c r="H628" s="158"/>
      <c r="I628" s="77"/>
      <c r="J628" s="77"/>
      <c r="K628" s="77"/>
      <c r="L628" s="77"/>
      <c r="M628" s="77"/>
      <c r="N628" s="77"/>
      <c r="O628" s="77"/>
      <c r="P628" s="162"/>
      <c r="Q628" s="162"/>
      <c r="R628" s="163"/>
      <c r="S628" s="164"/>
      <c r="T628" s="165"/>
      <c r="U628" s="77"/>
      <c r="V628" s="77"/>
      <c r="W628" s="77"/>
      <c r="X628" s="77"/>
      <c r="Y628" s="158"/>
      <c r="Z628" s="69"/>
      <c r="AA628" s="69"/>
      <c r="AB628" s="77"/>
      <c r="AD628" s="77"/>
      <c r="AE628" s="77"/>
      <c r="AF628" s="77"/>
      <c r="AG628" s="77"/>
      <c r="AH628" s="77"/>
      <c r="AI628" s="77"/>
      <c r="AJ628" s="77"/>
      <c r="AK628" s="77"/>
      <c r="AL628" s="77"/>
      <c r="AM628" s="77"/>
      <c r="AN628" s="157"/>
      <c r="AO628" s="157"/>
      <c r="AP628" s="157"/>
      <c r="AQ628" s="166"/>
      <c r="AR628" s="64"/>
      <c r="AS628" s="157"/>
      <c r="AT628" s="64"/>
      <c r="AU628" s="157"/>
    </row>
    <row r="629" spans="1:47" x14ac:dyDescent="0.25">
      <c r="A629" s="155"/>
      <c r="B629" s="156"/>
      <c r="C629" s="155"/>
      <c r="D629" s="155"/>
      <c r="E629" s="157"/>
      <c r="F629" s="157"/>
      <c r="G629" s="157"/>
      <c r="H629" s="158"/>
      <c r="I629" s="77"/>
      <c r="J629" s="77"/>
      <c r="K629" s="77"/>
      <c r="L629" s="77"/>
      <c r="M629" s="77"/>
      <c r="N629" s="77"/>
      <c r="O629" s="77"/>
      <c r="P629" s="162"/>
      <c r="Q629" s="162"/>
      <c r="R629" s="163"/>
      <c r="S629" s="164"/>
      <c r="T629" s="165"/>
      <c r="U629" s="77"/>
      <c r="V629" s="77"/>
      <c r="W629" s="77"/>
      <c r="X629" s="77"/>
      <c r="Y629" s="158"/>
      <c r="Z629" s="69"/>
      <c r="AA629" s="69"/>
      <c r="AB629" s="77"/>
      <c r="AD629" s="77"/>
      <c r="AE629" s="77"/>
      <c r="AF629" s="77"/>
      <c r="AG629" s="77"/>
      <c r="AH629" s="77"/>
      <c r="AI629" s="77"/>
      <c r="AJ629" s="77"/>
      <c r="AK629" s="77"/>
      <c r="AL629" s="77"/>
      <c r="AM629" s="77"/>
      <c r="AN629" s="157"/>
      <c r="AO629" s="157"/>
      <c r="AP629" s="157"/>
      <c r="AQ629" s="166"/>
      <c r="AR629" s="64"/>
      <c r="AS629" s="157"/>
      <c r="AT629" s="64"/>
      <c r="AU629" s="157"/>
    </row>
    <row r="630" spans="1:47" x14ac:dyDescent="0.25">
      <c r="A630" s="155"/>
      <c r="B630" s="156"/>
      <c r="C630" s="155"/>
      <c r="D630" s="155"/>
      <c r="E630" s="157"/>
      <c r="F630" s="157"/>
      <c r="G630" s="157"/>
      <c r="H630" s="158"/>
      <c r="I630" s="77"/>
      <c r="J630" s="77"/>
      <c r="K630" s="77"/>
      <c r="L630" s="77"/>
      <c r="M630" s="77"/>
      <c r="N630" s="77"/>
      <c r="O630" s="77"/>
      <c r="P630" s="162"/>
      <c r="Q630" s="162"/>
      <c r="R630" s="163"/>
      <c r="S630" s="164"/>
      <c r="T630" s="165"/>
      <c r="U630" s="77"/>
      <c r="V630" s="77"/>
      <c r="W630" s="77"/>
      <c r="X630" s="77"/>
      <c r="Y630" s="158"/>
      <c r="Z630" s="69"/>
      <c r="AA630" s="69"/>
      <c r="AB630" s="77"/>
      <c r="AD630" s="77"/>
      <c r="AE630" s="77"/>
      <c r="AF630" s="77"/>
      <c r="AG630" s="77"/>
      <c r="AH630" s="77"/>
      <c r="AI630" s="77"/>
      <c r="AJ630" s="77"/>
      <c r="AK630" s="77"/>
      <c r="AL630" s="77"/>
      <c r="AM630" s="77"/>
      <c r="AN630" s="157"/>
      <c r="AO630" s="157"/>
      <c r="AP630" s="157"/>
      <c r="AQ630" s="166"/>
      <c r="AR630" s="64"/>
      <c r="AS630" s="157"/>
      <c r="AT630" s="64"/>
      <c r="AU630" s="157"/>
    </row>
    <row r="631" spans="1:47" x14ac:dyDescent="0.25">
      <c r="A631" s="155"/>
      <c r="B631" s="156"/>
      <c r="C631" s="155"/>
      <c r="D631" s="155"/>
      <c r="E631" s="157"/>
      <c r="F631" s="157"/>
      <c r="G631" s="157"/>
      <c r="H631" s="158"/>
      <c r="I631" s="77"/>
      <c r="J631" s="77"/>
      <c r="K631" s="77"/>
      <c r="L631" s="77"/>
      <c r="M631" s="77"/>
      <c r="N631" s="77"/>
      <c r="O631" s="77"/>
      <c r="P631" s="162"/>
      <c r="Q631" s="162"/>
      <c r="R631" s="163"/>
      <c r="S631" s="164"/>
      <c r="T631" s="165"/>
      <c r="U631" s="77"/>
      <c r="V631" s="77"/>
      <c r="W631" s="77"/>
      <c r="X631" s="77"/>
      <c r="Y631" s="158"/>
      <c r="Z631" s="69"/>
      <c r="AA631" s="69"/>
      <c r="AB631" s="77"/>
      <c r="AD631" s="77"/>
      <c r="AE631" s="77"/>
      <c r="AF631" s="77"/>
      <c r="AG631" s="77"/>
      <c r="AH631" s="77"/>
      <c r="AI631" s="77"/>
      <c r="AJ631" s="77"/>
      <c r="AK631" s="77"/>
      <c r="AL631" s="77"/>
      <c r="AM631" s="77"/>
      <c r="AN631" s="157"/>
      <c r="AO631" s="157"/>
      <c r="AP631" s="157"/>
      <c r="AQ631" s="166"/>
      <c r="AR631" s="64"/>
      <c r="AS631" s="157"/>
      <c r="AT631" s="64"/>
      <c r="AU631" s="157"/>
    </row>
    <row r="632" spans="1:47" x14ac:dyDescent="0.25">
      <c r="A632" s="155"/>
      <c r="B632" s="156"/>
      <c r="C632" s="155"/>
      <c r="D632" s="155"/>
      <c r="E632" s="157"/>
      <c r="F632" s="157"/>
      <c r="G632" s="157"/>
      <c r="H632" s="158"/>
      <c r="I632" s="77"/>
      <c r="J632" s="77"/>
      <c r="K632" s="77"/>
      <c r="L632" s="77"/>
      <c r="M632" s="77"/>
      <c r="N632" s="77"/>
      <c r="O632" s="77"/>
      <c r="P632" s="162"/>
      <c r="Q632" s="162"/>
      <c r="R632" s="163"/>
      <c r="S632" s="164"/>
      <c r="T632" s="165"/>
      <c r="U632" s="77"/>
      <c r="V632" s="77"/>
      <c r="W632" s="77"/>
      <c r="X632" s="77"/>
      <c r="Y632" s="158"/>
      <c r="Z632" s="69"/>
      <c r="AA632" s="69"/>
      <c r="AB632" s="77"/>
      <c r="AD632" s="77"/>
      <c r="AE632" s="77"/>
      <c r="AF632" s="77"/>
      <c r="AG632" s="77"/>
      <c r="AH632" s="77"/>
      <c r="AI632" s="77"/>
      <c r="AJ632" s="77"/>
      <c r="AK632" s="77"/>
      <c r="AL632" s="77"/>
      <c r="AM632" s="77"/>
      <c r="AN632" s="157"/>
      <c r="AO632" s="157"/>
      <c r="AP632" s="157"/>
      <c r="AQ632" s="166"/>
      <c r="AR632" s="64"/>
      <c r="AS632" s="157"/>
      <c r="AT632" s="64"/>
      <c r="AU632" s="157"/>
    </row>
    <row r="633" spans="1:47" x14ac:dyDescent="0.25">
      <c r="A633" s="155"/>
      <c r="B633" s="156"/>
      <c r="C633" s="155"/>
      <c r="D633" s="155"/>
      <c r="E633" s="157"/>
      <c r="F633" s="157"/>
      <c r="G633" s="157"/>
      <c r="H633" s="158"/>
      <c r="I633" s="77"/>
      <c r="J633" s="77"/>
      <c r="K633" s="77"/>
      <c r="L633" s="77"/>
      <c r="M633" s="77"/>
      <c r="N633" s="77"/>
      <c r="O633" s="77"/>
      <c r="P633" s="162"/>
      <c r="Q633" s="162"/>
      <c r="R633" s="163"/>
      <c r="S633" s="164"/>
      <c r="T633" s="165"/>
      <c r="U633" s="77"/>
      <c r="V633" s="77"/>
      <c r="W633" s="77"/>
      <c r="X633" s="77"/>
      <c r="Y633" s="158"/>
      <c r="Z633" s="69"/>
      <c r="AA633" s="69"/>
      <c r="AB633" s="77"/>
      <c r="AD633" s="77"/>
      <c r="AE633" s="77"/>
      <c r="AF633" s="77"/>
      <c r="AG633" s="77"/>
      <c r="AH633" s="77"/>
      <c r="AI633" s="77"/>
      <c r="AJ633" s="77"/>
      <c r="AK633" s="77"/>
      <c r="AL633" s="77"/>
      <c r="AM633" s="77"/>
      <c r="AN633" s="157"/>
      <c r="AO633" s="157"/>
      <c r="AP633" s="157"/>
      <c r="AQ633" s="166"/>
      <c r="AR633" s="64"/>
      <c r="AS633" s="157"/>
      <c r="AT633" s="64"/>
      <c r="AU633" s="157"/>
    </row>
    <row r="634" spans="1:47" x14ac:dyDescent="0.25">
      <c r="A634" s="155"/>
      <c r="B634" s="156"/>
      <c r="C634" s="155"/>
      <c r="D634" s="155"/>
      <c r="E634" s="157"/>
      <c r="F634" s="157"/>
      <c r="G634" s="157"/>
      <c r="H634" s="158"/>
      <c r="I634" s="77"/>
      <c r="J634" s="77"/>
      <c r="K634" s="77"/>
      <c r="L634" s="77"/>
      <c r="M634" s="77"/>
      <c r="N634" s="77"/>
      <c r="O634" s="77"/>
      <c r="P634" s="162"/>
      <c r="Q634" s="162"/>
      <c r="R634" s="163"/>
      <c r="S634" s="164"/>
      <c r="T634" s="165"/>
      <c r="U634" s="77"/>
      <c r="V634" s="77"/>
      <c r="W634" s="77"/>
      <c r="X634" s="77"/>
      <c r="Y634" s="158"/>
      <c r="Z634" s="69"/>
      <c r="AA634" s="69"/>
      <c r="AB634" s="77"/>
      <c r="AD634" s="77"/>
      <c r="AE634" s="77"/>
      <c r="AF634" s="77"/>
      <c r="AG634" s="77"/>
      <c r="AH634" s="77"/>
      <c r="AI634" s="77"/>
      <c r="AJ634" s="77"/>
      <c r="AK634" s="77"/>
      <c r="AL634" s="77"/>
      <c r="AM634" s="77"/>
      <c r="AN634" s="157"/>
      <c r="AO634" s="157"/>
      <c r="AP634" s="157"/>
      <c r="AQ634" s="166"/>
      <c r="AR634" s="64"/>
      <c r="AS634" s="157"/>
      <c r="AT634" s="64"/>
      <c r="AU634" s="157"/>
    </row>
    <row r="635" spans="1:47" x14ac:dyDescent="0.25">
      <c r="A635" s="155"/>
      <c r="B635" s="156"/>
      <c r="C635" s="155"/>
      <c r="D635" s="155"/>
      <c r="E635" s="157"/>
      <c r="F635" s="157"/>
      <c r="G635" s="157"/>
      <c r="H635" s="158"/>
      <c r="I635" s="77"/>
      <c r="J635" s="77"/>
      <c r="K635" s="77"/>
      <c r="L635" s="77"/>
      <c r="M635" s="77"/>
      <c r="N635" s="77"/>
      <c r="O635" s="77"/>
      <c r="P635" s="162"/>
      <c r="Q635" s="162"/>
      <c r="R635" s="163"/>
      <c r="S635" s="164"/>
      <c r="T635" s="165"/>
      <c r="U635" s="77"/>
      <c r="V635" s="77"/>
      <c r="W635" s="77"/>
      <c r="X635" s="77"/>
      <c r="Y635" s="158"/>
      <c r="Z635" s="69"/>
      <c r="AA635" s="69"/>
      <c r="AB635" s="77"/>
      <c r="AD635" s="77"/>
      <c r="AE635" s="77"/>
      <c r="AF635" s="77"/>
      <c r="AG635" s="77"/>
      <c r="AH635" s="77"/>
      <c r="AI635" s="77"/>
      <c r="AJ635" s="77"/>
      <c r="AK635" s="77"/>
      <c r="AL635" s="77"/>
      <c r="AM635" s="77"/>
      <c r="AN635" s="157"/>
      <c r="AO635" s="157"/>
      <c r="AP635" s="157"/>
      <c r="AQ635" s="166"/>
      <c r="AR635" s="64"/>
      <c r="AS635" s="157"/>
      <c r="AT635" s="64"/>
      <c r="AU635" s="157"/>
    </row>
    <row r="636" spans="1:47" x14ac:dyDescent="0.25">
      <c r="A636" s="155"/>
      <c r="B636" s="156"/>
      <c r="C636" s="155"/>
      <c r="D636" s="155"/>
      <c r="E636" s="157"/>
      <c r="F636" s="157"/>
      <c r="G636" s="157"/>
      <c r="H636" s="158"/>
      <c r="I636" s="77"/>
      <c r="J636" s="77"/>
      <c r="K636" s="77"/>
      <c r="L636" s="77"/>
      <c r="M636" s="77"/>
      <c r="N636" s="77"/>
      <c r="O636" s="77"/>
      <c r="P636" s="162"/>
      <c r="Q636" s="162"/>
      <c r="R636" s="163"/>
      <c r="S636" s="164"/>
      <c r="T636" s="165"/>
      <c r="U636" s="77"/>
      <c r="V636" s="77"/>
      <c r="W636" s="77"/>
      <c r="X636" s="77"/>
      <c r="Y636" s="158"/>
      <c r="Z636" s="69"/>
      <c r="AA636" s="69"/>
      <c r="AB636" s="77"/>
      <c r="AD636" s="77"/>
      <c r="AE636" s="77"/>
      <c r="AF636" s="77"/>
      <c r="AG636" s="77"/>
      <c r="AH636" s="77"/>
      <c r="AI636" s="77"/>
      <c r="AJ636" s="77"/>
      <c r="AK636" s="77"/>
      <c r="AL636" s="77"/>
      <c r="AM636" s="77"/>
      <c r="AN636" s="157"/>
      <c r="AO636" s="157"/>
      <c r="AP636" s="157"/>
      <c r="AQ636" s="166"/>
      <c r="AR636" s="64"/>
      <c r="AS636" s="157"/>
      <c r="AT636" s="64"/>
      <c r="AU636" s="157"/>
    </row>
    <row r="637" spans="1:47" x14ac:dyDescent="0.25">
      <c r="A637" s="155"/>
      <c r="B637" s="156"/>
      <c r="C637" s="155"/>
      <c r="D637" s="155"/>
      <c r="E637" s="157"/>
      <c r="F637" s="157"/>
      <c r="G637" s="157"/>
      <c r="H637" s="158"/>
      <c r="I637" s="77"/>
      <c r="J637" s="77"/>
      <c r="K637" s="77"/>
      <c r="L637" s="77"/>
      <c r="M637" s="77"/>
      <c r="N637" s="77"/>
      <c r="O637" s="77"/>
      <c r="P637" s="162"/>
      <c r="Q637" s="162"/>
      <c r="R637" s="163"/>
      <c r="S637" s="164"/>
      <c r="T637" s="165"/>
      <c r="U637" s="77"/>
      <c r="V637" s="77"/>
      <c r="W637" s="77"/>
      <c r="X637" s="77"/>
      <c r="Y637" s="158"/>
      <c r="Z637" s="69"/>
      <c r="AA637" s="69"/>
      <c r="AB637" s="77"/>
      <c r="AD637" s="77"/>
      <c r="AE637" s="77"/>
      <c r="AF637" s="77"/>
      <c r="AG637" s="77"/>
      <c r="AH637" s="77"/>
      <c r="AI637" s="77"/>
      <c r="AJ637" s="77"/>
      <c r="AK637" s="77"/>
      <c r="AL637" s="77"/>
      <c r="AM637" s="77"/>
      <c r="AN637" s="157"/>
      <c r="AO637" s="157"/>
      <c r="AP637" s="157"/>
      <c r="AQ637" s="166"/>
      <c r="AR637" s="64"/>
      <c r="AS637" s="157"/>
      <c r="AT637" s="64"/>
      <c r="AU637" s="157"/>
    </row>
    <row r="638" spans="1:47" x14ac:dyDescent="0.25">
      <c r="A638" s="155"/>
      <c r="B638" s="156"/>
      <c r="C638" s="155"/>
      <c r="D638" s="155"/>
      <c r="E638" s="157"/>
      <c r="F638" s="157"/>
      <c r="G638" s="157"/>
      <c r="H638" s="158"/>
      <c r="I638" s="77"/>
      <c r="J638" s="77"/>
      <c r="K638" s="77"/>
      <c r="L638" s="77"/>
      <c r="M638" s="77"/>
      <c r="N638" s="77"/>
      <c r="O638" s="77"/>
      <c r="P638" s="162"/>
      <c r="Q638" s="162"/>
      <c r="R638" s="163"/>
      <c r="S638" s="164"/>
      <c r="T638" s="165"/>
      <c r="U638" s="77"/>
      <c r="V638" s="77"/>
      <c r="W638" s="77"/>
      <c r="X638" s="77"/>
      <c r="Y638" s="158"/>
      <c r="Z638" s="69"/>
      <c r="AA638" s="69"/>
      <c r="AB638" s="77"/>
      <c r="AD638" s="77"/>
      <c r="AE638" s="77"/>
      <c r="AF638" s="77"/>
      <c r="AG638" s="77"/>
      <c r="AH638" s="77"/>
      <c r="AI638" s="77"/>
      <c r="AJ638" s="77"/>
      <c r="AK638" s="77"/>
      <c r="AL638" s="77"/>
      <c r="AM638" s="77"/>
      <c r="AN638" s="157"/>
      <c r="AO638" s="157"/>
      <c r="AP638" s="157"/>
      <c r="AQ638" s="166"/>
      <c r="AR638" s="64"/>
      <c r="AS638" s="157"/>
      <c r="AT638" s="64"/>
      <c r="AU638" s="157"/>
    </row>
    <row r="639" spans="1:47" x14ac:dyDescent="0.25">
      <c r="A639" s="155"/>
      <c r="B639" s="156"/>
      <c r="C639" s="155"/>
      <c r="D639" s="155"/>
      <c r="E639" s="157"/>
      <c r="F639" s="157"/>
      <c r="G639" s="157"/>
      <c r="H639" s="158"/>
      <c r="I639" s="77"/>
      <c r="J639" s="77"/>
      <c r="K639" s="77"/>
      <c r="L639" s="77"/>
      <c r="M639" s="77"/>
      <c r="N639" s="77"/>
      <c r="O639" s="77"/>
      <c r="P639" s="162"/>
      <c r="Q639" s="162"/>
      <c r="R639" s="163"/>
      <c r="S639" s="164"/>
      <c r="T639" s="165"/>
      <c r="U639" s="77"/>
      <c r="V639" s="77"/>
      <c r="W639" s="77"/>
      <c r="X639" s="77"/>
      <c r="Y639" s="158"/>
      <c r="Z639" s="69"/>
      <c r="AA639" s="69"/>
      <c r="AB639" s="77"/>
      <c r="AD639" s="77"/>
      <c r="AE639" s="77"/>
      <c r="AF639" s="77"/>
      <c r="AG639" s="77"/>
      <c r="AH639" s="77"/>
      <c r="AI639" s="77"/>
      <c r="AJ639" s="77"/>
      <c r="AK639" s="77"/>
      <c r="AL639" s="77"/>
      <c r="AM639" s="77"/>
      <c r="AN639" s="157"/>
      <c r="AO639" s="157"/>
      <c r="AP639" s="157"/>
      <c r="AQ639" s="166"/>
      <c r="AR639" s="64"/>
      <c r="AS639" s="157"/>
      <c r="AT639" s="64"/>
      <c r="AU639" s="157"/>
    </row>
    <row r="640" spans="1:47" x14ac:dyDescent="0.25">
      <c r="A640" s="155"/>
      <c r="B640" s="156"/>
      <c r="C640" s="155"/>
      <c r="D640" s="155"/>
      <c r="E640" s="157"/>
      <c r="F640" s="157"/>
      <c r="G640" s="157"/>
      <c r="H640" s="158"/>
      <c r="I640" s="77"/>
      <c r="J640" s="77"/>
      <c r="K640" s="77"/>
      <c r="L640" s="77"/>
      <c r="M640" s="77"/>
      <c r="N640" s="77"/>
      <c r="O640" s="77"/>
      <c r="P640" s="162"/>
      <c r="Q640" s="162"/>
      <c r="R640" s="163"/>
      <c r="S640" s="164"/>
      <c r="T640" s="165"/>
      <c r="U640" s="77"/>
      <c r="V640" s="77"/>
      <c r="W640" s="77"/>
      <c r="X640" s="77"/>
      <c r="Y640" s="158"/>
      <c r="Z640" s="69"/>
      <c r="AA640" s="69"/>
      <c r="AB640" s="77"/>
      <c r="AD640" s="77"/>
      <c r="AE640" s="77"/>
      <c r="AF640" s="77"/>
      <c r="AG640" s="77"/>
      <c r="AH640" s="77"/>
      <c r="AI640" s="77"/>
      <c r="AJ640" s="77"/>
      <c r="AK640" s="77"/>
      <c r="AL640" s="77"/>
      <c r="AM640" s="77"/>
      <c r="AN640" s="157"/>
      <c r="AO640" s="157"/>
      <c r="AP640" s="157"/>
      <c r="AQ640" s="166"/>
      <c r="AR640" s="64"/>
      <c r="AS640" s="157"/>
      <c r="AT640" s="64"/>
      <c r="AU640" s="157"/>
    </row>
    <row r="641" spans="1:47" x14ac:dyDescent="0.25">
      <c r="A641" s="155"/>
      <c r="B641" s="156"/>
      <c r="C641" s="155"/>
      <c r="D641" s="155"/>
      <c r="E641" s="157"/>
      <c r="F641" s="157"/>
      <c r="G641" s="157"/>
      <c r="H641" s="158"/>
      <c r="I641" s="77"/>
      <c r="J641" s="77"/>
      <c r="K641" s="77"/>
      <c r="L641" s="77"/>
      <c r="M641" s="77"/>
      <c r="N641" s="77"/>
      <c r="O641" s="77"/>
      <c r="P641" s="162"/>
      <c r="Q641" s="162"/>
      <c r="R641" s="163"/>
      <c r="S641" s="164"/>
      <c r="T641" s="165"/>
      <c r="U641" s="77"/>
      <c r="V641" s="77"/>
      <c r="W641" s="77"/>
      <c r="X641" s="77"/>
      <c r="Y641" s="158"/>
      <c r="Z641" s="69"/>
      <c r="AA641" s="69"/>
      <c r="AB641" s="77"/>
      <c r="AD641" s="77"/>
      <c r="AE641" s="77"/>
      <c r="AF641" s="77"/>
      <c r="AG641" s="77"/>
      <c r="AH641" s="77"/>
      <c r="AI641" s="77"/>
      <c r="AJ641" s="77"/>
      <c r="AK641" s="77"/>
      <c r="AL641" s="77"/>
      <c r="AM641" s="77"/>
      <c r="AN641" s="157"/>
      <c r="AO641" s="157"/>
      <c r="AP641" s="157"/>
      <c r="AQ641" s="166"/>
      <c r="AR641" s="64"/>
      <c r="AS641" s="157"/>
      <c r="AT641" s="64"/>
      <c r="AU641" s="157"/>
    </row>
    <row r="642" spans="1:47" x14ac:dyDescent="0.25">
      <c r="A642" s="155"/>
      <c r="B642" s="156"/>
      <c r="C642" s="155"/>
      <c r="D642" s="155"/>
      <c r="E642" s="157"/>
      <c r="F642" s="157"/>
      <c r="G642" s="157"/>
      <c r="H642" s="158"/>
      <c r="I642" s="77"/>
      <c r="J642" s="77"/>
      <c r="K642" s="77"/>
      <c r="L642" s="77"/>
      <c r="M642" s="77"/>
      <c r="N642" s="77"/>
      <c r="O642" s="77"/>
      <c r="P642" s="162"/>
      <c r="Q642" s="162"/>
      <c r="R642" s="163"/>
      <c r="S642" s="164"/>
      <c r="T642" s="165"/>
      <c r="U642" s="77"/>
      <c r="V642" s="77"/>
      <c r="W642" s="77"/>
      <c r="X642" s="77"/>
      <c r="Y642" s="158"/>
      <c r="Z642" s="69"/>
      <c r="AA642" s="69"/>
      <c r="AB642" s="77"/>
      <c r="AD642" s="77"/>
      <c r="AE642" s="77"/>
      <c r="AF642" s="77"/>
      <c r="AG642" s="77"/>
      <c r="AH642" s="77"/>
      <c r="AI642" s="77"/>
      <c r="AJ642" s="77"/>
      <c r="AK642" s="77"/>
      <c r="AL642" s="77"/>
      <c r="AM642" s="77"/>
      <c r="AN642" s="157"/>
      <c r="AO642" s="157"/>
      <c r="AP642" s="157"/>
      <c r="AQ642" s="166"/>
      <c r="AR642" s="64"/>
      <c r="AS642" s="157"/>
      <c r="AT642" s="64"/>
      <c r="AU642" s="157"/>
    </row>
    <row r="643" spans="1:47" x14ac:dyDescent="0.25">
      <c r="A643" s="155"/>
      <c r="B643" s="156"/>
      <c r="C643" s="155"/>
      <c r="D643" s="155"/>
      <c r="E643" s="157"/>
      <c r="F643" s="157"/>
      <c r="G643" s="157"/>
      <c r="H643" s="158"/>
      <c r="I643" s="77"/>
      <c r="J643" s="77"/>
      <c r="K643" s="77"/>
      <c r="L643" s="77"/>
      <c r="M643" s="77"/>
      <c r="N643" s="77"/>
      <c r="O643" s="77"/>
      <c r="P643" s="162"/>
      <c r="Q643" s="162"/>
      <c r="R643" s="163"/>
      <c r="S643" s="164"/>
      <c r="T643" s="165"/>
      <c r="U643" s="77"/>
      <c r="V643" s="77"/>
      <c r="W643" s="77"/>
      <c r="X643" s="77"/>
      <c r="Y643" s="158"/>
      <c r="Z643" s="69"/>
      <c r="AA643" s="69"/>
      <c r="AB643" s="77"/>
      <c r="AD643" s="77"/>
      <c r="AE643" s="77"/>
      <c r="AF643" s="77"/>
      <c r="AG643" s="77"/>
      <c r="AH643" s="77"/>
      <c r="AI643" s="77"/>
      <c r="AJ643" s="77"/>
      <c r="AK643" s="77"/>
      <c r="AL643" s="77"/>
      <c r="AM643" s="77"/>
      <c r="AN643" s="157"/>
      <c r="AO643" s="157"/>
      <c r="AP643" s="157"/>
      <c r="AQ643" s="166"/>
      <c r="AR643" s="64"/>
      <c r="AS643" s="157"/>
      <c r="AT643" s="64"/>
      <c r="AU643" s="157"/>
    </row>
    <row r="644" spans="1:47" x14ac:dyDescent="0.25">
      <c r="A644" s="155"/>
      <c r="B644" s="156"/>
      <c r="C644" s="155"/>
      <c r="D644" s="155"/>
      <c r="E644" s="157"/>
      <c r="F644" s="157"/>
      <c r="G644" s="157"/>
      <c r="H644" s="158"/>
      <c r="I644" s="77"/>
      <c r="J644" s="77"/>
      <c r="K644" s="77"/>
      <c r="L644" s="77"/>
      <c r="M644" s="77"/>
      <c r="N644" s="77"/>
      <c r="O644" s="77"/>
      <c r="P644" s="162"/>
      <c r="Q644" s="162"/>
      <c r="R644" s="163"/>
      <c r="S644" s="164"/>
      <c r="T644" s="165"/>
      <c r="U644" s="77"/>
      <c r="V644" s="77"/>
      <c r="W644" s="77"/>
      <c r="X644" s="77"/>
      <c r="Y644" s="158"/>
      <c r="Z644" s="69"/>
      <c r="AA644" s="69"/>
      <c r="AB644" s="77"/>
      <c r="AD644" s="77"/>
      <c r="AE644" s="77"/>
      <c r="AF644" s="77"/>
      <c r="AG644" s="77"/>
      <c r="AH644" s="77"/>
      <c r="AI644" s="77"/>
      <c r="AJ644" s="77"/>
      <c r="AK644" s="77"/>
      <c r="AL644" s="77"/>
      <c r="AM644" s="77"/>
      <c r="AN644" s="157"/>
      <c r="AO644" s="157"/>
      <c r="AP644" s="157"/>
      <c r="AQ644" s="166"/>
      <c r="AR644" s="64"/>
      <c r="AS644" s="157"/>
      <c r="AT644" s="64"/>
      <c r="AU644" s="157"/>
    </row>
    <row r="645" spans="1:47" x14ac:dyDescent="0.25">
      <c r="A645" s="155"/>
      <c r="B645" s="156"/>
      <c r="C645" s="155"/>
      <c r="D645" s="155"/>
      <c r="E645" s="157"/>
      <c r="F645" s="157"/>
      <c r="G645" s="157"/>
      <c r="H645" s="158"/>
      <c r="I645" s="77"/>
      <c r="J645" s="77"/>
      <c r="K645" s="77"/>
      <c r="L645" s="77"/>
      <c r="M645" s="77"/>
      <c r="N645" s="77"/>
      <c r="O645" s="77"/>
      <c r="P645" s="162"/>
      <c r="Q645" s="162"/>
      <c r="R645" s="163"/>
      <c r="S645" s="164"/>
      <c r="T645" s="165"/>
      <c r="U645" s="77"/>
      <c r="V645" s="77"/>
      <c r="W645" s="77"/>
      <c r="X645" s="77"/>
      <c r="Y645" s="158"/>
      <c r="Z645" s="69"/>
      <c r="AA645" s="69"/>
      <c r="AB645" s="77"/>
      <c r="AD645" s="77"/>
      <c r="AE645" s="77"/>
      <c r="AF645" s="77"/>
      <c r="AG645" s="77"/>
      <c r="AH645" s="77"/>
      <c r="AI645" s="77"/>
      <c r="AJ645" s="77"/>
      <c r="AK645" s="77"/>
      <c r="AL645" s="77"/>
      <c r="AM645" s="77"/>
      <c r="AN645" s="157"/>
      <c r="AO645" s="157"/>
      <c r="AP645" s="157"/>
      <c r="AQ645" s="166"/>
      <c r="AR645" s="64"/>
      <c r="AS645" s="157"/>
      <c r="AT645" s="64"/>
      <c r="AU645" s="157"/>
    </row>
    <row r="646" spans="1:47" x14ac:dyDescent="0.25">
      <c r="A646" s="155"/>
      <c r="B646" s="156"/>
      <c r="C646" s="155"/>
      <c r="D646" s="155"/>
      <c r="E646" s="157"/>
      <c r="F646" s="157"/>
      <c r="G646" s="157"/>
      <c r="H646" s="158"/>
      <c r="I646" s="77"/>
      <c r="J646" s="77"/>
      <c r="K646" s="77"/>
      <c r="L646" s="77"/>
      <c r="M646" s="77"/>
      <c r="N646" s="77"/>
      <c r="O646" s="77"/>
      <c r="P646" s="162"/>
      <c r="Q646" s="162"/>
      <c r="R646" s="163"/>
      <c r="S646" s="164"/>
      <c r="T646" s="165"/>
      <c r="U646" s="77"/>
      <c r="V646" s="77"/>
      <c r="W646" s="77"/>
      <c r="X646" s="77"/>
      <c r="Y646" s="158"/>
      <c r="Z646" s="69"/>
      <c r="AA646" s="69"/>
      <c r="AB646" s="77"/>
      <c r="AD646" s="77"/>
      <c r="AE646" s="77"/>
      <c r="AF646" s="77"/>
      <c r="AG646" s="77"/>
      <c r="AH646" s="77"/>
      <c r="AI646" s="77"/>
      <c r="AJ646" s="77"/>
      <c r="AK646" s="77"/>
      <c r="AL646" s="77"/>
      <c r="AM646" s="77"/>
      <c r="AN646" s="157"/>
      <c r="AO646" s="157"/>
      <c r="AP646" s="157"/>
      <c r="AQ646" s="166"/>
      <c r="AR646" s="64"/>
      <c r="AS646" s="157"/>
      <c r="AT646" s="64"/>
      <c r="AU646" s="157"/>
    </row>
    <row r="647" spans="1:47" x14ac:dyDescent="0.25">
      <c r="A647" s="155"/>
      <c r="B647" s="156"/>
      <c r="C647" s="155"/>
      <c r="D647" s="155"/>
      <c r="E647" s="157"/>
      <c r="F647" s="157"/>
      <c r="G647" s="157"/>
      <c r="H647" s="158"/>
      <c r="I647" s="77"/>
      <c r="J647" s="77"/>
      <c r="K647" s="77"/>
      <c r="L647" s="77"/>
      <c r="M647" s="77"/>
      <c r="N647" s="77"/>
      <c r="O647" s="77"/>
      <c r="P647" s="162"/>
      <c r="Q647" s="162"/>
      <c r="R647" s="163"/>
      <c r="S647" s="164"/>
      <c r="T647" s="165"/>
      <c r="U647" s="77"/>
      <c r="V647" s="77"/>
      <c r="W647" s="77"/>
      <c r="X647" s="77"/>
      <c r="Y647" s="158"/>
      <c r="Z647" s="69"/>
      <c r="AA647" s="69"/>
      <c r="AB647" s="77"/>
      <c r="AD647" s="77"/>
      <c r="AE647" s="77"/>
      <c r="AF647" s="77"/>
      <c r="AG647" s="77"/>
      <c r="AH647" s="77"/>
      <c r="AI647" s="77"/>
      <c r="AJ647" s="77"/>
      <c r="AK647" s="77"/>
      <c r="AL647" s="77"/>
      <c r="AM647" s="77"/>
      <c r="AN647" s="157"/>
      <c r="AO647" s="157"/>
      <c r="AP647" s="157"/>
      <c r="AQ647" s="166"/>
      <c r="AR647" s="64"/>
      <c r="AS647" s="157"/>
      <c r="AT647" s="64"/>
      <c r="AU647" s="157"/>
    </row>
    <row r="648" spans="1:47" x14ac:dyDescent="0.25">
      <c r="A648" s="155"/>
      <c r="B648" s="156"/>
      <c r="C648" s="155"/>
      <c r="D648" s="155"/>
      <c r="E648" s="157"/>
      <c r="F648" s="157"/>
      <c r="G648" s="157"/>
      <c r="H648" s="158"/>
      <c r="I648" s="77"/>
      <c r="J648" s="77"/>
      <c r="K648" s="77"/>
      <c r="L648" s="77"/>
      <c r="M648" s="77"/>
      <c r="N648" s="77"/>
      <c r="O648" s="77"/>
      <c r="P648" s="162"/>
      <c r="Q648" s="162"/>
      <c r="R648" s="163"/>
      <c r="S648" s="164"/>
      <c r="T648" s="165"/>
      <c r="U648" s="77"/>
      <c r="V648" s="77"/>
      <c r="W648" s="77"/>
      <c r="X648" s="77"/>
      <c r="Y648" s="158"/>
      <c r="Z648" s="69"/>
      <c r="AA648" s="69"/>
      <c r="AB648" s="77"/>
      <c r="AD648" s="77"/>
      <c r="AE648" s="77"/>
      <c r="AF648" s="77"/>
      <c r="AG648" s="77"/>
      <c r="AH648" s="77"/>
      <c r="AI648" s="77"/>
      <c r="AJ648" s="77"/>
      <c r="AK648" s="77"/>
      <c r="AL648" s="77"/>
      <c r="AM648" s="77"/>
      <c r="AN648" s="157"/>
      <c r="AO648" s="157"/>
      <c r="AP648" s="157"/>
      <c r="AQ648" s="166"/>
      <c r="AR648" s="64"/>
      <c r="AS648" s="157"/>
      <c r="AT648" s="64"/>
      <c r="AU648" s="157"/>
    </row>
    <row r="649" spans="1:47" x14ac:dyDescent="0.25">
      <c r="A649" s="155"/>
      <c r="B649" s="156"/>
      <c r="C649" s="155"/>
      <c r="D649" s="155"/>
      <c r="E649" s="157"/>
      <c r="F649" s="157"/>
      <c r="G649" s="157"/>
      <c r="H649" s="158"/>
      <c r="I649" s="77"/>
      <c r="J649" s="77"/>
      <c r="K649" s="77"/>
      <c r="L649" s="77"/>
      <c r="M649" s="77"/>
      <c r="N649" s="77"/>
      <c r="O649" s="77"/>
      <c r="P649" s="162"/>
      <c r="Q649" s="162"/>
      <c r="R649" s="163"/>
      <c r="S649" s="164"/>
      <c r="T649" s="165"/>
      <c r="U649" s="77"/>
      <c r="V649" s="77"/>
      <c r="W649" s="77"/>
      <c r="X649" s="77"/>
      <c r="Y649" s="158"/>
      <c r="Z649" s="69"/>
      <c r="AA649" s="69"/>
      <c r="AB649" s="77"/>
      <c r="AD649" s="77"/>
      <c r="AE649" s="77"/>
      <c r="AF649" s="77"/>
      <c r="AG649" s="77"/>
      <c r="AH649" s="77"/>
      <c r="AI649" s="77"/>
      <c r="AJ649" s="77"/>
      <c r="AK649" s="77"/>
      <c r="AL649" s="77"/>
      <c r="AM649" s="77"/>
      <c r="AN649" s="157"/>
      <c r="AO649" s="157"/>
      <c r="AP649" s="157"/>
      <c r="AQ649" s="166"/>
      <c r="AR649" s="64"/>
      <c r="AS649" s="157"/>
      <c r="AT649" s="64"/>
      <c r="AU649" s="157"/>
    </row>
    <row r="650" spans="1:47" x14ac:dyDescent="0.25">
      <c r="A650" s="155"/>
      <c r="B650" s="156"/>
      <c r="C650" s="155"/>
      <c r="D650" s="155"/>
      <c r="E650" s="157"/>
      <c r="F650" s="157"/>
      <c r="G650" s="157"/>
      <c r="H650" s="158"/>
      <c r="I650" s="77"/>
      <c r="J650" s="77"/>
      <c r="K650" s="77"/>
      <c r="L650" s="77"/>
      <c r="M650" s="77"/>
      <c r="N650" s="77"/>
      <c r="O650" s="77"/>
      <c r="P650" s="162"/>
      <c r="Q650" s="162"/>
      <c r="R650" s="163"/>
      <c r="S650" s="164"/>
      <c r="T650" s="165"/>
      <c r="U650" s="77"/>
      <c r="V650" s="77"/>
      <c r="W650" s="77"/>
      <c r="X650" s="77"/>
      <c r="Y650" s="158"/>
      <c r="Z650" s="69"/>
      <c r="AA650" s="69"/>
      <c r="AB650" s="77"/>
      <c r="AD650" s="77"/>
      <c r="AE650" s="77"/>
      <c r="AF650" s="77"/>
      <c r="AG650" s="77"/>
      <c r="AH650" s="77"/>
      <c r="AI650" s="77"/>
      <c r="AJ650" s="77"/>
      <c r="AK650" s="77"/>
      <c r="AL650" s="77"/>
      <c r="AM650" s="77"/>
      <c r="AN650" s="157"/>
      <c r="AO650" s="157"/>
      <c r="AP650" s="157"/>
      <c r="AQ650" s="166"/>
      <c r="AR650" s="64"/>
      <c r="AS650" s="157"/>
      <c r="AT650" s="64"/>
      <c r="AU650" s="157"/>
    </row>
    <row r="651" spans="1:47" x14ac:dyDescent="0.25">
      <c r="A651" s="155"/>
      <c r="B651" s="156"/>
      <c r="C651" s="155"/>
      <c r="D651" s="155"/>
      <c r="E651" s="157"/>
      <c r="F651" s="157"/>
      <c r="G651" s="157"/>
      <c r="H651" s="158"/>
      <c r="I651" s="77"/>
      <c r="J651" s="77"/>
      <c r="K651" s="77"/>
      <c r="L651" s="77"/>
      <c r="M651" s="77"/>
      <c r="N651" s="77"/>
      <c r="O651" s="77"/>
      <c r="P651" s="162"/>
      <c r="Q651" s="162"/>
      <c r="R651" s="163"/>
      <c r="S651" s="164"/>
      <c r="T651" s="165"/>
      <c r="U651" s="77"/>
      <c r="V651" s="77"/>
      <c r="W651" s="77"/>
      <c r="X651" s="77"/>
      <c r="Y651" s="158"/>
      <c r="Z651" s="69"/>
      <c r="AA651" s="69"/>
      <c r="AB651" s="77"/>
      <c r="AD651" s="77"/>
      <c r="AE651" s="77"/>
      <c r="AF651" s="77"/>
      <c r="AG651" s="77"/>
      <c r="AH651" s="77"/>
      <c r="AI651" s="77"/>
      <c r="AJ651" s="77"/>
      <c r="AK651" s="77"/>
      <c r="AL651" s="77"/>
      <c r="AM651" s="77"/>
      <c r="AN651" s="157"/>
      <c r="AO651" s="157"/>
      <c r="AP651" s="157"/>
      <c r="AQ651" s="166"/>
      <c r="AR651" s="64"/>
      <c r="AS651" s="157"/>
      <c r="AT651" s="64"/>
      <c r="AU651" s="157"/>
    </row>
    <row r="652" spans="1:47" x14ac:dyDescent="0.25">
      <c r="A652" s="155"/>
      <c r="B652" s="156"/>
      <c r="C652" s="155"/>
      <c r="D652" s="155"/>
      <c r="E652" s="157"/>
      <c r="F652" s="157"/>
      <c r="G652" s="157"/>
      <c r="H652" s="158"/>
      <c r="I652" s="77"/>
      <c r="J652" s="77"/>
      <c r="K652" s="77"/>
      <c r="L652" s="77"/>
      <c r="M652" s="77"/>
      <c r="N652" s="77"/>
      <c r="O652" s="77"/>
      <c r="P652" s="162"/>
      <c r="Q652" s="162"/>
      <c r="R652" s="163"/>
      <c r="S652" s="164"/>
      <c r="T652" s="165"/>
      <c r="U652" s="77"/>
      <c r="V652" s="77"/>
      <c r="W652" s="77"/>
      <c r="X652" s="77"/>
      <c r="Y652" s="158"/>
      <c r="Z652" s="69"/>
      <c r="AA652" s="69"/>
      <c r="AB652" s="77"/>
      <c r="AD652" s="77"/>
      <c r="AE652" s="77"/>
      <c r="AF652" s="77"/>
      <c r="AG652" s="77"/>
      <c r="AH652" s="77"/>
      <c r="AI652" s="77"/>
      <c r="AJ652" s="77"/>
      <c r="AK652" s="77"/>
      <c r="AL652" s="77"/>
      <c r="AM652" s="77"/>
      <c r="AN652" s="157"/>
      <c r="AO652" s="157"/>
      <c r="AP652" s="157"/>
      <c r="AQ652" s="166"/>
      <c r="AR652" s="64"/>
      <c r="AS652" s="157"/>
      <c r="AT652" s="64"/>
      <c r="AU652" s="157"/>
    </row>
    <row r="653" spans="1:47" x14ac:dyDescent="0.25">
      <c r="A653" s="155"/>
      <c r="B653" s="156"/>
      <c r="C653" s="155"/>
      <c r="D653" s="155"/>
      <c r="E653" s="157"/>
      <c r="F653" s="157"/>
      <c r="G653" s="157"/>
      <c r="H653" s="158"/>
      <c r="I653" s="77"/>
      <c r="J653" s="77"/>
      <c r="K653" s="77"/>
      <c r="L653" s="77"/>
      <c r="M653" s="77"/>
      <c r="N653" s="77"/>
      <c r="O653" s="77"/>
      <c r="P653" s="162"/>
      <c r="Q653" s="162"/>
      <c r="R653" s="163"/>
      <c r="S653" s="164"/>
      <c r="T653" s="165"/>
      <c r="U653" s="77"/>
      <c r="V653" s="77"/>
      <c r="W653" s="77"/>
      <c r="X653" s="77"/>
      <c r="Y653" s="158"/>
      <c r="Z653" s="69"/>
      <c r="AA653" s="69"/>
      <c r="AB653" s="77"/>
      <c r="AD653" s="77"/>
      <c r="AE653" s="77"/>
      <c r="AF653" s="77"/>
      <c r="AG653" s="77"/>
      <c r="AH653" s="77"/>
      <c r="AI653" s="77"/>
      <c r="AJ653" s="77"/>
      <c r="AK653" s="77"/>
      <c r="AL653" s="77"/>
      <c r="AM653" s="77"/>
      <c r="AN653" s="157"/>
      <c r="AO653" s="157"/>
      <c r="AP653" s="157"/>
      <c r="AQ653" s="166"/>
      <c r="AR653" s="64"/>
      <c r="AS653" s="157"/>
      <c r="AT653" s="64"/>
      <c r="AU653" s="157"/>
    </row>
    <row r="654" spans="1:47" x14ac:dyDescent="0.25">
      <c r="A654" s="155"/>
      <c r="B654" s="156"/>
      <c r="C654" s="155"/>
      <c r="D654" s="155"/>
      <c r="E654" s="157"/>
      <c r="F654" s="157"/>
      <c r="G654" s="157"/>
      <c r="H654" s="158"/>
      <c r="I654" s="77"/>
      <c r="J654" s="77"/>
      <c r="K654" s="77"/>
      <c r="L654" s="77"/>
      <c r="M654" s="77"/>
      <c r="N654" s="77"/>
      <c r="O654" s="77"/>
      <c r="P654" s="162"/>
      <c r="Q654" s="162"/>
      <c r="R654" s="163"/>
      <c r="S654" s="164"/>
      <c r="T654" s="165"/>
      <c r="U654" s="77"/>
      <c r="V654" s="77"/>
      <c r="W654" s="77"/>
      <c r="X654" s="77"/>
      <c r="Y654" s="158"/>
      <c r="Z654" s="69"/>
      <c r="AA654" s="69"/>
      <c r="AB654" s="77"/>
      <c r="AD654" s="77"/>
      <c r="AE654" s="77"/>
      <c r="AF654" s="77"/>
      <c r="AG654" s="77"/>
      <c r="AH654" s="77"/>
      <c r="AI654" s="77"/>
      <c r="AJ654" s="77"/>
      <c r="AK654" s="77"/>
      <c r="AL654" s="77"/>
      <c r="AM654" s="77"/>
      <c r="AN654" s="157"/>
      <c r="AO654" s="157"/>
      <c r="AP654" s="157"/>
      <c r="AQ654" s="166"/>
      <c r="AR654" s="64"/>
      <c r="AS654" s="157"/>
      <c r="AT654" s="64"/>
      <c r="AU654" s="157"/>
    </row>
    <row r="655" spans="1:47" x14ac:dyDescent="0.25">
      <c r="A655" s="155"/>
      <c r="B655" s="156"/>
      <c r="C655" s="155"/>
      <c r="D655" s="155"/>
      <c r="E655" s="157"/>
      <c r="F655" s="157"/>
      <c r="G655" s="157"/>
      <c r="H655" s="158"/>
      <c r="I655" s="77"/>
      <c r="J655" s="77"/>
      <c r="K655" s="77"/>
      <c r="L655" s="77"/>
      <c r="M655" s="77"/>
      <c r="N655" s="77"/>
      <c r="O655" s="77"/>
      <c r="P655" s="162"/>
      <c r="Q655" s="162"/>
      <c r="R655" s="163"/>
      <c r="S655" s="164"/>
      <c r="T655" s="165"/>
      <c r="U655" s="77"/>
      <c r="V655" s="77"/>
      <c r="W655" s="77"/>
      <c r="X655" s="77"/>
      <c r="Y655" s="158"/>
      <c r="Z655" s="69"/>
      <c r="AA655" s="69"/>
      <c r="AB655" s="77"/>
      <c r="AD655" s="77"/>
      <c r="AE655" s="77"/>
      <c r="AF655" s="77"/>
      <c r="AG655" s="77"/>
      <c r="AH655" s="77"/>
      <c r="AI655" s="77"/>
      <c r="AJ655" s="77"/>
      <c r="AK655" s="77"/>
      <c r="AL655" s="77"/>
      <c r="AM655" s="77"/>
      <c r="AN655" s="157"/>
      <c r="AO655" s="157"/>
      <c r="AP655" s="157"/>
      <c r="AQ655" s="166"/>
      <c r="AR655" s="64"/>
      <c r="AS655" s="157"/>
      <c r="AT655" s="64"/>
      <c r="AU655" s="157"/>
    </row>
    <row r="656" spans="1:47" x14ac:dyDescent="0.25">
      <c r="A656" s="155"/>
      <c r="B656" s="156"/>
      <c r="C656" s="155"/>
      <c r="D656" s="155"/>
      <c r="E656" s="157"/>
      <c r="F656" s="157"/>
      <c r="G656" s="157"/>
      <c r="H656" s="158"/>
      <c r="I656" s="77"/>
      <c r="J656" s="77"/>
      <c r="K656" s="77"/>
      <c r="L656" s="77"/>
      <c r="M656" s="77"/>
      <c r="N656" s="77"/>
      <c r="O656" s="77"/>
      <c r="P656" s="162"/>
      <c r="Q656" s="162"/>
      <c r="R656" s="163"/>
      <c r="S656" s="164"/>
      <c r="T656" s="165"/>
      <c r="U656" s="77"/>
      <c r="V656" s="77"/>
      <c r="W656" s="77"/>
      <c r="X656" s="77"/>
      <c r="Y656" s="158"/>
      <c r="Z656" s="69"/>
      <c r="AA656" s="69"/>
      <c r="AB656" s="77"/>
      <c r="AD656" s="77"/>
      <c r="AE656" s="77"/>
      <c r="AF656" s="77"/>
      <c r="AG656" s="77"/>
      <c r="AH656" s="77"/>
      <c r="AI656" s="77"/>
      <c r="AJ656" s="77"/>
      <c r="AK656" s="77"/>
      <c r="AL656" s="77"/>
      <c r="AM656" s="77"/>
      <c r="AN656" s="157"/>
      <c r="AO656" s="157"/>
      <c r="AP656" s="157"/>
      <c r="AQ656" s="166"/>
      <c r="AR656" s="64"/>
      <c r="AS656" s="157"/>
      <c r="AT656" s="64"/>
      <c r="AU656" s="157"/>
    </row>
    <row r="657" spans="1:47" x14ac:dyDescent="0.25">
      <c r="A657" s="155"/>
      <c r="B657" s="156"/>
      <c r="C657" s="155"/>
      <c r="D657" s="155"/>
      <c r="E657" s="157"/>
      <c r="F657" s="157"/>
      <c r="G657" s="157"/>
      <c r="H657" s="158"/>
      <c r="I657" s="77"/>
      <c r="J657" s="77"/>
      <c r="K657" s="77"/>
      <c r="L657" s="77"/>
      <c r="M657" s="77"/>
      <c r="N657" s="77"/>
      <c r="O657" s="77"/>
      <c r="P657" s="162"/>
      <c r="Q657" s="162"/>
      <c r="R657" s="163"/>
      <c r="S657" s="164"/>
      <c r="T657" s="165"/>
      <c r="U657" s="77"/>
      <c r="V657" s="77"/>
      <c r="W657" s="77"/>
      <c r="X657" s="77"/>
      <c r="Y657" s="158"/>
      <c r="Z657" s="69"/>
      <c r="AA657" s="69"/>
      <c r="AB657" s="77"/>
      <c r="AD657" s="77"/>
      <c r="AE657" s="77"/>
      <c r="AF657" s="77"/>
      <c r="AG657" s="77"/>
      <c r="AH657" s="77"/>
      <c r="AI657" s="77"/>
      <c r="AJ657" s="77"/>
      <c r="AK657" s="77"/>
      <c r="AL657" s="77"/>
      <c r="AM657" s="77"/>
      <c r="AN657" s="157"/>
      <c r="AO657" s="157"/>
      <c r="AP657" s="157"/>
      <c r="AQ657" s="166"/>
      <c r="AR657" s="64"/>
      <c r="AS657" s="157"/>
      <c r="AT657" s="64"/>
      <c r="AU657" s="157"/>
    </row>
    <row r="658" spans="1:47" x14ac:dyDescent="0.25">
      <c r="A658" s="155"/>
      <c r="B658" s="156"/>
      <c r="C658" s="155"/>
      <c r="D658" s="155"/>
      <c r="E658" s="157"/>
      <c r="F658" s="157"/>
      <c r="G658" s="157"/>
      <c r="H658" s="158"/>
      <c r="I658" s="77"/>
      <c r="J658" s="77"/>
      <c r="K658" s="77"/>
      <c r="L658" s="77"/>
      <c r="M658" s="77"/>
      <c r="N658" s="77"/>
      <c r="O658" s="77"/>
      <c r="P658" s="162"/>
      <c r="Q658" s="162"/>
      <c r="R658" s="163"/>
      <c r="S658" s="164"/>
      <c r="T658" s="165"/>
      <c r="U658" s="77"/>
      <c r="V658" s="77"/>
      <c r="W658" s="77"/>
      <c r="X658" s="77"/>
      <c r="Y658" s="158"/>
      <c r="Z658" s="69"/>
      <c r="AA658" s="69"/>
      <c r="AB658" s="77"/>
      <c r="AD658" s="77"/>
      <c r="AE658" s="77"/>
      <c r="AF658" s="77"/>
      <c r="AG658" s="77"/>
      <c r="AH658" s="77"/>
      <c r="AI658" s="77"/>
      <c r="AJ658" s="77"/>
      <c r="AK658" s="77"/>
      <c r="AL658" s="77"/>
      <c r="AM658" s="77"/>
      <c r="AN658" s="157"/>
      <c r="AO658" s="157"/>
      <c r="AP658" s="157"/>
      <c r="AQ658" s="166"/>
      <c r="AR658" s="64"/>
      <c r="AS658" s="157"/>
      <c r="AT658" s="64"/>
      <c r="AU658" s="157"/>
    </row>
    <row r="659" spans="1:47" x14ac:dyDescent="0.25">
      <c r="A659" s="155"/>
      <c r="B659" s="156"/>
      <c r="C659" s="155"/>
      <c r="D659" s="155"/>
      <c r="E659" s="157"/>
      <c r="F659" s="157"/>
      <c r="G659" s="157"/>
      <c r="H659" s="158"/>
      <c r="I659" s="77"/>
      <c r="J659" s="77"/>
      <c r="K659" s="77"/>
      <c r="L659" s="77"/>
      <c r="M659" s="77"/>
      <c r="N659" s="77"/>
      <c r="O659" s="77"/>
      <c r="P659" s="162"/>
      <c r="Q659" s="162"/>
      <c r="R659" s="163"/>
      <c r="S659" s="164"/>
      <c r="T659" s="165"/>
      <c r="U659" s="77"/>
      <c r="V659" s="77"/>
      <c r="W659" s="77"/>
      <c r="X659" s="77"/>
      <c r="Y659" s="158"/>
      <c r="Z659" s="69"/>
      <c r="AA659" s="69"/>
      <c r="AB659" s="77"/>
      <c r="AD659" s="77"/>
      <c r="AE659" s="77"/>
      <c r="AF659" s="77"/>
      <c r="AG659" s="77"/>
      <c r="AH659" s="77"/>
      <c r="AI659" s="77"/>
      <c r="AJ659" s="77"/>
      <c r="AK659" s="77"/>
      <c r="AL659" s="77"/>
      <c r="AM659" s="77"/>
      <c r="AN659" s="157"/>
      <c r="AO659" s="157"/>
      <c r="AP659" s="157"/>
      <c r="AQ659" s="166"/>
      <c r="AR659" s="64"/>
      <c r="AS659" s="157"/>
      <c r="AT659" s="64"/>
      <c r="AU659" s="157"/>
    </row>
    <row r="660" spans="1:47" x14ac:dyDescent="0.25">
      <c r="A660" s="155"/>
      <c r="B660" s="156"/>
      <c r="C660" s="155"/>
      <c r="D660" s="155"/>
      <c r="E660" s="157"/>
      <c r="F660" s="157"/>
      <c r="G660" s="157"/>
      <c r="H660" s="158"/>
      <c r="I660" s="77"/>
      <c r="J660" s="77"/>
      <c r="K660" s="77"/>
      <c r="L660" s="77"/>
      <c r="M660" s="77"/>
      <c r="N660" s="77"/>
      <c r="O660" s="77"/>
      <c r="P660" s="162"/>
      <c r="Q660" s="162"/>
      <c r="R660" s="163"/>
      <c r="S660" s="164"/>
      <c r="T660" s="165"/>
      <c r="U660" s="77"/>
      <c r="V660" s="77"/>
      <c r="W660" s="77"/>
      <c r="X660" s="77"/>
      <c r="Y660" s="158"/>
      <c r="Z660" s="69"/>
      <c r="AA660" s="69"/>
      <c r="AB660" s="77"/>
      <c r="AD660" s="77"/>
      <c r="AE660" s="77"/>
      <c r="AF660" s="77"/>
      <c r="AG660" s="77"/>
      <c r="AH660" s="77"/>
      <c r="AI660" s="77"/>
      <c r="AJ660" s="77"/>
      <c r="AK660" s="77"/>
      <c r="AL660" s="77"/>
      <c r="AM660" s="77"/>
      <c r="AN660" s="157"/>
      <c r="AO660" s="157"/>
      <c r="AP660" s="157"/>
      <c r="AQ660" s="166"/>
      <c r="AR660" s="64"/>
      <c r="AS660" s="157"/>
      <c r="AT660" s="64"/>
      <c r="AU660" s="157"/>
    </row>
    <row r="661" spans="1:47" x14ac:dyDescent="0.25">
      <c r="A661" s="155"/>
      <c r="B661" s="156"/>
      <c r="C661" s="155"/>
      <c r="D661" s="155"/>
      <c r="E661" s="157"/>
      <c r="F661" s="157"/>
      <c r="G661" s="157"/>
      <c r="H661" s="158"/>
      <c r="I661" s="77"/>
      <c r="J661" s="77"/>
      <c r="K661" s="77"/>
      <c r="L661" s="77"/>
      <c r="M661" s="77"/>
      <c r="N661" s="77"/>
      <c r="O661" s="77"/>
      <c r="P661" s="162"/>
      <c r="Q661" s="162"/>
      <c r="R661" s="163"/>
      <c r="S661" s="164"/>
      <c r="T661" s="165"/>
      <c r="U661" s="77"/>
      <c r="V661" s="77"/>
      <c r="W661" s="77"/>
      <c r="X661" s="77"/>
      <c r="Y661" s="158"/>
      <c r="Z661" s="69"/>
      <c r="AA661" s="69"/>
      <c r="AB661" s="77"/>
      <c r="AD661" s="77"/>
      <c r="AE661" s="77"/>
      <c r="AF661" s="77"/>
      <c r="AG661" s="77"/>
      <c r="AH661" s="77"/>
      <c r="AI661" s="77"/>
      <c r="AJ661" s="77"/>
      <c r="AK661" s="77"/>
      <c r="AL661" s="77"/>
      <c r="AM661" s="77"/>
      <c r="AN661" s="157"/>
      <c r="AO661" s="157"/>
      <c r="AP661" s="157"/>
      <c r="AQ661" s="166"/>
      <c r="AR661" s="64"/>
      <c r="AS661" s="157"/>
      <c r="AT661" s="64"/>
      <c r="AU661" s="157"/>
    </row>
    <row r="662" spans="1:47" x14ac:dyDescent="0.25">
      <c r="A662" s="155"/>
      <c r="B662" s="156"/>
      <c r="C662" s="155"/>
      <c r="D662" s="155"/>
      <c r="E662" s="157"/>
      <c r="F662" s="157"/>
      <c r="G662" s="157"/>
      <c r="H662" s="158"/>
      <c r="I662" s="77"/>
      <c r="J662" s="77"/>
      <c r="K662" s="77"/>
      <c r="L662" s="77"/>
      <c r="M662" s="77"/>
      <c r="N662" s="77"/>
      <c r="O662" s="77"/>
      <c r="P662" s="162"/>
      <c r="Q662" s="162"/>
      <c r="R662" s="163"/>
      <c r="S662" s="164"/>
      <c r="T662" s="165"/>
      <c r="U662" s="77"/>
      <c r="V662" s="77"/>
      <c r="W662" s="77"/>
      <c r="X662" s="77"/>
      <c r="Y662" s="158"/>
      <c r="Z662" s="69"/>
      <c r="AA662" s="69"/>
      <c r="AB662" s="77"/>
      <c r="AD662" s="77"/>
      <c r="AE662" s="77"/>
      <c r="AF662" s="77"/>
      <c r="AG662" s="77"/>
      <c r="AH662" s="77"/>
      <c r="AI662" s="77"/>
      <c r="AJ662" s="77"/>
      <c r="AK662" s="77"/>
      <c r="AL662" s="77"/>
      <c r="AM662" s="77"/>
      <c r="AN662" s="157"/>
      <c r="AO662" s="157"/>
      <c r="AP662" s="157"/>
      <c r="AQ662" s="166"/>
      <c r="AR662" s="64"/>
      <c r="AS662" s="157"/>
      <c r="AT662" s="64"/>
      <c r="AU662" s="157"/>
    </row>
    <row r="663" spans="1:47" x14ac:dyDescent="0.25">
      <c r="A663" s="155"/>
      <c r="B663" s="156"/>
      <c r="C663" s="155"/>
      <c r="D663" s="155"/>
      <c r="E663" s="157"/>
      <c r="F663" s="157"/>
      <c r="G663" s="157"/>
      <c r="H663" s="158"/>
      <c r="I663" s="77"/>
      <c r="J663" s="77"/>
      <c r="K663" s="77"/>
      <c r="L663" s="77"/>
      <c r="M663" s="77"/>
      <c r="N663" s="77"/>
      <c r="O663" s="77"/>
      <c r="P663" s="162"/>
      <c r="Q663" s="162"/>
      <c r="R663" s="163"/>
      <c r="S663" s="164"/>
      <c r="T663" s="165"/>
      <c r="U663" s="77"/>
      <c r="V663" s="77"/>
      <c r="W663" s="77"/>
      <c r="X663" s="77"/>
      <c r="Y663" s="158"/>
      <c r="Z663" s="69"/>
      <c r="AA663" s="69"/>
      <c r="AB663" s="77"/>
      <c r="AD663" s="77"/>
      <c r="AE663" s="77"/>
      <c r="AF663" s="77"/>
      <c r="AG663" s="77"/>
      <c r="AH663" s="77"/>
      <c r="AI663" s="77"/>
      <c r="AJ663" s="77"/>
      <c r="AK663" s="77"/>
      <c r="AL663" s="77"/>
      <c r="AM663" s="77"/>
      <c r="AN663" s="157"/>
      <c r="AO663" s="157"/>
      <c r="AP663" s="157"/>
      <c r="AQ663" s="166"/>
      <c r="AR663" s="64"/>
      <c r="AS663" s="157"/>
      <c r="AT663" s="64"/>
      <c r="AU663" s="157"/>
    </row>
    <row r="664" spans="1:47" x14ac:dyDescent="0.25">
      <c r="A664" s="155"/>
      <c r="B664" s="156"/>
      <c r="C664" s="155"/>
      <c r="D664" s="155"/>
      <c r="E664" s="157"/>
      <c r="F664" s="157"/>
      <c r="G664" s="157"/>
      <c r="H664" s="158"/>
      <c r="I664" s="77"/>
      <c r="J664" s="77"/>
      <c r="K664" s="77"/>
      <c r="L664" s="77"/>
      <c r="M664" s="77"/>
      <c r="N664" s="77"/>
      <c r="O664" s="77"/>
      <c r="P664" s="162"/>
      <c r="Q664" s="162"/>
      <c r="R664" s="163"/>
      <c r="S664" s="164"/>
      <c r="T664" s="165"/>
      <c r="U664" s="77"/>
      <c r="V664" s="77"/>
      <c r="W664" s="77"/>
      <c r="X664" s="77"/>
      <c r="Y664" s="158"/>
      <c r="Z664" s="69"/>
      <c r="AA664" s="69"/>
      <c r="AB664" s="77"/>
      <c r="AD664" s="77"/>
      <c r="AE664" s="77"/>
      <c r="AF664" s="77"/>
      <c r="AG664" s="77"/>
      <c r="AH664" s="77"/>
      <c r="AI664" s="77"/>
      <c r="AJ664" s="77"/>
      <c r="AK664" s="77"/>
      <c r="AL664" s="77"/>
      <c r="AM664" s="77"/>
      <c r="AN664" s="157"/>
      <c r="AO664" s="157"/>
      <c r="AP664" s="157"/>
      <c r="AQ664" s="166"/>
      <c r="AR664" s="64"/>
      <c r="AS664" s="157"/>
      <c r="AT664" s="64"/>
      <c r="AU664" s="157"/>
    </row>
    <row r="665" spans="1:47" x14ac:dyDescent="0.25">
      <c r="A665" s="155"/>
      <c r="B665" s="156"/>
      <c r="C665" s="155"/>
      <c r="D665" s="155"/>
      <c r="E665" s="157"/>
      <c r="F665" s="157"/>
      <c r="G665" s="157"/>
      <c r="H665" s="158"/>
      <c r="I665" s="77"/>
      <c r="J665" s="77"/>
      <c r="K665" s="77"/>
      <c r="L665" s="77"/>
      <c r="M665" s="77"/>
      <c r="N665" s="77"/>
      <c r="O665" s="77"/>
      <c r="P665" s="162"/>
      <c r="Q665" s="162"/>
      <c r="R665" s="163"/>
      <c r="S665" s="164"/>
      <c r="T665" s="165"/>
      <c r="U665" s="77"/>
      <c r="V665" s="77"/>
      <c r="W665" s="77"/>
      <c r="X665" s="77"/>
      <c r="Y665" s="158"/>
      <c r="Z665" s="69"/>
      <c r="AA665" s="69"/>
      <c r="AB665" s="77"/>
      <c r="AD665" s="77"/>
      <c r="AE665" s="77"/>
      <c r="AF665" s="77"/>
      <c r="AG665" s="77"/>
      <c r="AH665" s="77"/>
      <c r="AI665" s="77"/>
      <c r="AJ665" s="77"/>
      <c r="AK665" s="77"/>
      <c r="AL665" s="77"/>
      <c r="AM665" s="77"/>
      <c r="AN665" s="157"/>
      <c r="AO665" s="157"/>
      <c r="AP665" s="157"/>
      <c r="AQ665" s="166"/>
      <c r="AR665" s="64"/>
      <c r="AS665" s="157"/>
      <c r="AT665" s="64"/>
      <c r="AU665" s="157"/>
    </row>
    <row r="666" spans="1:47" x14ac:dyDescent="0.25">
      <c r="A666" s="155"/>
      <c r="B666" s="156"/>
      <c r="C666" s="155"/>
      <c r="D666" s="155"/>
      <c r="E666" s="157"/>
      <c r="F666" s="157"/>
      <c r="G666" s="157"/>
      <c r="H666" s="158"/>
      <c r="I666" s="77"/>
      <c r="J666" s="77"/>
      <c r="K666" s="77"/>
      <c r="L666" s="77"/>
      <c r="M666" s="77"/>
      <c r="N666" s="77"/>
      <c r="O666" s="77"/>
      <c r="P666" s="162"/>
      <c r="Q666" s="162"/>
      <c r="R666" s="163"/>
      <c r="S666" s="164"/>
      <c r="T666" s="165"/>
      <c r="U666" s="77"/>
      <c r="V666" s="77"/>
      <c r="W666" s="77"/>
      <c r="X666" s="77"/>
      <c r="Y666" s="158"/>
      <c r="Z666" s="69"/>
      <c r="AA666" s="69"/>
      <c r="AB666" s="77"/>
      <c r="AD666" s="77"/>
      <c r="AE666" s="77"/>
      <c r="AF666" s="77"/>
      <c r="AG666" s="77"/>
      <c r="AH666" s="77"/>
      <c r="AI666" s="77"/>
      <c r="AJ666" s="77"/>
      <c r="AK666" s="77"/>
      <c r="AL666" s="77"/>
      <c r="AM666" s="77"/>
      <c r="AN666" s="157"/>
      <c r="AO666" s="157"/>
      <c r="AP666" s="157"/>
      <c r="AQ666" s="166"/>
      <c r="AR666" s="64"/>
      <c r="AS666" s="157"/>
      <c r="AT666" s="64"/>
      <c r="AU666" s="157"/>
    </row>
    <row r="667" spans="1:47" x14ac:dyDescent="0.25">
      <c r="A667" s="155"/>
      <c r="B667" s="156"/>
      <c r="C667" s="155"/>
      <c r="D667" s="155"/>
      <c r="E667" s="157"/>
      <c r="F667" s="157"/>
      <c r="G667" s="157"/>
      <c r="H667" s="158"/>
      <c r="I667" s="77"/>
      <c r="J667" s="77"/>
      <c r="K667" s="77"/>
      <c r="L667" s="77"/>
      <c r="M667" s="77"/>
      <c r="N667" s="77"/>
      <c r="O667" s="77"/>
      <c r="P667" s="162"/>
      <c r="Q667" s="162"/>
      <c r="R667" s="163"/>
      <c r="S667" s="164"/>
      <c r="T667" s="165"/>
      <c r="U667" s="77"/>
      <c r="V667" s="77"/>
      <c r="W667" s="77"/>
      <c r="X667" s="77"/>
      <c r="Y667" s="158"/>
      <c r="Z667" s="69"/>
      <c r="AA667" s="69"/>
      <c r="AB667" s="77"/>
      <c r="AD667" s="77"/>
      <c r="AE667" s="77"/>
      <c r="AF667" s="77"/>
      <c r="AG667" s="77"/>
      <c r="AH667" s="77"/>
      <c r="AI667" s="77"/>
      <c r="AJ667" s="77"/>
      <c r="AK667" s="77"/>
      <c r="AL667" s="77"/>
      <c r="AM667" s="77"/>
      <c r="AN667" s="157"/>
      <c r="AO667" s="157"/>
      <c r="AP667" s="157"/>
      <c r="AQ667" s="166"/>
      <c r="AR667" s="64"/>
      <c r="AS667" s="157"/>
      <c r="AT667" s="64"/>
      <c r="AU667" s="157"/>
    </row>
    <row r="668" spans="1:47" x14ac:dyDescent="0.25">
      <c r="A668" s="155"/>
      <c r="B668" s="156"/>
      <c r="C668" s="155"/>
      <c r="D668" s="155"/>
      <c r="E668" s="157"/>
      <c r="F668" s="157"/>
      <c r="G668" s="157"/>
      <c r="H668" s="158"/>
      <c r="I668" s="77"/>
      <c r="J668" s="77"/>
      <c r="K668" s="77"/>
      <c r="L668" s="77"/>
      <c r="M668" s="77"/>
      <c r="N668" s="77"/>
      <c r="O668" s="77"/>
      <c r="P668" s="162"/>
      <c r="Q668" s="162"/>
      <c r="R668" s="163"/>
      <c r="S668" s="164"/>
      <c r="T668" s="165"/>
      <c r="U668" s="77"/>
      <c r="V668" s="77"/>
      <c r="W668" s="77"/>
      <c r="X668" s="77"/>
      <c r="Y668" s="158"/>
      <c r="Z668" s="69"/>
      <c r="AA668" s="69"/>
      <c r="AB668" s="77"/>
      <c r="AD668" s="77"/>
      <c r="AE668" s="77"/>
      <c r="AF668" s="77"/>
      <c r="AG668" s="77"/>
      <c r="AH668" s="77"/>
      <c r="AI668" s="77"/>
      <c r="AJ668" s="77"/>
      <c r="AK668" s="77"/>
      <c r="AL668" s="77"/>
      <c r="AM668" s="77"/>
      <c r="AN668" s="157"/>
      <c r="AO668" s="157"/>
      <c r="AP668" s="157"/>
      <c r="AQ668" s="166"/>
      <c r="AR668" s="64"/>
      <c r="AS668" s="157"/>
      <c r="AT668" s="64"/>
      <c r="AU668" s="157"/>
    </row>
    <row r="669" spans="1:47" x14ac:dyDescent="0.25">
      <c r="A669" s="155"/>
      <c r="B669" s="156"/>
      <c r="C669" s="155"/>
      <c r="D669" s="155"/>
      <c r="E669" s="157"/>
      <c r="F669" s="157"/>
      <c r="G669" s="157"/>
      <c r="H669" s="158"/>
      <c r="I669" s="77"/>
      <c r="J669" s="77"/>
      <c r="K669" s="77"/>
      <c r="L669" s="77"/>
      <c r="M669" s="77"/>
      <c r="N669" s="77"/>
      <c r="O669" s="77"/>
      <c r="P669" s="162"/>
      <c r="Q669" s="162"/>
      <c r="R669" s="163"/>
      <c r="S669" s="164"/>
      <c r="T669" s="165"/>
      <c r="U669" s="77"/>
      <c r="V669" s="77"/>
      <c r="W669" s="77"/>
      <c r="X669" s="77"/>
      <c r="Y669" s="158"/>
      <c r="Z669" s="69"/>
      <c r="AA669" s="69"/>
      <c r="AB669" s="77"/>
      <c r="AD669" s="77"/>
      <c r="AE669" s="77"/>
      <c r="AF669" s="77"/>
      <c r="AG669" s="77"/>
      <c r="AH669" s="77"/>
      <c r="AI669" s="77"/>
      <c r="AJ669" s="77"/>
      <c r="AK669" s="77"/>
      <c r="AL669" s="77"/>
      <c r="AM669" s="77"/>
      <c r="AN669" s="157"/>
      <c r="AO669" s="157"/>
      <c r="AP669" s="157"/>
      <c r="AQ669" s="166"/>
      <c r="AR669" s="64"/>
      <c r="AS669" s="157"/>
      <c r="AT669" s="64"/>
      <c r="AU669" s="157"/>
    </row>
    <row r="670" spans="1:47" x14ac:dyDescent="0.25">
      <c r="A670" s="155"/>
      <c r="B670" s="156"/>
      <c r="C670" s="155"/>
      <c r="D670" s="155"/>
      <c r="E670" s="157"/>
      <c r="F670" s="157"/>
      <c r="G670" s="157"/>
      <c r="H670" s="158"/>
      <c r="I670" s="77"/>
      <c r="J670" s="77"/>
      <c r="K670" s="77"/>
      <c r="L670" s="77"/>
      <c r="M670" s="77"/>
      <c r="N670" s="77"/>
      <c r="O670" s="77"/>
      <c r="P670" s="162"/>
      <c r="Q670" s="162"/>
      <c r="R670" s="163"/>
      <c r="S670" s="164"/>
      <c r="T670" s="165"/>
      <c r="U670" s="77"/>
      <c r="V670" s="77"/>
      <c r="W670" s="77"/>
      <c r="X670" s="77"/>
      <c r="Y670" s="158"/>
      <c r="Z670" s="69"/>
      <c r="AA670" s="69"/>
      <c r="AB670" s="77"/>
      <c r="AD670" s="77"/>
      <c r="AE670" s="77"/>
      <c r="AF670" s="77"/>
      <c r="AG670" s="77"/>
      <c r="AH670" s="77"/>
      <c r="AI670" s="77"/>
      <c r="AJ670" s="77"/>
      <c r="AK670" s="77"/>
      <c r="AL670" s="77"/>
      <c r="AM670" s="77"/>
      <c r="AN670" s="157"/>
      <c r="AO670" s="157"/>
      <c r="AP670" s="157"/>
      <c r="AQ670" s="166"/>
      <c r="AR670" s="64"/>
      <c r="AS670" s="157"/>
      <c r="AT670" s="64"/>
      <c r="AU670" s="157"/>
    </row>
    <row r="671" spans="1:47" x14ac:dyDescent="0.25">
      <c r="A671" s="155"/>
      <c r="B671" s="156"/>
      <c r="C671" s="155"/>
      <c r="D671" s="155"/>
      <c r="E671" s="157"/>
      <c r="F671" s="157"/>
      <c r="G671" s="157"/>
      <c r="H671" s="158"/>
      <c r="I671" s="77"/>
      <c r="J671" s="77"/>
      <c r="K671" s="77"/>
      <c r="L671" s="77"/>
      <c r="M671" s="77"/>
      <c r="N671" s="77"/>
      <c r="O671" s="77"/>
      <c r="P671" s="162"/>
      <c r="Q671" s="162"/>
      <c r="R671" s="163"/>
      <c r="S671" s="164"/>
      <c r="T671" s="165"/>
      <c r="U671" s="77"/>
      <c r="V671" s="77"/>
      <c r="W671" s="77"/>
      <c r="X671" s="77"/>
      <c r="Y671" s="158"/>
      <c r="Z671" s="69"/>
      <c r="AA671" s="69"/>
      <c r="AB671" s="77"/>
      <c r="AD671" s="77"/>
      <c r="AE671" s="77"/>
      <c r="AF671" s="77"/>
      <c r="AG671" s="77"/>
      <c r="AH671" s="77"/>
      <c r="AI671" s="77"/>
      <c r="AJ671" s="77"/>
      <c r="AK671" s="77"/>
      <c r="AL671" s="77"/>
      <c r="AM671" s="77"/>
      <c r="AN671" s="157"/>
      <c r="AO671" s="157"/>
      <c r="AP671" s="157"/>
      <c r="AQ671" s="166"/>
      <c r="AR671" s="64"/>
      <c r="AS671" s="157"/>
      <c r="AT671" s="64"/>
      <c r="AU671" s="157"/>
    </row>
    <row r="672" spans="1:47" x14ac:dyDescent="0.25">
      <c r="A672" s="155"/>
      <c r="B672" s="156"/>
      <c r="C672" s="155"/>
      <c r="D672" s="155"/>
      <c r="E672" s="157"/>
      <c r="F672" s="157"/>
      <c r="G672" s="157"/>
      <c r="H672" s="158"/>
      <c r="I672" s="77"/>
      <c r="J672" s="77"/>
      <c r="K672" s="77"/>
      <c r="L672" s="77"/>
      <c r="M672" s="77"/>
      <c r="N672" s="77"/>
      <c r="O672" s="77"/>
      <c r="P672" s="162"/>
      <c r="Q672" s="162"/>
      <c r="R672" s="163"/>
      <c r="S672" s="164"/>
      <c r="T672" s="165"/>
      <c r="U672" s="77"/>
      <c r="V672" s="77"/>
      <c r="W672" s="77"/>
      <c r="X672" s="77"/>
      <c r="Y672" s="158"/>
      <c r="Z672" s="69"/>
      <c r="AA672" s="69"/>
      <c r="AB672" s="77"/>
      <c r="AD672" s="77"/>
      <c r="AE672" s="77"/>
      <c r="AF672" s="77"/>
      <c r="AG672" s="77"/>
      <c r="AH672" s="77"/>
      <c r="AI672" s="77"/>
      <c r="AJ672" s="77"/>
      <c r="AK672" s="77"/>
      <c r="AL672" s="77"/>
      <c r="AM672" s="77"/>
      <c r="AN672" s="157"/>
      <c r="AO672" s="157"/>
      <c r="AP672" s="157"/>
      <c r="AQ672" s="166"/>
      <c r="AR672" s="64"/>
      <c r="AS672" s="157"/>
      <c r="AT672" s="64"/>
      <c r="AU672" s="157"/>
    </row>
    <row r="673" spans="1:47" x14ac:dyDescent="0.25">
      <c r="A673" s="155"/>
      <c r="B673" s="156"/>
      <c r="C673" s="155"/>
      <c r="D673" s="155"/>
      <c r="E673" s="157"/>
      <c r="F673" s="157"/>
      <c r="G673" s="157"/>
      <c r="H673" s="158"/>
      <c r="I673" s="77"/>
      <c r="J673" s="77"/>
      <c r="K673" s="77"/>
      <c r="L673" s="77"/>
      <c r="M673" s="77"/>
      <c r="N673" s="77"/>
      <c r="O673" s="77"/>
      <c r="P673" s="162"/>
      <c r="Q673" s="162"/>
      <c r="R673" s="163"/>
      <c r="S673" s="164"/>
      <c r="T673" s="165"/>
      <c r="U673" s="77"/>
      <c r="V673" s="77"/>
      <c r="W673" s="77"/>
      <c r="X673" s="77"/>
      <c r="Y673" s="158"/>
      <c r="Z673" s="69"/>
      <c r="AA673" s="69"/>
      <c r="AB673" s="77"/>
      <c r="AD673" s="77"/>
      <c r="AE673" s="77"/>
      <c r="AF673" s="77"/>
      <c r="AG673" s="77"/>
      <c r="AH673" s="77"/>
      <c r="AI673" s="77"/>
      <c r="AJ673" s="77"/>
      <c r="AK673" s="77"/>
      <c r="AL673" s="77"/>
      <c r="AM673" s="77"/>
      <c r="AN673" s="157"/>
      <c r="AO673" s="157"/>
      <c r="AP673" s="157"/>
      <c r="AQ673" s="166"/>
      <c r="AR673" s="64"/>
      <c r="AS673" s="157"/>
      <c r="AT673" s="64"/>
      <c r="AU673" s="157"/>
    </row>
    <row r="674" spans="1:47" x14ac:dyDescent="0.25">
      <c r="A674" s="155"/>
      <c r="B674" s="156"/>
      <c r="C674" s="155"/>
      <c r="D674" s="155"/>
      <c r="E674" s="157"/>
      <c r="F674" s="157"/>
      <c r="G674" s="157"/>
      <c r="H674" s="158"/>
      <c r="I674" s="77"/>
      <c r="J674" s="77"/>
      <c r="K674" s="77"/>
      <c r="L674" s="77"/>
      <c r="M674" s="77"/>
      <c r="N674" s="77"/>
      <c r="O674" s="77"/>
      <c r="P674" s="162"/>
      <c r="Q674" s="162"/>
      <c r="R674" s="163"/>
      <c r="S674" s="164"/>
      <c r="T674" s="165"/>
      <c r="U674" s="77"/>
      <c r="V674" s="77"/>
      <c r="W674" s="77"/>
      <c r="X674" s="77"/>
      <c r="Y674" s="158"/>
      <c r="Z674" s="69"/>
      <c r="AA674" s="69"/>
      <c r="AB674" s="77"/>
      <c r="AD674" s="77"/>
      <c r="AE674" s="77"/>
      <c r="AF674" s="77"/>
      <c r="AG674" s="77"/>
      <c r="AH674" s="77"/>
      <c r="AI674" s="77"/>
      <c r="AJ674" s="77"/>
      <c r="AK674" s="77"/>
      <c r="AL674" s="77"/>
      <c r="AM674" s="77"/>
      <c r="AN674" s="157"/>
      <c r="AO674" s="157"/>
      <c r="AP674" s="157"/>
      <c r="AQ674" s="166"/>
      <c r="AR674" s="64"/>
      <c r="AS674" s="157"/>
      <c r="AT674" s="64"/>
      <c r="AU674" s="157"/>
    </row>
    <row r="675" spans="1:47" x14ac:dyDescent="0.25">
      <c r="A675" s="155"/>
      <c r="B675" s="156"/>
      <c r="C675" s="155"/>
      <c r="D675" s="155"/>
      <c r="E675" s="157"/>
      <c r="F675" s="157"/>
      <c r="G675" s="157"/>
      <c r="H675" s="158"/>
      <c r="I675" s="77"/>
      <c r="J675" s="77"/>
      <c r="K675" s="77"/>
      <c r="L675" s="77"/>
      <c r="M675" s="77"/>
      <c r="N675" s="77"/>
      <c r="O675" s="77"/>
      <c r="P675" s="162"/>
      <c r="Q675" s="162"/>
      <c r="R675" s="163"/>
      <c r="S675" s="164"/>
      <c r="T675" s="165"/>
      <c r="U675" s="77"/>
      <c r="V675" s="77"/>
      <c r="W675" s="77"/>
      <c r="X675" s="77"/>
      <c r="Y675" s="158"/>
      <c r="Z675" s="69"/>
      <c r="AA675" s="69"/>
      <c r="AB675" s="77"/>
      <c r="AD675" s="77"/>
      <c r="AE675" s="77"/>
      <c r="AF675" s="77"/>
      <c r="AG675" s="77"/>
      <c r="AH675" s="77"/>
      <c r="AI675" s="77"/>
      <c r="AJ675" s="77"/>
      <c r="AK675" s="77"/>
      <c r="AL675" s="77"/>
      <c r="AM675" s="77"/>
      <c r="AN675" s="157"/>
      <c r="AO675" s="157"/>
      <c r="AP675" s="157"/>
      <c r="AQ675" s="166"/>
      <c r="AR675" s="64"/>
      <c r="AS675" s="157"/>
      <c r="AT675" s="64"/>
      <c r="AU675" s="157"/>
    </row>
    <row r="676" spans="1:47" x14ac:dyDescent="0.25">
      <c r="A676" s="155"/>
      <c r="B676" s="156"/>
      <c r="C676" s="155"/>
      <c r="D676" s="155"/>
      <c r="E676" s="157"/>
      <c r="F676" s="157"/>
      <c r="G676" s="157"/>
      <c r="H676" s="158"/>
      <c r="I676" s="77"/>
      <c r="J676" s="77"/>
      <c r="K676" s="77"/>
      <c r="L676" s="77"/>
      <c r="M676" s="77"/>
      <c r="N676" s="77"/>
      <c r="O676" s="77"/>
      <c r="P676" s="162"/>
      <c r="Q676" s="162"/>
      <c r="R676" s="163"/>
      <c r="S676" s="164"/>
      <c r="T676" s="165"/>
      <c r="U676" s="77"/>
      <c r="V676" s="77"/>
      <c r="W676" s="77"/>
      <c r="X676" s="77"/>
      <c r="Y676" s="158"/>
      <c r="Z676" s="69"/>
      <c r="AA676" s="69"/>
      <c r="AB676" s="77"/>
      <c r="AD676" s="77"/>
      <c r="AE676" s="77"/>
      <c r="AF676" s="77"/>
      <c r="AG676" s="77"/>
      <c r="AH676" s="77"/>
      <c r="AI676" s="77"/>
      <c r="AJ676" s="77"/>
      <c r="AK676" s="77"/>
      <c r="AL676" s="77"/>
      <c r="AM676" s="77"/>
      <c r="AN676" s="157"/>
      <c r="AO676" s="157"/>
      <c r="AP676" s="157"/>
      <c r="AQ676" s="166"/>
      <c r="AR676" s="64"/>
      <c r="AS676" s="157"/>
      <c r="AT676" s="64"/>
      <c r="AU676" s="157"/>
    </row>
    <row r="677" spans="1:47" x14ac:dyDescent="0.25">
      <c r="A677" s="155"/>
      <c r="B677" s="156"/>
      <c r="C677" s="155"/>
      <c r="D677" s="155"/>
      <c r="E677" s="157"/>
      <c r="F677" s="157"/>
      <c r="G677" s="157"/>
      <c r="H677" s="158"/>
      <c r="I677" s="77"/>
      <c r="J677" s="77"/>
      <c r="K677" s="77"/>
      <c r="L677" s="77"/>
      <c r="M677" s="77"/>
      <c r="N677" s="77"/>
      <c r="O677" s="77"/>
      <c r="P677" s="162"/>
      <c r="Q677" s="162"/>
      <c r="R677" s="163"/>
      <c r="S677" s="164"/>
      <c r="T677" s="165"/>
      <c r="U677" s="77"/>
      <c r="V677" s="77"/>
      <c r="W677" s="77"/>
      <c r="X677" s="77"/>
      <c r="Y677" s="158"/>
      <c r="Z677" s="69"/>
      <c r="AA677" s="69"/>
      <c r="AB677" s="77"/>
      <c r="AD677" s="77"/>
      <c r="AE677" s="77"/>
      <c r="AF677" s="77"/>
      <c r="AG677" s="77"/>
      <c r="AH677" s="77"/>
      <c r="AI677" s="77"/>
      <c r="AJ677" s="77"/>
      <c r="AK677" s="77"/>
      <c r="AL677" s="77"/>
      <c r="AM677" s="77"/>
      <c r="AN677" s="157"/>
      <c r="AO677" s="157"/>
      <c r="AP677" s="157"/>
      <c r="AQ677" s="166"/>
      <c r="AR677" s="64"/>
      <c r="AS677" s="157"/>
      <c r="AT677" s="64"/>
      <c r="AU677" s="157"/>
    </row>
    <row r="678" spans="1:47" x14ac:dyDescent="0.25">
      <c r="A678" s="155"/>
      <c r="B678" s="156"/>
      <c r="C678" s="155"/>
      <c r="D678" s="155"/>
      <c r="E678" s="157"/>
      <c r="F678" s="157"/>
      <c r="G678" s="157"/>
      <c r="H678" s="158"/>
      <c r="I678" s="77"/>
      <c r="J678" s="77"/>
      <c r="K678" s="77"/>
      <c r="L678" s="77"/>
      <c r="M678" s="77"/>
      <c r="N678" s="77"/>
      <c r="O678" s="77"/>
      <c r="P678" s="162"/>
      <c r="Q678" s="162"/>
      <c r="R678" s="163"/>
      <c r="S678" s="164"/>
      <c r="T678" s="165"/>
      <c r="U678" s="77"/>
      <c r="V678" s="77"/>
      <c r="W678" s="77"/>
      <c r="X678" s="77"/>
      <c r="Y678" s="158"/>
      <c r="Z678" s="69"/>
      <c r="AA678" s="69"/>
      <c r="AB678" s="77"/>
      <c r="AD678" s="77"/>
      <c r="AE678" s="77"/>
      <c r="AF678" s="77"/>
      <c r="AG678" s="77"/>
      <c r="AH678" s="77"/>
      <c r="AI678" s="77"/>
      <c r="AJ678" s="77"/>
      <c r="AK678" s="77"/>
      <c r="AL678" s="77"/>
      <c r="AM678" s="77"/>
      <c r="AN678" s="157"/>
      <c r="AO678" s="157"/>
      <c r="AP678" s="157"/>
      <c r="AQ678" s="166"/>
      <c r="AR678" s="64"/>
      <c r="AS678" s="157"/>
      <c r="AT678" s="64"/>
      <c r="AU678" s="157"/>
    </row>
    <row r="679" spans="1:47" x14ac:dyDescent="0.25">
      <c r="A679" s="155"/>
      <c r="B679" s="156"/>
      <c r="C679" s="155"/>
      <c r="D679" s="155"/>
      <c r="E679" s="157"/>
      <c r="F679" s="157"/>
      <c r="G679" s="157"/>
      <c r="H679" s="158"/>
      <c r="I679" s="77"/>
      <c r="J679" s="77"/>
      <c r="K679" s="77"/>
      <c r="L679" s="77"/>
      <c r="M679" s="77"/>
      <c r="N679" s="77"/>
      <c r="O679" s="77"/>
      <c r="P679" s="162"/>
      <c r="Q679" s="162"/>
      <c r="R679" s="163"/>
      <c r="S679" s="164"/>
      <c r="T679" s="165"/>
      <c r="U679" s="77"/>
      <c r="V679" s="77"/>
      <c r="W679" s="77"/>
      <c r="X679" s="77"/>
      <c r="Y679" s="158"/>
      <c r="Z679" s="69"/>
      <c r="AA679" s="69"/>
      <c r="AB679" s="77"/>
      <c r="AD679" s="77"/>
      <c r="AE679" s="77"/>
      <c r="AF679" s="77"/>
      <c r="AG679" s="77"/>
      <c r="AH679" s="77"/>
      <c r="AI679" s="77"/>
      <c r="AJ679" s="77"/>
      <c r="AK679" s="77"/>
      <c r="AL679" s="77"/>
      <c r="AM679" s="77"/>
      <c r="AN679" s="157"/>
      <c r="AO679" s="157"/>
      <c r="AP679" s="157"/>
      <c r="AQ679" s="166"/>
      <c r="AR679" s="64"/>
      <c r="AS679" s="157"/>
      <c r="AT679" s="64"/>
      <c r="AU679" s="157"/>
    </row>
    <row r="680" spans="1:47" x14ac:dyDescent="0.25">
      <c r="A680" s="155"/>
      <c r="B680" s="156"/>
      <c r="C680" s="155"/>
      <c r="D680" s="155"/>
      <c r="E680" s="157"/>
      <c r="F680" s="157"/>
      <c r="G680" s="157"/>
      <c r="H680" s="158"/>
      <c r="I680" s="77"/>
      <c r="J680" s="77"/>
      <c r="K680" s="77"/>
      <c r="L680" s="77"/>
      <c r="M680" s="77"/>
      <c r="N680" s="77"/>
      <c r="O680" s="77"/>
      <c r="P680" s="162"/>
      <c r="Q680" s="162"/>
      <c r="R680" s="163"/>
      <c r="S680" s="164"/>
      <c r="T680" s="165"/>
      <c r="U680" s="77"/>
      <c r="V680" s="77"/>
      <c r="W680" s="77"/>
      <c r="X680" s="77"/>
      <c r="Y680" s="158"/>
      <c r="Z680" s="69"/>
      <c r="AA680" s="69"/>
      <c r="AB680" s="77"/>
      <c r="AD680" s="77"/>
      <c r="AE680" s="77"/>
      <c r="AF680" s="77"/>
      <c r="AG680" s="77"/>
      <c r="AH680" s="77"/>
      <c r="AI680" s="77"/>
      <c r="AJ680" s="77"/>
      <c r="AK680" s="77"/>
      <c r="AL680" s="77"/>
      <c r="AM680" s="77"/>
      <c r="AN680" s="157"/>
      <c r="AO680" s="157"/>
      <c r="AP680" s="157"/>
      <c r="AQ680" s="166"/>
      <c r="AR680" s="64"/>
      <c r="AS680" s="157"/>
      <c r="AT680" s="64"/>
      <c r="AU680" s="157"/>
    </row>
    <row r="681" spans="1:47" x14ac:dyDescent="0.25">
      <c r="A681" s="155"/>
      <c r="B681" s="156"/>
      <c r="C681" s="155"/>
      <c r="D681" s="155"/>
      <c r="E681" s="157"/>
      <c r="F681" s="157"/>
      <c r="G681" s="157"/>
      <c r="H681" s="158"/>
      <c r="I681" s="77"/>
      <c r="J681" s="77"/>
      <c r="K681" s="77"/>
      <c r="L681" s="77"/>
      <c r="M681" s="77"/>
      <c r="N681" s="77"/>
      <c r="O681" s="77"/>
      <c r="P681" s="162"/>
      <c r="Q681" s="162"/>
      <c r="R681" s="163"/>
      <c r="S681" s="164"/>
      <c r="T681" s="165"/>
      <c r="U681" s="77"/>
      <c r="V681" s="77"/>
      <c r="W681" s="77"/>
      <c r="X681" s="77"/>
      <c r="Y681" s="158"/>
      <c r="Z681" s="69"/>
      <c r="AA681" s="69"/>
      <c r="AB681" s="77"/>
      <c r="AD681" s="77"/>
      <c r="AE681" s="77"/>
      <c r="AF681" s="77"/>
      <c r="AG681" s="77"/>
      <c r="AH681" s="77"/>
      <c r="AI681" s="77"/>
      <c r="AJ681" s="77"/>
      <c r="AK681" s="77"/>
      <c r="AL681" s="77"/>
      <c r="AM681" s="77"/>
      <c r="AN681" s="157"/>
      <c r="AO681" s="157"/>
      <c r="AP681" s="157"/>
      <c r="AQ681" s="166"/>
      <c r="AR681" s="64"/>
      <c r="AS681" s="157"/>
      <c r="AT681" s="64"/>
      <c r="AU681" s="157"/>
    </row>
    <row r="682" spans="1:47" x14ac:dyDescent="0.25">
      <c r="A682" s="155"/>
      <c r="B682" s="156"/>
      <c r="C682" s="155"/>
      <c r="D682" s="155"/>
      <c r="E682" s="157"/>
      <c r="F682" s="157"/>
      <c r="G682" s="157"/>
      <c r="H682" s="158"/>
      <c r="I682" s="77"/>
      <c r="J682" s="77"/>
      <c r="K682" s="77"/>
      <c r="L682" s="77"/>
      <c r="M682" s="77"/>
      <c r="N682" s="77"/>
      <c r="O682" s="77"/>
      <c r="P682" s="162"/>
      <c r="Q682" s="162"/>
      <c r="R682" s="163"/>
      <c r="S682" s="164"/>
      <c r="T682" s="165"/>
      <c r="U682" s="77"/>
      <c r="V682" s="77"/>
      <c r="W682" s="77"/>
      <c r="X682" s="77"/>
      <c r="Y682" s="158"/>
      <c r="Z682" s="69"/>
      <c r="AA682" s="69"/>
      <c r="AB682" s="77"/>
      <c r="AD682" s="77"/>
      <c r="AE682" s="77"/>
      <c r="AF682" s="77"/>
      <c r="AG682" s="77"/>
      <c r="AH682" s="77"/>
      <c r="AI682" s="77"/>
      <c r="AJ682" s="77"/>
      <c r="AK682" s="77"/>
      <c r="AL682" s="77"/>
      <c r="AM682" s="77"/>
      <c r="AN682" s="157"/>
      <c r="AO682" s="157"/>
      <c r="AP682" s="157"/>
      <c r="AQ682" s="166"/>
      <c r="AR682" s="64"/>
      <c r="AS682" s="157"/>
      <c r="AT682" s="64"/>
      <c r="AU682" s="157"/>
    </row>
    <row r="683" spans="1:47" x14ac:dyDescent="0.25">
      <c r="A683" s="155"/>
      <c r="B683" s="156"/>
      <c r="C683" s="155"/>
      <c r="D683" s="155"/>
      <c r="E683" s="157"/>
      <c r="F683" s="157"/>
      <c r="G683" s="157"/>
      <c r="H683" s="158"/>
      <c r="I683" s="77"/>
      <c r="J683" s="77"/>
      <c r="K683" s="77"/>
      <c r="L683" s="77"/>
      <c r="M683" s="77"/>
      <c r="N683" s="77"/>
      <c r="O683" s="77"/>
      <c r="P683" s="162"/>
      <c r="Q683" s="162"/>
      <c r="R683" s="163"/>
      <c r="S683" s="164"/>
      <c r="T683" s="165"/>
      <c r="U683" s="77"/>
      <c r="V683" s="77"/>
      <c r="W683" s="77"/>
      <c r="X683" s="77"/>
      <c r="Y683" s="158"/>
      <c r="Z683" s="69"/>
      <c r="AA683" s="69"/>
      <c r="AB683" s="77"/>
      <c r="AD683" s="77"/>
      <c r="AE683" s="77"/>
      <c r="AF683" s="77"/>
      <c r="AG683" s="77"/>
      <c r="AH683" s="77"/>
      <c r="AI683" s="77"/>
      <c r="AJ683" s="77"/>
      <c r="AK683" s="77"/>
      <c r="AL683" s="77"/>
      <c r="AM683" s="77"/>
      <c r="AN683" s="157"/>
      <c r="AO683" s="157"/>
      <c r="AP683" s="157"/>
      <c r="AQ683" s="166"/>
      <c r="AR683" s="64"/>
      <c r="AS683" s="157"/>
      <c r="AT683" s="64"/>
      <c r="AU683" s="157"/>
    </row>
    <row r="684" spans="1:47" x14ac:dyDescent="0.25">
      <c r="A684" s="155"/>
      <c r="B684" s="156"/>
      <c r="C684" s="155"/>
      <c r="D684" s="155"/>
      <c r="E684" s="157"/>
      <c r="F684" s="157"/>
      <c r="G684" s="157"/>
      <c r="H684" s="158"/>
      <c r="I684" s="77"/>
      <c r="J684" s="77"/>
      <c r="K684" s="77"/>
      <c r="L684" s="77"/>
      <c r="M684" s="77"/>
      <c r="N684" s="77"/>
      <c r="O684" s="77"/>
      <c r="P684" s="162"/>
      <c r="Q684" s="162"/>
      <c r="R684" s="163"/>
      <c r="S684" s="164"/>
      <c r="T684" s="165"/>
      <c r="U684" s="77"/>
      <c r="V684" s="77"/>
      <c r="W684" s="77"/>
      <c r="X684" s="77"/>
      <c r="Y684" s="158"/>
      <c r="Z684" s="69"/>
      <c r="AA684" s="69"/>
      <c r="AB684" s="77"/>
      <c r="AD684" s="77"/>
      <c r="AE684" s="77"/>
      <c r="AF684" s="77"/>
      <c r="AG684" s="77"/>
      <c r="AH684" s="77"/>
      <c r="AI684" s="77"/>
      <c r="AJ684" s="77"/>
      <c r="AK684" s="77"/>
      <c r="AL684" s="77"/>
      <c r="AM684" s="77"/>
      <c r="AN684" s="157"/>
      <c r="AO684" s="157"/>
      <c r="AP684" s="157"/>
      <c r="AQ684" s="166"/>
      <c r="AR684" s="64"/>
      <c r="AS684" s="157"/>
      <c r="AT684" s="64"/>
      <c r="AU684" s="157"/>
    </row>
    <row r="685" spans="1:47" x14ac:dyDescent="0.25">
      <c r="A685" s="155"/>
      <c r="B685" s="156"/>
      <c r="C685" s="155"/>
      <c r="D685" s="155"/>
      <c r="E685" s="157"/>
      <c r="F685" s="157"/>
      <c r="G685" s="157"/>
      <c r="H685" s="158"/>
      <c r="I685" s="77"/>
      <c r="J685" s="77"/>
      <c r="K685" s="77"/>
      <c r="L685" s="77"/>
      <c r="M685" s="77"/>
      <c r="N685" s="77"/>
      <c r="O685" s="77"/>
      <c r="P685" s="162"/>
      <c r="Q685" s="162"/>
      <c r="R685" s="163"/>
      <c r="S685" s="164"/>
      <c r="T685" s="165"/>
      <c r="U685" s="77"/>
      <c r="V685" s="77"/>
      <c r="W685" s="77"/>
      <c r="X685" s="77"/>
      <c r="Y685" s="158"/>
      <c r="Z685" s="69"/>
      <c r="AA685" s="69"/>
      <c r="AB685" s="77"/>
      <c r="AD685" s="77"/>
      <c r="AE685" s="77"/>
      <c r="AF685" s="77"/>
      <c r="AG685" s="77"/>
      <c r="AH685" s="77"/>
      <c r="AI685" s="77"/>
      <c r="AJ685" s="77"/>
      <c r="AK685" s="77"/>
      <c r="AL685" s="77"/>
      <c r="AM685" s="77"/>
      <c r="AN685" s="157"/>
      <c r="AO685" s="157"/>
      <c r="AP685" s="157"/>
      <c r="AQ685" s="166"/>
      <c r="AR685" s="64"/>
      <c r="AS685" s="157"/>
      <c r="AT685" s="64"/>
      <c r="AU685" s="157"/>
    </row>
    <row r="686" spans="1:47" x14ac:dyDescent="0.25">
      <c r="A686" s="155"/>
      <c r="B686" s="156"/>
      <c r="C686" s="155"/>
      <c r="D686" s="155"/>
      <c r="E686" s="157"/>
      <c r="F686" s="157"/>
      <c r="G686" s="157"/>
      <c r="H686" s="158"/>
      <c r="I686" s="77"/>
      <c r="J686" s="77"/>
      <c r="K686" s="77"/>
      <c r="L686" s="77"/>
      <c r="M686" s="77"/>
      <c r="N686" s="77"/>
      <c r="O686" s="77"/>
      <c r="P686" s="162"/>
      <c r="Q686" s="162"/>
      <c r="R686" s="163"/>
      <c r="S686" s="164"/>
      <c r="T686" s="165"/>
      <c r="U686" s="77"/>
      <c r="V686" s="77"/>
      <c r="W686" s="77"/>
      <c r="X686" s="77"/>
      <c r="Y686" s="158"/>
      <c r="Z686" s="69"/>
      <c r="AA686" s="69"/>
      <c r="AB686" s="77"/>
      <c r="AD686" s="77"/>
      <c r="AE686" s="77"/>
      <c r="AF686" s="77"/>
      <c r="AG686" s="77"/>
      <c r="AH686" s="77"/>
      <c r="AI686" s="77"/>
      <c r="AJ686" s="77"/>
      <c r="AK686" s="77"/>
      <c r="AL686" s="77"/>
      <c r="AM686" s="77"/>
      <c r="AN686" s="157"/>
      <c r="AO686" s="157"/>
      <c r="AP686" s="157"/>
      <c r="AQ686" s="166"/>
      <c r="AR686" s="64"/>
      <c r="AS686" s="157"/>
      <c r="AT686" s="64"/>
      <c r="AU686" s="157"/>
    </row>
    <row r="687" spans="1:47" x14ac:dyDescent="0.25">
      <c r="A687" s="155"/>
      <c r="B687" s="156"/>
      <c r="C687" s="155"/>
      <c r="D687" s="155"/>
      <c r="E687" s="157"/>
      <c r="F687" s="157"/>
      <c r="G687" s="157"/>
      <c r="H687" s="158"/>
      <c r="I687" s="77"/>
      <c r="J687" s="77"/>
      <c r="K687" s="77"/>
      <c r="L687" s="77"/>
      <c r="M687" s="77"/>
      <c r="N687" s="77"/>
      <c r="O687" s="77"/>
      <c r="P687" s="162"/>
      <c r="Q687" s="162"/>
      <c r="R687" s="163"/>
      <c r="S687" s="164"/>
      <c r="T687" s="165"/>
      <c r="U687" s="77"/>
      <c r="V687" s="77"/>
      <c r="W687" s="77"/>
      <c r="X687" s="77"/>
      <c r="Y687" s="158"/>
      <c r="Z687" s="69"/>
      <c r="AA687" s="69"/>
      <c r="AB687" s="77"/>
      <c r="AD687" s="77"/>
      <c r="AE687" s="77"/>
      <c r="AF687" s="77"/>
      <c r="AG687" s="77"/>
      <c r="AH687" s="77"/>
      <c r="AI687" s="77"/>
      <c r="AJ687" s="77"/>
      <c r="AK687" s="77"/>
      <c r="AL687" s="77"/>
      <c r="AM687" s="77"/>
      <c r="AN687" s="157"/>
      <c r="AO687" s="157"/>
      <c r="AP687" s="157"/>
      <c r="AQ687" s="166"/>
      <c r="AR687" s="64"/>
      <c r="AS687" s="157"/>
      <c r="AT687" s="64"/>
      <c r="AU687" s="157"/>
    </row>
    <row r="688" spans="1:47" x14ac:dyDescent="0.25">
      <c r="A688" s="155"/>
      <c r="B688" s="156"/>
      <c r="C688" s="155"/>
      <c r="D688" s="155"/>
      <c r="E688" s="157"/>
      <c r="F688" s="157"/>
      <c r="G688" s="157"/>
      <c r="H688" s="158"/>
      <c r="I688" s="77"/>
      <c r="J688" s="77"/>
      <c r="K688" s="77"/>
      <c r="L688" s="77"/>
      <c r="M688" s="77"/>
      <c r="N688" s="77"/>
      <c r="O688" s="77"/>
      <c r="P688" s="162"/>
      <c r="Q688" s="162"/>
      <c r="R688" s="163"/>
      <c r="S688" s="164"/>
      <c r="T688" s="165"/>
      <c r="U688" s="77"/>
      <c r="V688" s="77"/>
      <c r="W688" s="77"/>
      <c r="X688" s="77"/>
      <c r="Y688" s="158"/>
      <c r="Z688" s="69"/>
      <c r="AA688" s="69"/>
      <c r="AB688" s="77"/>
      <c r="AD688" s="77"/>
      <c r="AE688" s="77"/>
      <c r="AF688" s="77"/>
      <c r="AG688" s="77"/>
      <c r="AH688" s="77"/>
      <c r="AI688" s="77"/>
      <c r="AJ688" s="77"/>
      <c r="AK688" s="77"/>
      <c r="AL688" s="77"/>
      <c r="AM688" s="77"/>
      <c r="AN688" s="157"/>
      <c r="AO688" s="157"/>
      <c r="AP688" s="157"/>
      <c r="AQ688" s="166"/>
      <c r="AR688" s="64"/>
      <c r="AS688" s="157"/>
      <c r="AT688" s="64"/>
      <c r="AU688" s="157"/>
    </row>
    <row r="689" spans="1:47" x14ac:dyDescent="0.25">
      <c r="A689" s="155"/>
      <c r="B689" s="156"/>
      <c r="C689" s="155"/>
      <c r="D689" s="155"/>
      <c r="E689" s="157"/>
      <c r="F689" s="157"/>
      <c r="G689" s="157"/>
      <c r="H689" s="158"/>
      <c r="I689" s="77"/>
      <c r="J689" s="77"/>
      <c r="K689" s="77"/>
      <c r="L689" s="77"/>
      <c r="M689" s="77"/>
      <c r="N689" s="77"/>
      <c r="O689" s="77"/>
      <c r="P689" s="162"/>
      <c r="Q689" s="162"/>
      <c r="R689" s="163"/>
      <c r="S689" s="164"/>
      <c r="T689" s="165"/>
      <c r="U689" s="77"/>
      <c r="V689" s="77"/>
      <c r="W689" s="77"/>
      <c r="X689" s="77"/>
      <c r="Y689" s="158"/>
      <c r="Z689" s="69"/>
      <c r="AA689" s="69"/>
      <c r="AB689" s="77"/>
      <c r="AD689" s="77"/>
      <c r="AE689" s="77"/>
      <c r="AF689" s="77"/>
      <c r="AG689" s="77"/>
      <c r="AH689" s="77"/>
      <c r="AI689" s="77"/>
      <c r="AJ689" s="77"/>
      <c r="AK689" s="77"/>
      <c r="AL689" s="77"/>
      <c r="AM689" s="77"/>
      <c r="AN689" s="157"/>
      <c r="AO689" s="157"/>
      <c r="AP689" s="157"/>
      <c r="AQ689" s="166"/>
      <c r="AR689" s="64"/>
      <c r="AS689" s="157"/>
      <c r="AT689" s="64"/>
      <c r="AU689" s="157"/>
    </row>
    <row r="690" spans="1:47" x14ac:dyDescent="0.25">
      <c r="A690" s="155"/>
      <c r="B690" s="156"/>
      <c r="C690" s="155"/>
      <c r="D690" s="155"/>
      <c r="E690" s="157"/>
      <c r="F690" s="157"/>
      <c r="G690" s="157"/>
      <c r="H690" s="158"/>
      <c r="I690" s="77"/>
      <c r="J690" s="77"/>
      <c r="K690" s="77"/>
      <c r="L690" s="77"/>
      <c r="M690" s="77"/>
      <c r="N690" s="77"/>
      <c r="O690" s="77"/>
      <c r="P690" s="162"/>
      <c r="Q690" s="162"/>
      <c r="R690" s="163"/>
      <c r="S690" s="164"/>
      <c r="T690" s="165"/>
      <c r="U690" s="77"/>
      <c r="V690" s="77"/>
      <c r="W690" s="77"/>
      <c r="X690" s="77"/>
      <c r="Y690" s="158"/>
      <c r="Z690" s="69"/>
      <c r="AA690" s="69"/>
      <c r="AB690" s="77"/>
      <c r="AD690" s="77"/>
      <c r="AE690" s="77"/>
      <c r="AF690" s="77"/>
      <c r="AG690" s="77"/>
      <c r="AH690" s="77"/>
      <c r="AI690" s="77"/>
      <c r="AJ690" s="77"/>
      <c r="AK690" s="77"/>
      <c r="AL690" s="77"/>
      <c r="AM690" s="77"/>
      <c r="AN690" s="157"/>
      <c r="AO690" s="157"/>
      <c r="AP690" s="157"/>
      <c r="AQ690" s="166"/>
      <c r="AR690" s="64"/>
      <c r="AS690" s="157"/>
      <c r="AT690" s="64"/>
      <c r="AU690" s="157"/>
    </row>
    <row r="691" spans="1:47" x14ac:dyDescent="0.25">
      <c r="A691" s="155"/>
      <c r="B691" s="156"/>
      <c r="C691" s="155"/>
      <c r="D691" s="155"/>
      <c r="E691" s="157"/>
      <c r="F691" s="157"/>
      <c r="G691" s="157"/>
      <c r="H691" s="158"/>
      <c r="I691" s="77"/>
      <c r="J691" s="77"/>
      <c r="K691" s="77"/>
      <c r="L691" s="77"/>
      <c r="M691" s="77"/>
      <c r="N691" s="77"/>
      <c r="O691" s="77"/>
      <c r="P691" s="162"/>
      <c r="Q691" s="162"/>
      <c r="R691" s="163"/>
      <c r="S691" s="164"/>
      <c r="T691" s="165"/>
      <c r="U691" s="77"/>
      <c r="V691" s="77"/>
      <c r="W691" s="77"/>
      <c r="X691" s="77"/>
      <c r="Y691" s="158"/>
      <c r="Z691" s="69"/>
      <c r="AA691" s="69"/>
      <c r="AB691" s="77"/>
      <c r="AD691" s="77"/>
      <c r="AE691" s="77"/>
      <c r="AF691" s="77"/>
      <c r="AG691" s="77"/>
      <c r="AH691" s="77"/>
      <c r="AI691" s="77"/>
      <c r="AJ691" s="77"/>
      <c r="AK691" s="77"/>
      <c r="AL691" s="77"/>
      <c r="AM691" s="77"/>
      <c r="AN691" s="157"/>
      <c r="AO691" s="157"/>
      <c r="AP691" s="157"/>
      <c r="AQ691" s="166"/>
      <c r="AR691" s="64"/>
      <c r="AS691" s="157"/>
      <c r="AT691" s="64"/>
      <c r="AU691" s="157"/>
    </row>
    <row r="692" spans="1:47" x14ac:dyDescent="0.25">
      <c r="A692" s="155"/>
      <c r="B692" s="156"/>
      <c r="C692" s="155"/>
      <c r="D692" s="155"/>
      <c r="E692" s="157"/>
      <c r="F692" s="157"/>
      <c r="G692" s="157"/>
      <c r="H692" s="158"/>
      <c r="I692" s="77"/>
      <c r="J692" s="77"/>
      <c r="K692" s="77"/>
      <c r="L692" s="77"/>
      <c r="M692" s="77"/>
      <c r="N692" s="77"/>
      <c r="O692" s="77"/>
      <c r="P692" s="162"/>
      <c r="Q692" s="162"/>
      <c r="R692" s="163"/>
      <c r="S692" s="164"/>
      <c r="T692" s="165"/>
      <c r="U692" s="77"/>
      <c r="V692" s="77"/>
      <c r="W692" s="77"/>
      <c r="X692" s="77"/>
      <c r="Y692" s="158"/>
      <c r="Z692" s="69"/>
      <c r="AA692" s="69"/>
      <c r="AB692" s="77"/>
      <c r="AD692" s="77"/>
      <c r="AE692" s="77"/>
      <c r="AF692" s="77"/>
      <c r="AG692" s="77"/>
      <c r="AH692" s="77"/>
      <c r="AI692" s="77"/>
      <c r="AJ692" s="77"/>
      <c r="AK692" s="77"/>
      <c r="AL692" s="77"/>
      <c r="AM692" s="77"/>
      <c r="AN692" s="157"/>
      <c r="AO692" s="157"/>
      <c r="AP692" s="157"/>
      <c r="AQ692" s="166"/>
      <c r="AR692" s="64"/>
      <c r="AS692" s="157"/>
      <c r="AT692" s="64"/>
      <c r="AU692" s="157"/>
    </row>
    <row r="693" spans="1:47" x14ac:dyDescent="0.25">
      <c r="A693" s="155"/>
      <c r="B693" s="156"/>
      <c r="C693" s="155"/>
      <c r="D693" s="155"/>
      <c r="E693" s="157"/>
      <c r="F693" s="157"/>
      <c r="G693" s="157"/>
      <c r="H693" s="158"/>
      <c r="I693" s="77"/>
      <c r="J693" s="77"/>
      <c r="K693" s="77"/>
      <c r="L693" s="77"/>
      <c r="M693" s="77"/>
      <c r="N693" s="77"/>
      <c r="O693" s="77"/>
      <c r="P693" s="162"/>
      <c r="Q693" s="162"/>
      <c r="R693" s="163"/>
      <c r="S693" s="164"/>
      <c r="T693" s="165"/>
      <c r="U693" s="77"/>
      <c r="V693" s="77"/>
      <c r="W693" s="77"/>
      <c r="X693" s="77"/>
      <c r="Y693" s="158"/>
      <c r="Z693" s="69"/>
      <c r="AA693" s="69"/>
      <c r="AB693" s="77"/>
      <c r="AD693" s="77"/>
      <c r="AE693" s="77"/>
      <c r="AF693" s="77"/>
      <c r="AG693" s="77"/>
      <c r="AH693" s="77"/>
      <c r="AI693" s="77"/>
      <c r="AJ693" s="77"/>
      <c r="AK693" s="77"/>
      <c r="AL693" s="77"/>
      <c r="AM693" s="77"/>
      <c r="AN693" s="157"/>
      <c r="AO693" s="157"/>
      <c r="AP693" s="157"/>
      <c r="AQ693" s="166"/>
      <c r="AR693" s="64"/>
      <c r="AS693" s="157"/>
      <c r="AT693" s="64"/>
      <c r="AU693" s="157"/>
    </row>
    <row r="694" spans="1:47" x14ac:dyDescent="0.25">
      <c r="A694" s="155"/>
      <c r="B694" s="156"/>
      <c r="C694" s="155"/>
      <c r="D694" s="155"/>
      <c r="E694" s="157"/>
      <c r="F694" s="157"/>
      <c r="G694" s="157"/>
      <c r="H694" s="158"/>
      <c r="I694" s="77"/>
      <c r="J694" s="77"/>
      <c r="K694" s="77"/>
      <c r="L694" s="77"/>
      <c r="M694" s="77"/>
      <c r="N694" s="77"/>
      <c r="O694" s="77"/>
      <c r="P694" s="162"/>
      <c r="Q694" s="162"/>
      <c r="R694" s="163"/>
      <c r="S694" s="164"/>
      <c r="T694" s="165"/>
      <c r="U694" s="77"/>
      <c r="V694" s="77"/>
      <c r="W694" s="77"/>
      <c r="X694" s="77"/>
      <c r="Y694" s="158"/>
      <c r="Z694" s="69"/>
      <c r="AA694" s="69"/>
      <c r="AB694" s="77"/>
      <c r="AD694" s="77"/>
      <c r="AE694" s="77"/>
      <c r="AF694" s="77"/>
      <c r="AG694" s="77"/>
      <c r="AH694" s="77"/>
      <c r="AI694" s="77"/>
      <c r="AJ694" s="77"/>
      <c r="AK694" s="77"/>
      <c r="AL694" s="77"/>
      <c r="AM694" s="77"/>
      <c r="AN694" s="157"/>
      <c r="AO694" s="157"/>
      <c r="AP694" s="157"/>
      <c r="AQ694" s="166"/>
      <c r="AR694" s="64"/>
      <c r="AS694" s="157"/>
      <c r="AT694" s="64"/>
      <c r="AU694" s="157"/>
    </row>
    <row r="695" spans="1:47" x14ac:dyDescent="0.25">
      <c r="A695" s="155"/>
      <c r="B695" s="156"/>
      <c r="C695" s="155"/>
      <c r="D695" s="155"/>
      <c r="E695" s="157"/>
      <c r="F695" s="157"/>
      <c r="G695" s="157"/>
      <c r="H695" s="158"/>
      <c r="I695" s="77"/>
      <c r="J695" s="77"/>
      <c r="K695" s="77"/>
      <c r="L695" s="77"/>
      <c r="M695" s="77"/>
      <c r="N695" s="77"/>
      <c r="O695" s="77"/>
      <c r="P695" s="162"/>
      <c r="Q695" s="162"/>
      <c r="R695" s="163"/>
      <c r="S695" s="164"/>
      <c r="T695" s="165"/>
      <c r="U695" s="77"/>
      <c r="V695" s="77"/>
      <c r="W695" s="77"/>
      <c r="X695" s="77"/>
      <c r="Y695" s="158"/>
      <c r="Z695" s="69"/>
      <c r="AA695" s="69"/>
      <c r="AB695" s="77"/>
      <c r="AD695" s="77"/>
      <c r="AE695" s="77"/>
      <c r="AF695" s="77"/>
      <c r="AG695" s="77"/>
      <c r="AH695" s="77"/>
      <c r="AI695" s="77"/>
      <c r="AJ695" s="77"/>
      <c r="AK695" s="77"/>
      <c r="AL695" s="77"/>
      <c r="AM695" s="77"/>
      <c r="AN695" s="157"/>
      <c r="AO695" s="157"/>
      <c r="AP695" s="157"/>
      <c r="AQ695" s="166"/>
      <c r="AR695" s="64"/>
      <c r="AS695" s="157"/>
      <c r="AT695" s="64"/>
      <c r="AU695" s="157"/>
    </row>
    <row r="696" spans="1:47" x14ac:dyDescent="0.25">
      <c r="A696" s="155"/>
      <c r="B696" s="156"/>
      <c r="C696" s="155"/>
      <c r="D696" s="155"/>
      <c r="E696" s="157"/>
      <c r="F696" s="157"/>
      <c r="G696" s="157"/>
      <c r="H696" s="158"/>
      <c r="I696" s="77"/>
      <c r="J696" s="77"/>
      <c r="K696" s="77"/>
      <c r="L696" s="77"/>
      <c r="M696" s="77"/>
      <c r="N696" s="77"/>
      <c r="O696" s="77"/>
      <c r="P696" s="162"/>
      <c r="Q696" s="162"/>
      <c r="R696" s="163"/>
      <c r="S696" s="164"/>
      <c r="T696" s="165"/>
      <c r="U696" s="77"/>
      <c r="V696" s="77"/>
      <c r="W696" s="77"/>
      <c r="X696" s="77"/>
      <c r="Y696" s="158"/>
      <c r="Z696" s="69"/>
      <c r="AA696" s="69"/>
      <c r="AB696" s="77"/>
      <c r="AD696" s="77"/>
      <c r="AE696" s="77"/>
      <c r="AF696" s="77"/>
      <c r="AG696" s="77"/>
      <c r="AH696" s="77"/>
      <c r="AI696" s="77"/>
      <c r="AJ696" s="77"/>
      <c r="AK696" s="77"/>
      <c r="AL696" s="77"/>
      <c r="AM696" s="77"/>
      <c r="AN696" s="157"/>
      <c r="AO696" s="157"/>
      <c r="AP696" s="157"/>
      <c r="AQ696" s="166"/>
      <c r="AR696" s="64"/>
      <c r="AS696" s="157"/>
      <c r="AT696" s="64"/>
      <c r="AU696" s="157"/>
    </row>
    <row r="697" spans="1:47" x14ac:dyDescent="0.25">
      <c r="A697" s="155"/>
      <c r="B697" s="156"/>
      <c r="C697" s="155"/>
      <c r="D697" s="155"/>
      <c r="E697" s="157"/>
      <c r="F697" s="157"/>
      <c r="G697" s="157"/>
      <c r="H697" s="158"/>
      <c r="I697" s="77"/>
      <c r="J697" s="77"/>
      <c r="K697" s="77"/>
      <c r="L697" s="77"/>
      <c r="M697" s="77"/>
      <c r="N697" s="77"/>
      <c r="O697" s="77"/>
      <c r="P697" s="162"/>
      <c r="Q697" s="162"/>
      <c r="R697" s="163"/>
      <c r="S697" s="164"/>
      <c r="T697" s="165"/>
      <c r="U697" s="77"/>
      <c r="V697" s="77"/>
      <c r="W697" s="77"/>
      <c r="X697" s="77"/>
      <c r="Y697" s="158"/>
      <c r="Z697" s="69"/>
      <c r="AA697" s="69"/>
      <c r="AB697" s="77"/>
      <c r="AD697" s="77"/>
      <c r="AE697" s="77"/>
      <c r="AF697" s="77"/>
      <c r="AG697" s="77"/>
      <c r="AH697" s="77"/>
      <c r="AI697" s="77"/>
      <c r="AJ697" s="77"/>
      <c r="AK697" s="77"/>
      <c r="AL697" s="77"/>
      <c r="AM697" s="77"/>
      <c r="AN697" s="157"/>
      <c r="AO697" s="157"/>
      <c r="AP697" s="157"/>
      <c r="AQ697" s="166"/>
      <c r="AR697" s="64"/>
      <c r="AS697" s="157"/>
      <c r="AT697" s="64"/>
      <c r="AU697" s="157"/>
    </row>
    <row r="698" spans="1:47" x14ac:dyDescent="0.25">
      <c r="A698" s="155"/>
      <c r="B698" s="156"/>
      <c r="C698" s="155"/>
      <c r="D698" s="155"/>
      <c r="E698" s="157"/>
      <c r="F698" s="157"/>
      <c r="G698" s="157"/>
      <c r="H698" s="158"/>
      <c r="I698" s="77"/>
      <c r="J698" s="77"/>
      <c r="K698" s="77"/>
      <c r="L698" s="77"/>
      <c r="M698" s="77"/>
      <c r="N698" s="77"/>
      <c r="O698" s="77"/>
      <c r="P698" s="162"/>
      <c r="Q698" s="162"/>
      <c r="R698" s="163"/>
      <c r="S698" s="164"/>
      <c r="T698" s="165"/>
      <c r="U698" s="77"/>
      <c r="V698" s="77"/>
      <c r="W698" s="77"/>
      <c r="X698" s="77"/>
      <c r="Y698" s="158"/>
      <c r="Z698" s="69"/>
      <c r="AA698" s="69"/>
      <c r="AB698" s="77"/>
      <c r="AD698" s="77"/>
      <c r="AE698" s="77"/>
      <c r="AF698" s="77"/>
      <c r="AG698" s="77"/>
      <c r="AH698" s="77"/>
      <c r="AI698" s="77"/>
      <c r="AJ698" s="77"/>
      <c r="AK698" s="77"/>
      <c r="AL698" s="77"/>
      <c r="AM698" s="77"/>
      <c r="AN698" s="157"/>
      <c r="AO698" s="157"/>
      <c r="AP698" s="157"/>
      <c r="AQ698" s="166"/>
      <c r="AR698" s="64"/>
      <c r="AS698" s="157"/>
      <c r="AT698" s="64"/>
      <c r="AU698" s="157"/>
    </row>
    <row r="699" spans="1:47" x14ac:dyDescent="0.25">
      <c r="A699" s="155"/>
      <c r="B699" s="156"/>
      <c r="C699" s="155"/>
      <c r="D699" s="155"/>
      <c r="E699" s="157"/>
      <c r="F699" s="157"/>
      <c r="G699" s="157"/>
      <c r="H699" s="158"/>
      <c r="I699" s="77"/>
      <c r="J699" s="77"/>
      <c r="K699" s="77"/>
      <c r="L699" s="77"/>
      <c r="M699" s="77"/>
      <c r="N699" s="77"/>
      <c r="O699" s="77"/>
      <c r="P699" s="162"/>
      <c r="Q699" s="162"/>
      <c r="R699" s="163"/>
      <c r="S699" s="164"/>
      <c r="T699" s="165"/>
      <c r="U699" s="77"/>
      <c r="V699" s="77"/>
      <c r="W699" s="77"/>
      <c r="X699" s="77"/>
      <c r="Y699" s="158"/>
      <c r="Z699" s="69"/>
      <c r="AA699" s="69"/>
      <c r="AB699" s="77"/>
      <c r="AD699" s="77"/>
      <c r="AE699" s="77"/>
      <c r="AF699" s="77"/>
      <c r="AG699" s="77"/>
      <c r="AH699" s="77"/>
      <c r="AI699" s="77"/>
      <c r="AJ699" s="77"/>
      <c r="AK699" s="77"/>
      <c r="AL699" s="77"/>
      <c r="AM699" s="77"/>
      <c r="AN699" s="157"/>
      <c r="AO699" s="157"/>
      <c r="AP699" s="157"/>
      <c r="AQ699" s="166"/>
      <c r="AR699" s="64"/>
      <c r="AS699" s="157"/>
      <c r="AT699" s="64"/>
      <c r="AU699" s="157"/>
    </row>
    <row r="700" spans="1:47" x14ac:dyDescent="0.25">
      <c r="A700" s="155"/>
      <c r="B700" s="156"/>
      <c r="C700" s="155"/>
      <c r="D700" s="155"/>
      <c r="E700" s="157"/>
      <c r="F700" s="157"/>
      <c r="G700" s="157"/>
      <c r="H700" s="158"/>
      <c r="I700" s="77"/>
      <c r="J700" s="77"/>
      <c r="K700" s="77"/>
      <c r="L700" s="77"/>
      <c r="M700" s="77"/>
      <c r="N700" s="77"/>
      <c r="O700" s="77"/>
      <c r="P700" s="162"/>
      <c r="Q700" s="162"/>
      <c r="R700" s="163"/>
      <c r="S700" s="164"/>
      <c r="T700" s="165"/>
      <c r="U700" s="77"/>
      <c r="V700" s="77"/>
      <c r="W700" s="77"/>
      <c r="X700" s="77"/>
      <c r="Y700" s="158"/>
      <c r="Z700" s="69"/>
      <c r="AA700" s="69"/>
      <c r="AB700" s="77"/>
      <c r="AD700" s="77"/>
      <c r="AE700" s="77"/>
      <c r="AF700" s="77"/>
      <c r="AG700" s="77"/>
      <c r="AH700" s="77"/>
      <c r="AI700" s="77"/>
      <c r="AJ700" s="77"/>
      <c r="AK700" s="77"/>
      <c r="AL700" s="77"/>
      <c r="AM700" s="77"/>
      <c r="AN700" s="157"/>
      <c r="AO700" s="157"/>
      <c r="AP700" s="157"/>
      <c r="AQ700" s="166"/>
      <c r="AR700" s="64"/>
      <c r="AS700" s="157"/>
      <c r="AT700" s="64"/>
      <c r="AU700" s="157"/>
    </row>
    <row r="701" spans="1:47" x14ac:dyDescent="0.25">
      <c r="A701" s="155"/>
      <c r="B701" s="156"/>
      <c r="C701" s="155"/>
      <c r="D701" s="155"/>
      <c r="E701" s="157"/>
      <c r="F701" s="157"/>
      <c r="G701" s="157"/>
      <c r="H701" s="158"/>
      <c r="I701" s="77"/>
      <c r="J701" s="77"/>
      <c r="K701" s="77"/>
      <c r="L701" s="77"/>
      <c r="M701" s="77"/>
      <c r="N701" s="77"/>
      <c r="O701" s="77"/>
      <c r="P701" s="162"/>
      <c r="Q701" s="162"/>
      <c r="R701" s="163"/>
      <c r="S701" s="164"/>
      <c r="T701" s="165"/>
      <c r="U701" s="77"/>
      <c r="V701" s="77"/>
      <c r="W701" s="77"/>
      <c r="X701" s="77"/>
      <c r="Y701" s="158"/>
      <c r="Z701" s="69"/>
      <c r="AA701" s="69"/>
      <c r="AB701" s="77"/>
      <c r="AD701" s="77"/>
      <c r="AE701" s="77"/>
      <c r="AF701" s="77"/>
      <c r="AG701" s="77"/>
      <c r="AH701" s="77"/>
      <c r="AI701" s="77"/>
      <c r="AJ701" s="77"/>
      <c r="AK701" s="77"/>
      <c r="AL701" s="77"/>
      <c r="AM701" s="77"/>
      <c r="AN701" s="157"/>
      <c r="AO701" s="157"/>
      <c r="AP701" s="157"/>
      <c r="AQ701" s="166"/>
      <c r="AR701" s="64"/>
      <c r="AS701" s="157"/>
      <c r="AT701" s="64"/>
      <c r="AU701" s="157"/>
    </row>
    <row r="702" spans="1:47" x14ac:dyDescent="0.25">
      <c r="A702" s="155"/>
      <c r="B702" s="156"/>
      <c r="C702" s="155"/>
      <c r="D702" s="155"/>
      <c r="E702" s="157"/>
      <c r="F702" s="157"/>
      <c r="G702" s="157"/>
      <c r="H702" s="158"/>
      <c r="I702" s="77"/>
      <c r="J702" s="77"/>
      <c r="K702" s="77"/>
      <c r="L702" s="77"/>
      <c r="M702" s="77"/>
      <c r="N702" s="77"/>
      <c r="O702" s="77"/>
      <c r="P702" s="162"/>
      <c r="Q702" s="162"/>
      <c r="R702" s="163"/>
      <c r="S702" s="164"/>
      <c r="T702" s="165"/>
      <c r="U702" s="77"/>
      <c r="V702" s="77"/>
      <c r="W702" s="77"/>
      <c r="X702" s="77"/>
      <c r="Y702" s="158"/>
      <c r="Z702" s="69"/>
      <c r="AA702" s="69"/>
      <c r="AB702" s="77"/>
      <c r="AD702" s="77"/>
      <c r="AE702" s="77"/>
      <c r="AF702" s="77"/>
      <c r="AG702" s="77"/>
      <c r="AH702" s="77"/>
      <c r="AI702" s="77"/>
      <c r="AJ702" s="77"/>
      <c r="AK702" s="77"/>
      <c r="AL702" s="77"/>
      <c r="AM702" s="77"/>
      <c r="AN702" s="157"/>
      <c r="AO702" s="157"/>
      <c r="AP702" s="157"/>
      <c r="AQ702" s="166"/>
      <c r="AR702" s="64"/>
      <c r="AS702" s="157"/>
      <c r="AT702" s="64"/>
      <c r="AU702" s="157"/>
    </row>
    <row r="703" spans="1:47" x14ac:dyDescent="0.25">
      <c r="A703" s="155"/>
      <c r="B703" s="156"/>
      <c r="C703" s="155"/>
      <c r="D703" s="155"/>
      <c r="E703" s="157"/>
      <c r="F703" s="157"/>
      <c r="G703" s="157"/>
      <c r="H703" s="158"/>
      <c r="I703" s="77"/>
      <c r="J703" s="77"/>
      <c r="K703" s="77"/>
      <c r="L703" s="77"/>
      <c r="M703" s="77"/>
      <c r="N703" s="77"/>
      <c r="O703" s="77"/>
      <c r="P703" s="162"/>
      <c r="Q703" s="162"/>
      <c r="R703" s="163"/>
      <c r="S703" s="164"/>
      <c r="T703" s="165"/>
      <c r="U703" s="77"/>
      <c r="V703" s="77"/>
      <c r="W703" s="77"/>
      <c r="X703" s="77"/>
      <c r="Y703" s="158"/>
      <c r="Z703" s="69"/>
      <c r="AA703" s="69"/>
      <c r="AB703" s="77"/>
      <c r="AD703" s="77"/>
      <c r="AE703" s="77"/>
      <c r="AF703" s="77"/>
      <c r="AG703" s="77"/>
      <c r="AH703" s="77"/>
      <c r="AI703" s="77"/>
      <c r="AJ703" s="77"/>
      <c r="AK703" s="77"/>
      <c r="AL703" s="77"/>
      <c r="AM703" s="77"/>
      <c r="AN703" s="157"/>
      <c r="AO703" s="157"/>
      <c r="AP703" s="157"/>
      <c r="AQ703" s="166"/>
      <c r="AR703" s="64"/>
      <c r="AS703" s="157"/>
      <c r="AT703" s="64"/>
      <c r="AU703" s="157"/>
    </row>
    <row r="704" spans="1:47" x14ac:dyDescent="0.25">
      <c r="A704" s="155"/>
      <c r="B704" s="156"/>
      <c r="C704" s="155"/>
      <c r="D704" s="155"/>
      <c r="E704" s="157"/>
      <c r="F704" s="157"/>
      <c r="G704" s="157"/>
      <c r="H704" s="158"/>
      <c r="I704" s="77"/>
      <c r="J704" s="77"/>
      <c r="K704" s="77"/>
      <c r="L704" s="77"/>
      <c r="M704" s="77"/>
      <c r="N704" s="77"/>
      <c r="O704" s="77"/>
      <c r="P704" s="162"/>
      <c r="Q704" s="162"/>
      <c r="R704" s="163"/>
      <c r="S704" s="164"/>
      <c r="T704" s="165"/>
      <c r="U704" s="77"/>
      <c r="V704" s="77"/>
      <c r="W704" s="77"/>
      <c r="X704" s="77"/>
      <c r="Y704" s="158"/>
      <c r="Z704" s="69"/>
      <c r="AA704" s="69"/>
      <c r="AB704" s="77"/>
      <c r="AD704" s="77"/>
      <c r="AE704" s="77"/>
      <c r="AF704" s="77"/>
      <c r="AG704" s="77"/>
      <c r="AH704" s="77"/>
      <c r="AI704" s="77"/>
      <c r="AJ704" s="77"/>
      <c r="AK704" s="77"/>
      <c r="AL704" s="77"/>
      <c r="AM704" s="77"/>
      <c r="AN704" s="157"/>
      <c r="AO704" s="157"/>
      <c r="AP704" s="157"/>
      <c r="AQ704" s="166"/>
      <c r="AR704" s="64"/>
      <c r="AS704" s="157"/>
      <c r="AT704" s="64"/>
      <c r="AU704" s="157"/>
    </row>
    <row r="705" spans="1:47" x14ac:dyDescent="0.25">
      <c r="A705" s="155"/>
      <c r="B705" s="156"/>
      <c r="C705" s="155"/>
      <c r="D705" s="155"/>
      <c r="E705" s="157"/>
      <c r="F705" s="157"/>
      <c r="G705" s="157"/>
      <c r="H705" s="158"/>
      <c r="I705" s="77"/>
      <c r="J705" s="77"/>
      <c r="K705" s="77"/>
      <c r="L705" s="77"/>
      <c r="M705" s="77"/>
      <c r="N705" s="77"/>
      <c r="O705" s="77"/>
      <c r="P705" s="162"/>
      <c r="Q705" s="162"/>
      <c r="R705" s="163"/>
      <c r="S705" s="164"/>
      <c r="T705" s="165"/>
      <c r="U705" s="77"/>
      <c r="V705" s="77"/>
      <c r="W705" s="77"/>
      <c r="X705" s="77"/>
      <c r="Y705" s="158"/>
      <c r="Z705" s="69"/>
      <c r="AA705" s="69"/>
      <c r="AB705" s="77"/>
      <c r="AD705" s="77"/>
      <c r="AE705" s="77"/>
      <c r="AF705" s="77"/>
      <c r="AG705" s="77"/>
      <c r="AH705" s="77"/>
      <c r="AI705" s="77"/>
      <c r="AJ705" s="77"/>
      <c r="AK705" s="77"/>
      <c r="AL705" s="77"/>
      <c r="AM705" s="77"/>
      <c r="AN705" s="157"/>
      <c r="AO705" s="157"/>
      <c r="AP705" s="157"/>
      <c r="AQ705" s="166"/>
      <c r="AR705" s="64"/>
      <c r="AS705" s="157"/>
      <c r="AT705" s="64"/>
      <c r="AU705" s="157"/>
    </row>
    <row r="706" spans="1:47" x14ac:dyDescent="0.25">
      <c r="A706" s="155"/>
      <c r="B706" s="156"/>
      <c r="C706" s="155"/>
      <c r="D706" s="155"/>
      <c r="E706" s="157"/>
      <c r="F706" s="157"/>
      <c r="G706" s="157"/>
      <c r="H706" s="158"/>
      <c r="I706" s="77"/>
      <c r="J706" s="77"/>
      <c r="K706" s="77"/>
      <c r="L706" s="77"/>
      <c r="M706" s="77"/>
      <c r="N706" s="77"/>
      <c r="O706" s="77"/>
      <c r="P706" s="162"/>
      <c r="Q706" s="162"/>
      <c r="R706" s="163"/>
      <c r="S706" s="164"/>
      <c r="T706" s="165"/>
      <c r="U706" s="77"/>
      <c r="V706" s="77"/>
      <c r="W706" s="77"/>
      <c r="X706" s="77"/>
      <c r="Y706" s="158"/>
      <c r="Z706" s="69"/>
      <c r="AA706" s="69"/>
      <c r="AB706" s="77"/>
      <c r="AD706" s="77"/>
      <c r="AE706" s="77"/>
      <c r="AF706" s="77"/>
      <c r="AG706" s="77"/>
      <c r="AH706" s="77"/>
      <c r="AI706" s="77"/>
      <c r="AJ706" s="77"/>
      <c r="AK706" s="77"/>
      <c r="AL706" s="77"/>
      <c r="AM706" s="77"/>
      <c r="AN706" s="157"/>
      <c r="AO706" s="157"/>
      <c r="AP706" s="157"/>
      <c r="AQ706" s="166"/>
      <c r="AR706" s="64"/>
      <c r="AS706" s="157"/>
      <c r="AT706" s="64"/>
      <c r="AU706" s="157"/>
    </row>
    <row r="707" spans="1:47" x14ac:dyDescent="0.25">
      <c r="A707" s="155"/>
      <c r="B707" s="156"/>
      <c r="C707" s="155"/>
      <c r="D707" s="155"/>
      <c r="E707" s="157"/>
      <c r="F707" s="157"/>
      <c r="G707" s="157"/>
      <c r="H707" s="158"/>
      <c r="I707" s="77"/>
      <c r="J707" s="77"/>
      <c r="K707" s="77"/>
      <c r="L707" s="77"/>
      <c r="M707" s="77"/>
      <c r="N707" s="77"/>
      <c r="O707" s="77"/>
      <c r="P707" s="162"/>
      <c r="Q707" s="162"/>
      <c r="R707" s="163"/>
      <c r="S707" s="164"/>
      <c r="T707" s="165"/>
      <c r="U707" s="77"/>
      <c r="V707" s="77"/>
      <c r="W707" s="77"/>
      <c r="X707" s="77"/>
      <c r="Y707" s="158"/>
      <c r="Z707" s="69"/>
      <c r="AA707" s="69"/>
      <c r="AB707" s="77"/>
      <c r="AD707" s="77"/>
      <c r="AE707" s="77"/>
      <c r="AF707" s="77"/>
      <c r="AG707" s="77"/>
      <c r="AH707" s="77"/>
      <c r="AI707" s="77"/>
      <c r="AJ707" s="77"/>
      <c r="AK707" s="77"/>
      <c r="AL707" s="77"/>
      <c r="AM707" s="77"/>
      <c r="AN707" s="157"/>
      <c r="AO707" s="157"/>
      <c r="AP707" s="157"/>
      <c r="AQ707" s="166"/>
      <c r="AR707" s="64"/>
      <c r="AS707" s="157"/>
      <c r="AT707" s="64"/>
      <c r="AU707" s="157"/>
    </row>
    <row r="708" spans="1:47" x14ac:dyDescent="0.25">
      <c r="A708" s="155"/>
      <c r="B708" s="156"/>
      <c r="C708" s="155"/>
      <c r="D708" s="155"/>
      <c r="E708" s="157"/>
      <c r="F708" s="157"/>
      <c r="G708" s="157"/>
      <c r="H708" s="158"/>
      <c r="I708" s="77"/>
      <c r="J708" s="77"/>
      <c r="K708" s="77"/>
      <c r="L708" s="77"/>
      <c r="M708" s="77"/>
      <c r="N708" s="77"/>
      <c r="O708" s="77"/>
      <c r="P708" s="162"/>
      <c r="Q708" s="162"/>
      <c r="R708" s="163"/>
      <c r="S708" s="164"/>
      <c r="T708" s="165"/>
      <c r="U708" s="77"/>
      <c r="V708" s="77"/>
      <c r="W708" s="77"/>
      <c r="X708" s="77"/>
      <c r="Y708" s="158"/>
      <c r="Z708" s="69"/>
      <c r="AA708" s="69"/>
      <c r="AB708" s="77"/>
      <c r="AD708" s="77"/>
      <c r="AE708" s="77"/>
      <c r="AF708" s="77"/>
      <c r="AG708" s="77"/>
      <c r="AH708" s="77"/>
      <c r="AI708" s="77"/>
      <c r="AJ708" s="77"/>
      <c r="AK708" s="77"/>
      <c r="AL708" s="77"/>
      <c r="AM708" s="77"/>
      <c r="AN708" s="157"/>
      <c r="AO708" s="157"/>
      <c r="AP708" s="157"/>
      <c r="AQ708" s="166"/>
      <c r="AR708" s="64"/>
      <c r="AS708" s="157"/>
      <c r="AT708" s="64"/>
      <c r="AU708" s="157"/>
    </row>
    <row r="709" spans="1:47" x14ac:dyDescent="0.25">
      <c r="A709" s="155"/>
      <c r="B709" s="156"/>
      <c r="C709" s="155"/>
      <c r="D709" s="155"/>
      <c r="E709" s="157"/>
      <c r="F709" s="157"/>
      <c r="G709" s="157"/>
      <c r="H709" s="158"/>
      <c r="I709" s="77"/>
      <c r="J709" s="77"/>
      <c r="K709" s="77"/>
      <c r="L709" s="77"/>
      <c r="M709" s="77"/>
      <c r="N709" s="77"/>
      <c r="O709" s="77"/>
      <c r="P709" s="162"/>
      <c r="Q709" s="162"/>
      <c r="R709" s="163"/>
      <c r="S709" s="164"/>
      <c r="T709" s="165"/>
      <c r="U709" s="77"/>
      <c r="V709" s="77"/>
      <c r="W709" s="77"/>
      <c r="X709" s="77"/>
      <c r="Y709" s="158"/>
      <c r="Z709" s="69"/>
      <c r="AA709" s="69"/>
      <c r="AB709" s="77"/>
      <c r="AD709" s="77"/>
      <c r="AE709" s="77"/>
      <c r="AF709" s="77"/>
      <c r="AG709" s="77"/>
      <c r="AH709" s="77"/>
      <c r="AI709" s="77"/>
      <c r="AJ709" s="77"/>
      <c r="AK709" s="77"/>
      <c r="AL709" s="77"/>
      <c r="AM709" s="77"/>
      <c r="AN709" s="157"/>
      <c r="AO709" s="157"/>
      <c r="AP709" s="157"/>
      <c r="AQ709" s="166"/>
      <c r="AR709" s="64"/>
      <c r="AS709" s="157"/>
      <c r="AT709" s="64"/>
      <c r="AU709" s="157"/>
    </row>
    <row r="710" spans="1:47" x14ac:dyDescent="0.25">
      <c r="A710" s="155"/>
      <c r="B710" s="156"/>
      <c r="C710" s="155"/>
      <c r="D710" s="155"/>
      <c r="E710" s="157"/>
      <c r="F710" s="157"/>
      <c r="G710" s="157"/>
      <c r="H710" s="158"/>
      <c r="I710" s="77"/>
      <c r="J710" s="77"/>
      <c r="K710" s="77"/>
      <c r="L710" s="77"/>
      <c r="M710" s="77"/>
      <c r="N710" s="77"/>
      <c r="O710" s="77"/>
      <c r="P710" s="162"/>
      <c r="Q710" s="162"/>
      <c r="R710" s="163"/>
      <c r="S710" s="164"/>
      <c r="T710" s="165"/>
      <c r="U710" s="77"/>
      <c r="V710" s="77"/>
      <c r="W710" s="77"/>
      <c r="X710" s="77"/>
      <c r="Y710" s="158"/>
      <c r="Z710" s="69"/>
      <c r="AA710" s="69"/>
      <c r="AB710" s="77"/>
      <c r="AD710" s="77"/>
      <c r="AE710" s="77"/>
      <c r="AF710" s="77"/>
      <c r="AG710" s="77"/>
      <c r="AH710" s="77"/>
      <c r="AI710" s="77"/>
      <c r="AJ710" s="77"/>
      <c r="AK710" s="77"/>
      <c r="AL710" s="77"/>
      <c r="AM710" s="77"/>
      <c r="AN710" s="157"/>
      <c r="AO710" s="157"/>
      <c r="AP710" s="157"/>
      <c r="AQ710" s="166"/>
      <c r="AR710" s="64"/>
      <c r="AS710" s="157"/>
      <c r="AT710" s="64"/>
      <c r="AU710" s="157"/>
    </row>
    <row r="711" spans="1:47" x14ac:dyDescent="0.25">
      <c r="A711" s="155"/>
      <c r="B711" s="156"/>
      <c r="C711" s="155"/>
      <c r="D711" s="155"/>
      <c r="E711" s="157"/>
      <c r="F711" s="157"/>
      <c r="G711" s="157"/>
      <c r="H711" s="158"/>
      <c r="I711" s="77"/>
      <c r="J711" s="77"/>
      <c r="K711" s="77"/>
      <c r="L711" s="77"/>
      <c r="M711" s="77"/>
      <c r="N711" s="77"/>
      <c r="O711" s="77"/>
      <c r="P711" s="162"/>
      <c r="Q711" s="162"/>
      <c r="R711" s="163"/>
      <c r="S711" s="164"/>
      <c r="T711" s="165"/>
      <c r="U711" s="77"/>
      <c r="V711" s="77"/>
      <c r="W711" s="77"/>
      <c r="X711" s="77"/>
      <c r="Y711" s="158"/>
      <c r="Z711" s="69"/>
      <c r="AA711" s="69"/>
      <c r="AB711" s="77"/>
      <c r="AD711" s="77"/>
      <c r="AE711" s="77"/>
      <c r="AF711" s="77"/>
      <c r="AG711" s="77"/>
      <c r="AH711" s="77"/>
      <c r="AI711" s="77"/>
      <c r="AJ711" s="77"/>
      <c r="AK711" s="77"/>
      <c r="AL711" s="77"/>
      <c r="AM711" s="77"/>
      <c r="AN711" s="157"/>
      <c r="AO711" s="157"/>
      <c r="AP711" s="157"/>
      <c r="AQ711" s="166"/>
      <c r="AR711" s="64"/>
      <c r="AS711" s="157"/>
      <c r="AT711" s="64"/>
      <c r="AU711" s="157"/>
    </row>
    <row r="712" spans="1:47" x14ac:dyDescent="0.25">
      <c r="A712" s="155"/>
      <c r="B712" s="156"/>
      <c r="C712" s="155"/>
      <c r="D712" s="155"/>
      <c r="E712" s="157"/>
      <c r="F712" s="157"/>
      <c r="G712" s="157"/>
      <c r="H712" s="158"/>
      <c r="I712" s="77"/>
      <c r="J712" s="77"/>
      <c r="K712" s="77"/>
      <c r="L712" s="77"/>
      <c r="M712" s="77"/>
      <c r="N712" s="77"/>
      <c r="O712" s="77"/>
      <c r="P712" s="162"/>
      <c r="Q712" s="162"/>
      <c r="R712" s="163"/>
      <c r="S712" s="164"/>
      <c r="T712" s="165"/>
      <c r="U712" s="77"/>
      <c r="V712" s="77"/>
      <c r="W712" s="77"/>
      <c r="X712" s="77"/>
      <c r="Y712" s="158"/>
      <c r="Z712" s="69"/>
      <c r="AA712" s="69"/>
      <c r="AB712" s="77"/>
      <c r="AD712" s="77"/>
      <c r="AE712" s="77"/>
      <c r="AF712" s="77"/>
      <c r="AG712" s="77"/>
      <c r="AH712" s="77"/>
      <c r="AI712" s="77"/>
      <c r="AJ712" s="77"/>
      <c r="AK712" s="77"/>
      <c r="AL712" s="77"/>
      <c r="AM712" s="77"/>
      <c r="AN712" s="157"/>
      <c r="AO712" s="157"/>
      <c r="AP712" s="157"/>
      <c r="AQ712" s="166"/>
      <c r="AR712" s="64"/>
      <c r="AS712" s="157"/>
      <c r="AT712" s="64"/>
      <c r="AU712" s="157"/>
    </row>
    <row r="713" spans="1:47" x14ac:dyDescent="0.25">
      <c r="A713" s="155"/>
      <c r="B713" s="156"/>
      <c r="C713" s="155"/>
      <c r="D713" s="155"/>
      <c r="E713" s="157"/>
      <c r="F713" s="157"/>
      <c r="G713" s="157"/>
      <c r="H713" s="158"/>
      <c r="I713" s="77"/>
      <c r="J713" s="77"/>
      <c r="K713" s="77"/>
      <c r="L713" s="77"/>
      <c r="M713" s="77"/>
      <c r="N713" s="77"/>
      <c r="O713" s="77"/>
      <c r="P713" s="162"/>
      <c r="Q713" s="162"/>
      <c r="R713" s="163"/>
      <c r="S713" s="164"/>
      <c r="T713" s="165"/>
      <c r="U713" s="77"/>
      <c r="V713" s="77"/>
      <c r="W713" s="77"/>
      <c r="X713" s="77"/>
      <c r="Y713" s="158"/>
      <c r="Z713" s="69"/>
      <c r="AA713" s="69"/>
      <c r="AB713" s="77"/>
      <c r="AD713" s="77"/>
      <c r="AE713" s="77"/>
      <c r="AF713" s="77"/>
      <c r="AG713" s="77"/>
      <c r="AH713" s="77"/>
      <c r="AI713" s="77"/>
      <c r="AJ713" s="77"/>
      <c r="AK713" s="77"/>
      <c r="AL713" s="77"/>
      <c r="AM713" s="77"/>
      <c r="AN713" s="157"/>
      <c r="AO713" s="157"/>
      <c r="AP713" s="157"/>
      <c r="AQ713" s="166"/>
      <c r="AR713" s="64"/>
      <c r="AS713" s="157"/>
      <c r="AT713" s="64"/>
      <c r="AU713" s="157"/>
    </row>
    <row r="714" spans="1:47" x14ac:dyDescent="0.25">
      <c r="A714" s="155"/>
      <c r="B714" s="156"/>
      <c r="C714" s="155"/>
      <c r="D714" s="155"/>
      <c r="E714" s="157"/>
      <c r="F714" s="157"/>
      <c r="G714" s="157"/>
      <c r="H714" s="158"/>
      <c r="I714" s="77"/>
      <c r="J714" s="77"/>
      <c r="K714" s="77"/>
      <c r="L714" s="77"/>
      <c r="M714" s="77"/>
      <c r="N714" s="77"/>
      <c r="O714" s="77"/>
      <c r="P714" s="162"/>
      <c r="Q714" s="162"/>
      <c r="R714" s="163"/>
      <c r="S714" s="164"/>
      <c r="T714" s="165"/>
      <c r="U714" s="77"/>
      <c r="V714" s="77"/>
      <c r="W714" s="77"/>
      <c r="X714" s="77"/>
      <c r="Y714" s="158"/>
      <c r="Z714" s="69"/>
      <c r="AA714" s="69"/>
      <c r="AB714" s="77"/>
      <c r="AD714" s="77"/>
      <c r="AE714" s="77"/>
      <c r="AF714" s="77"/>
      <c r="AG714" s="77"/>
      <c r="AH714" s="77"/>
      <c r="AI714" s="77"/>
      <c r="AJ714" s="77"/>
      <c r="AK714" s="77"/>
      <c r="AL714" s="77"/>
      <c r="AM714" s="77"/>
      <c r="AN714" s="157"/>
      <c r="AO714" s="157"/>
      <c r="AP714" s="157"/>
      <c r="AQ714" s="166"/>
      <c r="AR714" s="64"/>
      <c r="AS714" s="157"/>
      <c r="AT714" s="64"/>
      <c r="AU714" s="157"/>
    </row>
    <row r="715" spans="1:47" x14ac:dyDescent="0.25">
      <c r="A715" s="155"/>
      <c r="B715" s="156"/>
      <c r="C715" s="155"/>
      <c r="D715" s="155"/>
      <c r="E715" s="157"/>
      <c r="F715" s="157"/>
      <c r="G715" s="157"/>
      <c r="H715" s="158"/>
      <c r="I715" s="77"/>
      <c r="J715" s="77"/>
      <c r="K715" s="77"/>
      <c r="L715" s="77"/>
      <c r="M715" s="77"/>
      <c r="N715" s="77"/>
      <c r="O715" s="77"/>
      <c r="P715" s="162"/>
      <c r="Q715" s="162"/>
      <c r="R715" s="163"/>
      <c r="S715" s="164"/>
      <c r="T715" s="165"/>
      <c r="U715" s="77"/>
      <c r="V715" s="77"/>
      <c r="W715" s="77"/>
      <c r="X715" s="77"/>
      <c r="Y715" s="158"/>
      <c r="Z715" s="69"/>
      <c r="AA715" s="69"/>
      <c r="AB715" s="77"/>
      <c r="AD715" s="77"/>
      <c r="AE715" s="77"/>
      <c r="AF715" s="77"/>
      <c r="AG715" s="77"/>
      <c r="AH715" s="77"/>
      <c r="AI715" s="77"/>
      <c r="AJ715" s="77"/>
      <c r="AK715" s="77"/>
      <c r="AL715" s="77"/>
      <c r="AM715" s="77"/>
      <c r="AN715" s="157"/>
      <c r="AO715" s="157"/>
      <c r="AP715" s="157"/>
      <c r="AQ715" s="166"/>
      <c r="AR715" s="64"/>
      <c r="AS715" s="157"/>
      <c r="AT715" s="64"/>
      <c r="AU715" s="157"/>
    </row>
    <row r="716" spans="1:47" x14ac:dyDescent="0.25">
      <c r="A716" s="155"/>
      <c r="B716" s="156"/>
      <c r="C716" s="155"/>
      <c r="D716" s="155"/>
      <c r="E716" s="157"/>
      <c r="F716" s="157"/>
      <c r="G716" s="157"/>
      <c r="H716" s="158"/>
      <c r="I716" s="77"/>
      <c r="J716" s="77"/>
      <c r="K716" s="77"/>
      <c r="L716" s="77"/>
      <c r="M716" s="77"/>
      <c r="N716" s="77"/>
      <c r="O716" s="77"/>
      <c r="P716" s="162"/>
      <c r="Q716" s="162"/>
      <c r="R716" s="163"/>
      <c r="S716" s="164"/>
      <c r="T716" s="165"/>
      <c r="U716" s="77"/>
      <c r="V716" s="77"/>
      <c r="W716" s="77"/>
      <c r="X716" s="77"/>
      <c r="Y716" s="158"/>
      <c r="Z716" s="69"/>
      <c r="AA716" s="69"/>
      <c r="AB716" s="77"/>
      <c r="AD716" s="77"/>
      <c r="AE716" s="77"/>
      <c r="AF716" s="77"/>
      <c r="AG716" s="77"/>
      <c r="AH716" s="77"/>
      <c r="AI716" s="77"/>
      <c r="AJ716" s="77"/>
      <c r="AK716" s="77"/>
      <c r="AL716" s="77"/>
      <c r="AM716" s="77"/>
      <c r="AN716" s="157"/>
      <c r="AO716" s="157"/>
      <c r="AP716" s="157"/>
      <c r="AQ716" s="166"/>
      <c r="AR716" s="64"/>
      <c r="AS716" s="157"/>
      <c r="AT716" s="64"/>
      <c r="AU716" s="157"/>
    </row>
    <row r="717" spans="1:47" x14ac:dyDescent="0.25">
      <c r="A717" s="155"/>
      <c r="B717" s="156"/>
      <c r="C717" s="155"/>
      <c r="D717" s="155"/>
      <c r="E717" s="157"/>
      <c r="F717" s="157"/>
      <c r="G717" s="157"/>
      <c r="H717" s="158"/>
      <c r="I717" s="77"/>
      <c r="J717" s="77"/>
      <c r="K717" s="77"/>
      <c r="L717" s="77"/>
      <c r="M717" s="77"/>
      <c r="N717" s="77"/>
      <c r="O717" s="77"/>
      <c r="P717" s="162"/>
      <c r="Q717" s="162"/>
      <c r="R717" s="163"/>
      <c r="S717" s="164"/>
      <c r="T717" s="165"/>
      <c r="U717" s="77"/>
      <c r="V717" s="77"/>
      <c r="W717" s="77"/>
      <c r="X717" s="77"/>
      <c r="Y717" s="158"/>
      <c r="Z717" s="69"/>
      <c r="AA717" s="69"/>
      <c r="AB717" s="77"/>
      <c r="AD717" s="77"/>
      <c r="AE717" s="77"/>
      <c r="AF717" s="77"/>
      <c r="AG717" s="77"/>
      <c r="AH717" s="77"/>
      <c r="AI717" s="77"/>
      <c r="AJ717" s="77"/>
      <c r="AK717" s="77"/>
      <c r="AL717" s="77"/>
      <c r="AM717" s="77"/>
      <c r="AN717" s="157"/>
      <c r="AO717" s="157"/>
      <c r="AP717" s="157"/>
      <c r="AQ717" s="166"/>
      <c r="AR717" s="64"/>
      <c r="AS717" s="157"/>
      <c r="AT717" s="64"/>
      <c r="AU717" s="157"/>
    </row>
    <row r="718" spans="1:47" x14ac:dyDescent="0.25">
      <c r="A718" s="155"/>
      <c r="B718" s="156"/>
      <c r="C718" s="155"/>
      <c r="D718" s="155"/>
      <c r="E718" s="157"/>
      <c r="F718" s="157"/>
      <c r="G718" s="157"/>
      <c r="H718" s="158"/>
      <c r="I718" s="77"/>
      <c r="J718" s="77"/>
      <c r="K718" s="77"/>
      <c r="L718" s="77"/>
      <c r="M718" s="77"/>
      <c r="N718" s="77"/>
      <c r="O718" s="77"/>
      <c r="P718" s="162"/>
      <c r="Q718" s="162"/>
      <c r="R718" s="163"/>
      <c r="S718" s="164"/>
      <c r="T718" s="165"/>
      <c r="U718" s="77"/>
      <c r="V718" s="77"/>
      <c r="W718" s="77"/>
      <c r="X718" s="77"/>
      <c r="Y718" s="158"/>
      <c r="Z718" s="69"/>
      <c r="AA718" s="69"/>
      <c r="AB718" s="77"/>
      <c r="AD718" s="77"/>
      <c r="AE718" s="77"/>
      <c r="AF718" s="77"/>
      <c r="AG718" s="77"/>
      <c r="AH718" s="77"/>
      <c r="AI718" s="77"/>
      <c r="AJ718" s="77"/>
      <c r="AK718" s="77"/>
      <c r="AL718" s="77"/>
      <c r="AM718" s="77"/>
      <c r="AN718" s="157"/>
      <c r="AO718" s="157"/>
      <c r="AP718" s="157"/>
      <c r="AQ718" s="166"/>
      <c r="AR718" s="64"/>
      <c r="AS718" s="157"/>
      <c r="AT718" s="64"/>
      <c r="AU718" s="157"/>
    </row>
    <row r="719" spans="1:47" x14ac:dyDescent="0.25">
      <c r="A719" s="155"/>
      <c r="B719" s="156"/>
      <c r="C719" s="155"/>
      <c r="D719" s="155"/>
      <c r="E719" s="157"/>
      <c r="F719" s="157"/>
      <c r="G719" s="157"/>
      <c r="H719" s="158"/>
      <c r="I719" s="77"/>
      <c r="J719" s="77"/>
      <c r="K719" s="77"/>
      <c r="L719" s="77"/>
      <c r="M719" s="77"/>
      <c r="N719" s="77"/>
      <c r="O719" s="77"/>
      <c r="P719" s="162"/>
      <c r="Q719" s="162"/>
      <c r="R719" s="163"/>
      <c r="S719" s="164"/>
      <c r="T719" s="165"/>
      <c r="U719" s="77"/>
      <c r="V719" s="77"/>
      <c r="W719" s="77"/>
      <c r="X719" s="77"/>
      <c r="Y719" s="158"/>
      <c r="Z719" s="69"/>
      <c r="AA719" s="69"/>
      <c r="AB719" s="77"/>
      <c r="AD719" s="77"/>
      <c r="AE719" s="77"/>
      <c r="AF719" s="77"/>
      <c r="AG719" s="77"/>
      <c r="AH719" s="77"/>
      <c r="AI719" s="77"/>
      <c r="AJ719" s="77"/>
      <c r="AK719" s="77"/>
      <c r="AL719" s="77"/>
      <c r="AM719" s="77"/>
      <c r="AN719" s="157"/>
      <c r="AO719" s="157"/>
      <c r="AP719" s="157"/>
      <c r="AQ719" s="166"/>
      <c r="AR719" s="64"/>
      <c r="AS719" s="157"/>
      <c r="AT719" s="64"/>
      <c r="AU719" s="157"/>
    </row>
    <row r="720" spans="1:47" x14ac:dyDescent="0.25">
      <c r="A720" s="155"/>
      <c r="B720" s="156"/>
      <c r="C720" s="155"/>
      <c r="D720" s="155"/>
      <c r="E720" s="157"/>
      <c r="F720" s="157"/>
      <c r="G720" s="157"/>
      <c r="H720" s="158"/>
      <c r="I720" s="77"/>
      <c r="J720" s="77"/>
      <c r="K720" s="77"/>
      <c r="L720" s="77"/>
      <c r="M720" s="77"/>
      <c r="N720" s="77"/>
      <c r="O720" s="77"/>
      <c r="P720" s="162"/>
      <c r="Q720" s="162"/>
      <c r="R720" s="163"/>
      <c r="S720" s="164"/>
      <c r="T720" s="165"/>
      <c r="U720" s="77"/>
      <c r="V720" s="77"/>
      <c r="W720" s="77"/>
      <c r="X720" s="77"/>
      <c r="Y720" s="158"/>
      <c r="Z720" s="69"/>
      <c r="AA720" s="69"/>
      <c r="AB720" s="77"/>
      <c r="AD720" s="77"/>
      <c r="AE720" s="77"/>
      <c r="AF720" s="77"/>
      <c r="AG720" s="77"/>
      <c r="AH720" s="77"/>
      <c r="AI720" s="77"/>
      <c r="AJ720" s="77"/>
      <c r="AK720" s="77"/>
      <c r="AL720" s="77"/>
      <c r="AM720" s="77"/>
      <c r="AN720" s="157"/>
      <c r="AO720" s="157"/>
      <c r="AP720" s="157"/>
      <c r="AQ720" s="166"/>
      <c r="AR720" s="64"/>
      <c r="AS720" s="157"/>
      <c r="AT720" s="64"/>
      <c r="AU720" s="157"/>
    </row>
    <row r="721" spans="1:47" x14ac:dyDescent="0.25">
      <c r="A721" s="155"/>
      <c r="B721" s="156"/>
      <c r="C721" s="155"/>
      <c r="D721" s="155"/>
      <c r="E721" s="157"/>
      <c r="F721" s="157"/>
      <c r="G721" s="157"/>
      <c r="H721" s="158"/>
      <c r="I721" s="77"/>
      <c r="J721" s="77"/>
      <c r="K721" s="77"/>
      <c r="L721" s="77"/>
      <c r="M721" s="77"/>
      <c r="N721" s="77"/>
      <c r="O721" s="77"/>
      <c r="P721" s="162"/>
      <c r="Q721" s="162"/>
      <c r="R721" s="163"/>
      <c r="S721" s="164"/>
      <c r="T721" s="165"/>
      <c r="U721" s="77"/>
      <c r="V721" s="77"/>
      <c r="W721" s="77"/>
      <c r="X721" s="77"/>
      <c r="Y721" s="158"/>
      <c r="Z721" s="69"/>
      <c r="AA721" s="69"/>
      <c r="AB721" s="77"/>
      <c r="AD721" s="77"/>
      <c r="AE721" s="77"/>
      <c r="AF721" s="77"/>
      <c r="AG721" s="77"/>
      <c r="AH721" s="77"/>
      <c r="AI721" s="77"/>
      <c r="AJ721" s="77"/>
      <c r="AK721" s="77"/>
      <c r="AL721" s="77"/>
      <c r="AM721" s="77"/>
      <c r="AN721" s="157"/>
      <c r="AO721" s="157"/>
      <c r="AP721" s="157"/>
      <c r="AQ721" s="166"/>
      <c r="AR721" s="64"/>
      <c r="AS721" s="157"/>
      <c r="AT721" s="64"/>
      <c r="AU721" s="157"/>
    </row>
    <row r="722" spans="1:47" x14ac:dyDescent="0.25">
      <c r="A722" s="155"/>
      <c r="B722" s="156"/>
      <c r="C722" s="155"/>
      <c r="D722" s="155"/>
      <c r="E722" s="157"/>
      <c r="F722" s="157"/>
      <c r="G722" s="157"/>
      <c r="H722" s="158"/>
      <c r="I722" s="77"/>
      <c r="J722" s="77"/>
      <c r="K722" s="77"/>
      <c r="L722" s="77"/>
      <c r="M722" s="77"/>
      <c r="N722" s="77"/>
      <c r="O722" s="77"/>
      <c r="P722" s="162"/>
      <c r="Q722" s="162"/>
      <c r="R722" s="163"/>
      <c r="S722" s="164"/>
      <c r="T722" s="165"/>
      <c r="U722" s="77"/>
      <c r="V722" s="77"/>
      <c r="W722" s="77"/>
      <c r="X722" s="77"/>
      <c r="Y722" s="158"/>
      <c r="Z722" s="69"/>
      <c r="AA722" s="69"/>
      <c r="AB722" s="77"/>
      <c r="AD722" s="77"/>
      <c r="AE722" s="77"/>
      <c r="AF722" s="77"/>
      <c r="AG722" s="77"/>
      <c r="AH722" s="77"/>
      <c r="AI722" s="77"/>
      <c r="AJ722" s="77"/>
      <c r="AK722" s="77"/>
      <c r="AL722" s="77"/>
      <c r="AM722" s="77"/>
      <c r="AN722" s="157"/>
      <c r="AO722" s="157"/>
      <c r="AP722" s="157"/>
      <c r="AQ722" s="166"/>
      <c r="AR722" s="64"/>
      <c r="AS722" s="157"/>
      <c r="AT722" s="64"/>
      <c r="AU722" s="157"/>
    </row>
    <row r="723" spans="1:47" x14ac:dyDescent="0.25">
      <c r="A723" s="155"/>
      <c r="B723" s="156"/>
      <c r="C723" s="155"/>
      <c r="D723" s="155"/>
      <c r="E723" s="157"/>
      <c r="F723" s="157"/>
      <c r="G723" s="157"/>
      <c r="H723" s="158"/>
      <c r="I723" s="77"/>
      <c r="J723" s="77"/>
      <c r="K723" s="77"/>
      <c r="L723" s="77"/>
      <c r="M723" s="77"/>
      <c r="N723" s="77"/>
      <c r="O723" s="77"/>
      <c r="P723" s="162"/>
      <c r="Q723" s="162"/>
      <c r="R723" s="163"/>
      <c r="S723" s="164"/>
      <c r="T723" s="165"/>
      <c r="U723" s="77"/>
      <c r="V723" s="77"/>
      <c r="W723" s="77"/>
      <c r="X723" s="77"/>
      <c r="Y723" s="158"/>
      <c r="Z723" s="69"/>
      <c r="AA723" s="69"/>
      <c r="AB723" s="77"/>
      <c r="AD723" s="77"/>
      <c r="AE723" s="77"/>
      <c r="AF723" s="77"/>
      <c r="AG723" s="77"/>
      <c r="AH723" s="77"/>
      <c r="AI723" s="77"/>
      <c r="AJ723" s="77"/>
      <c r="AK723" s="77"/>
      <c r="AL723" s="77"/>
      <c r="AM723" s="77"/>
      <c r="AN723" s="157"/>
      <c r="AO723" s="157"/>
      <c r="AP723" s="157"/>
      <c r="AQ723" s="166"/>
      <c r="AR723" s="64"/>
      <c r="AS723" s="157"/>
      <c r="AT723" s="64"/>
      <c r="AU723" s="157"/>
    </row>
    <row r="724" spans="1:47" x14ac:dyDescent="0.25">
      <c r="A724" s="155"/>
      <c r="B724" s="156"/>
      <c r="C724" s="155"/>
      <c r="D724" s="155"/>
      <c r="E724" s="157"/>
      <c r="F724" s="157"/>
      <c r="G724" s="157"/>
      <c r="H724" s="158"/>
      <c r="I724" s="77"/>
      <c r="J724" s="77"/>
      <c r="K724" s="77"/>
      <c r="L724" s="77"/>
      <c r="M724" s="77"/>
      <c r="N724" s="77"/>
      <c r="O724" s="77"/>
      <c r="P724" s="162"/>
      <c r="Q724" s="162"/>
      <c r="R724" s="163"/>
      <c r="S724" s="164"/>
      <c r="T724" s="165"/>
      <c r="U724" s="77"/>
      <c r="V724" s="77"/>
      <c r="W724" s="77"/>
      <c r="X724" s="77"/>
      <c r="Y724" s="158"/>
      <c r="Z724" s="69"/>
      <c r="AA724" s="69"/>
      <c r="AB724" s="77"/>
      <c r="AD724" s="77"/>
      <c r="AE724" s="77"/>
      <c r="AF724" s="77"/>
      <c r="AG724" s="77"/>
      <c r="AH724" s="77"/>
      <c r="AI724" s="77"/>
      <c r="AJ724" s="77"/>
      <c r="AK724" s="77"/>
      <c r="AL724" s="77"/>
      <c r="AM724" s="77"/>
      <c r="AN724" s="157"/>
      <c r="AO724" s="157"/>
      <c r="AP724" s="157"/>
      <c r="AQ724" s="166"/>
      <c r="AR724" s="64"/>
      <c r="AS724" s="157"/>
      <c r="AT724" s="64"/>
      <c r="AU724" s="157"/>
    </row>
    <row r="725" spans="1:47" x14ac:dyDescent="0.25">
      <c r="A725" s="155"/>
      <c r="B725" s="156"/>
      <c r="C725" s="155"/>
      <c r="D725" s="155"/>
      <c r="E725" s="157"/>
      <c r="F725" s="157"/>
      <c r="G725" s="157"/>
      <c r="H725" s="158"/>
      <c r="I725" s="77"/>
      <c r="J725" s="77"/>
      <c r="K725" s="77"/>
      <c r="L725" s="77"/>
      <c r="M725" s="77"/>
      <c r="N725" s="77"/>
      <c r="O725" s="77"/>
      <c r="P725" s="162"/>
      <c r="Q725" s="162"/>
      <c r="R725" s="163"/>
      <c r="S725" s="164"/>
      <c r="T725" s="165"/>
      <c r="U725" s="77"/>
      <c r="V725" s="77"/>
      <c r="W725" s="77"/>
      <c r="X725" s="77"/>
      <c r="Y725" s="158"/>
      <c r="Z725" s="69"/>
      <c r="AA725" s="69"/>
      <c r="AB725" s="77"/>
      <c r="AD725" s="77"/>
      <c r="AE725" s="77"/>
      <c r="AF725" s="77"/>
      <c r="AG725" s="77"/>
      <c r="AH725" s="77"/>
      <c r="AI725" s="77"/>
      <c r="AJ725" s="77"/>
      <c r="AK725" s="77"/>
      <c r="AL725" s="77"/>
      <c r="AM725" s="77"/>
      <c r="AN725" s="157"/>
      <c r="AO725" s="157"/>
      <c r="AP725" s="157"/>
      <c r="AQ725" s="166"/>
      <c r="AR725" s="64"/>
      <c r="AS725" s="157"/>
      <c r="AT725" s="64"/>
      <c r="AU725" s="157"/>
    </row>
    <row r="726" spans="1:47" x14ac:dyDescent="0.25">
      <c r="A726" s="155"/>
      <c r="B726" s="156"/>
      <c r="C726" s="155"/>
      <c r="D726" s="155"/>
      <c r="E726" s="157"/>
      <c r="F726" s="157"/>
      <c r="G726" s="157"/>
      <c r="H726" s="158"/>
      <c r="I726" s="77"/>
      <c r="J726" s="77"/>
      <c r="K726" s="77"/>
      <c r="L726" s="77"/>
      <c r="M726" s="77"/>
      <c r="N726" s="77"/>
      <c r="O726" s="77"/>
      <c r="P726" s="162"/>
      <c r="Q726" s="162"/>
      <c r="R726" s="163"/>
      <c r="S726" s="164"/>
      <c r="T726" s="165"/>
      <c r="U726" s="77"/>
      <c r="V726" s="77"/>
      <c r="W726" s="77"/>
      <c r="X726" s="77"/>
      <c r="Y726" s="158"/>
      <c r="Z726" s="69"/>
      <c r="AA726" s="69"/>
      <c r="AB726" s="77"/>
      <c r="AD726" s="77"/>
      <c r="AE726" s="77"/>
      <c r="AF726" s="77"/>
      <c r="AG726" s="77"/>
      <c r="AH726" s="77"/>
      <c r="AI726" s="77"/>
      <c r="AJ726" s="77"/>
      <c r="AK726" s="77"/>
      <c r="AL726" s="77"/>
      <c r="AM726" s="77"/>
      <c r="AN726" s="157"/>
      <c r="AO726" s="157"/>
      <c r="AP726" s="157"/>
      <c r="AQ726" s="166"/>
      <c r="AR726" s="64"/>
      <c r="AS726" s="157"/>
      <c r="AT726" s="64"/>
      <c r="AU726" s="157"/>
    </row>
    <row r="727" spans="1:47" x14ac:dyDescent="0.25">
      <c r="A727" s="155"/>
      <c r="B727" s="156"/>
      <c r="C727" s="155"/>
      <c r="D727" s="155"/>
      <c r="E727" s="157"/>
      <c r="F727" s="157"/>
      <c r="G727" s="157"/>
      <c r="H727" s="158"/>
      <c r="I727" s="77"/>
      <c r="J727" s="77"/>
      <c r="K727" s="77"/>
      <c r="L727" s="77"/>
      <c r="M727" s="77"/>
      <c r="N727" s="77"/>
      <c r="O727" s="77"/>
      <c r="P727" s="162"/>
      <c r="Q727" s="162"/>
      <c r="R727" s="163"/>
      <c r="S727" s="164"/>
      <c r="T727" s="165"/>
      <c r="U727" s="77"/>
      <c r="V727" s="77"/>
      <c r="W727" s="77"/>
      <c r="X727" s="77"/>
      <c r="Y727" s="158"/>
      <c r="Z727" s="69"/>
      <c r="AA727" s="69"/>
      <c r="AB727" s="77"/>
      <c r="AD727" s="77"/>
      <c r="AE727" s="77"/>
      <c r="AF727" s="77"/>
      <c r="AG727" s="77"/>
      <c r="AH727" s="77"/>
      <c r="AI727" s="77"/>
      <c r="AJ727" s="77"/>
      <c r="AK727" s="77"/>
      <c r="AL727" s="77"/>
      <c r="AM727" s="77"/>
      <c r="AN727" s="157"/>
      <c r="AO727" s="157"/>
      <c r="AP727" s="157"/>
      <c r="AQ727" s="166"/>
      <c r="AR727" s="64"/>
      <c r="AS727" s="157"/>
      <c r="AT727" s="64"/>
      <c r="AU727" s="157"/>
    </row>
    <row r="728" spans="1:47" x14ac:dyDescent="0.25">
      <c r="A728" s="155"/>
      <c r="B728" s="156"/>
      <c r="C728" s="155"/>
      <c r="D728" s="155"/>
      <c r="E728" s="157"/>
      <c r="F728" s="157"/>
      <c r="G728" s="157"/>
      <c r="H728" s="158"/>
      <c r="I728" s="77"/>
      <c r="J728" s="77"/>
      <c r="K728" s="77"/>
      <c r="L728" s="77"/>
      <c r="M728" s="77"/>
      <c r="N728" s="77"/>
      <c r="O728" s="77"/>
      <c r="P728" s="162"/>
      <c r="Q728" s="162"/>
      <c r="R728" s="163"/>
      <c r="S728" s="164"/>
      <c r="T728" s="165"/>
      <c r="U728" s="77"/>
      <c r="V728" s="77"/>
      <c r="W728" s="77"/>
      <c r="X728" s="77"/>
      <c r="Y728" s="158"/>
      <c r="Z728" s="69"/>
      <c r="AA728" s="69"/>
      <c r="AB728" s="77"/>
      <c r="AD728" s="77"/>
      <c r="AE728" s="77"/>
      <c r="AF728" s="77"/>
      <c r="AG728" s="77"/>
      <c r="AH728" s="77"/>
      <c r="AI728" s="77"/>
      <c r="AJ728" s="77"/>
      <c r="AK728" s="77"/>
      <c r="AL728" s="77"/>
      <c r="AM728" s="77"/>
      <c r="AN728" s="157"/>
      <c r="AO728" s="157"/>
      <c r="AP728" s="157"/>
      <c r="AQ728" s="166"/>
      <c r="AR728" s="64"/>
      <c r="AS728" s="157"/>
      <c r="AT728" s="64"/>
      <c r="AU728" s="157"/>
    </row>
    <row r="729" spans="1:47" x14ac:dyDescent="0.25">
      <c r="A729" s="155"/>
      <c r="B729" s="156"/>
      <c r="C729" s="155"/>
      <c r="D729" s="155"/>
      <c r="E729" s="157"/>
      <c r="F729" s="157"/>
      <c r="G729" s="157"/>
      <c r="H729" s="158"/>
      <c r="I729" s="77"/>
      <c r="J729" s="77"/>
      <c r="K729" s="77"/>
      <c r="L729" s="77"/>
      <c r="M729" s="77"/>
      <c r="N729" s="77"/>
      <c r="O729" s="77"/>
      <c r="P729" s="162"/>
      <c r="Q729" s="162"/>
      <c r="R729" s="163"/>
      <c r="S729" s="164"/>
      <c r="T729" s="165"/>
      <c r="U729" s="77"/>
      <c r="V729" s="77"/>
      <c r="W729" s="77"/>
      <c r="X729" s="77"/>
      <c r="Y729" s="158"/>
      <c r="Z729" s="69"/>
      <c r="AA729" s="69"/>
      <c r="AB729" s="77"/>
      <c r="AD729" s="77"/>
      <c r="AE729" s="77"/>
      <c r="AF729" s="77"/>
      <c r="AG729" s="77"/>
      <c r="AH729" s="77"/>
      <c r="AI729" s="77"/>
      <c r="AJ729" s="77"/>
      <c r="AK729" s="77"/>
      <c r="AL729" s="77"/>
      <c r="AM729" s="77"/>
      <c r="AN729" s="157"/>
      <c r="AO729" s="157"/>
      <c r="AP729" s="157"/>
      <c r="AQ729" s="166"/>
      <c r="AR729" s="64"/>
      <c r="AS729" s="157"/>
      <c r="AT729" s="64"/>
      <c r="AU729" s="157"/>
    </row>
    <row r="730" spans="1:47" x14ac:dyDescent="0.25">
      <c r="A730" s="155"/>
      <c r="B730" s="156"/>
      <c r="C730" s="155"/>
      <c r="D730" s="155"/>
      <c r="E730" s="157"/>
      <c r="F730" s="157"/>
      <c r="G730" s="157"/>
      <c r="H730" s="158"/>
      <c r="I730" s="77"/>
      <c r="J730" s="77"/>
      <c r="K730" s="77"/>
      <c r="L730" s="77"/>
      <c r="M730" s="77"/>
      <c r="N730" s="77"/>
      <c r="O730" s="77"/>
      <c r="P730" s="162"/>
      <c r="Q730" s="162"/>
      <c r="R730" s="163"/>
      <c r="S730" s="164"/>
      <c r="T730" s="165"/>
      <c r="U730" s="77"/>
      <c r="V730" s="77"/>
      <c r="W730" s="77"/>
      <c r="X730" s="77"/>
      <c r="Y730" s="158"/>
      <c r="Z730" s="69"/>
      <c r="AA730" s="69"/>
      <c r="AB730" s="77"/>
      <c r="AD730" s="77"/>
      <c r="AE730" s="77"/>
      <c r="AF730" s="77"/>
      <c r="AG730" s="77"/>
      <c r="AH730" s="77"/>
      <c r="AI730" s="77"/>
      <c r="AJ730" s="77"/>
      <c r="AK730" s="77"/>
      <c r="AL730" s="77"/>
      <c r="AM730" s="77"/>
      <c r="AN730" s="157"/>
      <c r="AO730" s="157"/>
      <c r="AP730" s="157"/>
      <c r="AQ730" s="166"/>
      <c r="AR730" s="64"/>
      <c r="AS730" s="157"/>
      <c r="AT730" s="64"/>
      <c r="AU730" s="157"/>
    </row>
    <row r="731" spans="1:47" x14ac:dyDescent="0.25">
      <c r="A731" s="155"/>
      <c r="B731" s="156"/>
      <c r="C731" s="155"/>
      <c r="D731" s="155"/>
      <c r="E731" s="157"/>
      <c r="F731" s="157"/>
      <c r="G731" s="157"/>
      <c r="H731" s="158"/>
      <c r="I731" s="77"/>
      <c r="J731" s="77"/>
      <c r="K731" s="77"/>
      <c r="L731" s="77"/>
      <c r="M731" s="77"/>
      <c r="N731" s="77"/>
      <c r="O731" s="77"/>
      <c r="P731" s="162"/>
      <c r="Q731" s="162"/>
      <c r="R731" s="163"/>
      <c r="S731" s="164"/>
      <c r="T731" s="165"/>
      <c r="U731" s="77"/>
      <c r="V731" s="77"/>
      <c r="W731" s="77"/>
      <c r="X731" s="77"/>
      <c r="Y731" s="158"/>
      <c r="Z731" s="69"/>
      <c r="AA731" s="69"/>
      <c r="AB731" s="77"/>
      <c r="AD731" s="77"/>
      <c r="AE731" s="77"/>
      <c r="AF731" s="77"/>
      <c r="AG731" s="77"/>
      <c r="AH731" s="77"/>
      <c r="AI731" s="77"/>
      <c r="AJ731" s="77"/>
      <c r="AK731" s="77"/>
      <c r="AL731" s="77"/>
      <c r="AM731" s="77"/>
      <c r="AN731" s="157"/>
      <c r="AO731" s="157"/>
      <c r="AP731" s="157"/>
      <c r="AQ731" s="166"/>
      <c r="AR731" s="64"/>
      <c r="AS731" s="157"/>
      <c r="AT731" s="64"/>
      <c r="AU731" s="157"/>
    </row>
    <row r="732" spans="1:47" x14ac:dyDescent="0.25">
      <c r="A732" s="155"/>
      <c r="B732" s="156"/>
      <c r="C732" s="155"/>
      <c r="D732" s="155"/>
      <c r="E732" s="157"/>
      <c r="F732" s="157"/>
      <c r="G732" s="157"/>
      <c r="H732" s="158"/>
      <c r="I732" s="77"/>
      <c r="J732" s="77"/>
      <c r="K732" s="77"/>
      <c r="L732" s="77"/>
      <c r="M732" s="77"/>
      <c r="N732" s="77"/>
      <c r="O732" s="77"/>
      <c r="P732" s="162"/>
      <c r="Q732" s="162"/>
      <c r="R732" s="163"/>
      <c r="S732" s="164"/>
      <c r="T732" s="165"/>
      <c r="U732" s="77"/>
      <c r="V732" s="77"/>
      <c r="W732" s="77"/>
      <c r="X732" s="77"/>
      <c r="Y732" s="158"/>
      <c r="Z732" s="69"/>
      <c r="AA732" s="69"/>
      <c r="AB732" s="77"/>
      <c r="AD732" s="77"/>
      <c r="AE732" s="77"/>
      <c r="AF732" s="77"/>
      <c r="AG732" s="77"/>
      <c r="AH732" s="77"/>
      <c r="AI732" s="77"/>
      <c r="AJ732" s="77"/>
      <c r="AK732" s="77"/>
      <c r="AL732" s="77"/>
      <c r="AM732" s="77"/>
      <c r="AN732" s="157"/>
      <c r="AO732" s="157"/>
      <c r="AP732" s="157"/>
      <c r="AQ732" s="166"/>
      <c r="AR732" s="64"/>
      <c r="AS732" s="157"/>
      <c r="AT732" s="64"/>
      <c r="AU732" s="157"/>
    </row>
    <row r="733" spans="1:47" x14ac:dyDescent="0.25">
      <c r="A733" s="155"/>
      <c r="B733" s="156"/>
      <c r="C733" s="155"/>
      <c r="D733" s="155"/>
      <c r="E733" s="157"/>
      <c r="F733" s="157"/>
      <c r="G733" s="157"/>
      <c r="H733" s="158"/>
      <c r="I733" s="77"/>
      <c r="J733" s="77"/>
      <c r="K733" s="77"/>
      <c r="L733" s="77"/>
      <c r="M733" s="77"/>
      <c r="N733" s="77"/>
      <c r="O733" s="77"/>
      <c r="P733" s="162"/>
      <c r="Q733" s="162"/>
      <c r="R733" s="163"/>
      <c r="S733" s="164"/>
      <c r="T733" s="165"/>
      <c r="U733" s="77"/>
      <c r="V733" s="77"/>
      <c r="W733" s="77"/>
      <c r="X733" s="77"/>
      <c r="Y733" s="158"/>
      <c r="Z733" s="69"/>
      <c r="AA733" s="69"/>
      <c r="AB733" s="77"/>
      <c r="AD733" s="77"/>
      <c r="AE733" s="77"/>
      <c r="AF733" s="77"/>
      <c r="AG733" s="77"/>
      <c r="AH733" s="77"/>
      <c r="AI733" s="77"/>
      <c r="AJ733" s="77"/>
      <c r="AK733" s="77"/>
      <c r="AL733" s="77"/>
      <c r="AM733" s="77"/>
      <c r="AN733" s="157"/>
      <c r="AO733" s="157"/>
      <c r="AP733" s="157"/>
      <c r="AQ733" s="166"/>
      <c r="AR733" s="64"/>
      <c r="AS733" s="157"/>
      <c r="AT733" s="64"/>
      <c r="AU733" s="157"/>
    </row>
    <row r="734" spans="1:47" x14ac:dyDescent="0.25">
      <c r="A734" s="155"/>
      <c r="B734" s="156"/>
      <c r="C734" s="155"/>
      <c r="D734" s="155"/>
      <c r="E734" s="157"/>
      <c r="F734" s="157"/>
      <c r="G734" s="157"/>
      <c r="H734" s="158"/>
      <c r="I734" s="77"/>
      <c r="J734" s="77"/>
      <c r="K734" s="77"/>
      <c r="L734" s="77"/>
      <c r="M734" s="77"/>
      <c r="N734" s="77"/>
      <c r="O734" s="77"/>
      <c r="P734" s="162"/>
      <c r="Q734" s="162"/>
      <c r="R734" s="163"/>
      <c r="S734" s="164"/>
      <c r="T734" s="165"/>
      <c r="U734" s="77"/>
      <c r="V734" s="77"/>
      <c r="W734" s="77"/>
      <c r="X734" s="77"/>
      <c r="Y734" s="158"/>
      <c r="Z734" s="69"/>
      <c r="AA734" s="69"/>
      <c r="AB734" s="77"/>
      <c r="AD734" s="77"/>
      <c r="AE734" s="77"/>
      <c r="AF734" s="77"/>
      <c r="AG734" s="77"/>
      <c r="AH734" s="77"/>
      <c r="AI734" s="77"/>
      <c r="AJ734" s="77"/>
      <c r="AK734" s="77"/>
      <c r="AL734" s="77"/>
      <c r="AM734" s="77"/>
      <c r="AN734" s="157"/>
      <c r="AO734" s="157"/>
      <c r="AP734" s="157"/>
      <c r="AQ734" s="166"/>
      <c r="AR734" s="64"/>
      <c r="AS734" s="157"/>
      <c r="AT734" s="64"/>
      <c r="AU734" s="157"/>
    </row>
    <row r="735" spans="1:47" x14ac:dyDescent="0.25">
      <c r="A735" s="155"/>
      <c r="B735" s="156"/>
      <c r="C735" s="155"/>
      <c r="D735" s="155"/>
      <c r="E735" s="157"/>
      <c r="F735" s="157"/>
      <c r="G735" s="157"/>
      <c r="H735" s="158"/>
      <c r="I735" s="77"/>
      <c r="J735" s="77"/>
      <c r="K735" s="77"/>
      <c r="L735" s="77"/>
      <c r="M735" s="77"/>
      <c r="N735" s="77"/>
      <c r="O735" s="77"/>
      <c r="P735" s="162"/>
      <c r="Q735" s="162"/>
      <c r="R735" s="163"/>
      <c r="S735" s="164"/>
      <c r="T735" s="165"/>
      <c r="U735" s="77"/>
      <c r="V735" s="77"/>
      <c r="W735" s="77"/>
      <c r="X735" s="77"/>
      <c r="Y735" s="158"/>
      <c r="Z735" s="69"/>
      <c r="AA735" s="69"/>
      <c r="AB735" s="77"/>
      <c r="AD735" s="77"/>
      <c r="AE735" s="77"/>
      <c r="AF735" s="77"/>
      <c r="AG735" s="77"/>
      <c r="AH735" s="77"/>
      <c r="AI735" s="77"/>
      <c r="AJ735" s="77"/>
      <c r="AK735" s="77"/>
      <c r="AL735" s="77"/>
      <c r="AM735" s="77"/>
      <c r="AN735" s="157"/>
      <c r="AO735" s="157"/>
      <c r="AP735" s="157"/>
      <c r="AQ735" s="166"/>
      <c r="AR735" s="64"/>
      <c r="AS735" s="157"/>
      <c r="AT735" s="64"/>
      <c r="AU735" s="157"/>
    </row>
    <row r="736" spans="1:47" x14ac:dyDescent="0.25">
      <c r="A736" s="155"/>
      <c r="B736" s="156"/>
      <c r="C736" s="155"/>
      <c r="D736" s="155"/>
      <c r="E736" s="157"/>
      <c r="F736" s="157"/>
      <c r="G736" s="157"/>
      <c r="H736" s="158"/>
      <c r="I736" s="77"/>
      <c r="J736" s="77"/>
      <c r="K736" s="77"/>
      <c r="L736" s="77"/>
      <c r="M736" s="77"/>
      <c r="N736" s="77"/>
      <c r="O736" s="77"/>
      <c r="P736" s="162"/>
      <c r="Q736" s="162"/>
      <c r="R736" s="163"/>
      <c r="S736" s="164"/>
      <c r="T736" s="165"/>
      <c r="U736" s="77"/>
      <c r="V736" s="77"/>
      <c r="W736" s="77"/>
      <c r="X736" s="77"/>
      <c r="Y736" s="158"/>
      <c r="Z736" s="69"/>
      <c r="AA736" s="69"/>
      <c r="AB736" s="77"/>
      <c r="AD736" s="77"/>
      <c r="AE736" s="77"/>
      <c r="AF736" s="77"/>
      <c r="AG736" s="77"/>
      <c r="AH736" s="77"/>
      <c r="AI736" s="77"/>
      <c r="AJ736" s="77"/>
      <c r="AK736" s="77"/>
      <c r="AL736" s="77"/>
      <c r="AM736" s="77"/>
      <c r="AN736" s="157"/>
      <c r="AO736" s="157"/>
      <c r="AP736" s="157"/>
      <c r="AQ736" s="166"/>
      <c r="AR736" s="64"/>
      <c r="AS736" s="157"/>
      <c r="AT736" s="64"/>
      <c r="AU736" s="157"/>
    </row>
    <row r="737" spans="1:47" x14ac:dyDescent="0.25">
      <c r="A737" s="155"/>
      <c r="B737" s="156"/>
      <c r="C737" s="155"/>
      <c r="D737" s="155"/>
      <c r="E737" s="157"/>
      <c r="F737" s="157"/>
      <c r="G737" s="157"/>
      <c r="H737" s="158"/>
      <c r="I737" s="77"/>
      <c r="J737" s="77"/>
      <c r="K737" s="77"/>
      <c r="L737" s="77"/>
      <c r="M737" s="77"/>
      <c r="N737" s="77"/>
      <c r="O737" s="77"/>
      <c r="P737" s="162"/>
      <c r="Q737" s="162"/>
      <c r="R737" s="163"/>
      <c r="S737" s="164"/>
      <c r="T737" s="165"/>
      <c r="U737" s="77"/>
      <c r="V737" s="77"/>
      <c r="W737" s="77"/>
      <c r="X737" s="77"/>
      <c r="Y737" s="158"/>
      <c r="Z737" s="69"/>
      <c r="AA737" s="69"/>
      <c r="AB737" s="77"/>
      <c r="AD737" s="77"/>
      <c r="AE737" s="77"/>
      <c r="AF737" s="77"/>
      <c r="AG737" s="77"/>
      <c r="AH737" s="77"/>
      <c r="AI737" s="77"/>
      <c r="AJ737" s="77"/>
      <c r="AK737" s="77"/>
      <c r="AL737" s="77"/>
      <c r="AM737" s="77"/>
      <c r="AN737" s="157"/>
      <c r="AO737" s="157"/>
      <c r="AP737" s="157"/>
      <c r="AQ737" s="166"/>
      <c r="AR737" s="64"/>
      <c r="AS737" s="157"/>
      <c r="AT737" s="64"/>
      <c r="AU737" s="157"/>
    </row>
    <row r="738" spans="1:47" x14ac:dyDescent="0.25">
      <c r="A738" s="155"/>
      <c r="B738" s="156"/>
      <c r="C738" s="155"/>
      <c r="D738" s="155"/>
      <c r="E738" s="157"/>
      <c r="F738" s="157"/>
      <c r="G738" s="157"/>
      <c r="H738" s="158"/>
      <c r="I738" s="77"/>
      <c r="J738" s="77"/>
      <c r="K738" s="77"/>
      <c r="L738" s="77"/>
      <c r="M738" s="77"/>
      <c r="N738" s="77"/>
      <c r="O738" s="77"/>
      <c r="P738" s="162"/>
      <c r="Q738" s="162"/>
      <c r="R738" s="163"/>
      <c r="S738" s="164"/>
      <c r="T738" s="165"/>
      <c r="U738" s="77"/>
      <c r="V738" s="77"/>
      <c r="W738" s="77"/>
      <c r="X738" s="77"/>
      <c r="Y738" s="158"/>
      <c r="Z738" s="69"/>
      <c r="AA738" s="69"/>
      <c r="AB738" s="77"/>
      <c r="AD738" s="77"/>
      <c r="AE738" s="77"/>
      <c r="AF738" s="77"/>
      <c r="AG738" s="77"/>
      <c r="AH738" s="77"/>
      <c r="AI738" s="77"/>
      <c r="AJ738" s="77"/>
      <c r="AK738" s="77"/>
      <c r="AL738" s="77"/>
      <c r="AM738" s="77"/>
      <c r="AN738" s="157"/>
      <c r="AO738" s="157"/>
      <c r="AP738" s="157"/>
      <c r="AQ738" s="166"/>
      <c r="AR738" s="64"/>
      <c r="AS738" s="157"/>
      <c r="AT738" s="64"/>
      <c r="AU738" s="157"/>
    </row>
    <row r="739" spans="1:47" x14ac:dyDescent="0.25">
      <c r="A739" s="155"/>
      <c r="B739" s="156"/>
      <c r="C739" s="155"/>
      <c r="D739" s="155"/>
      <c r="E739" s="157"/>
      <c r="F739" s="157"/>
      <c r="G739" s="157"/>
      <c r="H739" s="158"/>
      <c r="I739" s="77"/>
      <c r="J739" s="77"/>
      <c r="K739" s="77"/>
      <c r="L739" s="77"/>
      <c r="M739" s="77"/>
      <c r="N739" s="77"/>
      <c r="O739" s="77"/>
      <c r="P739" s="162"/>
      <c r="Q739" s="162"/>
      <c r="R739" s="163"/>
      <c r="S739" s="164"/>
      <c r="T739" s="165"/>
      <c r="U739" s="77"/>
      <c r="V739" s="77"/>
      <c r="W739" s="77"/>
      <c r="X739" s="77"/>
      <c r="Y739" s="158"/>
      <c r="Z739" s="69"/>
      <c r="AA739" s="69"/>
      <c r="AB739" s="77"/>
      <c r="AD739" s="77"/>
      <c r="AE739" s="77"/>
      <c r="AF739" s="77"/>
      <c r="AG739" s="77"/>
      <c r="AH739" s="77"/>
      <c r="AI739" s="77"/>
      <c r="AJ739" s="77"/>
      <c r="AK739" s="77"/>
      <c r="AL739" s="77"/>
      <c r="AM739" s="77"/>
      <c r="AN739" s="157"/>
      <c r="AO739" s="157"/>
      <c r="AP739" s="157"/>
      <c r="AQ739" s="166"/>
      <c r="AR739" s="64"/>
      <c r="AS739" s="157"/>
      <c r="AT739" s="64"/>
      <c r="AU739" s="157"/>
    </row>
    <row r="740" spans="1:47" x14ac:dyDescent="0.25">
      <c r="A740" s="155"/>
      <c r="B740" s="156"/>
      <c r="C740" s="155"/>
      <c r="D740" s="155"/>
      <c r="E740" s="157"/>
      <c r="F740" s="157"/>
      <c r="G740" s="157"/>
      <c r="H740" s="158"/>
      <c r="I740" s="77"/>
      <c r="J740" s="77"/>
      <c r="K740" s="77"/>
      <c r="L740" s="77"/>
      <c r="M740" s="77"/>
      <c r="N740" s="77"/>
      <c r="O740" s="77"/>
      <c r="P740" s="162"/>
      <c r="Q740" s="162"/>
      <c r="R740" s="163"/>
      <c r="S740" s="164"/>
      <c r="T740" s="165"/>
      <c r="U740" s="77"/>
      <c r="V740" s="77"/>
      <c r="W740" s="77"/>
      <c r="X740" s="77"/>
      <c r="Y740" s="158"/>
      <c r="Z740" s="69"/>
      <c r="AA740" s="69"/>
      <c r="AB740" s="77"/>
      <c r="AD740" s="77"/>
      <c r="AE740" s="77"/>
      <c r="AF740" s="77"/>
      <c r="AG740" s="77"/>
      <c r="AH740" s="77"/>
      <c r="AI740" s="77"/>
      <c r="AJ740" s="77"/>
      <c r="AK740" s="77"/>
      <c r="AL740" s="77"/>
      <c r="AM740" s="77"/>
      <c r="AN740" s="157"/>
      <c r="AO740" s="157"/>
      <c r="AP740" s="157"/>
      <c r="AQ740" s="166"/>
      <c r="AR740" s="64"/>
      <c r="AS740" s="157"/>
      <c r="AT740" s="64"/>
      <c r="AU740" s="157"/>
    </row>
    <row r="741" spans="1:47" x14ac:dyDescent="0.25">
      <c r="A741" s="155"/>
      <c r="B741" s="156"/>
      <c r="C741" s="155"/>
      <c r="D741" s="155"/>
      <c r="E741" s="157"/>
      <c r="F741" s="157"/>
      <c r="G741" s="157"/>
      <c r="H741" s="158"/>
      <c r="I741" s="77"/>
      <c r="J741" s="77"/>
      <c r="K741" s="77"/>
      <c r="L741" s="77"/>
      <c r="M741" s="77"/>
      <c r="N741" s="77"/>
      <c r="O741" s="77"/>
      <c r="P741" s="162"/>
      <c r="Q741" s="162"/>
      <c r="R741" s="163"/>
      <c r="S741" s="164"/>
      <c r="T741" s="165"/>
      <c r="U741" s="77"/>
      <c r="V741" s="77"/>
      <c r="W741" s="77"/>
      <c r="X741" s="77"/>
      <c r="Y741" s="158"/>
      <c r="Z741" s="69"/>
      <c r="AA741" s="69"/>
      <c r="AB741" s="77"/>
      <c r="AD741" s="77"/>
      <c r="AE741" s="77"/>
      <c r="AF741" s="77"/>
      <c r="AG741" s="77"/>
      <c r="AH741" s="77"/>
      <c r="AI741" s="77"/>
      <c r="AJ741" s="77"/>
      <c r="AK741" s="77"/>
      <c r="AL741" s="77"/>
      <c r="AM741" s="77"/>
      <c r="AN741" s="157"/>
      <c r="AO741" s="157"/>
      <c r="AP741" s="157"/>
      <c r="AQ741" s="166"/>
      <c r="AR741" s="64"/>
      <c r="AS741" s="157"/>
      <c r="AT741" s="64"/>
      <c r="AU741" s="157"/>
    </row>
    <row r="742" spans="1:47" x14ac:dyDescent="0.25">
      <c r="A742" s="155"/>
      <c r="B742" s="156"/>
      <c r="C742" s="155"/>
      <c r="D742" s="155"/>
      <c r="E742" s="157"/>
      <c r="F742" s="157"/>
      <c r="G742" s="157"/>
      <c r="H742" s="158"/>
      <c r="I742" s="77"/>
      <c r="J742" s="77"/>
      <c r="K742" s="77"/>
      <c r="L742" s="77"/>
      <c r="M742" s="77"/>
      <c r="N742" s="77"/>
      <c r="O742" s="77"/>
      <c r="P742" s="162"/>
      <c r="Q742" s="162"/>
      <c r="R742" s="163"/>
      <c r="S742" s="164"/>
      <c r="T742" s="165"/>
      <c r="U742" s="77"/>
      <c r="V742" s="77"/>
      <c r="W742" s="77"/>
      <c r="X742" s="77"/>
      <c r="Y742" s="158"/>
      <c r="Z742" s="69"/>
      <c r="AA742" s="69"/>
      <c r="AB742" s="77"/>
      <c r="AD742" s="77"/>
      <c r="AE742" s="77"/>
      <c r="AF742" s="77"/>
      <c r="AG742" s="77"/>
      <c r="AH742" s="77"/>
      <c r="AI742" s="77"/>
      <c r="AJ742" s="77"/>
      <c r="AK742" s="77"/>
      <c r="AL742" s="77"/>
      <c r="AM742" s="77"/>
      <c r="AN742" s="157"/>
      <c r="AO742" s="157"/>
      <c r="AP742" s="157"/>
      <c r="AQ742" s="166"/>
      <c r="AR742" s="64"/>
      <c r="AS742" s="157"/>
      <c r="AT742" s="64"/>
      <c r="AU742" s="157"/>
    </row>
    <row r="743" spans="1:47" x14ac:dyDescent="0.25">
      <c r="A743" s="155"/>
      <c r="B743" s="156"/>
      <c r="C743" s="155"/>
      <c r="D743" s="155"/>
      <c r="E743" s="157"/>
      <c r="F743" s="157"/>
      <c r="G743" s="157"/>
      <c r="H743" s="158"/>
      <c r="I743" s="77"/>
      <c r="J743" s="77"/>
      <c r="K743" s="77"/>
      <c r="L743" s="77"/>
      <c r="M743" s="77"/>
      <c r="N743" s="77"/>
      <c r="O743" s="77"/>
      <c r="P743" s="162"/>
      <c r="Q743" s="162"/>
      <c r="R743" s="163"/>
      <c r="S743" s="164"/>
      <c r="T743" s="165"/>
      <c r="U743" s="77"/>
      <c r="V743" s="77"/>
      <c r="W743" s="77"/>
      <c r="X743" s="77"/>
      <c r="Y743" s="158"/>
      <c r="Z743" s="69"/>
      <c r="AA743" s="69"/>
      <c r="AB743" s="77"/>
      <c r="AD743" s="77"/>
      <c r="AE743" s="77"/>
      <c r="AF743" s="77"/>
      <c r="AG743" s="77"/>
      <c r="AH743" s="77"/>
      <c r="AI743" s="77"/>
      <c r="AJ743" s="77"/>
      <c r="AK743" s="77"/>
      <c r="AL743" s="77"/>
      <c r="AM743" s="77"/>
      <c r="AN743" s="157"/>
      <c r="AO743" s="157"/>
      <c r="AP743" s="157"/>
      <c r="AQ743" s="166"/>
      <c r="AR743" s="64"/>
      <c r="AS743" s="157"/>
      <c r="AT743" s="64"/>
      <c r="AU743" s="157"/>
    </row>
    <row r="744" spans="1:47" x14ac:dyDescent="0.25">
      <c r="A744" s="155"/>
      <c r="B744" s="156"/>
      <c r="C744" s="155"/>
      <c r="D744" s="155"/>
      <c r="E744" s="157"/>
      <c r="F744" s="157"/>
      <c r="G744" s="157"/>
      <c r="H744" s="158"/>
      <c r="I744" s="77"/>
      <c r="J744" s="77"/>
      <c r="K744" s="77"/>
      <c r="L744" s="77"/>
      <c r="M744" s="77"/>
      <c r="N744" s="77"/>
      <c r="O744" s="77"/>
      <c r="P744" s="162"/>
      <c r="Q744" s="162"/>
      <c r="R744" s="163"/>
      <c r="S744" s="164"/>
      <c r="T744" s="165"/>
      <c r="U744" s="77"/>
      <c r="V744" s="77"/>
      <c r="W744" s="77"/>
      <c r="X744" s="77"/>
      <c r="Y744" s="158"/>
      <c r="Z744" s="69"/>
      <c r="AA744" s="69"/>
      <c r="AB744" s="77"/>
      <c r="AD744" s="77"/>
      <c r="AE744" s="77"/>
      <c r="AF744" s="77"/>
      <c r="AG744" s="77"/>
      <c r="AH744" s="77"/>
      <c r="AI744" s="77"/>
      <c r="AJ744" s="77"/>
      <c r="AK744" s="77"/>
      <c r="AL744" s="77"/>
      <c r="AM744" s="77"/>
      <c r="AN744" s="157"/>
      <c r="AO744" s="157"/>
      <c r="AP744" s="157"/>
      <c r="AQ744" s="166"/>
      <c r="AR744" s="64"/>
      <c r="AS744" s="157"/>
      <c r="AT744" s="64"/>
      <c r="AU744" s="157"/>
    </row>
    <row r="745" spans="1:47" x14ac:dyDescent="0.25">
      <c r="A745" s="155"/>
      <c r="B745" s="156"/>
      <c r="C745" s="155"/>
      <c r="D745" s="155"/>
      <c r="E745" s="157"/>
      <c r="F745" s="157"/>
      <c r="G745" s="157"/>
      <c r="H745" s="158"/>
      <c r="I745" s="77"/>
      <c r="J745" s="77"/>
      <c r="K745" s="77"/>
      <c r="L745" s="77"/>
      <c r="M745" s="77"/>
      <c r="N745" s="77"/>
      <c r="O745" s="77"/>
      <c r="P745" s="162"/>
      <c r="Q745" s="162"/>
      <c r="R745" s="163"/>
      <c r="S745" s="164"/>
      <c r="T745" s="165"/>
      <c r="U745" s="77"/>
      <c r="V745" s="77"/>
      <c r="W745" s="77"/>
      <c r="X745" s="77"/>
      <c r="Y745" s="158"/>
      <c r="Z745" s="69"/>
      <c r="AA745" s="69"/>
      <c r="AB745" s="77"/>
      <c r="AD745" s="77"/>
      <c r="AE745" s="77"/>
      <c r="AF745" s="77"/>
      <c r="AG745" s="77"/>
      <c r="AH745" s="77"/>
      <c r="AI745" s="77"/>
      <c r="AJ745" s="77"/>
      <c r="AK745" s="77"/>
      <c r="AL745" s="77"/>
      <c r="AM745" s="77"/>
      <c r="AN745" s="157"/>
      <c r="AO745" s="157"/>
      <c r="AP745" s="157"/>
      <c r="AQ745" s="166"/>
      <c r="AR745" s="64"/>
      <c r="AS745" s="157"/>
      <c r="AT745" s="64"/>
      <c r="AU745" s="157"/>
    </row>
    <row r="746" spans="1:47" x14ac:dyDescent="0.25">
      <c r="A746" s="155"/>
      <c r="B746" s="156"/>
      <c r="C746" s="155"/>
      <c r="D746" s="155"/>
      <c r="E746" s="157"/>
      <c r="F746" s="157"/>
      <c r="G746" s="157"/>
      <c r="H746" s="158"/>
      <c r="I746" s="77"/>
      <c r="J746" s="77"/>
      <c r="K746" s="77"/>
      <c r="L746" s="77"/>
      <c r="M746" s="77"/>
      <c r="N746" s="77"/>
      <c r="O746" s="77"/>
      <c r="P746" s="162"/>
      <c r="Q746" s="162"/>
      <c r="R746" s="163"/>
      <c r="S746" s="164"/>
      <c r="T746" s="165"/>
      <c r="U746" s="77"/>
      <c r="V746" s="77"/>
      <c r="W746" s="77"/>
      <c r="X746" s="77"/>
      <c r="Y746" s="158"/>
      <c r="Z746" s="69"/>
      <c r="AA746" s="69"/>
      <c r="AB746" s="77"/>
      <c r="AD746" s="77"/>
      <c r="AE746" s="77"/>
      <c r="AF746" s="77"/>
      <c r="AG746" s="77"/>
      <c r="AH746" s="77"/>
      <c r="AI746" s="77"/>
      <c r="AJ746" s="77"/>
      <c r="AK746" s="77"/>
      <c r="AL746" s="77"/>
      <c r="AM746" s="77"/>
      <c r="AN746" s="157"/>
      <c r="AO746" s="157"/>
      <c r="AP746" s="157"/>
      <c r="AQ746" s="166"/>
      <c r="AR746" s="64"/>
      <c r="AS746" s="157"/>
      <c r="AT746" s="64"/>
      <c r="AU746" s="157"/>
    </row>
    <row r="747" spans="1:47" x14ac:dyDescent="0.25">
      <c r="A747" s="155"/>
      <c r="B747" s="156"/>
      <c r="C747" s="155"/>
      <c r="D747" s="155"/>
      <c r="E747" s="157"/>
      <c r="F747" s="157"/>
      <c r="G747" s="157"/>
      <c r="H747" s="158"/>
      <c r="I747" s="77"/>
      <c r="J747" s="77"/>
      <c r="K747" s="77"/>
      <c r="L747" s="77"/>
      <c r="M747" s="77"/>
      <c r="N747" s="77"/>
      <c r="O747" s="77"/>
      <c r="P747" s="162"/>
      <c r="Q747" s="162"/>
      <c r="R747" s="163"/>
      <c r="S747" s="164"/>
      <c r="T747" s="165"/>
      <c r="U747" s="77"/>
      <c r="V747" s="77"/>
      <c r="W747" s="77"/>
      <c r="X747" s="77"/>
      <c r="Y747" s="158"/>
      <c r="Z747" s="69"/>
      <c r="AA747" s="69"/>
      <c r="AB747" s="77"/>
      <c r="AD747" s="77"/>
      <c r="AE747" s="77"/>
      <c r="AF747" s="77"/>
      <c r="AG747" s="77"/>
      <c r="AH747" s="77"/>
      <c r="AI747" s="77"/>
      <c r="AJ747" s="77"/>
      <c r="AK747" s="77"/>
      <c r="AL747" s="77"/>
      <c r="AM747" s="77"/>
      <c r="AN747" s="157"/>
      <c r="AO747" s="157"/>
      <c r="AP747" s="157"/>
      <c r="AQ747" s="166"/>
      <c r="AR747" s="64"/>
      <c r="AS747" s="157"/>
      <c r="AT747" s="64"/>
      <c r="AU747" s="157"/>
    </row>
    <row r="748" spans="1:47" x14ac:dyDescent="0.25">
      <c r="A748" s="155"/>
      <c r="B748" s="156"/>
      <c r="C748" s="155"/>
      <c r="D748" s="155"/>
      <c r="E748" s="157"/>
      <c r="F748" s="157"/>
      <c r="G748" s="157"/>
      <c r="H748" s="158"/>
      <c r="I748" s="77"/>
      <c r="J748" s="77"/>
      <c r="K748" s="77"/>
      <c r="L748" s="77"/>
      <c r="M748" s="77"/>
      <c r="N748" s="77"/>
      <c r="O748" s="77"/>
      <c r="P748" s="162"/>
      <c r="Q748" s="162"/>
      <c r="R748" s="163"/>
      <c r="S748" s="164"/>
      <c r="T748" s="165"/>
      <c r="U748" s="77"/>
      <c r="V748" s="77"/>
      <c r="W748" s="77"/>
      <c r="X748" s="77"/>
      <c r="Y748" s="158"/>
      <c r="Z748" s="69"/>
      <c r="AA748" s="69"/>
      <c r="AB748" s="77"/>
      <c r="AD748" s="77"/>
      <c r="AE748" s="77"/>
      <c r="AF748" s="77"/>
      <c r="AG748" s="77"/>
      <c r="AH748" s="77"/>
      <c r="AI748" s="77"/>
      <c r="AJ748" s="77"/>
      <c r="AK748" s="77"/>
      <c r="AL748" s="77"/>
      <c r="AM748" s="77"/>
      <c r="AN748" s="157"/>
      <c r="AO748" s="157"/>
      <c r="AP748" s="157"/>
      <c r="AQ748" s="166"/>
      <c r="AR748" s="64"/>
      <c r="AS748" s="157"/>
      <c r="AT748" s="64"/>
      <c r="AU748" s="157"/>
    </row>
    <row r="749" spans="1:47" x14ac:dyDescent="0.25">
      <c r="A749" s="155"/>
      <c r="B749" s="156"/>
      <c r="C749" s="155"/>
      <c r="D749" s="155"/>
      <c r="E749" s="157"/>
      <c r="F749" s="157"/>
      <c r="G749" s="157"/>
      <c r="H749" s="158"/>
      <c r="I749" s="77"/>
      <c r="J749" s="77"/>
      <c r="K749" s="77"/>
      <c r="L749" s="77"/>
      <c r="M749" s="77"/>
      <c r="N749" s="77"/>
      <c r="O749" s="77"/>
      <c r="P749" s="162"/>
      <c r="Q749" s="162"/>
      <c r="R749" s="163"/>
      <c r="S749" s="164"/>
      <c r="T749" s="165"/>
      <c r="U749" s="77"/>
      <c r="V749" s="77"/>
      <c r="W749" s="77"/>
      <c r="X749" s="77"/>
      <c r="Y749" s="158"/>
      <c r="Z749" s="69"/>
      <c r="AA749" s="69"/>
      <c r="AB749" s="77"/>
      <c r="AD749" s="77"/>
      <c r="AE749" s="77"/>
      <c r="AF749" s="77"/>
      <c r="AG749" s="77"/>
      <c r="AH749" s="77"/>
      <c r="AI749" s="77"/>
      <c r="AJ749" s="77"/>
      <c r="AK749" s="77"/>
      <c r="AL749" s="77"/>
      <c r="AM749" s="77"/>
      <c r="AN749" s="157"/>
      <c r="AO749" s="157"/>
      <c r="AP749" s="157"/>
      <c r="AQ749" s="166"/>
      <c r="AR749" s="64"/>
      <c r="AS749" s="157"/>
      <c r="AT749" s="64"/>
      <c r="AU749" s="157"/>
    </row>
    <row r="750" spans="1:47" x14ac:dyDescent="0.25">
      <c r="A750" s="155"/>
      <c r="B750" s="156"/>
      <c r="C750" s="155"/>
      <c r="D750" s="155"/>
      <c r="E750" s="157"/>
      <c r="F750" s="157"/>
      <c r="G750" s="157"/>
      <c r="H750" s="158"/>
      <c r="I750" s="77"/>
      <c r="J750" s="77"/>
      <c r="K750" s="77"/>
      <c r="L750" s="77"/>
      <c r="M750" s="77"/>
      <c r="N750" s="77"/>
      <c r="O750" s="77"/>
      <c r="P750" s="162"/>
      <c r="Q750" s="162"/>
      <c r="R750" s="163"/>
      <c r="S750" s="164"/>
      <c r="T750" s="165"/>
      <c r="U750" s="77"/>
      <c r="V750" s="77"/>
      <c r="W750" s="77"/>
      <c r="X750" s="77"/>
      <c r="Y750" s="158"/>
      <c r="Z750" s="69"/>
      <c r="AA750" s="69"/>
      <c r="AB750" s="77"/>
      <c r="AD750" s="77"/>
      <c r="AE750" s="77"/>
      <c r="AF750" s="77"/>
      <c r="AG750" s="77"/>
      <c r="AH750" s="77"/>
      <c r="AI750" s="77"/>
      <c r="AJ750" s="77"/>
      <c r="AK750" s="77"/>
      <c r="AL750" s="77"/>
      <c r="AM750" s="77"/>
      <c r="AN750" s="157"/>
      <c r="AO750" s="157"/>
      <c r="AP750" s="157"/>
      <c r="AQ750" s="166"/>
      <c r="AR750" s="64"/>
      <c r="AS750" s="157"/>
      <c r="AT750" s="64"/>
      <c r="AU750" s="157"/>
    </row>
    <row r="751" spans="1:47" x14ac:dyDescent="0.25">
      <c r="A751" s="155"/>
      <c r="B751" s="156"/>
      <c r="C751" s="155"/>
      <c r="D751" s="155"/>
      <c r="E751" s="157"/>
      <c r="F751" s="157"/>
      <c r="G751" s="157"/>
      <c r="H751" s="158"/>
      <c r="I751" s="77"/>
      <c r="J751" s="77"/>
      <c r="K751" s="77"/>
      <c r="L751" s="77"/>
      <c r="M751" s="77"/>
      <c r="N751" s="77"/>
      <c r="O751" s="77"/>
      <c r="P751" s="162"/>
      <c r="Q751" s="162"/>
      <c r="R751" s="163"/>
      <c r="S751" s="164"/>
      <c r="T751" s="165"/>
      <c r="U751" s="77"/>
      <c r="V751" s="77"/>
      <c r="W751" s="77"/>
      <c r="X751" s="77"/>
      <c r="Y751" s="158"/>
      <c r="Z751" s="69"/>
      <c r="AA751" s="69"/>
      <c r="AB751" s="77"/>
      <c r="AD751" s="77"/>
      <c r="AE751" s="77"/>
      <c r="AF751" s="77"/>
      <c r="AG751" s="77"/>
      <c r="AH751" s="77"/>
      <c r="AI751" s="77"/>
      <c r="AJ751" s="77"/>
      <c r="AK751" s="77"/>
      <c r="AL751" s="77"/>
      <c r="AM751" s="77"/>
      <c r="AN751" s="157"/>
      <c r="AO751" s="157"/>
      <c r="AP751" s="157"/>
      <c r="AQ751" s="166"/>
      <c r="AR751" s="64"/>
      <c r="AS751" s="157"/>
      <c r="AT751" s="64"/>
      <c r="AU751" s="157"/>
    </row>
    <row r="752" spans="1:47" x14ac:dyDescent="0.25">
      <c r="A752" s="155"/>
      <c r="B752" s="156"/>
      <c r="C752" s="155"/>
      <c r="D752" s="155"/>
      <c r="E752" s="157"/>
      <c r="F752" s="157"/>
      <c r="G752" s="157"/>
      <c r="H752" s="158"/>
      <c r="I752" s="77"/>
      <c r="J752" s="77"/>
      <c r="K752" s="77"/>
      <c r="L752" s="77"/>
      <c r="M752" s="77"/>
      <c r="N752" s="77"/>
      <c r="O752" s="77"/>
      <c r="P752" s="162"/>
      <c r="Q752" s="162"/>
      <c r="R752" s="163"/>
      <c r="S752" s="164"/>
      <c r="T752" s="165"/>
      <c r="U752" s="77"/>
      <c r="V752" s="77"/>
      <c r="W752" s="77"/>
      <c r="X752" s="77"/>
      <c r="Y752" s="158"/>
      <c r="Z752" s="69"/>
      <c r="AA752" s="69"/>
      <c r="AB752" s="77"/>
      <c r="AD752" s="77"/>
      <c r="AE752" s="77"/>
      <c r="AF752" s="77"/>
      <c r="AG752" s="77"/>
      <c r="AH752" s="77"/>
      <c r="AI752" s="77"/>
      <c r="AJ752" s="77"/>
      <c r="AK752" s="77"/>
      <c r="AL752" s="77"/>
      <c r="AM752" s="77"/>
      <c r="AN752" s="157"/>
      <c r="AO752" s="157"/>
      <c r="AP752" s="157"/>
      <c r="AQ752" s="166"/>
      <c r="AR752" s="64"/>
      <c r="AS752" s="157"/>
      <c r="AT752" s="64"/>
      <c r="AU752" s="157"/>
    </row>
    <row r="753" spans="1:47" x14ac:dyDescent="0.25">
      <c r="A753" s="155"/>
      <c r="B753" s="156"/>
      <c r="C753" s="155"/>
      <c r="D753" s="155"/>
      <c r="E753" s="157"/>
      <c r="F753" s="157"/>
      <c r="G753" s="157"/>
      <c r="H753" s="158"/>
      <c r="I753" s="77"/>
      <c r="J753" s="77"/>
      <c r="K753" s="77"/>
      <c r="L753" s="77"/>
      <c r="M753" s="77"/>
      <c r="N753" s="77"/>
      <c r="O753" s="77"/>
      <c r="P753" s="162"/>
      <c r="Q753" s="162"/>
      <c r="R753" s="163"/>
      <c r="S753" s="164"/>
      <c r="T753" s="165"/>
      <c r="U753" s="77"/>
      <c r="V753" s="77"/>
      <c r="W753" s="77"/>
      <c r="X753" s="77"/>
      <c r="Y753" s="158"/>
      <c r="Z753" s="69"/>
      <c r="AA753" s="69"/>
      <c r="AB753" s="77"/>
      <c r="AD753" s="77"/>
      <c r="AE753" s="77"/>
      <c r="AF753" s="77"/>
      <c r="AG753" s="77"/>
      <c r="AH753" s="77"/>
      <c r="AI753" s="77"/>
      <c r="AJ753" s="77"/>
      <c r="AK753" s="77"/>
      <c r="AL753" s="77"/>
      <c r="AM753" s="77"/>
      <c r="AN753" s="157"/>
      <c r="AO753" s="157"/>
      <c r="AP753" s="157"/>
      <c r="AQ753" s="166"/>
      <c r="AR753" s="64"/>
      <c r="AS753" s="157"/>
      <c r="AT753" s="64"/>
      <c r="AU753" s="157"/>
    </row>
    <row r="754" spans="1:47" x14ac:dyDescent="0.25">
      <c r="A754" s="155"/>
      <c r="B754" s="156"/>
      <c r="C754" s="155"/>
      <c r="D754" s="155"/>
      <c r="E754" s="157"/>
      <c r="F754" s="157"/>
      <c r="G754" s="157"/>
      <c r="H754" s="158"/>
      <c r="I754" s="77"/>
      <c r="J754" s="77"/>
      <c r="K754" s="77"/>
      <c r="L754" s="77"/>
      <c r="M754" s="77"/>
      <c r="N754" s="77"/>
      <c r="O754" s="77"/>
      <c r="P754" s="162"/>
      <c r="Q754" s="162"/>
      <c r="R754" s="163"/>
      <c r="S754" s="164"/>
      <c r="T754" s="165"/>
      <c r="U754" s="77"/>
      <c r="V754" s="77"/>
      <c r="W754" s="77"/>
      <c r="X754" s="77"/>
      <c r="Y754" s="158"/>
      <c r="Z754" s="69"/>
      <c r="AA754" s="69"/>
      <c r="AB754" s="77"/>
      <c r="AD754" s="77"/>
      <c r="AE754" s="77"/>
      <c r="AF754" s="77"/>
      <c r="AG754" s="77"/>
      <c r="AH754" s="77"/>
      <c r="AI754" s="77"/>
      <c r="AJ754" s="77"/>
      <c r="AK754" s="77"/>
      <c r="AL754" s="77"/>
      <c r="AM754" s="77"/>
      <c r="AN754" s="157"/>
      <c r="AO754" s="157"/>
      <c r="AP754" s="157"/>
      <c r="AQ754" s="166"/>
      <c r="AR754" s="64"/>
      <c r="AS754" s="157"/>
      <c r="AT754" s="64"/>
      <c r="AU754" s="157"/>
    </row>
    <row r="755" spans="1:47" x14ac:dyDescent="0.25">
      <c r="A755" s="155"/>
      <c r="B755" s="156"/>
      <c r="C755" s="155"/>
      <c r="D755" s="155"/>
      <c r="E755" s="157"/>
      <c r="F755" s="157"/>
      <c r="G755" s="157"/>
      <c r="H755" s="158"/>
      <c r="I755" s="77"/>
      <c r="J755" s="77"/>
      <c r="K755" s="77"/>
      <c r="L755" s="77"/>
      <c r="M755" s="77"/>
      <c r="N755" s="77"/>
      <c r="O755" s="77"/>
      <c r="P755" s="162"/>
      <c r="Q755" s="162"/>
      <c r="R755" s="163"/>
      <c r="S755" s="164"/>
      <c r="T755" s="165"/>
      <c r="U755" s="77"/>
      <c r="V755" s="77"/>
      <c r="W755" s="77"/>
      <c r="X755" s="77"/>
      <c r="Y755" s="158"/>
      <c r="Z755" s="69"/>
      <c r="AA755" s="69"/>
      <c r="AB755" s="77"/>
      <c r="AD755" s="77"/>
      <c r="AE755" s="77"/>
      <c r="AF755" s="77"/>
      <c r="AG755" s="77"/>
      <c r="AH755" s="77"/>
      <c r="AI755" s="77"/>
      <c r="AJ755" s="77"/>
      <c r="AK755" s="77"/>
      <c r="AL755" s="77"/>
      <c r="AM755" s="77"/>
      <c r="AN755" s="157"/>
      <c r="AO755" s="157"/>
      <c r="AP755" s="157"/>
      <c r="AQ755" s="166"/>
      <c r="AR755" s="64"/>
      <c r="AS755" s="157"/>
      <c r="AT755" s="64"/>
      <c r="AU755" s="157"/>
    </row>
    <row r="756" spans="1:47" x14ac:dyDescent="0.25">
      <c r="A756" s="155"/>
      <c r="B756" s="156"/>
      <c r="C756" s="155"/>
      <c r="D756" s="155"/>
      <c r="E756" s="157"/>
      <c r="F756" s="157"/>
      <c r="G756" s="157"/>
      <c r="H756" s="158"/>
      <c r="I756" s="77"/>
      <c r="J756" s="77"/>
      <c r="K756" s="77"/>
      <c r="L756" s="77"/>
      <c r="M756" s="77"/>
      <c r="N756" s="77"/>
      <c r="O756" s="77"/>
      <c r="P756" s="162"/>
      <c r="Q756" s="162"/>
      <c r="R756" s="163"/>
      <c r="S756" s="164"/>
      <c r="T756" s="165"/>
      <c r="U756" s="77"/>
      <c r="V756" s="77"/>
      <c r="W756" s="77"/>
      <c r="X756" s="77"/>
      <c r="Y756" s="158"/>
      <c r="Z756" s="69"/>
      <c r="AA756" s="69"/>
      <c r="AB756" s="77"/>
      <c r="AD756" s="77"/>
      <c r="AE756" s="77"/>
      <c r="AF756" s="77"/>
      <c r="AG756" s="77"/>
      <c r="AH756" s="77"/>
      <c r="AI756" s="77"/>
      <c r="AJ756" s="77"/>
      <c r="AK756" s="77"/>
      <c r="AL756" s="77"/>
      <c r="AM756" s="77"/>
      <c r="AN756" s="157"/>
      <c r="AO756" s="157"/>
      <c r="AP756" s="157"/>
      <c r="AQ756" s="166"/>
      <c r="AR756" s="64"/>
      <c r="AS756" s="157"/>
      <c r="AT756" s="64"/>
      <c r="AU756" s="157"/>
    </row>
    <row r="757" spans="1:47" x14ac:dyDescent="0.25">
      <c r="A757" s="155"/>
      <c r="B757" s="156"/>
      <c r="C757" s="155"/>
      <c r="D757" s="155"/>
      <c r="E757" s="157"/>
      <c r="F757" s="157"/>
      <c r="G757" s="157"/>
      <c r="H757" s="158"/>
      <c r="I757" s="77"/>
      <c r="J757" s="77"/>
      <c r="K757" s="77"/>
      <c r="L757" s="77"/>
      <c r="M757" s="77"/>
      <c r="N757" s="77"/>
      <c r="O757" s="77"/>
      <c r="P757" s="162"/>
      <c r="Q757" s="162"/>
      <c r="R757" s="163"/>
      <c r="S757" s="164"/>
      <c r="T757" s="165"/>
      <c r="U757" s="77"/>
      <c r="V757" s="77"/>
      <c r="W757" s="77"/>
      <c r="X757" s="77"/>
      <c r="Y757" s="158"/>
      <c r="Z757" s="69"/>
      <c r="AA757" s="69"/>
      <c r="AB757" s="77"/>
      <c r="AD757" s="77"/>
      <c r="AE757" s="77"/>
      <c r="AF757" s="77"/>
      <c r="AG757" s="77"/>
      <c r="AH757" s="77"/>
      <c r="AI757" s="77"/>
      <c r="AJ757" s="77"/>
      <c r="AK757" s="77"/>
      <c r="AL757" s="77"/>
      <c r="AM757" s="77"/>
      <c r="AN757" s="157"/>
      <c r="AO757" s="157"/>
      <c r="AP757" s="157"/>
      <c r="AQ757" s="166"/>
      <c r="AR757" s="64"/>
      <c r="AS757" s="157"/>
      <c r="AT757" s="64"/>
      <c r="AU757" s="157"/>
    </row>
    <row r="758" spans="1:47" x14ac:dyDescent="0.25">
      <c r="A758" s="155"/>
      <c r="B758" s="156"/>
      <c r="C758" s="155"/>
      <c r="D758" s="155"/>
      <c r="E758" s="157"/>
      <c r="F758" s="157"/>
      <c r="G758" s="157"/>
      <c r="H758" s="158"/>
      <c r="I758" s="77"/>
      <c r="J758" s="77"/>
      <c r="K758" s="77"/>
      <c r="L758" s="77"/>
      <c r="M758" s="77"/>
      <c r="N758" s="77"/>
      <c r="O758" s="77"/>
      <c r="P758" s="162"/>
      <c r="Q758" s="162"/>
      <c r="R758" s="163"/>
      <c r="S758" s="164"/>
      <c r="T758" s="165"/>
      <c r="U758" s="77"/>
      <c r="V758" s="77"/>
      <c r="W758" s="77"/>
      <c r="X758" s="77"/>
      <c r="Y758" s="158"/>
      <c r="Z758" s="69"/>
      <c r="AA758" s="69"/>
      <c r="AB758" s="77"/>
      <c r="AD758" s="77"/>
      <c r="AE758" s="77"/>
      <c r="AF758" s="77"/>
      <c r="AG758" s="77"/>
      <c r="AH758" s="77"/>
      <c r="AI758" s="77"/>
      <c r="AJ758" s="77"/>
      <c r="AK758" s="77"/>
      <c r="AL758" s="77"/>
      <c r="AM758" s="77"/>
      <c r="AN758" s="157"/>
      <c r="AO758" s="157"/>
      <c r="AP758" s="157"/>
      <c r="AQ758" s="166"/>
      <c r="AR758" s="64"/>
      <c r="AS758" s="157"/>
      <c r="AT758" s="64"/>
      <c r="AU758" s="157"/>
    </row>
    <row r="759" spans="1:47" x14ac:dyDescent="0.25">
      <c r="A759" s="155"/>
      <c r="B759" s="156"/>
      <c r="C759" s="155"/>
      <c r="D759" s="155"/>
      <c r="E759" s="157"/>
      <c r="F759" s="157"/>
      <c r="G759" s="157"/>
      <c r="H759" s="158"/>
      <c r="I759" s="77"/>
      <c r="J759" s="77"/>
      <c r="K759" s="77"/>
      <c r="L759" s="77"/>
      <c r="M759" s="77"/>
      <c r="N759" s="77"/>
      <c r="O759" s="77"/>
      <c r="P759" s="162"/>
      <c r="Q759" s="162"/>
      <c r="R759" s="163"/>
      <c r="S759" s="164"/>
      <c r="T759" s="165"/>
      <c r="U759" s="77"/>
      <c r="V759" s="77"/>
      <c r="W759" s="77"/>
      <c r="X759" s="77"/>
      <c r="Y759" s="158"/>
      <c r="Z759" s="69"/>
      <c r="AA759" s="69"/>
      <c r="AB759" s="77"/>
      <c r="AD759" s="77"/>
      <c r="AE759" s="77"/>
      <c r="AF759" s="77"/>
      <c r="AG759" s="77"/>
      <c r="AH759" s="77"/>
      <c r="AI759" s="77"/>
      <c r="AJ759" s="77"/>
      <c r="AK759" s="77"/>
      <c r="AL759" s="77"/>
      <c r="AM759" s="77"/>
      <c r="AN759" s="157"/>
      <c r="AO759" s="157"/>
      <c r="AP759" s="157"/>
      <c r="AQ759" s="166"/>
      <c r="AR759" s="64"/>
      <c r="AS759" s="157"/>
      <c r="AT759" s="64"/>
      <c r="AU759" s="157"/>
    </row>
    <row r="760" spans="1:47" x14ac:dyDescent="0.25">
      <c r="A760" s="155"/>
      <c r="B760" s="156"/>
      <c r="C760" s="155"/>
      <c r="D760" s="155"/>
      <c r="E760" s="157"/>
      <c r="F760" s="157"/>
      <c r="G760" s="157"/>
      <c r="H760" s="158"/>
      <c r="I760" s="77"/>
      <c r="J760" s="77"/>
      <c r="K760" s="77"/>
      <c r="L760" s="77"/>
      <c r="M760" s="77"/>
      <c r="N760" s="77"/>
      <c r="O760" s="77"/>
      <c r="P760" s="162"/>
      <c r="Q760" s="162"/>
      <c r="R760" s="163"/>
      <c r="S760" s="164"/>
      <c r="T760" s="165"/>
      <c r="U760" s="77"/>
      <c r="V760" s="77"/>
      <c r="W760" s="77"/>
      <c r="X760" s="77"/>
      <c r="Y760" s="158"/>
      <c r="Z760" s="69"/>
      <c r="AA760" s="69"/>
      <c r="AB760" s="77"/>
      <c r="AD760" s="77"/>
      <c r="AE760" s="77"/>
      <c r="AF760" s="77"/>
      <c r="AG760" s="77"/>
      <c r="AH760" s="77"/>
      <c r="AI760" s="77"/>
      <c r="AJ760" s="77"/>
      <c r="AK760" s="77"/>
      <c r="AL760" s="77"/>
      <c r="AM760" s="77"/>
      <c r="AN760" s="157"/>
      <c r="AO760" s="157"/>
      <c r="AP760" s="157"/>
      <c r="AQ760" s="166"/>
      <c r="AR760" s="64"/>
      <c r="AS760" s="157"/>
      <c r="AT760" s="64"/>
      <c r="AU760" s="157"/>
    </row>
    <row r="761" spans="1:47" x14ac:dyDescent="0.25">
      <c r="A761" s="155"/>
      <c r="B761" s="156"/>
      <c r="C761" s="155"/>
      <c r="D761" s="155"/>
      <c r="E761" s="157"/>
      <c r="F761" s="157"/>
      <c r="G761" s="157"/>
      <c r="H761" s="158"/>
      <c r="I761" s="77"/>
      <c r="J761" s="77"/>
      <c r="K761" s="77"/>
      <c r="L761" s="77"/>
      <c r="M761" s="77"/>
      <c r="N761" s="77"/>
      <c r="O761" s="77"/>
      <c r="P761" s="162"/>
      <c r="Q761" s="162"/>
      <c r="R761" s="163"/>
      <c r="S761" s="164"/>
      <c r="T761" s="165"/>
      <c r="U761" s="77"/>
      <c r="V761" s="77"/>
      <c r="W761" s="77"/>
      <c r="X761" s="77"/>
      <c r="Y761" s="158"/>
      <c r="Z761" s="69"/>
      <c r="AA761" s="69"/>
      <c r="AB761" s="77"/>
      <c r="AD761" s="77"/>
      <c r="AE761" s="77"/>
      <c r="AF761" s="77"/>
      <c r="AG761" s="77"/>
      <c r="AH761" s="77"/>
      <c r="AI761" s="77"/>
      <c r="AJ761" s="77"/>
      <c r="AK761" s="77"/>
      <c r="AL761" s="77"/>
      <c r="AM761" s="77"/>
      <c r="AN761" s="157"/>
      <c r="AO761" s="157"/>
      <c r="AP761" s="157"/>
      <c r="AQ761" s="166"/>
      <c r="AR761" s="64"/>
      <c r="AS761" s="157"/>
      <c r="AT761" s="64"/>
      <c r="AU761" s="157"/>
    </row>
    <row r="762" spans="1:47" x14ac:dyDescent="0.25">
      <c r="A762" s="155"/>
      <c r="B762" s="156"/>
      <c r="C762" s="155"/>
      <c r="D762" s="155"/>
      <c r="E762" s="157"/>
      <c r="F762" s="157"/>
      <c r="G762" s="157"/>
      <c r="H762" s="158"/>
      <c r="I762" s="77"/>
      <c r="J762" s="77"/>
      <c r="K762" s="77"/>
      <c r="L762" s="77"/>
      <c r="M762" s="77"/>
      <c r="N762" s="77"/>
      <c r="O762" s="77"/>
      <c r="P762" s="162"/>
      <c r="Q762" s="162"/>
      <c r="R762" s="163"/>
      <c r="S762" s="164"/>
      <c r="T762" s="165"/>
      <c r="U762" s="77"/>
      <c r="V762" s="77"/>
      <c r="W762" s="77"/>
      <c r="X762" s="77"/>
      <c r="Y762" s="158"/>
      <c r="Z762" s="69"/>
      <c r="AA762" s="69"/>
      <c r="AB762" s="77"/>
      <c r="AD762" s="77"/>
      <c r="AE762" s="77"/>
      <c r="AF762" s="77"/>
      <c r="AG762" s="77"/>
      <c r="AH762" s="77"/>
      <c r="AI762" s="77"/>
      <c r="AJ762" s="77"/>
      <c r="AK762" s="77"/>
      <c r="AL762" s="77"/>
      <c r="AM762" s="77"/>
      <c r="AN762" s="157"/>
      <c r="AO762" s="157"/>
      <c r="AP762" s="157"/>
      <c r="AQ762" s="166"/>
      <c r="AR762" s="64"/>
      <c r="AS762" s="157"/>
      <c r="AT762" s="64"/>
      <c r="AU762" s="157"/>
    </row>
    <row r="763" spans="1:47" x14ac:dyDescent="0.25">
      <c r="A763" s="155"/>
      <c r="B763" s="156"/>
      <c r="C763" s="155"/>
      <c r="D763" s="155"/>
      <c r="E763" s="157"/>
      <c r="F763" s="157"/>
      <c r="G763" s="157"/>
      <c r="H763" s="158"/>
      <c r="I763" s="77"/>
      <c r="J763" s="77"/>
      <c r="K763" s="77"/>
      <c r="L763" s="77"/>
      <c r="M763" s="77"/>
      <c r="N763" s="77"/>
      <c r="O763" s="77"/>
      <c r="P763" s="162"/>
      <c r="Q763" s="162"/>
      <c r="R763" s="163"/>
      <c r="S763" s="164"/>
      <c r="T763" s="165"/>
      <c r="U763" s="77"/>
      <c r="V763" s="77"/>
      <c r="W763" s="77"/>
      <c r="X763" s="77"/>
      <c r="Y763" s="158"/>
      <c r="Z763" s="69"/>
      <c r="AA763" s="69"/>
      <c r="AB763" s="77"/>
      <c r="AD763" s="77"/>
      <c r="AE763" s="77"/>
      <c r="AF763" s="77"/>
      <c r="AG763" s="77"/>
      <c r="AH763" s="77"/>
      <c r="AI763" s="77"/>
      <c r="AJ763" s="77"/>
      <c r="AK763" s="77"/>
      <c r="AL763" s="77"/>
      <c r="AM763" s="77"/>
      <c r="AN763" s="157"/>
      <c r="AO763" s="157"/>
      <c r="AP763" s="157"/>
      <c r="AQ763" s="166"/>
      <c r="AR763" s="64"/>
      <c r="AS763" s="157"/>
      <c r="AT763" s="64"/>
      <c r="AU763" s="157"/>
    </row>
    <row r="764" spans="1:47" x14ac:dyDescent="0.25">
      <c r="A764" s="155"/>
      <c r="B764" s="156"/>
      <c r="C764" s="155"/>
      <c r="D764" s="155"/>
      <c r="E764" s="157"/>
      <c r="F764" s="157"/>
      <c r="G764" s="157"/>
      <c r="H764" s="158"/>
      <c r="I764" s="77"/>
      <c r="J764" s="77"/>
      <c r="K764" s="77"/>
      <c r="L764" s="77"/>
      <c r="M764" s="77"/>
      <c r="N764" s="77"/>
      <c r="O764" s="77"/>
      <c r="P764" s="162"/>
      <c r="Q764" s="162"/>
      <c r="R764" s="163"/>
      <c r="S764" s="164"/>
      <c r="T764" s="165"/>
      <c r="U764" s="77"/>
      <c r="V764" s="77"/>
      <c r="W764" s="77"/>
      <c r="X764" s="77"/>
      <c r="Y764" s="158"/>
      <c r="Z764" s="69"/>
      <c r="AA764" s="69"/>
      <c r="AB764" s="77"/>
      <c r="AD764" s="77"/>
      <c r="AE764" s="77"/>
      <c r="AF764" s="77"/>
      <c r="AG764" s="77"/>
      <c r="AH764" s="77"/>
      <c r="AI764" s="77"/>
      <c r="AJ764" s="77"/>
      <c r="AK764" s="77"/>
      <c r="AL764" s="77"/>
      <c r="AM764" s="77"/>
      <c r="AN764" s="157"/>
      <c r="AO764" s="157"/>
      <c r="AP764" s="157"/>
      <c r="AQ764" s="166"/>
      <c r="AR764" s="64"/>
      <c r="AS764" s="157"/>
      <c r="AT764" s="64"/>
      <c r="AU764" s="157"/>
    </row>
    <row r="765" spans="1:47" x14ac:dyDescent="0.25">
      <c r="A765" s="155"/>
      <c r="B765" s="156"/>
      <c r="C765" s="155"/>
      <c r="D765" s="155"/>
      <c r="E765" s="157"/>
      <c r="F765" s="157"/>
      <c r="G765" s="157"/>
      <c r="H765" s="158"/>
      <c r="I765" s="77"/>
      <c r="J765" s="77"/>
      <c r="K765" s="77"/>
      <c r="L765" s="77"/>
      <c r="M765" s="77"/>
      <c r="N765" s="77"/>
      <c r="O765" s="77"/>
      <c r="P765" s="162"/>
      <c r="Q765" s="162"/>
      <c r="R765" s="163"/>
      <c r="S765" s="164"/>
      <c r="T765" s="165"/>
      <c r="U765" s="77"/>
      <c r="V765" s="77"/>
      <c r="W765" s="77"/>
      <c r="X765" s="77"/>
      <c r="Y765" s="158"/>
      <c r="Z765" s="69"/>
      <c r="AA765" s="69"/>
      <c r="AB765" s="77"/>
      <c r="AD765" s="77"/>
      <c r="AE765" s="77"/>
      <c r="AF765" s="77"/>
      <c r="AG765" s="77"/>
      <c r="AH765" s="77"/>
      <c r="AI765" s="77"/>
      <c r="AJ765" s="77"/>
      <c r="AK765" s="77"/>
      <c r="AL765" s="77"/>
      <c r="AM765" s="77"/>
      <c r="AN765" s="157"/>
      <c r="AO765" s="157"/>
      <c r="AP765" s="157"/>
      <c r="AQ765" s="166"/>
      <c r="AR765" s="64"/>
      <c r="AS765" s="157"/>
      <c r="AT765" s="64"/>
      <c r="AU765" s="157"/>
    </row>
    <row r="766" spans="1:47" x14ac:dyDescent="0.25">
      <c r="A766" s="155"/>
      <c r="B766" s="156"/>
      <c r="C766" s="155"/>
      <c r="D766" s="155"/>
      <c r="E766" s="157"/>
      <c r="F766" s="157"/>
      <c r="G766" s="157"/>
      <c r="H766" s="158"/>
      <c r="I766" s="77"/>
      <c r="J766" s="77"/>
      <c r="K766" s="77"/>
      <c r="L766" s="77"/>
      <c r="M766" s="77"/>
      <c r="N766" s="77"/>
      <c r="O766" s="77"/>
      <c r="P766" s="162"/>
      <c r="Q766" s="162"/>
      <c r="R766" s="163"/>
      <c r="S766" s="164"/>
      <c r="T766" s="165"/>
      <c r="U766" s="77"/>
      <c r="V766" s="77"/>
      <c r="W766" s="77"/>
      <c r="X766" s="77"/>
      <c r="Y766" s="158"/>
      <c r="Z766" s="69"/>
      <c r="AA766" s="69"/>
      <c r="AB766" s="77"/>
      <c r="AD766" s="77"/>
      <c r="AE766" s="77"/>
      <c r="AF766" s="77"/>
      <c r="AG766" s="77"/>
      <c r="AH766" s="77"/>
      <c r="AI766" s="77"/>
      <c r="AJ766" s="77"/>
      <c r="AK766" s="77"/>
      <c r="AL766" s="77"/>
      <c r="AM766" s="77"/>
      <c r="AN766" s="157"/>
      <c r="AO766" s="157"/>
      <c r="AP766" s="157"/>
      <c r="AQ766" s="166"/>
      <c r="AR766" s="64"/>
      <c r="AS766" s="157"/>
      <c r="AT766" s="64"/>
      <c r="AU766" s="157"/>
    </row>
    <row r="767" spans="1:47" x14ac:dyDescent="0.25">
      <c r="A767" s="155"/>
      <c r="B767" s="156"/>
      <c r="C767" s="155"/>
      <c r="D767" s="155"/>
      <c r="E767" s="157"/>
      <c r="F767" s="157"/>
      <c r="G767" s="157"/>
      <c r="H767" s="158"/>
      <c r="I767" s="77"/>
      <c r="J767" s="77"/>
      <c r="K767" s="77"/>
      <c r="L767" s="77"/>
      <c r="M767" s="77"/>
      <c r="N767" s="77"/>
      <c r="O767" s="77"/>
      <c r="P767" s="162"/>
      <c r="Q767" s="162"/>
      <c r="R767" s="163"/>
      <c r="S767" s="164"/>
      <c r="T767" s="165"/>
      <c r="U767" s="77"/>
      <c r="V767" s="77"/>
      <c r="W767" s="77"/>
      <c r="X767" s="77"/>
      <c r="Y767" s="158"/>
      <c r="Z767" s="69"/>
      <c r="AA767" s="69"/>
      <c r="AB767" s="77"/>
      <c r="AD767" s="77"/>
      <c r="AE767" s="77"/>
      <c r="AF767" s="77"/>
      <c r="AG767" s="77"/>
      <c r="AH767" s="77"/>
      <c r="AI767" s="77"/>
      <c r="AJ767" s="77"/>
      <c r="AK767" s="77"/>
      <c r="AL767" s="77"/>
      <c r="AM767" s="77"/>
      <c r="AN767" s="157"/>
      <c r="AO767" s="157"/>
      <c r="AP767" s="157"/>
      <c r="AQ767" s="166"/>
      <c r="AR767" s="64"/>
      <c r="AS767" s="157"/>
      <c r="AT767" s="64"/>
      <c r="AU767" s="157"/>
    </row>
    <row r="768" spans="1:47" x14ac:dyDescent="0.25">
      <c r="A768" s="155"/>
      <c r="B768" s="156"/>
      <c r="C768" s="155"/>
      <c r="D768" s="155"/>
      <c r="E768" s="157"/>
      <c r="F768" s="157"/>
      <c r="G768" s="157"/>
      <c r="H768" s="158"/>
      <c r="I768" s="77"/>
      <c r="J768" s="77"/>
      <c r="K768" s="77"/>
      <c r="L768" s="77"/>
      <c r="M768" s="77"/>
      <c r="N768" s="77"/>
      <c r="O768" s="77"/>
      <c r="P768" s="162"/>
      <c r="Q768" s="162"/>
      <c r="R768" s="163"/>
      <c r="S768" s="164"/>
      <c r="T768" s="165"/>
      <c r="U768" s="77"/>
      <c r="V768" s="77"/>
      <c r="W768" s="77"/>
      <c r="X768" s="77"/>
      <c r="Y768" s="158"/>
      <c r="Z768" s="69"/>
      <c r="AA768" s="69"/>
      <c r="AB768" s="77"/>
      <c r="AD768" s="77"/>
      <c r="AE768" s="77"/>
      <c r="AF768" s="77"/>
      <c r="AG768" s="77"/>
      <c r="AH768" s="77"/>
      <c r="AI768" s="77"/>
      <c r="AJ768" s="77"/>
      <c r="AK768" s="77"/>
      <c r="AL768" s="77"/>
      <c r="AM768" s="77"/>
      <c r="AN768" s="157"/>
      <c r="AO768" s="157"/>
      <c r="AP768" s="157"/>
      <c r="AQ768" s="166"/>
      <c r="AR768" s="64"/>
      <c r="AS768" s="157"/>
      <c r="AT768" s="64"/>
      <c r="AU768" s="157"/>
    </row>
    <row r="769" spans="1:47" x14ac:dyDescent="0.25">
      <c r="A769" s="155"/>
      <c r="B769" s="156"/>
      <c r="C769" s="155"/>
      <c r="D769" s="155"/>
      <c r="E769" s="157"/>
      <c r="F769" s="157"/>
      <c r="G769" s="157"/>
      <c r="H769" s="158"/>
      <c r="I769" s="77"/>
      <c r="J769" s="77"/>
      <c r="K769" s="77"/>
      <c r="L769" s="77"/>
      <c r="M769" s="77"/>
      <c r="N769" s="77"/>
      <c r="O769" s="77"/>
      <c r="P769" s="162"/>
      <c r="Q769" s="162"/>
      <c r="R769" s="163"/>
      <c r="S769" s="164"/>
      <c r="T769" s="165"/>
      <c r="U769" s="77"/>
      <c r="V769" s="77"/>
      <c r="W769" s="77"/>
      <c r="X769" s="77"/>
      <c r="Y769" s="158"/>
      <c r="Z769" s="69"/>
      <c r="AA769" s="69"/>
      <c r="AB769" s="77"/>
      <c r="AD769" s="77"/>
      <c r="AE769" s="77"/>
      <c r="AF769" s="77"/>
      <c r="AG769" s="77"/>
      <c r="AH769" s="77"/>
      <c r="AI769" s="77"/>
      <c r="AJ769" s="77"/>
      <c r="AK769" s="77"/>
      <c r="AL769" s="77"/>
      <c r="AM769" s="77"/>
      <c r="AN769" s="157"/>
      <c r="AO769" s="157"/>
      <c r="AP769" s="157"/>
      <c r="AQ769" s="166"/>
      <c r="AR769" s="64"/>
      <c r="AS769" s="157"/>
      <c r="AT769" s="64"/>
      <c r="AU769" s="157"/>
    </row>
    <row r="770" spans="1:47" x14ac:dyDescent="0.25">
      <c r="A770" s="155"/>
      <c r="B770" s="156"/>
      <c r="C770" s="155"/>
      <c r="D770" s="155"/>
      <c r="E770" s="157"/>
      <c r="F770" s="157"/>
      <c r="G770" s="157"/>
      <c r="H770" s="158"/>
      <c r="I770" s="77"/>
      <c r="J770" s="77"/>
      <c r="K770" s="77"/>
      <c r="L770" s="77"/>
      <c r="M770" s="77"/>
      <c r="N770" s="77"/>
      <c r="O770" s="77"/>
      <c r="P770" s="162"/>
      <c r="Q770" s="162"/>
      <c r="R770" s="163"/>
      <c r="S770" s="164"/>
      <c r="T770" s="165"/>
      <c r="U770" s="77"/>
      <c r="V770" s="77"/>
      <c r="W770" s="77"/>
      <c r="X770" s="77"/>
      <c r="Y770" s="158"/>
      <c r="Z770" s="69"/>
      <c r="AA770" s="69"/>
      <c r="AB770" s="77"/>
      <c r="AD770" s="77"/>
      <c r="AE770" s="77"/>
      <c r="AF770" s="77"/>
      <c r="AG770" s="77"/>
      <c r="AH770" s="77"/>
      <c r="AI770" s="77"/>
      <c r="AJ770" s="77"/>
      <c r="AK770" s="77"/>
      <c r="AL770" s="77"/>
      <c r="AM770" s="77"/>
      <c r="AN770" s="157"/>
      <c r="AO770" s="157"/>
      <c r="AP770" s="157"/>
      <c r="AQ770" s="166"/>
      <c r="AR770" s="64"/>
      <c r="AS770" s="157"/>
      <c r="AT770" s="64"/>
      <c r="AU770" s="157"/>
    </row>
    <row r="771" spans="1:47" x14ac:dyDescent="0.25">
      <c r="A771" s="155"/>
      <c r="B771" s="156"/>
      <c r="C771" s="155"/>
      <c r="D771" s="155"/>
      <c r="E771" s="157"/>
      <c r="F771" s="157"/>
      <c r="G771" s="157"/>
      <c r="H771" s="158"/>
      <c r="I771" s="77"/>
      <c r="J771" s="77"/>
      <c r="K771" s="77"/>
      <c r="L771" s="77"/>
      <c r="M771" s="77"/>
      <c r="N771" s="77"/>
      <c r="O771" s="77"/>
      <c r="P771" s="162"/>
      <c r="Q771" s="162"/>
      <c r="R771" s="163"/>
      <c r="S771" s="164"/>
      <c r="T771" s="165"/>
      <c r="U771" s="77"/>
      <c r="V771" s="77"/>
      <c r="W771" s="77"/>
      <c r="X771" s="77"/>
      <c r="Y771" s="158"/>
      <c r="Z771" s="69"/>
      <c r="AA771" s="69"/>
      <c r="AB771" s="77"/>
      <c r="AD771" s="77"/>
      <c r="AE771" s="77"/>
      <c r="AF771" s="77"/>
      <c r="AG771" s="77"/>
      <c r="AH771" s="77"/>
      <c r="AI771" s="77"/>
      <c r="AJ771" s="77"/>
      <c r="AK771" s="77"/>
      <c r="AL771" s="77"/>
      <c r="AM771" s="77"/>
      <c r="AN771" s="157"/>
      <c r="AO771" s="157"/>
      <c r="AP771" s="157"/>
      <c r="AQ771" s="166"/>
      <c r="AR771" s="64"/>
      <c r="AS771" s="157"/>
      <c r="AT771" s="64"/>
      <c r="AU771" s="157"/>
    </row>
    <row r="772" spans="1:47" x14ac:dyDescent="0.25">
      <c r="A772" s="155"/>
      <c r="B772" s="156"/>
      <c r="C772" s="155"/>
      <c r="D772" s="155"/>
      <c r="E772" s="157"/>
      <c r="F772" s="157"/>
      <c r="G772" s="157"/>
      <c r="H772" s="158"/>
      <c r="I772" s="77"/>
      <c r="J772" s="77"/>
      <c r="K772" s="77"/>
      <c r="L772" s="77"/>
      <c r="M772" s="77"/>
      <c r="N772" s="77"/>
      <c r="O772" s="77"/>
      <c r="P772" s="162"/>
      <c r="Q772" s="162"/>
      <c r="R772" s="163"/>
      <c r="S772" s="164"/>
      <c r="T772" s="165"/>
      <c r="U772" s="77"/>
      <c r="V772" s="77"/>
      <c r="W772" s="77"/>
      <c r="X772" s="77"/>
      <c r="Y772" s="158"/>
      <c r="Z772" s="69"/>
      <c r="AA772" s="69"/>
      <c r="AB772" s="77"/>
      <c r="AD772" s="77"/>
      <c r="AE772" s="77"/>
      <c r="AF772" s="77"/>
      <c r="AG772" s="77"/>
      <c r="AH772" s="77"/>
      <c r="AI772" s="77"/>
      <c r="AJ772" s="77"/>
      <c r="AK772" s="77"/>
      <c r="AL772" s="77"/>
      <c r="AM772" s="77"/>
      <c r="AN772" s="157"/>
      <c r="AO772" s="157"/>
      <c r="AP772" s="157"/>
      <c r="AQ772" s="166"/>
      <c r="AR772" s="64"/>
      <c r="AS772" s="157"/>
      <c r="AT772" s="64"/>
      <c r="AU772" s="157"/>
    </row>
    <row r="773" spans="1:47" x14ac:dyDescent="0.25">
      <c r="A773" s="155"/>
      <c r="B773" s="156"/>
      <c r="C773" s="155"/>
      <c r="D773" s="155"/>
      <c r="E773" s="157"/>
      <c r="F773" s="157"/>
      <c r="G773" s="157"/>
      <c r="H773" s="158"/>
      <c r="I773" s="77"/>
      <c r="J773" s="77"/>
      <c r="K773" s="77"/>
      <c r="L773" s="77"/>
      <c r="M773" s="77"/>
      <c r="N773" s="77"/>
      <c r="O773" s="77"/>
      <c r="P773" s="162"/>
      <c r="Q773" s="162"/>
      <c r="R773" s="163"/>
      <c r="S773" s="164"/>
      <c r="T773" s="165"/>
      <c r="U773" s="77"/>
      <c r="V773" s="77"/>
      <c r="W773" s="77"/>
      <c r="X773" s="77"/>
      <c r="Y773" s="158"/>
      <c r="Z773" s="69"/>
      <c r="AA773" s="69"/>
      <c r="AB773" s="77"/>
      <c r="AD773" s="77"/>
      <c r="AE773" s="77"/>
      <c r="AF773" s="77"/>
      <c r="AG773" s="77"/>
      <c r="AH773" s="77"/>
      <c r="AI773" s="77"/>
      <c r="AJ773" s="77"/>
      <c r="AK773" s="77"/>
      <c r="AL773" s="77"/>
      <c r="AM773" s="77"/>
      <c r="AN773" s="157"/>
      <c r="AO773" s="157"/>
      <c r="AP773" s="157"/>
      <c r="AQ773" s="166"/>
      <c r="AR773" s="64"/>
      <c r="AS773" s="157"/>
      <c r="AT773" s="64"/>
      <c r="AU773" s="157"/>
    </row>
    <row r="774" spans="1:47" x14ac:dyDescent="0.25">
      <c r="A774" s="155"/>
      <c r="B774" s="156"/>
      <c r="C774" s="155"/>
      <c r="D774" s="155"/>
      <c r="E774" s="157"/>
      <c r="F774" s="157"/>
      <c r="G774" s="157"/>
      <c r="H774" s="158"/>
      <c r="I774" s="77"/>
      <c r="J774" s="77"/>
      <c r="K774" s="77"/>
      <c r="L774" s="77"/>
      <c r="M774" s="77"/>
      <c r="N774" s="77"/>
      <c r="O774" s="77"/>
      <c r="P774" s="162"/>
      <c r="Q774" s="162"/>
      <c r="R774" s="163"/>
      <c r="S774" s="164"/>
      <c r="T774" s="165"/>
      <c r="U774" s="77"/>
      <c r="V774" s="77"/>
      <c r="W774" s="77"/>
      <c r="X774" s="77"/>
      <c r="Y774" s="158"/>
      <c r="Z774" s="69"/>
      <c r="AA774" s="69"/>
      <c r="AB774" s="77"/>
      <c r="AD774" s="77"/>
      <c r="AE774" s="77"/>
      <c r="AF774" s="77"/>
      <c r="AG774" s="77"/>
      <c r="AH774" s="77"/>
      <c r="AI774" s="77"/>
      <c r="AJ774" s="77"/>
      <c r="AK774" s="77"/>
      <c r="AL774" s="77"/>
      <c r="AM774" s="77"/>
      <c r="AN774" s="157"/>
      <c r="AO774" s="157"/>
      <c r="AP774" s="157"/>
      <c r="AQ774" s="166"/>
      <c r="AR774" s="64"/>
      <c r="AS774" s="157"/>
      <c r="AT774" s="64"/>
      <c r="AU774" s="157"/>
    </row>
    <row r="775" spans="1:47" x14ac:dyDescent="0.25">
      <c r="A775" s="155"/>
      <c r="B775" s="156"/>
      <c r="C775" s="155"/>
      <c r="D775" s="155"/>
      <c r="E775" s="157"/>
      <c r="F775" s="157"/>
      <c r="G775" s="157"/>
      <c r="H775" s="158"/>
      <c r="I775" s="77"/>
      <c r="J775" s="77"/>
      <c r="K775" s="77"/>
      <c r="L775" s="77"/>
      <c r="M775" s="77"/>
      <c r="N775" s="77"/>
      <c r="O775" s="77"/>
      <c r="P775" s="162"/>
      <c r="Q775" s="162"/>
      <c r="R775" s="163"/>
      <c r="S775" s="164"/>
      <c r="T775" s="165"/>
      <c r="U775" s="77"/>
      <c r="V775" s="77"/>
      <c r="W775" s="77"/>
      <c r="X775" s="77"/>
      <c r="Y775" s="158"/>
      <c r="Z775" s="69"/>
      <c r="AA775" s="69"/>
      <c r="AB775" s="77"/>
      <c r="AD775" s="77"/>
      <c r="AE775" s="77"/>
      <c r="AF775" s="77"/>
      <c r="AG775" s="77"/>
      <c r="AH775" s="77"/>
      <c r="AI775" s="77"/>
      <c r="AJ775" s="77"/>
      <c r="AK775" s="77"/>
      <c r="AL775" s="77"/>
      <c r="AM775" s="77"/>
      <c r="AN775" s="157"/>
      <c r="AO775" s="157"/>
      <c r="AP775" s="157"/>
      <c r="AQ775" s="166"/>
      <c r="AR775" s="64"/>
      <c r="AS775" s="157"/>
      <c r="AT775" s="64"/>
      <c r="AU775" s="157"/>
    </row>
    <row r="776" spans="1:47" x14ac:dyDescent="0.25">
      <c r="A776" s="155"/>
      <c r="B776" s="156"/>
      <c r="C776" s="155"/>
      <c r="D776" s="155"/>
      <c r="E776" s="157"/>
      <c r="F776" s="157"/>
      <c r="G776" s="157"/>
      <c r="H776" s="158"/>
      <c r="I776" s="77"/>
      <c r="J776" s="77"/>
      <c r="K776" s="77"/>
      <c r="L776" s="77"/>
      <c r="M776" s="77"/>
      <c r="N776" s="77"/>
      <c r="O776" s="77"/>
      <c r="P776" s="162"/>
      <c r="Q776" s="162"/>
      <c r="R776" s="163"/>
      <c r="S776" s="164"/>
      <c r="T776" s="165"/>
      <c r="U776" s="77"/>
      <c r="V776" s="77"/>
      <c r="W776" s="77"/>
      <c r="X776" s="77"/>
      <c r="Y776" s="158"/>
      <c r="Z776" s="69"/>
      <c r="AA776" s="69"/>
      <c r="AB776" s="77"/>
      <c r="AD776" s="77"/>
      <c r="AE776" s="77"/>
      <c r="AF776" s="77"/>
      <c r="AG776" s="77"/>
      <c r="AH776" s="77"/>
      <c r="AI776" s="77"/>
      <c r="AJ776" s="77"/>
      <c r="AK776" s="77"/>
      <c r="AL776" s="77"/>
      <c r="AM776" s="77"/>
      <c r="AN776" s="157"/>
      <c r="AO776" s="157"/>
      <c r="AP776" s="157"/>
      <c r="AQ776" s="166"/>
      <c r="AR776" s="64"/>
      <c r="AS776" s="157"/>
      <c r="AT776" s="64"/>
      <c r="AU776" s="157"/>
    </row>
    <row r="777" spans="1:47" x14ac:dyDescent="0.25">
      <c r="A777" s="155"/>
      <c r="B777" s="156"/>
      <c r="C777" s="155"/>
      <c r="D777" s="155"/>
      <c r="E777" s="157"/>
      <c r="F777" s="157"/>
      <c r="G777" s="157"/>
      <c r="H777" s="158"/>
      <c r="I777" s="77"/>
      <c r="J777" s="77"/>
      <c r="K777" s="77"/>
      <c r="L777" s="77"/>
      <c r="M777" s="77"/>
      <c r="N777" s="77"/>
      <c r="O777" s="77"/>
      <c r="P777" s="162"/>
      <c r="Q777" s="162"/>
      <c r="R777" s="163"/>
      <c r="S777" s="164"/>
      <c r="T777" s="165"/>
      <c r="U777" s="77"/>
      <c r="V777" s="77"/>
      <c r="W777" s="77"/>
      <c r="X777" s="77"/>
      <c r="Y777" s="158"/>
      <c r="Z777" s="69"/>
      <c r="AA777" s="69"/>
      <c r="AB777" s="77"/>
      <c r="AD777" s="77"/>
      <c r="AE777" s="77"/>
      <c r="AF777" s="77"/>
      <c r="AG777" s="77"/>
      <c r="AH777" s="77"/>
      <c r="AI777" s="77"/>
      <c r="AJ777" s="77"/>
      <c r="AK777" s="77"/>
      <c r="AL777" s="77"/>
      <c r="AM777" s="77"/>
      <c r="AN777" s="157"/>
      <c r="AO777" s="157"/>
      <c r="AP777" s="157"/>
      <c r="AQ777" s="166"/>
      <c r="AR777" s="64"/>
      <c r="AS777" s="157"/>
      <c r="AT777" s="64"/>
      <c r="AU777" s="157"/>
    </row>
    <row r="778" spans="1:47" x14ac:dyDescent="0.25">
      <c r="A778" s="155"/>
      <c r="B778" s="156"/>
      <c r="C778" s="155"/>
      <c r="D778" s="155"/>
      <c r="E778" s="157"/>
      <c r="F778" s="157"/>
      <c r="G778" s="157"/>
      <c r="H778" s="158"/>
      <c r="I778" s="77"/>
      <c r="J778" s="77"/>
      <c r="K778" s="77"/>
      <c r="L778" s="77"/>
      <c r="M778" s="77"/>
      <c r="N778" s="77"/>
      <c r="O778" s="77"/>
      <c r="P778" s="162"/>
      <c r="Q778" s="162"/>
      <c r="R778" s="163"/>
      <c r="S778" s="164"/>
      <c r="T778" s="165"/>
      <c r="U778" s="77"/>
      <c r="V778" s="77"/>
      <c r="W778" s="77"/>
      <c r="X778" s="77"/>
      <c r="Y778" s="158"/>
      <c r="Z778" s="69"/>
      <c r="AA778" s="69"/>
      <c r="AB778" s="77"/>
      <c r="AD778" s="77"/>
      <c r="AE778" s="77"/>
      <c r="AF778" s="77"/>
      <c r="AG778" s="77"/>
      <c r="AH778" s="77"/>
      <c r="AI778" s="77"/>
      <c r="AJ778" s="77"/>
      <c r="AK778" s="77"/>
      <c r="AL778" s="77"/>
      <c r="AM778" s="77"/>
      <c r="AN778" s="157"/>
      <c r="AO778" s="157"/>
      <c r="AP778" s="157"/>
      <c r="AQ778" s="166"/>
      <c r="AR778" s="64"/>
      <c r="AS778" s="157"/>
      <c r="AT778" s="64"/>
      <c r="AU778" s="157"/>
    </row>
    <row r="779" spans="1:47" x14ac:dyDescent="0.25">
      <c r="A779" s="155"/>
      <c r="B779" s="156"/>
      <c r="C779" s="155"/>
      <c r="D779" s="155"/>
      <c r="E779" s="157"/>
      <c r="F779" s="157"/>
      <c r="G779" s="157"/>
      <c r="H779" s="158"/>
      <c r="I779" s="77"/>
      <c r="J779" s="77"/>
      <c r="K779" s="77"/>
      <c r="L779" s="77"/>
      <c r="M779" s="77"/>
      <c r="N779" s="77"/>
      <c r="O779" s="77"/>
      <c r="P779" s="162"/>
      <c r="Q779" s="162"/>
      <c r="R779" s="163"/>
      <c r="S779" s="164"/>
      <c r="T779" s="165"/>
      <c r="U779" s="77"/>
      <c r="V779" s="77"/>
      <c r="W779" s="77"/>
      <c r="X779" s="77"/>
      <c r="Y779" s="158"/>
      <c r="Z779" s="69"/>
      <c r="AA779" s="69"/>
      <c r="AB779" s="77"/>
      <c r="AD779" s="77"/>
      <c r="AE779" s="77"/>
      <c r="AF779" s="77"/>
      <c r="AG779" s="77"/>
      <c r="AH779" s="77"/>
      <c r="AI779" s="77"/>
      <c r="AJ779" s="77"/>
      <c r="AK779" s="77"/>
      <c r="AL779" s="77"/>
      <c r="AM779" s="77"/>
      <c r="AN779" s="157"/>
      <c r="AO779" s="157"/>
      <c r="AP779" s="157"/>
      <c r="AQ779" s="166"/>
      <c r="AR779" s="64"/>
      <c r="AS779" s="157"/>
      <c r="AT779" s="64"/>
      <c r="AU779" s="157"/>
    </row>
    <row r="780" spans="1:47" x14ac:dyDescent="0.25">
      <c r="A780" s="155"/>
      <c r="B780" s="156"/>
      <c r="C780" s="155"/>
      <c r="D780" s="155"/>
      <c r="E780" s="157"/>
      <c r="F780" s="157"/>
      <c r="G780" s="157"/>
      <c r="H780" s="158"/>
      <c r="I780" s="77"/>
      <c r="J780" s="77"/>
      <c r="K780" s="77"/>
      <c r="L780" s="77"/>
      <c r="M780" s="77"/>
      <c r="N780" s="77"/>
      <c r="O780" s="77"/>
      <c r="P780" s="162"/>
      <c r="Q780" s="162"/>
      <c r="R780" s="163"/>
      <c r="S780" s="164"/>
      <c r="T780" s="165"/>
      <c r="U780" s="77"/>
      <c r="V780" s="77"/>
      <c r="W780" s="77"/>
      <c r="X780" s="77"/>
      <c r="Y780" s="158"/>
      <c r="Z780" s="69"/>
      <c r="AA780" s="69"/>
      <c r="AB780" s="77"/>
      <c r="AD780" s="77"/>
      <c r="AE780" s="77"/>
      <c r="AF780" s="77"/>
      <c r="AG780" s="77"/>
      <c r="AH780" s="77"/>
      <c r="AI780" s="77"/>
      <c r="AJ780" s="77"/>
      <c r="AK780" s="77"/>
      <c r="AL780" s="77"/>
      <c r="AM780" s="77"/>
      <c r="AN780" s="157"/>
      <c r="AO780" s="157"/>
      <c r="AP780" s="157"/>
      <c r="AQ780" s="166"/>
      <c r="AR780" s="64"/>
      <c r="AS780" s="157"/>
      <c r="AT780" s="64"/>
      <c r="AU780" s="157"/>
    </row>
    <row r="781" spans="1:47" x14ac:dyDescent="0.25">
      <c r="A781" s="155"/>
      <c r="B781" s="156"/>
      <c r="C781" s="155"/>
      <c r="D781" s="155"/>
      <c r="E781" s="157"/>
      <c r="F781" s="157"/>
      <c r="G781" s="157"/>
      <c r="H781" s="158"/>
      <c r="I781" s="77"/>
      <c r="J781" s="77"/>
      <c r="K781" s="77"/>
      <c r="L781" s="77"/>
      <c r="M781" s="77"/>
      <c r="N781" s="77"/>
      <c r="O781" s="77"/>
      <c r="P781" s="162"/>
      <c r="Q781" s="162"/>
      <c r="R781" s="163"/>
      <c r="S781" s="164"/>
      <c r="T781" s="165"/>
      <c r="U781" s="77"/>
      <c r="V781" s="77"/>
      <c r="W781" s="77"/>
      <c r="X781" s="77"/>
      <c r="Y781" s="158"/>
      <c r="Z781" s="69"/>
      <c r="AA781" s="69"/>
      <c r="AB781" s="77"/>
      <c r="AD781" s="77"/>
      <c r="AE781" s="77"/>
      <c r="AF781" s="77"/>
      <c r="AG781" s="77"/>
      <c r="AH781" s="77"/>
      <c r="AI781" s="77"/>
      <c r="AJ781" s="77"/>
      <c r="AK781" s="77"/>
      <c r="AL781" s="77"/>
      <c r="AM781" s="77"/>
      <c r="AN781" s="157"/>
      <c r="AO781" s="157"/>
      <c r="AP781" s="157"/>
      <c r="AQ781" s="166"/>
      <c r="AR781" s="64"/>
      <c r="AS781" s="157"/>
      <c r="AT781" s="64"/>
      <c r="AU781" s="157"/>
    </row>
    <row r="782" spans="1:47" x14ac:dyDescent="0.25">
      <c r="A782" s="155"/>
      <c r="B782" s="156"/>
      <c r="C782" s="155"/>
      <c r="D782" s="155"/>
      <c r="E782" s="157"/>
      <c r="F782" s="157"/>
      <c r="G782" s="157"/>
      <c r="H782" s="158"/>
      <c r="I782" s="77"/>
      <c r="J782" s="77"/>
      <c r="K782" s="77"/>
      <c r="L782" s="77"/>
      <c r="M782" s="77"/>
      <c r="N782" s="77"/>
      <c r="O782" s="77"/>
      <c r="P782" s="162"/>
      <c r="Q782" s="162"/>
      <c r="R782" s="163"/>
      <c r="S782" s="164"/>
      <c r="T782" s="165"/>
      <c r="U782" s="77"/>
      <c r="V782" s="77"/>
      <c r="W782" s="77"/>
      <c r="X782" s="77"/>
      <c r="Y782" s="158"/>
      <c r="Z782" s="69"/>
      <c r="AA782" s="69"/>
      <c r="AB782" s="77"/>
      <c r="AD782" s="77"/>
      <c r="AE782" s="77"/>
      <c r="AF782" s="77"/>
      <c r="AG782" s="77"/>
      <c r="AH782" s="77"/>
      <c r="AI782" s="77"/>
      <c r="AJ782" s="77"/>
      <c r="AK782" s="77"/>
      <c r="AL782" s="77"/>
      <c r="AM782" s="77"/>
      <c r="AN782" s="157"/>
      <c r="AO782" s="157"/>
      <c r="AP782" s="157"/>
      <c r="AQ782" s="166"/>
      <c r="AR782" s="64"/>
      <c r="AS782" s="157"/>
      <c r="AT782" s="64"/>
      <c r="AU782" s="157"/>
    </row>
    <row r="783" spans="1:47" x14ac:dyDescent="0.25">
      <c r="A783" s="155"/>
      <c r="B783" s="156"/>
      <c r="C783" s="155"/>
      <c r="D783" s="155"/>
      <c r="E783" s="157"/>
      <c r="F783" s="157"/>
      <c r="G783" s="157"/>
      <c r="H783" s="158"/>
      <c r="I783" s="77"/>
      <c r="J783" s="77"/>
      <c r="K783" s="77"/>
      <c r="L783" s="77"/>
      <c r="M783" s="77"/>
      <c r="N783" s="77"/>
      <c r="O783" s="77"/>
      <c r="P783" s="162"/>
      <c r="Q783" s="162"/>
      <c r="R783" s="163"/>
      <c r="S783" s="164"/>
      <c r="T783" s="165"/>
      <c r="U783" s="77"/>
      <c r="V783" s="77"/>
      <c r="W783" s="77"/>
      <c r="X783" s="77"/>
      <c r="Y783" s="158"/>
      <c r="Z783" s="69"/>
      <c r="AA783" s="69"/>
      <c r="AB783" s="77"/>
      <c r="AD783" s="77"/>
      <c r="AE783" s="77"/>
      <c r="AF783" s="77"/>
      <c r="AG783" s="77"/>
      <c r="AH783" s="77"/>
      <c r="AI783" s="77"/>
      <c r="AJ783" s="77"/>
      <c r="AK783" s="77"/>
      <c r="AL783" s="77"/>
      <c r="AM783" s="77"/>
      <c r="AN783" s="157"/>
      <c r="AO783" s="157"/>
      <c r="AP783" s="157"/>
      <c r="AQ783" s="166"/>
      <c r="AR783" s="64"/>
      <c r="AS783" s="157"/>
      <c r="AT783" s="64"/>
      <c r="AU783" s="157"/>
    </row>
    <row r="784" spans="1:47" x14ac:dyDescent="0.25">
      <c r="A784" s="155"/>
      <c r="B784" s="156"/>
      <c r="C784" s="155"/>
      <c r="D784" s="155"/>
      <c r="E784" s="157"/>
      <c r="F784" s="157"/>
      <c r="G784" s="157"/>
      <c r="H784" s="158"/>
      <c r="I784" s="77"/>
      <c r="J784" s="77"/>
      <c r="K784" s="77"/>
      <c r="L784" s="77"/>
      <c r="M784" s="77"/>
      <c r="N784" s="77"/>
      <c r="O784" s="77"/>
      <c r="P784" s="162"/>
      <c r="Q784" s="162"/>
      <c r="R784" s="163"/>
      <c r="S784" s="164"/>
      <c r="T784" s="165"/>
      <c r="U784" s="77"/>
      <c r="V784" s="77"/>
      <c r="W784" s="77"/>
      <c r="X784" s="77"/>
      <c r="Y784" s="158"/>
      <c r="Z784" s="69"/>
      <c r="AA784" s="69"/>
      <c r="AB784" s="77"/>
      <c r="AD784" s="77"/>
      <c r="AE784" s="77"/>
      <c r="AF784" s="77"/>
      <c r="AG784" s="77"/>
      <c r="AH784" s="77"/>
      <c r="AI784" s="77"/>
      <c r="AJ784" s="77"/>
      <c r="AK784" s="77"/>
      <c r="AL784" s="77"/>
      <c r="AM784" s="77"/>
      <c r="AN784" s="157"/>
      <c r="AO784" s="157"/>
      <c r="AP784" s="157"/>
      <c r="AQ784" s="166"/>
      <c r="AR784" s="64"/>
      <c r="AS784" s="157"/>
      <c r="AT784" s="64"/>
      <c r="AU784" s="157"/>
    </row>
    <row r="785" spans="1:47" x14ac:dyDescent="0.25">
      <c r="A785" s="155"/>
      <c r="B785" s="156"/>
      <c r="C785" s="155"/>
      <c r="D785" s="155"/>
      <c r="E785" s="157"/>
      <c r="F785" s="157"/>
      <c r="G785" s="157"/>
      <c r="H785" s="158"/>
      <c r="I785" s="77"/>
      <c r="J785" s="77"/>
      <c r="K785" s="77"/>
      <c r="L785" s="77"/>
      <c r="M785" s="77"/>
      <c r="N785" s="77"/>
      <c r="O785" s="77"/>
      <c r="P785" s="162"/>
      <c r="Q785" s="162"/>
      <c r="R785" s="163"/>
      <c r="S785" s="164"/>
      <c r="T785" s="165"/>
      <c r="U785" s="77"/>
      <c r="V785" s="77"/>
      <c r="W785" s="77"/>
      <c r="X785" s="77"/>
      <c r="Y785" s="158"/>
      <c r="Z785" s="69"/>
      <c r="AA785" s="69"/>
      <c r="AB785" s="77"/>
      <c r="AD785" s="77"/>
      <c r="AE785" s="77"/>
      <c r="AF785" s="77"/>
      <c r="AG785" s="77"/>
      <c r="AH785" s="77"/>
      <c r="AI785" s="77"/>
      <c r="AJ785" s="77"/>
      <c r="AK785" s="77"/>
      <c r="AL785" s="77"/>
      <c r="AM785" s="77"/>
      <c r="AN785" s="157"/>
      <c r="AO785" s="157"/>
      <c r="AP785" s="157"/>
      <c r="AQ785" s="166"/>
      <c r="AR785" s="64"/>
      <c r="AS785" s="157"/>
      <c r="AT785" s="64"/>
      <c r="AU785" s="157"/>
    </row>
    <row r="786" spans="1:47" x14ac:dyDescent="0.25">
      <c r="A786" s="155"/>
      <c r="B786" s="156"/>
      <c r="C786" s="155"/>
      <c r="D786" s="155"/>
      <c r="E786" s="157"/>
      <c r="F786" s="157"/>
      <c r="G786" s="157"/>
      <c r="H786" s="158"/>
      <c r="I786" s="77"/>
      <c r="J786" s="77"/>
      <c r="K786" s="77"/>
      <c r="L786" s="77"/>
      <c r="M786" s="77"/>
      <c r="N786" s="77"/>
      <c r="O786" s="77"/>
      <c r="P786" s="162"/>
      <c r="Q786" s="162"/>
      <c r="R786" s="163"/>
      <c r="S786" s="164"/>
      <c r="T786" s="165"/>
      <c r="U786" s="77"/>
      <c r="V786" s="77"/>
      <c r="W786" s="77"/>
      <c r="X786" s="77"/>
      <c r="Y786" s="158"/>
      <c r="Z786" s="69"/>
      <c r="AA786" s="69"/>
      <c r="AB786" s="77"/>
      <c r="AD786" s="77"/>
      <c r="AE786" s="77"/>
      <c r="AF786" s="77"/>
      <c r="AG786" s="77"/>
      <c r="AH786" s="77"/>
      <c r="AI786" s="77"/>
      <c r="AJ786" s="77"/>
      <c r="AK786" s="77"/>
      <c r="AL786" s="77"/>
      <c r="AM786" s="77"/>
      <c r="AN786" s="157"/>
      <c r="AO786" s="157"/>
      <c r="AP786" s="157"/>
      <c r="AQ786" s="166"/>
      <c r="AR786" s="64"/>
      <c r="AS786" s="157"/>
      <c r="AT786" s="64"/>
      <c r="AU786" s="157"/>
    </row>
    <row r="787" spans="1:47" x14ac:dyDescent="0.25">
      <c r="A787" s="155"/>
      <c r="B787" s="156"/>
      <c r="C787" s="155"/>
      <c r="D787" s="155"/>
      <c r="E787" s="157"/>
      <c r="F787" s="157"/>
      <c r="G787" s="157"/>
      <c r="H787" s="158"/>
      <c r="I787" s="77"/>
      <c r="J787" s="77"/>
      <c r="K787" s="77"/>
      <c r="L787" s="77"/>
      <c r="M787" s="77"/>
      <c r="N787" s="77"/>
      <c r="O787" s="77"/>
      <c r="P787" s="162"/>
      <c r="Q787" s="162"/>
      <c r="R787" s="163"/>
      <c r="S787" s="164"/>
      <c r="T787" s="165"/>
      <c r="U787" s="77"/>
      <c r="V787" s="77"/>
      <c r="W787" s="77"/>
      <c r="X787" s="77"/>
      <c r="Y787" s="158"/>
      <c r="Z787" s="69"/>
      <c r="AA787" s="69"/>
      <c r="AB787" s="77"/>
      <c r="AD787" s="77"/>
      <c r="AE787" s="77"/>
      <c r="AF787" s="77"/>
      <c r="AG787" s="77"/>
      <c r="AH787" s="77"/>
      <c r="AI787" s="77"/>
      <c r="AJ787" s="77"/>
      <c r="AK787" s="77"/>
      <c r="AL787" s="77"/>
      <c r="AM787" s="77"/>
      <c r="AN787" s="157"/>
      <c r="AO787" s="157"/>
      <c r="AP787" s="157"/>
      <c r="AQ787" s="166"/>
      <c r="AR787" s="64"/>
      <c r="AS787" s="157"/>
      <c r="AT787" s="64"/>
      <c r="AU787" s="157"/>
    </row>
    <row r="788" spans="1:47" x14ac:dyDescent="0.25">
      <c r="A788" s="155"/>
      <c r="B788" s="156"/>
      <c r="C788" s="155"/>
      <c r="D788" s="155"/>
      <c r="E788" s="157"/>
      <c r="F788" s="157"/>
      <c r="G788" s="157"/>
      <c r="H788" s="158"/>
      <c r="I788" s="77"/>
      <c r="J788" s="77"/>
      <c r="K788" s="77"/>
      <c r="L788" s="77"/>
      <c r="M788" s="77"/>
      <c r="N788" s="77"/>
      <c r="O788" s="77"/>
      <c r="P788" s="162"/>
      <c r="Q788" s="162"/>
      <c r="R788" s="163"/>
      <c r="S788" s="164"/>
      <c r="T788" s="165"/>
      <c r="U788" s="77"/>
      <c r="V788" s="77"/>
      <c r="W788" s="77"/>
      <c r="X788" s="77"/>
      <c r="Y788" s="158"/>
      <c r="Z788" s="69"/>
      <c r="AA788" s="69"/>
      <c r="AB788" s="77"/>
      <c r="AD788" s="77"/>
      <c r="AE788" s="77"/>
      <c r="AF788" s="77"/>
      <c r="AG788" s="77"/>
      <c r="AH788" s="77"/>
      <c r="AI788" s="77"/>
      <c r="AJ788" s="77"/>
      <c r="AK788" s="77"/>
      <c r="AL788" s="77"/>
      <c r="AM788" s="77"/>
      <c r="AN788" s="157"/>
      <c r="AO788" s="157"/>
      <c r="AP788" s="157"/>
      <c r="AQ788" s="166"/>
      <c r="AR788" s="64"/>
      <c r="AS788" s="157"/>
      <c r="AT788" s="64"/>
      <c r="AU788" s="157"/>
    </row>
    <row r="789" spans="1:47" x14ac:dyDescent="0.25">
      <c r="A789" s="155"/>
      <c r="B789" s="156"/>
      <c r="C789" s="155"/>
      <c r="D789" s="155"/>
      <c r="E789" s="157"/>
      <c r="F789" s="157"/>
      <c r="G789" s="157"/>
      <c r="H789" s="158"/>
      <c r="I789" s="77"/>
      <c r="J789" s="77"/>
      <c r="K789" s="77"/>
      <c r="L789" s="77"/>
      <c r="M789" s="77"/>
      <c r="N789" s="77"/>
      <c r="O789" s="77"/>
      <c r="P789" s="162"/>
      <c r="Q789" s="162"/>
      <c r="R789" s="163"/>
      <c r="S789" s="164"/>
      <c r="T789" s="165"/>
      <c r="U789" s="77"/>
      <c r="V789" s="77"/>
      <c r="W789" s="77"/>
      <c r="X789" s="77"/>
      <c r="Y789" s="158"/>
      <c r="Z789" s="69"/>
      <c r="AA789" s="69"/>
      <c r="AB789" s="77"/>
      <c r="AD789" s="77"/>
      <c r="AE789" s="77"/>
      <c r="AF789" s="77"/>
      <c r="AG789" s="77"/>
      <c r="AH789" s="77"/>
      <c r="AI789" s="77"/>
      <c r="AJ789" s="77"/>
      <c r="AK789" s="77"/>
      <c r="AL789" s="77"/>
      <c r="AM789" s="77"/>
      <c r="AN789" s="157"/>
      <c r="AO789" s="157"/>
      <c r="AP789" s="157"/>
      <c r="AQ789" s="166"/>
      <c r="AR789" s="64"/>
      <c r="AS789" s="157"/>
      <c r="AT789" s="64"/>
      <c r="AU789" s="157"/>
    </row>
    <row r="790" spans="1:47" x14ac:dyDescent="0.25">
      <c r="A790" s="155"/>
      <c r="B790" s="156"/>
      <c r="C790" s="155"/>
      <c r="D790" s="155"/>
      <c r="E790" s="157"/>
      <c r="F790" s="157"/>
      <c r="G790" s="157"/>
      <c r="H790" s="158"/>
      <c r="I790" s="77"/>
      <c r="J790" s="77"/>
      <c r="K790" s="77"/>
      <c r="L790" s="77"/>
      <c r="M790" s="77"/>
      <c r="N790" s="77"/>
      <c r="O790" s="77"/>
      <c r="P790" s="162"/>
      <c r="Q790" s="162"/>
      <c r="R790" s="163"/>
      <c r="S790" s="164"/>
      <c r="T790" s="165"/>
      <c r="U790" s="77"/>
      <c r="V790" s="77"/>
      <c r="W790" s="77"/>
      <c r="X790" s="77"/>
      <c r="Y790" s="158"/>
      <c r="Z790" s="69"/>
      <c r="AA790" s="69"/>
      <c r="AB790" s="77"/>
      <c r="AD790" s="77"/>
      <c r="AE790" s="77"/>
      <c r="AF790" s="77"/>
      <c r="AG790" s="77"/>
      <c r="AH790" s="77"/>
      <c r="AI790" s="77"/>
      <c r="AJ790" s="77"/>
      <c r="AK790" s="77"/>
      <c r="AL790" s="77"/>
      <c r="AM790" s="77"/>
      <c r="AN790" s="157"/>
      <c r="AO790" s="157"/>
      <c r="AP790" s="157"/>
      <c r="AQ790" s="166"/>
      <c r="AR790" s="64"/>
      <c r="AS790" s="157"/>
      <c r="AT790" s="64"/>
      <c r="AU790" s="157"/>
    </row>
    <row r="791" spans="1:47" x14ac:dyDescent="0.25">
      <c r="A791" s="155"/>
      <c r="B791" s="156"/>
      <c r="C791" s="155"/>
      <c r="D791" s="155"/>
      <c r="E791" s="157"/>
      <c r="F791" s="157"/>
      <c r="G791" s="157"/>
      <c r="H791" s="158"/>
      <c r="I791" s="77"/>
      <c r="J791" s="77"/>
      <c r="K791" s="77"/>
      <c r="L791" s="77"/>
      <c r="M791" s="77"/>
      <c r="N791" s="77"/>
      <c r="O791" s="77"/>
      <c r="P791" s="162"/>
      <c r="Q791" s="162"/>
      <c r="R791" s="163"/>
      <c r="S791" s="164"/>
      <c r="T791" s="165"/>
      <c r="U791" s="77"/>
      <c r="V791" s="77"/>
      <c r="W791" s="77"/>
      <c r="X791" s="77"/>
      <c r="Y791" s="158"/>
      <c r="Z791" s="69"/>
      <c r="AA791" s="69"/>
      <c r="AB791" s="77"/>
      <c r="AD791" s="77"/>
      <c r="AE791" s="77"/>
      <c r="AF791" s="77"/>
      <c r="AG791" s="77"/>
      <c r="AH791" s="77"/>
      <c r="AI791" s="77"/>
      <c r="AJ791" s="77"/>
      <c r="AK791" s="77"/>
      <c r="AL791" s="77"/>
      <c r="AM791" s="77"/>
      <c r="AN791" s="157"/>
      <c r="AO791" s="157"/>
      <c r="AP791" s="157"/>
      <c r="AQ791" s="166"/>
      <c r="AR791" s="64"/>
      <c r="AS791" s="157"/>
      <c r="AT791" s="64"/>
      <c r="AU791" s="157"/>
    </row>
    <row r="792" spans="1:47" x14ac:dyDescent="0.25">
      <c r="A792" s="155"/>
      <c r="B792" s="156"/>
      <c r="C792" s="155"/>
      <c r="D792" s="155"/>
      <c r="E792" s="157"/>
      <c r="F792" s="157"/>
      <c r="G792" s="157"/>
      <c r="H792" s="158"/>
      <c r="I792" s="77"/>
      <c r="J792" s="77"/>
      <c r="K792" s="77"/>
      <c r="L792" s="77"/>
      <c r="M792" s="77"/>
      <c r="N792" s="77"/>
      <c r="O792" s="77"/>
      <c r="P792" s="162"/>
      <c r="Q792" s="162"/>
      <c r="R792" s="163"/>
      <c r="S792" s="164"/>
      <c r="T792" s="165"/>
      <c r="U792" s="77"/>
      <c r="V792" s="77"/>
      <c r="W792" s="77"/>
      <c r="X792" s="77"/>
      <c r="Y792" s="158"/>
      <c r="Z792" s="69"/>
      <c r="AA792" s="69"/>
      <c r="AB792" s="77"/>
      <c r="AD792" s="77"/>
      <c r="AE792" s="77"/>
      <c r="AF792" s="77"/>
      <c r="AG792" s="77"/>
      <c r="AH792" s="77"/>
      <c r="AI792" s="77"/>
      <c r="AJ792" s="77"/>
      <c r="AK792" s="77"/>
      <c r="AL792" s="77"/>
      <c r="AM792" s="77"/>
      <c r="AN792" s="157"/>
      <c r="AO792" s="157"/>
      <c r="AP792" s="157"/>
      <c r="AQ792" s="166"/>
      <c r="AR792" s="64"/>
      <c r="AS792" s="157"/>
      <c r="AT792" s="64"/>
      <c r="AU792" s="157"/>
    </row>
    <row r="793" spans="1:47" x14ac:dyDescent="0.25">
      <c r="A793" s="155"/>
      <c r="B793" s="156"/>
      <c r="C793" s="155"/>
      <c r="D793" s="155"/>
      <c r="E793" s="157"/>
      <c r="F793" s="157"/>
      <c r="G793" s="157"/>
      <c r="H793" s="158"/>
      <c r="I793" s="77"/>
      <c r="J793" s="77"/>
      <c r="K793" s="77"/>
      <c r="L793" s="77"/>
      <c r="M793" s="77"/>
      <c r="N793" s="77"/>
      <c r="O793" s="77"/>
      <c r="P793" s="162"/>
      <c r="Q793" s="162"/>
      <c r="R793" s="163"/>
      <c r="S793" s="164"/>
      <c r="T793" s="165"/>
      <c r="U793" s="77"/>
      <c r="V793" s="77"/>
      <c r="W793" s="77"/>
      <c r="X793" s="77"/>
      <c r="Y793" s="158"/>
      <c r="Z793" s="69"/>
      <c r="AA793" s="69"/>
      <c r="AB793" s="77"/>
      <c r="AD793" s="77"/>
      <c r="AE793" s="77"/>
      <c r="AF793" s="77"/>
      <c r="AG793" s="77"/>
      <c r="AH793" s="77"/>
      <c r="AI793" s="77"/>
      <c r="AJ793" s="77"/>
      <c r="AK793" s="77"/>
      <c r="AL793" s="77"/>
      <c r="AM793" s="77"/>
      <c r="AN793" s="157"/>
      <c r="AO793" s="157"/>
      <c r="AP793" s="157"/>
      <c r="AQ793" s="166"/>
      <c r="AR793" s="64"/>
      <c r="AS793" s="157"/>
      <c r="AT793" s="64"/>
      <c r="AU793" s="157"/>
    </row>
    <row r="794" spans="1:47" x14ac:dyDescent="0.25">
      <c r="A794" s="155"/>
      <c r="B794" s="156"/>
      <c r="C794" s="155"/>
      <c r="D794" s="155"/>
      <c r="E794" s="157"/>
      <c r="F794" s="157"/>
      <c r="G794" s="157"/>
      <c r="H794" s="158"/>
      <c r="I794" s="77"/>
      <c r="J794" s="77"/>
      <c r="K794" s="77"/>
      <c r="L794" s="77"/>
      <c r="M794" s="77"/>
      <c r="N794" s="77"/>
      <c r="O794" s="77"/>
      <c r="P794" s="162"/>
      <c r="Q794" s="162"/>
      <c r="R794" s="163"/>
      <c r="S794" s="164"/>
      <c r="T794" s="165"/>
      <c r="U794" s="77"/>
      <c r="V794" s="77"/>
      <c r="W794" s="77"/>
      <c r="X794" s="77"/>
      <c r="Y794" s="158"/>
      <c r="Z794" s="69"/>
      <c r="AA794" s="69"/>
      <c r="AB794" s="77"/>
      <c r="AD794" s="77"/>
      <c r="AE794" s="77"/>
      <c r="AF794" s="77"/>
      <c r="AG794" s="77"/>
      <c r="AH794" s="77"/>
      <c r="AI794" s="77"/>
      <c r="AJ794" s="77"/>
      <c r="AK794" s="77"/>
      <c r="AL794" s="77"/>
      <c r="AM794" s="77"/>
      <c r="AN794" s="157"/>
      <c r="AO794" s="157"/>
      <c r="AP794" s="157"/>
      <c r="AQ794" s="166"/>
      <c r="AR794" s="64"/>
      <c r="AS794" s="157"/>
      <c r="AT794" s="64"/>
      <c r="AU794" s="157"/>
    </row>
    <row r="795" spans="1:47" x14ac:dyDescent="0.25">
      <c r="A795" s="155"/>
      <c r="B795" s="156"/>
      <c r="C795" s="155"/>
      <c r="D795" s="155"/>
      <c r="E795" s="157"/>
      <c r="F795" s="157"/>
      <c r="G795" s="157"/>
      <c r="H795" s="158"/>
      <c r="I795" s="77"/>
      <c r="J795" s="77"/>
      <c r="K795" s="77"/>
      <c r="L795" s="77"/>
      <c r="M795" s="77"/>
      <c r="N795" s="77"/>
      <c r="O795" s="77"/>
      <c r="P795" s="162"/>
      <c r="Q795" s="162"/>
      <c r="R795" s="163"/>
      <c r="S795" s="164"/>
      <c r="T795" s="165"/>
      <c r="U795" s="77"/>
      <c r="V795" s="77"/>
      <c r="W795" s="77"/>
      <c r="X795" s="77"/>
      <c r="Y795" s="158"/>
      <c r="Z795" s="69"/>
      <c r="AA795" s="69"/>
      <c r="AB795" s="77"/>
      <c r="AD795" s="77"/>
      <c r="AE795" s="77"/>
      <c r="AF795" s="77"/>
      <c r="AG795" s="77"/>
      <c r="AH795" s="77"/>
      <c r="AI795" s="77"/>
      <c r="AJ795" s="77"/>
      <c r="AK795" s="77"/>
      <c r="AL795" s="77"/>
      <c r="AM795" s="77"/>
      <c r="AN795" s="157"/>
      <c r="AO795" s="157"/>
      <c r="AP795" s="157"/>
      <c r="AQ795" s="166"/>
      <c r="AR795" s="64"/>
      <c r="AS795" s="157"/>
      <c r="AT795" s="64"/>
      <c r="AU795" s="157"/>
    </row>
    <row r="796" spans="1:47" x14ac:dyDescent="0.25">
      <c r="A796" s="155"/>
      <c r="B796" s="156"/>
      <c r="C796" s="155"/>
      <c r="D796" s="155"/>
      <c r="E796" s="157"/>
      <c r="F796" s="157"/>
      <c r="G796" s="157"/>
      <c r="H796" s="158"/>
      <c r="I796" s="77"/>
      <c r="J796" s="77"/>
      <c r="K796" s="77"/>
      <c r="L796" s="77"/>
      <c r="M796" s="77"/>
      <c r="N796" s="77"/>
      <c r="O796" s="77"/>
      <c r="P796" s="162"/>
      <c r="Q796" s="162"/>
      <c r="R796" s="163"/>
      <c r="S796" s="164"/>
      <c r="T796" s="165"/>
      <c r="U796" s="77"/>
      <c r="V796" s="77"/>
      <c r="W796" s="77"/>
      <c r="X796" s="77"/>
      <c r="Y796" s="158"/>
      <c r="Z796" s="69"/>
      <c r="AA796" s="69"/>
      <c r="AB796" s="77"/>
      <c r="AD796" s="77"/>
      <c r="AE796" s="77"/>
      <c r="AF796" s="77"/>
      <c r="AG796" s="77"/>
      <c r="AH796" s="77"/>
      <c r="AI796" s="77"/>
      <c r="AJ796" s="77"/>
      <c r="AK796" s="77"/>
      <c r="AL796" s="77"/>
      <c r="AM796" s="77"/>
      <c r="AN796" s="157"/>
      <c r="AO796" s="157"/>
      <c r="AP796" s="157"/>
      <c r="AQ796" s="166"/>
      <c r="AR796" s="64"/>
      <c r="AS796" s="157"/>
      <c r="AT796" s="64"/>
      <c r="AU796" s="157"/>
    </row>
    <row r="797" spans="1:47" x14ac:dyDescent="0.25">
      <c r="A797" s="155"/>
      <c r="B797" s="156"/>
      <c r="C797" s="155"/>
      <c r="D797" s="155"/>
      <c r="E797" s="157"/>
      <c r="F797" s="157"/>
      <c r="G797" s="157"/>
      <c r="H797" s="158"/>
      <c r="I797" s="77"/>
      <c r="J797" s="77"/>
      <c r="K797" s="77"/>
      <c r="L797" s="77"/>
      <c r="M797" s="77"/>
      <c r="N797" s="77"/>
      <c r="O797" s="77"/>
      <c r="P797" s="162"/>
      <c r="Q797" s="162"/>
      <c r="R797" s="163"/>
      <c r="S797" s="164"/>
      <c r="T797" s="165"/>
      <c r="U797" s="77"/>
      <c r="V797" s="77"/>
      <c r="W797" s="77"/>
      <c r="X797" s="77"/>
      <c r="Y797" s="158"/>
      <c r="Z797" s="69"/>
      <c r="AA797" s="69"/>
      <c r="AB797" s="77"/>
      <c r="AD797" s="77"/>
      <c r="AE797" s="77"/>
      <c r="AF797" s="77"/>
      <c r="AG797" s="77"/>
      <c r="AH797" s="77"/>
      <c r="AI797" s="77"/>
      <c r="AJ797" s="77"/>
      <c r="AK797" s="77"/>
      <c r="AL797" s="77"/>
      <c r="AM797" s="77"/>
      <c r="AN797" s="157"/>
      <c r="AO797" s="157"/>
      <c r="AP797" s="157"/>
      <c r="AQ797" s="166"/>
      <c r="AR797" s="64"/>
      <c r="AS797" s="157"/>
      <c r="AT797" s="64"/>
      <c r="AU797" s="157"/>
    </row>
    <row r="798" spans="1:47" x14ac:dyDescent="0.25">
      <c r="A798" s="155"/>
      <c r="B798" s="156"/>
      <c r="C798" s="155"/>
      <c r="D798" s="155"/>
      <c r="E798" s="157"/>
      <c r="F798" s="157"/>
      <c r="G798" s="157"/>
      <c r="H798" s="158"/>
      <c r="I798" s="77"/>
      <c r="J798" s="77"/>
      <c r="K798" s="77"/>
      <c r="L798" s="77"/>
      <c r="M798" s="77"/>
      <c r="N798" s="77"/>
      <c r="O798" s="77"/>
      <c r="P798" s="162"/>
      <c r="Q798" s="162"/>
      <c r="R798" s="163"/>
      <c r="S798" s="164"/>
      <c r="T798" s="165"/>
      <c r="U798" s="77"/>
      <c r="V798" s="77"/>
      <c r="W798" s="77"/>
      <c r="X798" s="77"/>
      <c r="Y798" s="158"/>
      <c r="Z798" s="69"/>
      <c r="AA798" s="69"/>
      <c r="AB798" s="77"/>
      <c r="AD798" s="77"/>
      <c r="AE798" s="77"/>
      <c r="AF798" s="77"/>
      <c r="AG798" s="77"/>
      <c r="AH798" s="77"/>
      <c r="AI798" s="77"/>
      <c r="AJ798" s="77"/>
      <c r="AK798" s="77"/>
      <c r="AL798" s="77"/>
      <c r="AM798" s="77"/>
      <c r="AN798" s="157"/>
      <c r="AO798" s="157"/>
      <c r="AP798" s="157"/>
      <c r="AQ798" s="166"/>
      <c r="AR798" s="64"/>
      <c r="AS798" s="157"/>
      <c r="AT798" s="64"/>
      <c r="AU798" s="157"/>
    </row>
    <row r="799" spans="1:47" x14ac:dyDescent="0.25">
      <c r="A799" s="155"/>
      <c r="B799" s="156"/>
      <c r="C799" s="155"/>
      <c r="D799" s="155"/>
      <c r="E799" s="157"/>
      <c r="F799" s="157"/>
      <c r="G799" s="157"/>
      <c r="H799" s="158"/>
      <c r="I799" s="77"/>
      <c r="J799" s="77"/>
      <c r="K799" s="77"/>
      <c r="L799" s="77"/>
      <c r="M799" s="77"/>
      <c r="N799" s="77"/>
      <c r="O799" s="77"/>
      <c r="P799" s="162"/>
      <c r="Q799" s="162"/>
      <c r="R799" s="163"/>
      <c r="S799" s="164"/>
      <c r="T799" s="165"/>
      <c r="U799" s="77"/>
      <c r="V799" s="77"/>
      <c r="W799" s="77"/>
      <c r="X799" s="77"/>
      <c r="Y799" s="158"/>
      <c r="Z799" s="69"/>
      <c r="AA799" s="69"/>
      <c r="AB799" s="77"/>
      <c r="AD799" s="77"/>
      <c r="AE799" s="77"/>
      <c r="AF799" s="77"/>
      <c r="AG799" s="77"/>
      <c r="AH799" s="77"/>
      <c r="AI799" s="77"/>
      <c r="AJ799" s="77"/>
      <c r="AK799" s="77"/>
      <c r="AL799" s="77"/>
      <c r="AM799" s="77"/>
      <c r="AN799" s="157"/>
      <c r="AO799" s="157"/>
      <c r="AP799" s="157"/>
      <c r="AQ799" s="166"/>
      <c r="AR799" s="64"/>
      <c r="AS799" s="157"/>
      <c r="AT799" s="64"/>
      <c r="AU799" s="157"/>
    </row>
    <row r="800" spans="1:47" x14ac:dyDescent="0.25">
      <c r="A800" s="155"/>
      <c r="B800" s="156"/>
      <c r="C800" s="155"/>
      <c r="D800" s="155"/>
      <c r="E800" s="157"/>
      <c r="F800" s="157"/>
      <c r="G800" s="157"/>
      <c r="H800" s="158"/>
      <c r="I800" s="77"/>
      <c r="J800" s="77"/>
      <c r="K800" s="77"/>
      <c r="L800" s="77"/>
      <c r="M800" s="77"/>
      <c r="N800" s="77"/>
      <c r="O800" s="77"/>
      <c r="P800" s="162"/>
      <c r="Q800" s="162"/>
      <c r="R800" s="163"/>
      <c r="S800" s="164"/>
      <c r="T800" s="165"/>
      <c r="U800" s="77"/>
      <c r="V800" s="77"/>
      <c r="W800" s="77"/>
      <c r="X800" s="77"/>
      <c r="Y800" s="158"/>
      <c r="Z800" s="69"/>
      <c r="AA800" s="69"/>
      <c r="AB800" s="77"/>
      <c r="AD800" s="77"/>
      <c r="AE800" s="77"/>
      <c r="AF800" s="77"/>
      <c r="AG800" s="77"/>
      <c r="AH800" s="77"/>
      <c r="AI800" s="77"/>
      <c r="AJ800" s="77"/>
      <c r="AK800" s="77"/>
      <c r="AL800" s="77"/>
      <c r="AM800" s="77"/>
      <c r="AN800" s="157"/>
      <c r="AO800" s="157"/>
      <c r="AP800" s="157"/>
      <c r="AQ800" s="166"/>
      <c r="AR800" s="64"/>
      <c r="AS800" s="157"/>
      <c r="AT800" s="64"/>
      <c r="AU800" s="157"/>
    </row>
    <row r="801" spans="1:47" x14ac:dyDescent="0.25">
      <c r="A801" s="155"/>
      <c r="B801" s="156"/>
      <c r="C801" s="155"/>
      <c r="D801" s="155"/>
      <c r="E801" s="157"/>
      <c r="F801" s="157"/>
      <c r="G801" s="157"/>
      <c r="H801" s="158"/>
      <c r="I801" s="77"/>
      <c r="J801" s="77"/>
      <c r="K801" s="77"/>
      <c r="L801" s="77"/>
      <c r="M801" s="77"/>
      <c r="N801" s="77"/>
      <c r="O801" s="77"/>
      <c r="P801" s="162"/>
      <c r="Q801" s="162"/>
      <c r="R801" s="163"/>
      <c r="S801" s="164"/>
      <c r="T801" s="165"/>
      <c r="U801" s="77"/>
      <c r="V801" s="77"/>
      <c r="W801" s="77"/>
      <c r="X801" s="77"/>
      <c r="Y801" s="158"/>
      <c r="Z801" s="69"/>
      <c r="AA801" s="69"/>
      <c r="AB801" s="77"/>
      <c r="AD801" s="77"/>
      <c r="AE801" s="77"/>
      <c r="AF801" s="77"/>
      <c r="AG801" s="77"/>
      <c r="AH801" s="77"/>
      <c r="AI801" s="77"/>
      <c r="AJ801" s="77"/>
      <c r="AK801" s="77"/>
      <c r="AL801" s="77"/>
      <c r="AM801" s="77"/>
      <c r="AN801" s="157"/>
      <c r="AO801" s="157"/>
      <c r="AP801" s="157"/>
      <c r="AQ801" s="166"/>
      <c r="AR801" s="64"/>
      <c r="AS801" s="157"/>
      <c r="AT801" s="64"/>
      <c r="AU801" s="157"/>
    </row>
    <row r="802" spans="1:47" x14ac:dyDescent="0.25">
      <c r="A802" s="155"/>
      <c r="B802" s="156"/>
      <c r="C802" s="155"/>
      <c r="D802" s="155"/>
      <c r="E802" s="157"/>
      <c r="F802" s="157"/>
      <c r="G802" s="157"/>
      <c r="H802" s="158"/>
      <c r="I802" s="77"/>
      <c r="J802" s="77"/>
      <c r="K802" s="77"/>
      <c r="L802" s="77"/>
      <c r="M802" s="77"/>
      <c r="N802" s="77"/>
      <c r="O802" s="77"/>
      <c r="P802" s="162"/>
      <c r="Q802" s="162"/>
      <c r="R802" s="163"/>
      <c r="S802" s="164"/>
      <c r="T802" s="165"/>
      <c r="U802" s="77"/>
      <c r="V802" s="77"/>
      <c r="W802" s="77"/>
      <c r="X802" s="77"/>
      <c r="Y802" s="158"/>
      <c r="Z802" s="69"/>
      <c r="AA802" s="69"/>
      <c r="AB802" s="77"/>
      <c r="AD802" s="77"/>
      <c r="AE802" s="77"/>
      <c r="AF802" s="77"/>
      <c r="AG802" s="77"/>
      <c r="AH802" s="77"/>
      <c r="AI802" s="77"/>
      <c r="AJ802" s="77"/>
      <c r="AK802" s="77"/>
      <c r="AL802" s="77"/>
      <c r="AM802" s="77"/>
      <c r="AN802" s="157"/>
      <c r="AO802" s="157"/>
      <c r="AP802" s="157"/>
      <c r="AQ802" s="166"/>
      <c r="AR802" s="64"/>
      <c r="AS802" s="157"/>
      <c r="AT802" s="64"/>
      <c r="AU802" s="157"/>
    </row>
    <row r="803" spans="1:47" x14ac:dyDescent="0.25">
      <c r="A803" s="155"/>
      <c r="B803" s="156"/>
      <c r="C803" s="155"/>
      <c r="D803" s="155"/>
      <c r="E803" s="157"/>
      <c r="F803" s="157"/>
      <c r="G803" s="157"/>
      <c r="H803" s="158"/>
      <c r="I803" s="77"/>
      <c r="J803" s="77"/>
      <c r="K803" s="77"/>
      <c r="L803" s="77"/>
      <c r="M803" s="77"/>
      <c r="N803" s="77"/>
      <c r="O803" s="77"/>
      <c r="P803" s="162"/>
      <c r="Q803" s="162"/>
      <c r="R803" s="163"/>
      <c r="S803" s="164"/>
      <c r="T803" s="165"/>
      <c r="U803" s="77"/>
      <c r="V803" s="77"/>
      <c r="W803" s="77"/>
      <c r="X803" s="77"/>
      <c r="Y803" s="158"/>
      <c r="Z803" s="69"/>
      <c r="AA803" s="69"/>
      <c r="AB803" s="77"/>
      <c r="AD803" s="77"/>
      <c r="AE803" s="77"/>
      <c r="AF803" s="77"/>
      <c r="AG803" s="77"/>
      <c r="AH803" s="77"/>
      <c r="AI803" s="77"/>
      <c r="AJ803" s="77"/>
      <c r="AK803" s="77"/>
      <c r="AL803" s="77"/>
      <c r="AM803" s="77"/>
      <c r="AN803" s="157"/>
      <c r="AO803" s="157"/>
      <c r="AP803" s="157"/>
      <c r="AQ803" s="166"/>
      <c r="AR803" s="64"/>
      <c r="AS803" s="157"/>
      <c r="AT803" s="64"/>
      <c r="AU803" s="157"/>
    </row>
    <row r="804" spans="1:47" x14ac:dyDescent="0.25">
      <c r="A804" s="155"/>
      <c r="B804" s="156"/>
      <c r="C804" s="155"/>
      <c r="D804" s="155"/>
      <c r="E804" s="157"/>
      <c r="F804" s="157"/>
      <c r="G804" s="157"/>
      <c r="H804" s="158"/>
      <c r="I804" s="77"/>
      <c r="J804" s="77"/>
      <c r="K804" s="77"/>
      <c r="L804" s="77"/>
      <c r="M804" s="77"/>
      <c r="N804" s="77"/>
      <c r="O804" s="77"/>
      <c r="P804" s="162"/>
      <c r="Q804" s="162"/>
      <c r="R804" s="163"/>
      <c r="S804" s="164"/>
      <c r="T804" s="165"/>
      <c r="U804" s="77"/>
      <c r="V804" s="77"/>
      <c r="W804" s="77"/>
      <c r="X804" s="77"/>
      <c r="Y804" s="158"/>
      <c r="Z804" s="69"/>
      <c r="AA804" s="69"/>
      <c r="AB804" s="77"/>
      <c r="AD804" s="77"/>
      <c r="AE804" s="77"/>
      <c r="AF804" s="77"/>
      <c r="AG804" s="77"/>
      <c r="AH804" s="77"/>
      <c r="AI804" s="77"/>
      <c r="AJ804" s="77"/>
      <c r="AK804" s="77"/>
      <c r="AL804" s="77"/>
      <c r="AM804" s="77"/>
      <c r="AN804" s="157"/>
      <c r="AO804" s="157"/>
      <c r="AP804" s="157"/>
      <c r="AQ804" s="166"/>
      <c r="AR804" s="64"/>
      <c r="AS804" s="157"/>
      <c r="AT804" s="64"/>
      <c r="AU804" s="157"/>
    </row>
    <row r="805" spans="1:47" x14ac:dyDescent="0.25">
      <c r="A805" s="155"/>
      <c r="B805" s="156"/>
      <c r="C805" s="155"/>
      <c r="D805" s="155"/>
      <c r="E805" s="157"/>
      <c r="F805" s="157"/>
      <c r="G805" s="157"/>
      <c r="H805" s="158"/>
      <c r="I805" s="77"/>
      <c r="J805" s="77"/>
      <c r="K805" s="77"/>
      <c r="L805" s="77"/>
      <c r="M805" s="77"/>
      <c r="N805" s="77"/>
      <c r="O805" s="77"/>
      <c r="P805" s="162"/>
      <c r="Q805" s="162"/>
      <c r="R805" s="163"/>
      <c r="S805" s="164"/>
      <c r="T805" s="165"/>
      <c r="U805" s="77"/>
      <c r="V805" s="77"/>
      <c r="W805" s="77"/>
      <c r="X805" s="77"/>
      <c r="Y805" s="158"/>
      <c r="Z805" s="69"/>
      <c r="AA805" s="69"/>
      <c r="AB805" s="77"/>
      <c r="AD805" s="77"/>
      <c r="AE805" s="77"/>
      <c r="AF805" s="77"/>
      <c r="AG805" s="77"/>
      <c r="AH805" s="77"/>
      <c r="AI805" s="77"/>
      <c r="AJ805" s="77"/>
      <c r="AK805" s="77"/>
      <c r="AL805" s="77"/>
      <c r="AM805" s="77"/>
      <c r="AN805" s="157"/>
      <c r="AO805" s="157"/>
      <c r="AP805" s="157"/>
      <c r="AQ805" s="166"/>
      <c r="AR805" s="64"/>
      <c r="AS805" s="157"/>
      <c r="AT805" s="64"/>
      <c r="AU805" s="157"/>
    </row>
    <row r="806" spans="1:47" x14ac:dyDescent="0.25">
      <c r="A806" s="155"/>
      <c r="B806" s="156"/>
      <c r="C806" s="155"/>
      <c r="D806" s="155"/>
      <c r="E806" s="157"/>
      <c r="F806" s="157"/>
      <c r="G806" s="157"/>
      <c r="H806" s="158"/>
      <c r="I806" s="77"/>
      <c r="J806" s="77"/>
      <c r="K806" s="77"/>
      <c r="L806" s="77"/>
      <c r="M806" s="77"/>
      <c r="N806" s="77"/>
      <c r="O806" s="77"/>
      <c r="P806" s="162"/>
      <c r="Q806" s="162"/>
      <c r="R806" s="163"/>
      <c r="S806" s="164"/>
      <c r="T806" s="165"/>
      <c r="U806" s="77"/>
      <c r="V806" s="77"/>
      <c r="W806" s="77"/>
      <c r="X806" s="77"/>
      <c r="Y806" s="158"/>
      <c r="Z806" s="69"/>
      <c r="AA806" s="69"/>
      <c r="AB806" s="77"/>
      <c r="AD806" s="77"/>
      <c r="AE806" s="77"/>
      <c r="AF806" s="77"/>
      <c r="AG806" s="77"/>
      <c r="AH806" s="77"/>
      <c r="AI806" s="77"/>
      <c r="AJ806" s="77"/>
      <c r="AK806" s="77"/>
      <c r="AL806" s="77"/>
      <c r="AM806" s="77"/>
      <c r="AN806" s="157"/>
      <c r="AO806" s="157"/>
      <c r="AP806" s="157"/>
      <c r="AQ806" s="166"/>
      <c r="AR806" s="64"/>
      <c r="AS806" s="157"/>
      <c r="AT806" s="64"/>
      <c r="AU806" s="157"/>
    </row>
    <row r="807" spans="1:47" x14ac:dyDescent="0.25">
      <c r="A807" s="155"/>
      <c r="B807" s="156"/>
      <c r="C807" s="155"/>
      <c r="D807" s="155"/>
      <c r="E807" s="157"/>
      <c r="F807" s="157"/>
      <c r="G807" s="157"/>
      <c r="H807" s="158"/>
      <c r="I807" s="77"/>
      <c r="J807" s="77"/>
      <c r="K807" s="77"/>
      <c r="L807" s="77"/>
      <c r="M807" s="77"/>
      <c r="N807" s="77"/>
      <c r="O807" s="77"/>
      <c r="P807" s="162"/>
      <c r="Q807" s="162"/>
      <c r="R807" s="163"/>
      <c r="S807" s="164"/>
      <c r="T807" s="165"/>
      <c r="U807" s="77"/>
      <c r="V807" s="77"/>
      <c r="W807" s="77"/>
      <c r="X807" s="77"/>
      <c r="Y807" s="158"/>
      <c r="Z807" s="69"/>
      <c r="AA807" s="69"/>
      <c r="AB807" s="77"/>
      <c r="AD807" s="77"/>
      <c r="AE807" s="77"/>
      <c r="AF807" s="77"/>
      <c r="AG807" s="77"/>
      <c r="AH807" s="77"/>
      <c r="AI807" s="77"/>
      <c r="AJ807" s="77"/>
      <c r="AK807" s="77"/>
      <c r="AL807" s="77"/>
      <c r="AM807" s="77"/>
      <c r="AN807" s="157"/>
      <c r="AO807" s="157"/>
      <c r="AP807" s="157"/>
      <c r="AQ807" s="166"/>
      <c r="AR807" s="64"/>
      <c r="AS807" s="157"/>
      <c r="AT807" s="64"/>
      <c r="AU807" s="157"/>
    </row>
    <row r="808" spans="1:47" x14ac:dyDescent="0.25">
      <c r="A808" s="155"/>
      <c r="B808" s="156"/>
      <c r="C808" s="155"/>
      <c r="D808" s="155"/>
      <c r="E808" s="157"/>
      <c r="F808" s="157"/>
      <c r="G808" s="157"/>
      <c r="H808" s="158"/>
      <c r="I808" s="77"/>
      <c r="J808" s="77"/>
      <c r="K808" s="77"/>
      <c r="L808" s="77"/>
      <c r="M808" s="77"/>
      <c r="N808" s="77"/>
      <c r="O808" s="77"/>
      <c r="P808" s="162"/>
      <c r="Q808" s="162"/>
      <c r="R808" s="163"/>
      <c r="S808" s="164"/>
      <c r="T808" s="165"/>
      <c r="U808" s="77"/>
      <c r="V808" s="77"/>
      <c r="W808" s="77"/>
      <c r="X808" s="77"/>
      <c r="Y808" s="158"/>
      <c r="Z808" s="69"/>
      <c r="AA808" s="69"/>
      <c r="AB808" s="77"/>
      <c r="AD808" s="77"/>
      <c r="AE808" s="77"/>
      <c r="AF808" s="77"/>
      <c r="AG808" s="77"/>
      <c r="AH808" s="77"/>
      <c r="AI808" s="77"/>
      <c r="AJ808" s="77"/>
      <c r="AK808" s="77"/>
      <c r="AL808" s="77"/>
      <c r="AM808" s="77"/>
      <c r="AN808" s="157"/>
      <c r="AO808" s="157"/>
      <c r="AP808" s="157"/>
      <c r="AQ808" s="166"/>
      <c r="AR808" s="64"/>
      <c r="AS808" s="157"/>
      <c r="AT808" s="64"/>
      <c r="AU808" s="157"/>
    </row>
    <row r="809" spans="1:47" x14ac:dyDescent="0.25">
      <c r="A809" s="155"/>
      <c r="B809" s="156"/>
      <c r="C809" s="155"/>
      <c r="D809" s="155"/>
      <c r="E809" s="157"/>
      <c r="F809" s="157"/>
      <c r="G809" s="157"/>
      <c r="H809" s="158"/>
      <c r="I809" s="77"/>
      <c r="J809" s="77"/>
      <c r="K809" s="77"/>
      <c r="L809" s="77"/>
      <c r="M809" s="77"/>
      <c r="N809" s="77"/>
      <c r="O809" s="77"/>
      <c r="P809" s="162"/>
      <c r="Q809" s="162"/>
      <c r="R809" s="163"/>
      <c r="S809" s="164"/>
      <c r="T809" s="165"/>
      <c r="U809" s="77"/>
      <c r="V809" s="77"/>
      <c r="W809" s="77"/>
      <c r="X809" s="77"/>
      <c r="Y809" s="158"/>
      <c r="Z809" s="69"/>
      <c r="AA809" s="69"/>
      <c r="AB809" s="77"/>
      <c r="AD809" s="77"/>
      <c r="AE809" s="77"/>
      <c r="AF809" s="77"/>
      <c r="AG809" s="77"/>
      <c r="AH809" s="77"/>
      <c r="AI809" s="77"/>
      <c r="AJ809" s="77"/>
      <c r="AK809" s="77"/>
      <c r="AL809" s="77"/>
      <c r="AM809" s="77"/>
      <c r="AN809" s="157"/>
      <c r="AO809" s="157"/>
      <c r="AP809" s="157"/>
      <c r="AQ809" s="166"/>
      <c r="AR809" s="64"/>
      <c r="AS809" s="157"/>
      <c r="AT809" s="64"/>
      <c r="AU809" s="157"/>
    </row>
    <row r="810" spans="1:47" x14ac:dyDescent="0.25">
      <c r="A810" s="155"/>
      <c r="B810" s="156"/>
      <c r="C810" s="155"/>
      <c r="D810" s="155"/>
      <c r="E810" s="157"/>
      <c r="F810" s="157"/>
      <c r="G810" s="157"/>
      <c r="H810" s="158"/>
      <c r="I810" s="77"/>
      <c r="J810" s="77"/>
      <c r="K810" s="77"/>
      <c r="L810" s="77"/>
      <c r="M810" s="77"/>
      <c r="N810" s="77"/>
      <c r="O810" s="77"/>
      <c r="P810" s="162"/>
      <c r="Q810" s="162"/>
      <c r="R810" s="163"/>
      <c r="S810" s="164"/>
      <c r="T810" s="165"/>
      <c r="U810" s="77"/>
      <c r="V810" s="77"/>
      <c r="W810" s="77"/>
      <c r="X810" s="77"/>
      <c r="Y810" s="158"/>
      <c r="Z810" s="69"/>
      <c r="AA810" s="69"/>
      <c r="AB810" s="77"/>
      <c r="AD810" s="77"/>
      <c r="AE810" s="77"/>
      <c r="AF810" s="77"/>
      <c r="AG810" s="77"/>
      <c r="AH810" s="77"/>
      <c r="AI810" s="77"/>
      <c r="AJ810" s="77"/>
      <c r="AK810" s="77"/>
      <c r="AL810" s="77"/>
      <c r="AM810" s="77"/>
      <c r="AN810" s="157"/>
      <c r="AO810" s="157"/>
      <c r="AP810" s="157"/>
      <c r="AQ810" s="166"/>
      <c r="AR810" s="64"/>
      <c r="AS810" s="157"/>
      <c r="AT810" s="64"/>
      <c r="AU810" s="157"/>
    </row>
    <row r="811" spans="1:47" x14ac:dyDescent="0.25">
      <c r="A811" s="155"/>
      <c r="B811" s="156"/>
      <c r="C811" s="155"/>
      <c r="D811" s="155"/>
      <c r="E811" s="157"/>
      <c r="F811" s="157"/>
      <c r="G811" s="157"/>
      <c r="H811" s="158"/>
      <c r="I811" s="77"/>
      <c r="J811" s="77"/>
      <c r="K811" s="77"/>
      <c r="L811" s="77"/>
      <c r="M811" s="77"/>
      <c r="N811" s="77"/>
      <c r="O811" s="77"/>
      <c r="P811" s="162"/>
      <c r="Q811" s="162"/>
      <c r="R811" s="163"/>
      <c r="S811" s="164"/>
      <c r="T811" s="165"/>
      <c r="U811" s="77"/>
      <c r="V811" s="77"/>
      <c r="W811" s="77"/>
      <c r="X811" s="77"/>
      <c r="Y811" s="158"/>
      <c r="Z811" s="69"/>
      <c r="AA811" s="69"/>
      <c r="AB811" s="77"/>
      <c r="AD811" s="77"/>
      <c r="AE811" s="77"/>
      <c r="AF811" s="77"/>
      <c r="AG811" s="77"/>
      <c r="AH811" s="77"/>
      <c r="AI811" s="77"/>
      <c r="AJ811" s="77"/>
      <c r="AK811" s="77"/>
      <c r="AL811" s="77"/>
      <c r="AM811" s="77"/>
      <c r="AN811" s="157"/>
      <c r="AO811" s="157"/>
      <c r="AP811" s="157"/>
      <c r="AQ811" s="166"/>
      <c r="AR811" s="64"/>
      <c r="AS811" s="157"/>
      <c r="AT811" s="64"/>
      <c r="AU811" s="157"/>
    </row>
    <row r="812" spans="1:47" x14ac:dyDescent="0.25">
      <c r="A812" s="155"/>
      <c r="B812" s="156"/>
      <c r="C812" s="155"/>
      <c r="D812" s="155"/>
      <c r="E812" s="157"/>
      <c r="F812" s="157"/>
      <c r="G812" s="157"/>
      <c r="H812" s="158"/>
      <c r="I812" s="77"/>
      <c r="J812" s="77"/>
      <c r="K812" s="77"/>
      <c r="L812" s="77"/>
      <c r="M812" s="77"/>
      <c r="N812" s="77"/>
      <c r="O812" s="77"/>
      <c r="P812" s="162"/>
      <c r="Q812" s="162"/>
      <c r="R812" s="163"/>
      <c r="S812" s="164"/>
      <c r="T812" s="165"/>
      <c r="U812" s="77"/>
      <c r="V812" s="77"/>
      <c r="W812" s="77"/>
      <c r="X812" s="77"/>
      <c r="Y812" s="158"/>
      <c r="Z812" s="69"/>
      <c r="AA812" s="69"/>
      <c r="AB812" s="77"/>
      <c r="AD812" s="77"/>
      <c r="AE812" s="77"/>
      <c r="AF812" s="77"/>
      <c r="AG812" s="77"/>
      <c r="AH812" s="77"/>
      <c r="AI812" s="77"/>
      <c r="AJ812" s="77"/>
      <c r="AK812" s="77"/>
      <c r="AL812" s="77"/>
      <c r="AM812" s="77"/>
      <c r="AN812" s="157"/>
      <c r="AO812" s="157"/>
      <c r="AP812" s="157"/>
      <c r="AQ812" s="166"/>
      <c r="AR812" s="64"/>
      <c r="AS812" s="157"/>
      <c r="AT812" s="64"/>
      <c r="AU812" s="157"/>
    </row>
    <row r="813" spans="1:47" x14ac:dyDescent="0.25">
      <c r="A813" s="155"/>
      <c r="B813" s="156"/>
      <c r="C813" s="155"/>
      <c r="D813" s="155"/>
      <c r="E813" s="157"/>
      <c r="F813" s="157"/>
      <c r="G813" s="157"/>
      <c r="H813" s="158"/>
      <c r="I813" s="77"/>
      <c r="J813" s="77"/>
      <c r="K813" s="77"/>
      <c r="L813" s="77"/>
      <c r="M813" s="77"/>
      <c r="N813" s="77"/>
      <c r="O813" s="77"/>
      <c r="P813" s="162"/>
      <c r="Q813" s="162"/>
      <c r="R813" s="163"/>
      <c r="S813" s="164"/>
      <c r="T813" s="165"/>
      <c r="U813" s="77"/>
      <c r="V813" s="77"/>
      <c r="W813" s="77"/>
      <c r="X813" s="77"/>
      <c r="Y813" s="158"/>
      <c r="Z813" s="69"/>
      <c r="AA813" s="69"/>
      <c r="AB813" s="77"/>
      <c r="AD813" s="77"/>
      <c r="AE813" s="77"/>
      <c r="AF813" s="77"/>
      <c r="AG813" s="77"/>
      <c r="AH813" s="77"/>
      <c r="AI813" s="77"/>
      <c r="AJ813" s="77"/>
      <c r="AK813" s="77"/>
      <c r="AL813" s="77"/>
      <c r="AM813" s="77"/>
      <c r="AN813" s="157"/>
      <c r="AO813" s="157"/>
      <c r="AP813" s="157"/>
      <c r="AQ813" s="166"/>
      <c r="AR813" s="64"/>
      <c r="AS813" s="157"/>
      <c r="AT813" s="64"/>
      <c r="AU813" s="157"/>
    </row>
    <row r="814" spans="1:47" x14ac:dyDescent="0.25">
      <c r="A814" s="155"/>
      <c r="B814" s="156"/>
      <c r="C814" s="155"/>
      <c r="D814" s="155"/>
      <c r="E814" s="157"/>
      <c r="F814" s="157"/>
      <c r="G814" s="157"/>
      <c r="H814" s="158"/>
      <c r="I814" s="77"/>
      <c r="J814" s="77"/>
      <c r="K814" s="77"/>
      <c r="L814" s="77"/>
      <c r="M814" s="77"/>
      <c r="N814" s="77"/>
      <c r="O814" s="77"/>
      <c r="P814" s="162"/>
      <c r="Q814" s="162"/>
      <c r="R814" s="163"/>
      <c r="S814" s="164"/>
      <c r="T814" s="165"/>
      <c r="U814" s="77"/>
      <c r="V814" s="77"/>
      <c r="W814" s="77"/>
      <c r="X814" s="77"/>
      <c r="Y814" s="158"/>
      <c r="Z814" s="69"/>
      <c r="AA814" s="69"/>
      <c r="AB814" s="77"/>
      <c r="AD814" s="77"/>
      <c r="AE814" s="77"/>
      <c r="AF814" s="77"/>
      <c r="AG814" s="77"/>
      <c r="AH814" s="77"/>
      <c r="AI814" s="77"/>
      <c r="AJ814" s="77"/>
      <c r="AK814" s="77"/>
      <c r="AL814" s="77"/>
      <c r="AM814" s="77"/>
      <c r="AN814" s="157"/>
      <c r="AO814" s="157"/>
      <c r="AP814" s="157"/>
      <c r="AQ814" s="166"/>
      <c r="AR814" s="64"/>
      <c r="AS814" s="157"/>
      <c r="AT814" s="64"/>
      <c r="AU814" s="157"/>
    </row>
    <row r="815" spans="1:47" x14ac:dyDescent="0.25">
      <c r="A815" s="155"/>
      <c r="B815" s="156"/>
      <c r="C815" s="155"/>
      <c r="D815" s="155"/>
      <c r="E815" s="157"/>
      <c r="F815" s="157"/>
      <c r="G815" s="157"/>
      <c r="H815" s="158"/>
      <c r="I815" s="77"/>
      <c r="J815" s="77"/>
      <c r="K815" s="77"/>
      <c r="L815" s="77"/>
      <c r="M815" s="77"/>
      <c r="N815" s="77"/>
      <c r="O815" s="77"/>
      <c r="P815" s="162"/>
      <c r="Q815" s="162"/>
      <c r="R815" s="163"/>
      <c r="S815" s="164"/>
      <c r="T815" s="165"/>
      <c r="U815" s="77"/>
      <c r="V815" s="77"/>
      <c r="W815" s="77"/>
      <c r="X815" s="77"/>
      <c r="Y815" s="158"/>
      <c r="Z815" s="69"/>
      <c r="AA815" s="69"/>
      <c r="AB815" s="77"/>
      <c r="AD815" s="77"/>
      <c r="AE815" s="77"/>
      <c r="AF815" s="77"/>
      <c r="AG815" s="77"/>
      <c r="AH815" s="77"/>
      <c r="AI815" s="77"/>
      <c r="AJ815" s="77"/>
      <c r="AK815" s="77"/>
      <c r="AL815" s="77"/>
      <c r="AM815" s="77"/>
      <c r="AN815" s="157"/>
      <c r="AO815" s="157"/>
      <c r="AP815" s="157"/>
      <c r="AQ815" s="166"/>
      <c r="AR815" s="64"/>
      <c r="AS815" s="157"/>
      <c r="AT815" s="64"/>
      <c r="AU815" s="157"/>
    </row>
    <row r="816" spans="1:47" x14ac:dyDescent="0.25">
      <c r="A816" s="155"/>
      <c r="B816" s="156"/>
      <c r="C816" s="155"/>
      <c r="D816" s="155"/>
      <c r="E816" s="157"/>
      <c r="F816" s="157"/>
      <c r="G816" s="157"/>
      <c r="H816" s="158"/>
      <c r="I816" s="77"/>
      <c r="J816" s="77"/>
      <c r="K816" s="77"/>
      <c r="L816" s="77"/>
      <c r="M816" s="77"/>
      <c r="N816" s="77"/>
      <c r="O816" s="77"/>
      <c r="P816" s="162"/>
      <c r="Q816" s="162"/>
      <c r="R816" s="163"/>
      <c r="S816" s="164"/>
      <c r="T816" s="165"/>
      <c r="U816" s="77"/>
      <c r="V816" s="77"/>
      <c r="W816" s="77"/>
      <c r="X816" s="77"/>
      <c r="Y816" s="158"/>
      <c r="Z816" s="69"/>
      <c r="AA816" s="69"/>
      <c r="AB816" s="77"/>
      <c r="AD816" s="77"/>
      <c r="AE816" s="77"/>
      <c r="AF816" s="77"/>
      <c r="AG816" s="77"/>
      <c r="AH816" s="77"/>
      <c r="AI816" s="77"/>
      <c r="AJ816" s="77"/>
      <c r="AK816" s="77"/>
      <c r="AL816" s="77"/>
      <c r="AM816" s="77"/>
      <c r="AN816" s="157"/>
      <c r="AO816" s="157"/>
      <c r="AP816" s="157"/>
      <c r="AQ816" s="166"/>
      <c r="AR816" s="64"/>
      <c r="AS816" s="157"/>
      <c r="AT816" s="64"/>
      <c r="AU816" s="157"/>
    </row>
    <row r="817" spans="1:47" x14ac:dyDescent="0.25">
      <c r="A817" s="155"/>
      <c r="B817" s="156"/>
      <c r="C817" s="155"/>
      <c r="D817" s="155"/>
      <c r="E817" s="157"/>
      <c r="F817" s="157"/>
      <c r="G817" s="157"/>
      <c r="H817" s="158"/>
      <c r="I817" s="77"/>
      <c r="J817" s="77"/>
      <c r="K817" s="77"/>
      <c r="L817" s="77"/>
      <c r="M817" s="77"/>
      <c r="N817" s="77"/>
      <c r="O817" s="77"/>
      <c r="P817" s="162"/>
      <c r="Q817" s="162"/>
      <c r="R817" s="163"/>
      <c r="S817" s="164"/>
      <c r="T817" s="165"/>
      <c r="U817" s="77"/>
      <c r="V817" s="77"/>
      <c r="W817" s="77"/>
      <c r="X817" s="77"/>
      <c r="Y817" s="158"/>
      <c r="Z817" s="69"/>
      <c r="AA817" s="69"/>
      <c r="AB817" s="77"/>
      <c r="AD817" s="77"/>
      <c r="AE817" s="77"/>
      <c r="AF817" s="77"/>
      <c r="AG817" s="77"/>
      <c r="AH817" s="77"/>
      <c r="AI817" s="77"/>
      <c r="AJ817" s="77"/>
      <c r="AK817" s="77"/>
      <c r="AL817" s="77"/>
      <c r="AM817" s="77"/>
      <c r="AN817" s="157"/>
      <c r="AO817" s="157"/>
      <c r="AP817" s="157"/>
      <c r="AQ817" s="166"/>
      <c r="AR817" s="64"/>
      <c r="AS817" s="157"/>
      <c r="AT817" s="64"/>
      <c r="AU817" s="157"/>
    </row>
    <row r="818" spans="1:47" x14ac:dyDescent="0.25">
      <c r="A818" s="155"/>
      <c r="B818" s="156"/>
      <c r="C818" s="155"/>
      <c r="D818" s="155"/>
      <c r="E818" s="157"/>
      <c r="F818" s="157"/>
      <c r="G818" s="157"/>
      <c r="H818" s="158"/>
      <c r="I818" s="77"/>
      <c r="J818" s="77"/>
      <c r="K818" s="77"/>
      <c r="L818" s="77"/>
      <c r="M818" s="77"/>
      <c r="N818" s="77"/>
      <c r="O818" s="77"/>
      <c r="P818" s="162"/>
      <c r="Q818" s="162"/>
      <c r="R818" s="163"/>
      <c r="S818" s="164"/>
      <c r="T818" s="165"/>
      <c r="U818" s="77"/>
      <c r="V818" s="77"/>
      <c r="W818" s="77"/>
      <c r="X818" s="77"/>
      <c r="Y818" s="158"/>
      <c r="Z818" s="69"/>
      <c r="AA818" s="69"/>
      <c r="AB818" s="77"/>
      <c r="AD818" s="77"/>
      <c r="AE818" s="77"/>
      <c r="AF818" s="77"/>
      <c r="AG818" s="77"/>
      <c r="AH818" s="77"/>
      <c r="AI818" s="77"/>
      <c r="AJ818" s="77"/>
      <c r="AK818" s="77"/>
      <c r="AL818" s="77"/>
      <c r="AM818" s="77"/>
      <c r="AN818" s="157"/>
      <c r="AO818" s="157"/>
      <c r="AP818" s="157"/>
      <c r="AQ818" s="166"/>
      <c r="AR818" s="64"/>
      <c r="AS818" s="157"/>
      <c r="AT818" s="64"/>
      <c r="AU818" s="157"/>
    </row>
    <row r="819" spans="1:47" x14ac:dyDescent="0.25">
      <c r="A819" s="155"/>
      <c r="B819" s="156"/>
      <c r="C819" s="155"/>
      <c r="D819" s="155"/>
      <c r="E819" s="157"/>
      <c r="F819" s="157"/>
      <c r="G819" s="157"/>
      <c r="H819" s="158"/>
      <c r="I819" s="77"/>
      <c r="J819" s="77"/>
      <c r="K819" s="77"/>
      <c r="L819" s="77"/>
      <c r="M819" s="77"/>
      <c r="N819" s="77"/>
      <c r="O819" s="77"/>
      <c r="P819" s="162"/>
      <c r="Q819" s="162"/>
      <c r="R819" s="163"/>
      <c r="S819" s="164"/>
      <c r="T819" s="165"/>
      <c r="U819" s="77"/>
      <c r="V819" s="77"/>
      <c r="W819" s="77"/>
      <c r="X819" s="77"/>
      <c r="Y819" s="158"/>
      <c r="Z819" s="69"/>
      <c r="AA819" s="69"/>
      <c r="AB819" s="77"/>
      <c r="AD819" s="77"/>
      <c r="AE819" s="77"/>
      <c r="AF819" s="77"/>
      <c r="AG819" s="77"/>
      <c r="AH819" s="77"/>
      <c r="AI819" s="77"/>
      <c r="AJ819" s="77"/>
      <c r="AK819" s="77"/>
      <c r="AL819" s="77"/>
      <c r="AM819" s="77"/>
      <c r="AN819" s="157"/>
      <c r="AO819" s="157"/>
      <c r="AP819" s="157"/>
      <c r="AQ819" s="166"/>
      <c r="AR819" s="64"/>
      <c r="AS819" s="157"/>
      <c r="AT819" s="64"/>
      <c r="AU819" s="157"/>
    </row>
    <row r="820" spans="1:47" x14ac:dyDescent="0.25">
      <c r="A820" s="155"/>
      <c r="B820" s="156"/>
      <c r="C820" s="155"/>
      <c r="D820" s="155"/>
      <c r="E820" s="157"/>
      <c r="F820" s="157"/>
      <c r="G820" s="157"/>
      <c r="H820" s="158"/>
      <c r="I820" s="77"/>
      <c r="J820" s="77"/>
      <c r="K820" s="77"/>
      <c r="L820" s="77"/>
      <c r="M820" s="77"/>
      <c r="N820" s="77"/>
      <c r="O820" s="77"/>
      <c r="P820" s="162"/>
      <c r="Q820" s="162"/>
      <c r="R820" s="163"/>
      <c r="S820" s="164"/>
      <c r="T820" s="165"/>
      <c r="U820" s="77"/>
      <c r="V820" s="77"/>
      <c r="W820" s="77"/>
      <c r="X820" s="77"/>
      <c r="Y820" s="158"/>
      <c r="Z820" s="69"/>
      <c r="AA820" s="69"/>
      <c r="AB820" s="77"/>
      <c r="AD820" s="77"/>
      <c r="AE820" s="77"/>
      <c r="AF820" s="77"/>
      <c r="AG820" s="77"/>
      <c r="AH820" s="77"/>
      <c r="AI820" s="77"/>
      <c r="AJ820" s="77"/>
      <c r="AK820" s="77"/>
      <c r="AL820" s="77"/>
      <c r="AM820" s="77"/>
      <c r="AN820" s="157"/>
      <c r="AO820" s="157"/>
      <c r="AP820" s="157"/>
      <c r="AQ820" s="166"/>
      <c r="AR820" s="64"/>
      <c r="AS820" s="157"/>
      <c r="AT820" s="64"/>
      <c r="AU820" s="157"/>
    </row>
    <row r="821" spans="1:47" x14ac:dyDescent="0.25">
      <c r="A821" s="155"/>
      <c r="B821" s="156"/>
      <c r="C821" s="155"/>
      <c r="D821" s="155"/>
      <c r="E821" s="157"/>
      <c r="F821" s="157"/>
      <c r="G821" s="157"/>
      <c r="H821" s="158"/>
      <c r="I821" s="77"/>
      <c r="J821" s="77"/>
      <c r="K821" s="77"/>
      <c r="L821" s="77"/>
      <c r="M821" s="77"/>
      <c r="N821" s="77"/>
      <c r="O821" s="77"/>
      <c r="P821" s="162"/>
      <c r="Q821" s="162"/>
      <c r="R821" s="163"/>
      <c r="S821" s="164"/>
      <c r="T821" s="165"/>
      <c r="U821" s="77"/>
      <c r="V821" s="77"/>
      <c r="W821" s="77"/>
      <c r="X821" s="77"/>
      <c r="Y821" s="158"/>
      <c r="Z821" s="69"/>
      <c r="AA821" s="69"/>
      <c r="AB821" s="77"/>
      <c r="AD821" s="77"/>
      <c r="AE821" s="77"/>
      <c r="AF821" s="77"/>
      <c r="AG821" s="77"/>
      <c r="AH821" s="77"/>
      <c r="AI821" s="77"/>
      <c r="AJ821" s="77"/>
      <c r="AK821" s="77"/>
      <c r="AL821" s="77"/>
      <c r="AM821" s="77"/>
      <c r="AN821" s="157"/>
      <c r="AO821" s="157"/>
      <c r="AP821" s="157"/>
      <c r="AQ821" s="166"/>
      <c r="AR821" s="64"/>
      <c r="AS821" s="157"/>
      <c r="AT821" s="64"/>
      <c r="AU821" s="157"/>
    </row>
    <row r="822" spans="1:47" x14ac:dyDescent="0.25">
      <c r="A822" s="155"/>
      <c r="B822" s="156"/>
      <c r="C822" s="155"/>
      <c r="D822" s="155"/>
      <c r="E822" s="157"/>
      <c r="F822" s="157"/>
      <c r="G822" s="157"/>
      <c r="H822" s="158"/>
      <c r="I822" s="77"/>
      <c r="J822" s="77"/>
      <c r="K822" s="77"/>
      <c r="L822" s="77"/>
      <c r="M822" s="77"/>
      <c r="N822" s="77"/>
      <c r="O822" s="77"/>
      <c r="P822" s="162"/>
      <c r="Q822" s="162"/>
      <c r="R822" s="163"/>
      <c r="S822" s="164"/>
      <c r="T822" s="165"/>
      <c r="U822" s="77"/>
      <c r="V822" s="77"/>
      <c r="W822" s="77"/>
      <c r="X822" s="77"/>
      <c r="Y822" s="158"/>
      <c r="Z822" s="69"/>
      <c r="AA822" s="69"/>
      <c r="AB822" s="77"/>
      <c r="AD822" s="77"/>
      <c r="AE822" s="77"/>
      <c r="AF822" s="77"/>
      <c r="AG822" s="77"/>
      <c r="AH822" s="77"/>
      <c r="AI822" s="77"/>
      <c r="AJ822" s="77"/>
      <c r="AK822" s="77"/>
      <c r="AL822" s="77"/>
      <c r="AM822" s="77"/>
      <c r="AN822" s="157"/>
      <c r="AO822" s="157"/>
      <c r="AP822" s="157"/>
      <c r="AQ822" s="166"/>
      <c r="AR822" s="64"/>
      <c r="AS822" s="157"/>
      <c r="AT822" s="64"/>
      <c r="AU822" s="157"/>
    </row>
    <row r="823" spans="1:47" x14ac:dyDescent="0.25">
      <c r="A823" s="155"/>
      <c r="B823" s="156"/>
      <c r="C823" s="155"/>
      <c r="D823" s="155"/>
      <c r="E823" s="157"/>
      <c r="F823" s="157"/>
      <c r="G823" s="157"/>
      <c r="H823" s="158"/>
      <c r="I823" s="77"/>
      <c r="J823" s="77"/>
      <c r="K823" s="77"/>
      <c r="L823" s="77"/>
      <c r="M823" s="77"/>
      <c r="N823" s="77"/>
      <c r="O823" s="77"/>
      <c r="P823" s="162"/>
      <c r="Q823" s="162"/>
      <c r="R823" s="163"/>
      <c r="S823" s="164"/>
      <c r="T823" s="165"/>
      <c r="U823" s="77"/>
      <c r="V823" s="77"/>
      <c r="W823" s="77"/>
      <c r="X823" s="77"/>
      <c r="Y823" s="158"/>
      <c r="Z823" s="69"/>
      <c r="AA823" s="69"/>
      <c r="AB823" s="77"/>
      <c r="AD823" s="77"/>
      <c r="AE823" s="77"/>
      <c r="AF823" s="77"/>
      <c r="AG823" s="77"/>
      <c r="AH823" s="77"/>
      <c r="AI823" s="77"/>
      <c r="AJ823" s="77"/>
      <c r="AK823" s="77"/>
      <c r="AL823" s="77"/>
      <c r="AM823" s="77"/>
      <c r="AN823" s="157"/>
      <c r="AO823" s="157"/>
      <c r="AP823" s="157"/>
      <c r="AQ823" s="166"/>
      <c r="AR823" s="64"/>
      <c r="AS823" s="157"/>
      <c r="AT823" s="64"/>
      <c r="AU823" s="157"/>
    </row>
    <row r="824" spans="1:47" x14ac:dyDescent="0.25">
      <c r="A824" s="155"/>
      <c r="B824" s="156"/>
      <c r="C824" s="155"/>
      <c r="D824" s="155"/>
      <c r="E824" s="157"/>
      <c r="F824" s="157"/>
      <c r="G824" s="157"/>
      <c r="H824" s="158"/>
      <c r="I824" s="77"/>
      <c r="J824" s="77"/>
      <c r="K824" s="77"/>
      <c r="L824" s="77"/>
      <c r="M824" s="77"/>
      <c r="N824" s="77"/>
      <c r="O824" s="77"/>
      <c r="P824" s="162"/>
      <c r="Q824" s="162"/>
      <c r="R824" s="163"/>
      <c r="S824" s="164"/>
      <c r="T824" s="165"/>
      <c r="U824" s="77"/>
      <c r="V824" s="77"/>
      <c r="W824" s="77"/>
      <c r="X824" s="77"/>
      <c r="Y824" s="158"/>
      <c r="Z824" s="69"/>
      <c r="AA824" s="69"/>
      <c r="AB824" s="77"/>
      <c r="AD824" s="77"/>
      <c r="AE824" s="77"/>
      <c r="AF824" s="77"/>
      <c r="AG824" s="77"/>
      <c r="AH824" s="77"/>
      <c r="AI824" s="77"/>
      <c r="AJ824" s="77"/>
      <c r="AK824" s="77"/>
      <c r="AL824" s="77"/>
      <c r="AM824" s="77"/>
      <c r="AN824" s="157"/>
      <c r="AO824" s="157"/>
      <c r="AP824" s="157"/>
      <c r="AQ824" s="166"/>
      <c r="AR824" s="64"/>
      <c r="AS824" s="157"/>
      <c r="AT824" s="64"/>
      <c r="AU824" s="157"/>
    </row>
    <row r="825" spans="1:47" x14ac:dyDescent="0.25">
      <c r="A825" s="155"/>
      <c r="B825" s="156"/>
      <c r="C825" s="155"/>
      <c r="D825" s="155"/>
      <c r="E825" s="157"/>
      <c r="F825" s="157"/>
      <c r="G825" s="157"/>
      <c r="H825" s="158"/>
      <c r="I825" s="77"/>
      <c r="J825" s="77"/>
      <c r="K825" s="77"/>
      <c r="L825" s="77"/>
      <c r="M825" s="77"/>
      <c r="N825" s="77"/>
      <c r="O825" s="77"/>
      <c r="P825" s="162"/>
      <c r="Q825" s="162"/>
      <c r="R825" s="163"/>
      <c r="S825" s="164"/>
      <c r="T825" s="165"/>
      <c r="U825" s="77"/>
      <c r="V825" s="77"/>
      <c r="W825" s="77"/>
      <c r="X825" s="77"/>
      <c r="Y825" s="158"/>
      <c r="Z825" s="69"/>
      <c r="AA825" s="69"/>
      <c r="AB825" s="77"/>
      <c r="AD825" s="77"/>
      <c r="AE825" s="77"/>
      <c r="AF825" s="77"/>
      <c r="AG825" s="77"/>
      <c r="AH825" s="77"/>
      <c r="AI825" s="77"/>
      <c r="AJ825" s="77"/>
      <c r="AK825" s="77"/>
      <c r="AL825" s="77"/>
      <c r="AM825" s="77"/>
      <c r="AN825" s="157"/>
      <c r="AO825" s="157"/>
      <c r="AP825" s="157"/>
      <c r="AQ825" s="166"/>
      <c r="AR825" s="64"/>
      <c r="AS825" s="157"/>
      <c r="AT825" s="64"/>
      <c r="AU825" s="157"/>
    </row>
    <row r="826" spans="1:47" x14ac:dyDescent="0.25">
      <c r="A826" s="155"/>
      <c r="B826" s="156"/>
      <c r="C826" s="155"/>
      <c r="D826" s="155"/>
      <c r="E826" s="157"/>
      <c r="F826" s="157"/>
      <c r="G826" s="157"/>
      <c r="H826" s="158"/>
      <c r="I826" s="77"/>
      <c r="J826" s="77"/>
      <c r="K826" s="77"/>
      <c r="L826" s="77"/>
      <c r="M826" s="77"/>
      <c r="N826" s="77"/>
      <c r="O826" s="77"/>
      <c r="P826" s="162"/>
      <c r="Q826" s="162"/>
      <c r="R826" s="163"/>
      <c r="S826" s="164"/>
      <c r="T826" s="165"/>
      <c r="U826" s="77"/>
      <c r="V826" s="77"/>
      <c r="W826" s="77"/>
      <c r="X826" s="77"/>
      <c r="Y826" s="158"/>
      <c r="Z826" s="69"/>
      <c r="AA826" s="69"/>
      <c r="AB826" s="77"/>
      <c r="AD826" s="77"/>
      <c r="AE826" s="77"/>
      <c r="AF826" s="77"/>
      <c r="AG826" s="77"/>
      <c r="AH826" s="77"/>
      <c r="AI826" s="77"/>
      <c r="AJ826" s="77"/>
      <c r="AK826" s="77"/>
      <c r="AL826" s="77"/>
      <c r="AM826" s="77"/>
      <c r="AN826" s="157"/>
      <c r="AO826" s="157"/>
      <c r="AP826" s="157"/>
      <c r="AQ826" s="166"/>
      <c r="AR826" s="64"/>
      <c r="AS826" s="157"/>
      <c r="AT826" s="64"/>
      <c r="AU826" s="157"/>
    </row>
    <row r="827" spans="1:47" x14ac:dyDescent="0.25">
      <c r="A827" s="155"/>
      <c r="B827" s="156"/>
      <c r="C827" s="155"/>
      <c r="D827" s="155"/>
      <c r="E827" s="157"/>
      <c r="F827" s="157"/>
      <c r="G827" s="157"/>
      <c r="H827" s="158"/>
      <c r="I827" s="77"/>
      <c r="J827" s="77"/>
      <c r="K827" s="77"/>
      <c r="L827" s="77"/>
      <c r="M827" s="77"/>
      <c r="N827" s="77"/>
      <c r="O827" s="77"/>
      <c r="P827" s="162"/>
      <c r="Q827" s="162"/>
      <c r="R827" s="163"/>
      <c r="S827" s="164"/>
      <c r="T827" s="165"/>
      <c r="U827" s="77"/>
      <c r="V827" s="77"/>
      <c r="W827" s="77"/>
      <c r="X827" s="77"/>
      <c r="Y827" s="158"/>
      <c r="Z827" s="69"/>
      <c r="AA827" s="69"/>
      <c r="AB827" s="77"/>
      <c r="AD827" s="77"/>
      <c r="AE827" s="77"/>
      <c r="AF827" s="77"/>
      <c r="AG827" s="77"/>
      <c r="AH827" s="77"/>
      <c r="AI827" s="77"/>
      <c r="AJ827" s="77"/>
      <c r="AK827" s="77"/>
      <c r="AL827" s="77"/>
      <c r="AM827" s="77"/>
      <c r="AN827" s="157"/>
      <c r="AO827" s="157"/>
      <c r="AP827" s="157"/>
      <c r="AQ827" s="166"/>
      <c r="AR827" s="64"/>
      <c r="AS827" s="157"/>
      <c r="AT827" s="64"/>
      <c r="AU827" s="157"/>
    </row>
    <row r="828" spans="1:47" x14ac:dyDescent="0.25">
      <c r="A828" s="155"/>
      <c r="B828" s="156"/>
      <c r="C828" s="155"/>
      <c r="D828" s="155"/>
      <c r="E828" s="157"/>
      <c r="F828" s="157"/>
      <c r="G828" s="157"/>
      <c r="H828" s="158"/>
      <c r="I828" s="77"/>
      <c r="J828" s="77"/>
      <c r="K828" s="77"/>
      <c r="L828" s="77"/>
      <c r="M828" s="77"/>
      <c r="N828" s="77"/>
      <c r="O828" s="77"/>
      <c r="P828" s="162"/>
      <c r="Q828" s="162"/>
      <c r="R828" s="163"/>
      <c r="S828" s="164"/>
      <c r="T828" s="165"/>
      <c r="U828" s="77"/>
      <c r="V828" s="77"/>
      <c r="W828" s="77"/>
      <c r="X828" s="77"/>
      <c r="Y828" s="158"/>
      <c r="Z828" s="69"/>
      <c r="AA828" s="69"/>
      <c r="AB828" s="77"/>
      <c r="AD828" s="77"/>
      <c r="AE828" s="77"/>
      <c r="AF828" s="77"/>
      <c r="AG828" s="77"/>
      <c r="AH828" s="77"/>
      <c r="AI828" s="77"/>
      <c r="AJ828" s="77"/>
      <c r="AK828" s="77"/>
      <c r="AL828" s="77"/>
      <c r="AM828" s="77"/>
      <c r="AN828" s="157"/>
      <c r="AO828" s="157"/>
      <c r="AP828" s="157"/>
      <c r="AQ828" s="166"/>
      <c r="AR828" s="64"/>
      <c r="AS828" s="157"/>
      <c r="AT828" s="64"/>
      <c r="AU828" s="157"/>
    </row>
    <row r="829" spans="1:47" x14ac:dyDescent="0.25">
      <c r="A829" s="155"/>
      <c r="B829" s="156"/>
      <c r="C829" s="155"/>
      <c r="D829" s="155"/>
      <c r="E829" s="157"/>
      <c r="F829" s="157"/>
      <c r="G829" s="157"/>
      <c r="H829" s="158"/>
      <c r="I829" s="77"/>
      <c r="J829" s="77"/>
      <c r="K829" s="77"/>
      <c r="L829" s="77"/>
      <c r="M829" s="77"/>
      <c r="N829" s="77"/>
      <c r="O829" s="77"/>
      <c r="P829" s="162"/>
      <c r="Q829" s="162"/>
      <c r="R829" s="163"/>
      <c r="S829" s="164"/>
      <c r="T829" s="165"/>
      <c r="U829" s="77"/>
      <c r="V829" s="77"/>
      <c r="W829" s="77"/>
      <c r="X829" s="77"/>
      <c r="Y829" s="158"/>
      <c r="Z829" s="69"/>
      <c r="AA829" s="69"/>
      <c r="AB829" s="77"/>
      <c r="AD829" s="77"/>
      <c r="AE829" s="77"/>
      <c r="AF829" s="77"/>
      <c r="AG829" s="77"/>
      <c r="AH829" s="77"/>
      <c r="AI829" s="77"/>
      <c r="AJ829" s="77"/>
      <c r="AK829" s="77"/>
      <c r="AL829" s="77"/>
      <c r="AM829" s="77"/>
      <c r="AN829" s="157"/>
      <c r="AO829" s="157"/>
      <c r="AP829" s="157"/>
      <c r="AQ829" s="166"/>
      <c r="AR829" s="64"/>
      <c r="AS829" s="157"/>
      <c r="AT829" s="64"/>
      <c r="AU829" s="157"/>
    </row>
    <row r="830" spans="1:47" x14ac:dyDescent="0.25">
      <c r="A830" s="155"/>
      <c r="B830" s="156"/>
      <c r="C830" s="155"/>
      <c r="D830" s="155"/>
      <c r="E830" s="157"/>
      <c r="F830" s="157"/>
      <c r="G830" s="157"/>
      <c r="H830" s="158"/>
      <c r="I830" s="77"/>
      <c r="J830" s="77"/>
      <c r="K830" s="77"/>
      <c r="L830" s="77"/>
      <c r="M830" s="77"/>
      <c r="N830" s="77"/>
      <c r="O830" s="77"/>
      <c r="P830" s="162"/>
      <c r="Q830" s="162"/>
      <c r="R830" s="163"/>
      <c r="S830" s="164"/>
      <c r="T830" s="165"/>
      <c r="U830" s="77"/>
      <c r="V830" s="77"/>
      <c r="W830" s="77"/>
      <c r="X830" s="77"/>
      <c r="Y830" s="158"/>
      <c r="Z830" s="69"/>
      <c r="AA830" s="69"/>
      <c r="AB830" s="77"/>
      <c r="AD830" s="77"/>
      <c r="AE830" s="77"/>
      <c r="AF830" s="77"/>
      <c r="AG830" s="77"/>
      <c r="AH830" s="77"/>
      <c r="AI830" s="77"/>
      <c r="AJ830" s="77"/>
      <c r="AK830" s="77"/>
      <c r="AL830" s="77"/>
      <c r="AM830" s="77"/>
      <c r="AN830" s="157"/>
      <c r="AO830" s="157"/>
      <c r="AP830" s="157"/>
      <c r="AQ830" s="166"/>
      <c r="AR830" s="64"/>
      <c r="AS830" s="157"/>
      <c r="AT830" s="64"/>
      <c r="AU830" s="157"/>
    </row>
    <row r="831" spans="1:47" x14ac:dyDescent="0.25">
      <c r="A831" s="155"/>
      <c r="B831" s="156"/>
      <c r="C831" s="155"/>
      <c r="D831" s="155"/>
      <c r="E831" s="157"/>
      <c r="F831" s="157"/>
      <c r="G831" s="157"/>
      <c r="H831" s="158"/>
      <c r="I831" s="77"/>
      <c r="J831" s="77"/>
      <c r="K831" s="77"/>
      <c r="L831" s="77"/>
      <c r="M831" s="77"/>
      <c r="N831" s="77"/>
      <c r="O831" s="77"/>
      <c r="P831" s="162"/>
      <c r="Q831" s="162"/>
      <c r="R831" s="163"/>
      <c r="S831" s="164"/>
      <c r="T831" s="165"/>
      <c r="U831" s="77"/>
      <c r="V831" s="77"/>
      <c r="W831" s="77"/>
      <c r="X831" s="77"/>
      <c r="Y831" s="158"/>
      <c r="Z831" s="69"/>
      <c r="AA831" s="69"/>
      <c r="AB831" s="77"/>
      <c r="AD831" s="77"/>
      <c r="AE831" s="77"/>
      <c r="AF831" s="77"/>
      <c r="AG831" s="77"/>
      <c r="AH831" s="77"/>
      <c r="AI831" s="77"/>
      <c r="AJ831" s="77"/>
      <c r="AK831" s="77"/>
      <c r="AL831" s="77"/>
      <c r="AM831" s="77"/>
      <c r="AN831" s="157"/>
      <c r="AO831" s="157"/>
      <c r="AP831" s="157"/>
      <c r="AQ831" s="166"/>
      <c r="AR831" s="64"/>
      <c r="AS831" s="157"/>
      <c r="AT831" s="64"/>
      <c r="AU831" s="157"/>
    </row>
    <row r="832" spans="1:47" x14ac:dyDescent="0.25">
      <c r="A832" s="155"/>
      <c r="B832" s="156"/>
      <c r="C832" s="155"/>
      <c r="D832" s="155"/>
      <c r="E832" s="157"/>
      <c r="F832" s="157"/>
      <c r="G832" s="157"/>
      <c r="H832" s="158"/>
      <c r="I832" s="77"/>
      <c r="J832" s="77"/>
      <c r="K832" s="77"/>
      <c r="L832" s="77"/>
      <c r="M832" s="77"/>
      <c r="N832" s="77"/>
      <c r="O832" s="77"/>
      <c r="P832" s="162"/>
      <c r="Q832" s="162"/>
      <c r="R832" s="163"/>
      <c r="S832" s="164"/>
      <c r="T832" s="165"/>
      <c r="U832" s="77"/>
      <c r="V832" s="77"/>
      <c r="W832" s="77"/>
      <c r="X832" s="77"/>
      <c r="Y832" s="158"/>
      <c r="Z832" s="69"/>
      <c r="AA832" s="69"/>
      <c r="AB832" s="77"/>
      <c r="AD832" s="77"/>
      <c r="AE832" s="77"/>
      <c r="AF832" s="77"/>
      <c r="AG832" s="77"/>
      <c r="AH832" s="77"/>
      <c r="AI832" s="77"/>
      <c r="AJ832" s="77"/>
      <c r="AK832" s="77"/>
      <c r="AL832" s="77"/>
      <c r="AM832" s="77"/>
      <c r="AN832" s="157"/>
      <c r="AO832" s="157"/>
      <c r="AP832" s="157"/>
      <c r="AQ832" s="166"/>
      <c r="AR832" s="64"/>
      <c r="AS832" s="157"/>
      <c r="AT832" s="64"/>
      <c r="AU832" s="157"/>
    </row>
    <row r="833" spans="1:47" x14ac:dyDescent="0.25">
      <c r="A833" s="155"/>
      <c r="B833" s="156"/>
      <c r="C833" s="155"/>
      <c r="D833" s="155"/>
      <c r="E833" s="157"/>
      <c r="F833" s="157"/>
      <c r="G833" s="157"/>
      <c r="H833" s="158"/>
      <c r="I833" s="77"/>
      <c r="J833" s="77"/>
      <c r="K833" s="77"/>
      <c r="L833" s="77"/>
      <c r="M833" s="77"/>
      <c r="N833" s="77"/>
      <c r="O833" s="77"/>
      <c r="P833" s="162"/>
      <c r="Q833" s="162"/>
      <c r="R833" s="163"/>
      <c r="S833" s="164"/>
      <c r="T833" s="165"/>
      <c r="U833" s="77"/>
      <c r="V833" s="77"/>
      <c r="W833" s="77"/>
      <c r="X833" s="77"/>
      <c r="Y833" s="158"/>
      <c r="Z833" s="69"/>
      <c r="AA833" s="69"/>
      <c r="AB833" s="77"/>
      <c r="AD833" s="77"/>
      <c r="AE833" s="77"/>
      <c r="AF833" s="77"/>
      <c r="AG833" s="77"/>
      <c r="AH833" s="77"/>
      <c r="AI833" s="77"/>
      <c r="AJ833" s="77"/>
      <c r="AK833" s="77"/>
      <c r="AL833" s="77"/>
      <c r="AM833" s="77"/>
      <c r="AN833" s="157"/>
      <c r="AO833" s="157"/>
      <c r="AP833" s="157"/>
      <c r="AQ833" s="166"/>
      <c r="AR833" s="64"/>
      <c r="AS833" s="157"/>
      <c r="AT833" s="64"/>
      <c r="AU833" s="157"/>
    </row>
    <row r="834" spans="1:47" x14ac:dyDescent="0.25">
      <c r="A834" s="155"/>
      <c r="B834" s="156"/>
      <c r="C834" s="155"/>
      <c r="D834" s="155"/>
      <c r="E834" s="157"/>
      <c r="F834" s="157"/>
      <c r="G834" s="157"/>
      <c r="H834" s="158"/>
      <c r="I834" s="77"/>
      <c r="J834" s="77"/>
      <c r="K834" s="77"/>
      <c r="L834" s="77"/>
      <c r="M834" s="77"/>
      <c r="N834" s="77"/>
      <c r="O834" s="77"/>
      <c r="P834" s="162"/>
      <c r="Q834" s="162"/>
      <c r="R834" s="163"/>
      <c r="S834" s="164"/>
      <c r="T834" s="165"/>
      <c r="U834" s="77"/>
      <c r="V834" s="77"/>
      <c r="W834" s="77"/>
      <c r="X834" s="77"/>
      <c r="Y834" s="158"/>
      <c r="Z834" s="69"/>
      <c r="AA834" s="69"/>
      <c r="AB834" s="77"/>
      <c r="AD834" s="77"/>
      <c r="AE834" s="77"/>
      <c r="AF834" s="77"/>
      <c r="AG834" s="77"/>
      <c r="AH834" s="77"/>
      <c r="AI834" s="77"/>
      <c r="AJ834" s="77"/>
      <c r="AK834" s="77"/>
      <c r="AL834" s="77"/>
      <c r="AM834" s="77"/>
      <c r="AN834" s="157"/>
      <c r="AO834" s="157"/>
      <c r="AP834" s="157"/>
      <c r="AQ834" s="166"/>
      <c r="AR834" s="64"/>
      <c r="AS834" s="157"/>
      <c r="AT834" s="64"/>
      <c r="AU834" s="157"/>
    </row>
    <row r="835" spans="1:47" x14ac:dyDescent="0.25">
      <c r="A835" s="155"/>
      <c r="B835" s="156"/>
      <c r="C835" s="155"/>
      <c r="D835" s="155"/>
      <c r="E835" s="157"/>
      <c r="F835" s="157"/>
      <c r="G835" s="157"/>
      <c r="H835" s="158"/>
      <c r="I835" s="77"/>
      <c r="J835" s="77"/>
      <c r="K835" s="77"/>
      <c r="L835" s="77"/>
      <c r="M835" s="77"/>
      <c r="N835" s="77"/>
      <c r="O835" s="77"/>
      <c r="P835" s="162"/>
      <c r="Q835" s="162"/>
      <c r="R835" s="163"/>
      <c r="S835" s="164"/>
      <c r="T835" s="165"/>
      <c r="U835" s="77"/>
      <c r="V835" s="77"/>
      <c r="W835" s="77"/>
      <c r="X835" s="77"/>
      <c r="Y835" s="158"/>
      <c r="Z835" s="69"/>
      <c r="AA835" s="69"/>
      <c r="AB835" s="77"/>
      <c r="AD835" s="77"/>
      <c r="AE835" s="77"/>
      <c r="AF835" s="77"/>
      <c r="AG835" s="77"/>
      <c r="AH835" s="77"/>
      <c r="AI835" s="77"/>
      <c r="AJ835" s="77"/>
      <c r="AK835" s="77"/>
      <c r="AL835" s="77"/>
      <c r="AM835" s="77"/>
      <c r="AN835" s="157"/>
      <c r="AO835" s="157"/>
      <c r="AP835" s="157"/>
      <c r="AQ835" s="166"/>
      <c r="AR835" s="64"/>
      <c r="AS835" s="157"/>
      <c r="AT835" s="64"/>
      <c r="AU835" s="157"/>
    </row>
    <row r="836" spans="1:47" x14ac:dyDescent="0.25">
      <c r="A836" s="155"/>
      <c r="B836" s="156"/>
      <c r="C836" s="155"/>
      <c r="D836" s="155"/>
      <c r="E836" s="157"/>
      <c r="F836" s="157"/>
      <c r="G836" s="157"/>
      <c r="H836" s="158"/>
      <c r="I836" s="77"/>
      <c r="J836" s="77"/>
      <c r="K836" s="77"/>
      <c r="L836" s="77"/>
      <c r="M836" s="77"/>
      <c r="N836" s="77"/>
      <c r="O836" s="77"/>
      <c r="P836" s="162"/>
      <c r="Q836" s="162"/>
      <c r="R836" s="163"/>
      <c r="S836" s="164"/>
      <c r="T836" s="165"/>
      <c r="U836" s="77"/>
      <c r="V836" s="77"/>
      <c r="W836" s="77"/>
      <c r="X836" s="77"/>
      <c r="Y836" s="158"/>
      <c r="Z836" s="69"/>
      <c r="AA836" s="69"/>
      <c r="AB836" s="77"/>
      <c r="AD836" s="77"/>
      <c r="AE836" s="77"/>
      <c r="AF836" s="77"/>
      <c r="AG836" s="77"/>
      <c r="AH836" s="77"/>
      <c r="AI836" s="77"/>
      <c r="AJ836" s="77"/>
      <c r="AK836" s="77"/>
      <c r="AL836" s="77"/>
      <c r="AM836" s="77"/>
      <c r="AN836" s="157"/>
      <c r="AO836" s="157"/>
      <c r="AP836" s="157"/>
      <c r="AQ836" s="166"/>
      <c r="AR836" s="64"/>
      <c r="AS836" s="157"/>
      <c r="AT836" s="64"/>
      <c r="AU836" s="157"/>
    </row>
    <row r="837" spans="1:47" x14ac:dyDescent="0.25">
      <c r="A837" s="155"/>
      <c r="B837" s="156"/>
      <c r="C837" s="155"/>
      <c r="D837" s="155"/>
      <c r="E837" s="157"/>
      <c r="F837" s="157"/>
      <c r="G837" s="157"/>
      <c r="H837" s="158"/>
      <c r="I837" s="77"/>
      <c r="J837" s="77"/>
      <c r="K837" s="77"/>
      <c r="L837" s="77"/>
      <c r="M837" s="77"/>
      <c r="N837" s="77"/>
      <c r="O837" s="77"/>
      <c r="P837" s="162"/>
      <c r="Q837" s="162"/>
      <c r="R837" s="163"/>
      <c r="S837" s="164"/>
      <c r="T837" s="165"/>
      <c r="U837" s="77"/>
      <c r="V837" s="77"/>
      <c r="W837" s="77"/>
      <c r="X837" s="77"/>
      <c r="Y837" s="158"/>
      <c r="Z837" s="69"/>
      <c r="AA837" s="69"/>
      <c r="AB837" s="77"/>
      <c r="AD837" s="77"/>
      <c r="AE837" s="77"/>
      <c r="AF837" s="77"/>
      <c r="AG837" s="77"/>
      <c r="AH837" s="77"/>
      <c r="AI837" s="77"/>
      <c r="AJ837" s="77"/>
      <c r="AK837" s="77"/>
      <c r="AL837" s="77"/>
      <c r="AM837" s="77"/>
      <c r="AN837" s="157"/>
      <c r="AO837" s="157"/>
      <c r="AP837" s="157"/>
      <c r="AQ837" s="166"/>
      <c r="AR837" s="64"/>
      <c r="AS837" s="157"/>
      <c r="AT837" s="64"/>
      <c r="AU837" s="157"/>
    </row>
    <row r="838" spans="1:47" x14ac:dyDescent="0.25">
      <c r="A838" s="155"/>
      <c r="B838" s="156"/>
      <c r="C838" s="155"/>
      <c r="D838" s="155"/>
      <c r="E838" s="157"/>
      <c r="F838" s="157"/>
      <c r="G838" s="157"/>
      <c r="H838" s="158"/>
      <c r="I838" s="77"/>
      <c r="J838" s="77"/>
      <c r="K838" s="77"/>
      <c r="L838" s="77"/>
      <c r="M838" s="77"/>
      <c r="N838" s="77"/>
      <c r="O838" s="77"/>
      <c r="P838" s="162"/>
      <c r="Q838" s="162"/>
      <c r="R838" s="163"/>
      <c r="S838" s="164"/>
      <c r="T838" s="165"/>
      <c r="U838" s="77"/>
      <c r="V838" s="77"/>
      <c r="W838" s="77"/>
      <c r="X838" s="77"/>
      <c r="Y838" s="158"/>
      <c r="Z838" s="69"/>
      <c r="AA838" s="69"/>
      <c r="AB838" s="77"/>
      <c r="AD838" s="77"/>
      <c r="AE838" s="77"/>
      <c r="AF838" s="77"/>
      <c r="AG838" s="77"/>
      <c r="AH838" s="77"/>
      <c r="AI838" s="77"/>
      <c r="AJ838" s="77"/>
      <c r="AK838" s="77"/>
      <c r="AL838" s="77"/>
      <c r="AM838" s="77"/>
      <c r="AN838" s="157"/>
      <c r="AO838" s="157"/>
      <c r="AP838" s="157"/>
      <c r="AQ838" s="166"/>
      <c r="AR838" s="64"/>
      <c r="AS838" s="157"/>
      <c r="AT838" s="64"/>
      <c r="AU838" s="157"/>
    </row>
    <row r="839" spans="1:47" x14ac:dyDescent="0.25">
      <c r="A839" s="155"/>
      <c r="B839" s="156"/>
      <c r="C839" s="155"/>
      <c r="D839" s="155"/>
      <c r="E839" s="157"/>
      <c r="F839" s="157"/>
      <c r="G839" s="157"/>
      <c r="H839" s="158"/>
      <c r="I839" s="77"/>
      <c r="J839" s="77"/>
      <c r="K839" s="77"/>
      <c r="L839" s="77"/>
      <c r="M839" s="77"/>
      <c r="N839" s="77"/>
      <c r="O839" s="77"/>
      <c r="P839" s="162"/>
      <c r="Q839" s="162"/>
      <c r="R839" s="163"/>
      <c r="S839" s="164"/>
      <c r="T839" s="165"/>
      <c r="U839" s="77"/>
      <c r="V839" s="77"/>
      <c r="W839" s="77"/>
      <c r="X839" s="77"/>
      <c r="Y839" s="158"/>
      <c r="Z839" s="69"/>
      <c r="AA839" s="69"/>
      <c r="AB839" s="77"/>
      <c r="AD839" s="77"/>
      <c r="AE839" s="77"/>
      <c r="AF839" s="77"/>
      <c r="AG839" s="77"/>
      <c r="AH839" s="77"/>
      <c r="AI839" s="77"/>
      <c r="AJ839" s="77"/>
      <c r="AK839" s="77"/>
      <c r="AL839" s="77"/>
      <c r="AM839" s="77"/>
      <c r="AN839" s="157"/>
      <c r="AO839" s="157"/>
      <c r="AP839" s="157"/>
      <c r="AQ839" s="166"/>
      <c r="AR839" s="64"/>
      <c r="AS839" s="157"/>
      <c r="AT839" s="64"/>
      <c r="AU839" s="157"/>
    </row>
    <row r="840" spans="1:47" x14ac:dyDescent="0.25">
      <c r="A840" s="155"/>
      <c r="B840" s="156"/>
      <c r="C840" s="155"/>
      <c r="D840" s="155"/>
      <c r="E840" s="157"/>
      <c r="F840" s="157"/>
      <c r="G840" s="157"/>
      <c r="H840" s="158"/>
      <c r="I840" s="77"/>
      <c r="J840" s="77"/>
      <c r="K840" s="77"/>
      <c r="L840" s="77"/>
      <c r="M840" s="77"/>
      <c r="N840" s="77"/>
      <c r="O840" s="77"/>
      <c r="P840" s="162"/>
      <c r="Q840" s="162"/>
      <c r="R840" s="163"/>
      <c r="S840" s="164"/>
      <c r="T840" s="165"/>
      <c r="U840" s="77"/>
      <c r="V840" s="77"/>
      <c r="W840" s="77"/>
      <c r="X840" s="77"/>
      <c r="Y840" s="158"/>
      <c r="Z840" s="69"/>
      <c r="AA840" s="69"/>
      <c r="AB840" s="77"/>
      <c r="AD840" s="77"/>
      <c r="AE840" s="77"/>
      <c r="AF840" s="77"/>
      <c r="AG840" s="77"/>
      <c r="AH840" s="77"/>
      <c r="AI840" s="77"/>
      <c r="AJ840" s="77"/>
      <c r="AK840" s="77"/>
      <c r="AL840" s="77"/>
      <c r="AM840" s="77"/>
      <c r="AN840" s="157"/>
      <c r="AO840" s="157"/>
      <c r="AP840" s="157"/>
      <c r="AQ840" s="166"/>
      <c r="AR840" s="64"/>
      <c r="AS840" s="157"/>
      <c r="AT840" s="64"/>
      <c r="AU840" s="157"/>
    </row>
    <row r="841" spans="1:47" x14ac:dyDescent="0.25">
      <c r="A841" s="155"/>
      <c r="B841" s="156"/>
      <c r="C841" s="155"/>
      <c r="D841" s="155"/>
      <c r="E841" s="157"/>
      <c r="F841" s="157"/>
      <c r="G841" s="157"/>
      <c r="H841" s="158"/>
      <c r="I841" s="77"/>
      <c r="J841" s="77"/>
      <c r="K841" s="77"/>
      <c r="L841" s="77"/>
      <c r="M841" s="77"/>
      <c r="N841" s="77"/>
      <c r="O841" s="77"/>
      <c r="P841" s="162"/>
      <c r="Q841" s="162"/>
      <c r="R841" s="163"/>
      <c r="S841" s="164"/>
      <c r="T841" s="165"/>
      <c r="U841" s="77"/>
      <c r="V841" s="77"/>
      <c r="W841" s="77"/>
      <c r="X841" s="77"/>
      <c r="Y841" s="158"/>
      <c r="Z841" s="69"/>
      <c r="AA841" s="69"/>
      <c r="AB841" s="77"/>
      <c r="AD841" s="77"/>
      <c r="AE841" s="77"/>
      <c r="AF841" s="77"/>
      <c r="AG841" s="77"/>
      <c r="AH841" s="77"/>
      <c r="AI841" s="77"/>
      <c r="AJ841" s="77"/>
      <c r="AK841" s="77"/>
      <c r="AL841" s="77"/>
      <c r="AM841" s="77"/>
      <c r="AN841" s="157"/>
      <c r="AO841" s="157"/>
      <c r="AP841" s="157"/>
      <c r="AQ841" s="166"/>
      <c r="AR841" s="64"/>
      <c r="AS841" s="157"/>
      <c r="AT841" s="64"/>
      <c r="AU841" s="157"/>
    </row>
    <row r="842" spans="1:47" x14ac:dyDescent="0.25">
      <c r="A842" s="155"/>
      <c r="B842" s="156"/>
      <c r="C842" s="155"/>
      <c r="D842" s="155"/>
      <c r="E842" s="157"/>
      <c r="F842" s="157"/>
      <c r="G842" s="157"/>
      <c r="H842" s="158"/>
      <c r="I842" s="77"/>
      <c r="J842" s="77"/>
      <c r="K842" s="77"/>
      <c r="L842" s="77"/>
      <c r="M842" s="77"/>
      <c r="N842" s="77"/>
      <c r="O842" s="77"/>
      <c r="P842" s="162"/>
      <c r="Q842" s="162"/>
      <c r="R842" s="163"/>
      <c r="S842" s="164"/>
      <c r="T842" s="165"/>
      <c r="U842" s="77"/>
      <c r="V842" s="77"/>
      <c r="W842" s="77"/>
      <c r="X842" s="77"/>
      <c r="Y842" s="158"/>
      <c r="Z842" s="69"/>
      <c r="AA842" s="69"/>
      <c r="AB842" s="77"/>
      <c r="AD842" s="77"/>
      <c r="AE842" s="77"/>
      <c r="AF842" s="77"/>
      <c r="AG842" s="77"/>
      <c r="AH842" s="77"/>
      <c r="AI842" s="77"/>
      <c r="AJ842" s="77"/>
      <c r="AK842" s="77"/>
      <c r="AL842" s="77"/>
      <c r="AM842" s="77"/>
      <c r="AN842" s="157"/>
      <c r="AO842" s="157"/>
      <c r="AP842" s="157"/>
      <c r="AQ842" s="166"/>
      <c r="AR842" s="64"/>
      <c r="AS842" s="157"/>
      <c r="AT842" s="64"/>
      <c r="AU842" s="157"/>
    </row>
    <row r="843" spans="1:47" x14ac:dyDescent="0.25">
      <c r="A843" s="155"/>
      <c r="B843" s="156"/>
      <c r="C843" s="155"/>
      <c r="D843" s="155"/>
      <c r="E843" s="157"/>
      <c r="F843" s="157"/>
      <c r="G843" s="157"/>
      <c r="H843" s="158"/>
      <c r="I843" s="77"/>
      <c r="J843" s="77"/>
      <c r="K843" s="77"/>
      <c r="L843" s="77"/>
      <c r="M843" s="77"/>
      <c r="N843" s="77"/>
      <c r="O843" s="77"/>
      <c r="P843" s="162"/>
      <c r="Q843" s="162"/>
      <c r="R843" s="163"/>
      <c r="S843" s="164"/>
      <c r="T843" s="165"/>
      <c r="U843" s="77"/>
      <c r="V843" s="77"/>
      <c r="W843" s="77"/>
      <c r="X843" s="77"/>
      <c r="Y843" s="158"/>
      <c r="Z843" s="69"/>
      <c r="AA843" s="69"/>
      <c r="AB843" s="77"/>
      <c r="AD843" s="77"/>
      <c r="AE843" s="77"/>
      <c r="AF843" s="77"/>
      <c r="AG843" s="77"/>
      <c r="AH843" s="77"/>
      <c r="AI843" s="77"/>
      <c r="AJ843" s="77"/>
      <c r="AK843" s="77"/>
      <c r="AL843" s="77"/>
      <c r="AM843" s="77"/>
      <c r="AN843" s="157"/>
      <c r="AO843" s="157"/>
      <c r="AP843" s="157"/>
      <c r="AQ843" s="166"/>
      <c r="AR843" s="64"/>
      <c r="AS843" s="157"/>
      <c r="AT843" s="64"/>
      <c r="AU843" s="157"/>
    </row>
    <row r="844" spans="1:47" x14ac:dyDescent="0.25">
      <c r="A844" s="155"/>
      <c r="B844" s="156"/>
      <c r="C844" s="155"/>
      <c r="D844" s="155"/>
      <c r="E844" s="157"/>
      <c r="F844" s="157"/>
      <c r="G844" s="157"/>
      <c r="H844" s="158"/>
      <c r="I844" s="77"/>
      <c r="J844" s="77"/>
      <c r="K844" s="77"/>
      <c r="L844" s="77"/>
      <c r="M844" s="77"/>
      <c r="N844" s="77"/>
      <c r="O844" s="77"/>
      <c r="P844" s="162"/>
      <c r="Q844" s="162"/>
      <c r="R844" s="163"/>
      <c r="S844" s="164"/>
      <c r="T844" s="165"/>
      <c r="U844" s="77"/>
      <c r="V844" s="77"/>
      <c r="W844" s="77"/>
      <c r="X844" s="77"/>
      <c r="Y844" s="158"/>
      <c r="Z844" s="69"/>
      <c r="AA844" s="69"/>
      <c r="AB844" s="77"/>
      <c r="AD844" s="77"/>
      <c r="AE844" s="77"/>
      <c r="AF844" s="77"/>
      <c r="AG844" s="77"/>
      <c r="AH844" s="77"/>
      <c r="AI844" s="77"/>
      <c r="AJ844" s="77"/>
      <c r="AK844" s="77"/>
      <c r="AL844" s="77"/>
      <c r="AM844" s="77"/>
      <c r="AN844" s="157"/>
      <c r="AO844" s="157"/>
      <c r="AP844" s="157"/>
      <c r="AQ844" s="166"/>
      <c r="AR844" s="64"/>
      <c r="AS844" s="157"/>
      <c r="AT844" s="64"/>
      <c r="AU844" s="157"/>
    </row>
    <row r="845" spans="1:47" x14ac:dyDescent="0.25">
      <c r="A845" s="155"/>
      <c r="B845" s="156"/>
      <c r="C845" s="155"/>
      <c r="D845" s="155"/>
      <c r="E845" s="157"/>
      <c r="F845" s="157"/>
      <c r="G845" s="157"/>
      <c r="H845" s="158"/>
      <c r="I845" s="77"/>
      <c r="J845" s="77"/>
      <c r="K845" s="77"/>
      <c r="L845" s="77"/>
      <c r="M845" s="77"/>
      <c r="N845" s="77"/>
      <c r="O845" s="77"/>
      <c r="P845" s="162"/>
      <c r="Q845" s="162"/>
      <c r="R845" s="163"/>
      <c r="S845" s="164"/>
      <c r="T845" s="165"/>
      <c r="U845" s="77"/>
      <c r="V845" s="77"/>
      <c r="W845" s="77"/>
      <c r="X845" s="77"/>
      <c r="Y845" s="158"/>
      <c r="Z845" s="69"/>
      <c r="AA845" s="69"/>
      <c r="AB845" s="77"/>
      <c r="AD845" s="77"/>
      <c r="AE845" s="77"/>
      <c r="AF845" s="77"/>
      <c r="AG845" s="77"/>
      <c r="AH845" s="77"/>
      <c r="AI845" s="77"/>
      <c r="AJ845" s="77"/>
      <c r="AK845" s="77"/>
      <c r="AL845" s="77"/>
      <c r="AM845" s="77"/>
      <c r="AN845" s="157"/>
      <c r="AO845" s="157"/>
      <c r="AP845" s="157"/>
      <c r="AQ845" s="166"/>
      <c r="AR845" s="64"/>
      <c r="AS845" s="157"/>
      <c r="AT845" s="64"/>
      <c r="AU845" s="157"/>
    </row>
    <row r="846" spans="1:47" x14ac:dyDescent="0.25">
      <c r="A846" s="155"/>
      <c r="B846" s="156"/>
      <c r="C846" s="155"/>
      <c r="D846" s="155"/>
      <c r="E846" s="157"/>
      <c r="F846" s="157"/>
      <c r="G846" s="157"/>
      <c r="H846" s="158"/>
      <c r="I846" s="77"/>
      <c r="J846" s="77"/>
      <c r="K846" s="77"/>
      <c r="L846" s="77"/>
      <c r="M846" s="77"/>
      <c r="N846" s="77"/>
      <c r="O846" s="77"/>
      <c r="P846" s="162"/>
      <c r="Q846" s="162"/>
      <c r="R846" s="163"/>
      <c r="S846" s="164"/>
      <c r="T846" s="165"/>
      <c r="U846" s="77"/>
      <c r="V846" s="77"/>
      <c r="W846" s="77"/>
      <c r="X846" s="77"/>
      <c r="Y846" s="158"/>
      <c r="Z846" s="69"/>
      <c r="AA846" s="69"/>
      <c r="AB846" s="77"/>
      <c r="AD846" s="77"/>
      <c r="AE846" s="77"/>
      <c r="AF846" s="77"/>
      <c r="AG846" s="77"/>
      <c r="AH846" s="77"/>
      <c r="AI846" s="77"/>
      <c r="AJ846" s="77"/>
      <c r="AK846" s="77"/>
      <c r="AL846" s="77"/>
      <c r="AM846" s="77"/>
      <c r="AN846" s="157"/>
      <c r="AO846" s="157"/>
      <c r="AP846" s="157"/>
      <c r="AQ846" s="166"/>
      <c r="AR846" s="64"/>
      <c r="AS846" s="157"/>
      <c r="AT846" s="64"/>
      <c r="AU846" s="157"/>
    </row>
    <row r="847" spans="1:47" x14ac:dyDescent="0.25">
      <c r="A847" s="155"/>
      <c r="B847" s="156"/>
      <c r="C847" s="155"/>
      <c r="D847" s="155"/>
      <c r="E847" s="157"/>
      <c r="F847" s="157"/>
      <c r="G847" s="157"/>
      <c r="H847" s="158"/>
      <c r="I847" s="77"/>
      <c r="J847" s="77"/>
      <c r="K847" s="77"/>
      <c r="L847" s="77"/>
      <c r="M847" s="77"/>
      <c r="N847" s="77"/>
      <c r="O847" s="77"/>
      <c r="P847" s="162"/>
      <c r="Q847" s="162"/>
      <c r="R847" s="163"/>
      <c r="S847" s="164"/>
      <c r="T847" s="165"/>
      <c r="U847" s="77"/>
      <c r="V847" s="77"/>
      <c r="W847" s="77"/>
      <c r="X847" s="77"/>
      <c r="Y847" s="158"/>
      <c r="Z847" s="69"/>
      <c r="AA847" s="69"/>
      <c r="AB847" s="77"/>
      <c r="AD847" s="77"/>
      <c r="AE847" s="77"/>
      <c r="AF847" s="77"/>
      <c r="AG847" s="77"/>
      <c r="AH847" s="77"/>
      <c r="AI847" s="77"/>
      <c r="AJ847" s="77"/>
      <c r="AK847" s="77"/>
      <c r="AL847" s="77"/>
      <c r="AM847" s="77"/>
      <c r="AN847" s="157"/>
      <c r="AO847" s="157"/>
      <c r="AP847" s="157"/>
      <c r="AQ847" s="166"/>
      <c r="AR847" s="64"/>
      <c r="AS847" s="157"/>
      <c r="AT847" s="64"/>
      <c r="AU847" s="157"/>
    </row>
    <row r="848" spans="1:47" x14ac:dyDescent="0.25">
      <c r="A848" s="155"/>
      <c r="B848" s="156"/>
      <c r="C848" s="155"/>
      <c r="D848" s="155"/>
      <c r="E848" s="157"/>
      <c r="F848" s="157"/>
      <c r="G848" s="157"/>
      <c r="H848" s="158"/>
      <c r="I848" s="77"/>
      <c r="J848" s="77"/>
      <c r="K848" s="77"/>
      <c r="L848" s="77"/>
      <c r="M848" s="77"/>
      <c r="N848" s="77"/>
      <c r="O848" s="77"/>
      <c r="P848" s="162"/>
      <c r="Q848" s="162"/>
      <c r="R848" s="163"/>
      <c r="S848" s="164"/>
      <c r="T848" s="165"/>
      <c r="U848" s="77"/>
      <c r="V848" s="77"/>
      <c r="W848" s="77"/>
      <c r="X848" s="77"/>
      <c r="Y848" s="158"/>
      <c r="Z848" s="69"/>
      <c r="AA848" s="69"/>
      <c r="AB848" s="77"/>
      <c r="AD848" s="77"/>
      <c r="AE848" s="77"/>
      <c r="AF848" s="77"/>
      <c r="AG848" s="77"/>
      <c r="AH848" s="77"/>
      <c r="AI848" s="77"/>
      <c r="AJ848" s="77"/>
      <c r="AK848" s="77"/>
      <c r="AL848" s="77"/>
      <c r="AM848" s="77"/>
      <c r="AN848" s="157"/>
      <c r="AO848" s="157"/>
      <c r="AP848" s="157"/>
      <c r="AQ848" s="166"/>
      <c r="AR848" s="64"/>
      <c r="AS848" s="157"/>
      <c r="AT848" s="64"/>
      <c r="AU848" s="157"/>
    </row>
    <row r="849" spans="1:47" x14ac:dyDescent="0.25">
      <c r="A849" s="155"/>
      <c r="B849" s="156"/>
      <c r="C849" s="155"/>
      <c r="D849" s="155"/>
      <c r="E849" s="157"/>
      <c r="F849" s="157"/>
      <c r="G849" s="157"/>
      <c r="H849" s="158"/>
      <c r="I849" s="77"/>
      <c r="J849" s="77"/>
      <c r="K849" s="77"/>
      <c r="L849" s="77"/>
      <c r="M849" s="77"/>
      <c r="N849" s="77"/>
      <c r="O849" s="77"/>
      <c r="P849" s="162"/>
      <c r="Q849" s="162"/>
      <c r="R849" s="163"/>
      <c r="S849" s="164"/>
      <c r="T849" s="165"/>
      <c r="U849" s="77"/>
      <c r="V849" s="77"/>
      <c r="W849" s="77"/>
      <c r="X849" s="77"/>
      <c r="Y849" s="158"/>
      <c r="Z849" s="69"/>
      <c r="AA849" s="69"/>
      <c r="AB849" s="77"/>
      <c r="AD849" s="77"/>
      <c r="AE849" s="77"/>
      <c r="AF849" s="77"/>
      <c r="AG849" s="77"/>
      <c r="AH849" s="77"/>
      <c r="AI849" s="77"/>
      <c r="AJ849" s="77"/>
      <c r="AK849" s="77"/>
      <c r="AL849" s="77"/>
      <c r="AM849" s="77"/>
      <c r="AN849" s="157"/>
      <c r="AO849" s="157"/>
      <c r="AP849" s="157"/>
      <c r="AQ849" s="166"/>
      <c r="AR849" s="64"/>
      <c r="AS849" s="157"/>
      <c r="AT849" s="64"/>
      <c r="AU849" s="157"/>
    </row>
    <row r="850" spans="1:47" x14ac:dyDescent="0.25">
      <c r="A850" s="155"/>
      <c r="B850" s="156"/>
      <c r="C850" s="155"/>
      <c r="D850" s="155"/>
      <c r="E850" s="157"/>
      <c r="F850" s="157"/>
      <c r="G850" s="157"/>
      <c r="H850" s="158"/>
      <c r="I850" s="77"/>
      <c r="J850" s="77"/>
      <c r="K850" s="77"/>
      <c r="L850" s="77"/>
      <c r="M850" s="77"/>
      <c r="N850" s="77"/>
      <c r="O850" s="77"/>
      <c r="P850" s="162"/>
      <c r="Q850" s="162"/>
      <c r="R850" s="163"/>
      <c r="S850" s="164"/>
      <c r="T850" s="165"/>
      <c r="U850" s="77"/>
      <c r="V850" s="77"/>
      <c r="W850" s="77"/>
      <c r="X850" s="77"/>
      <c r="Y850" s="158"/>
      <c r="Z850" s="69"/>
      <c r="AA850" s="69"/>
      <c r="AB850" s="77"/>
      <c r="AD850" s="77"/>
      <c r="AE850" s="77"/>
      <c r="AF850" s="77"/>
      <c r="AG850" s="77"/>
      <c r="AH850" s="77"/>
      <c r="AI850" s="77"/>
      <c r="AJ850" s="77"/>
      <c r="AK850" s="77"/>
      <c r="AL850" s="77"/>
      <c r="AM850" s="77"/>
      <c r="AN850" s="157"/>
      <c r="AO850" s="157"/>
      <c r="AP850" s="157"/>
      <c r="AQ850" s="166"/>
      <c r="AR850" s="64"/>
      <c r="AS850" s="157"/>
      <c r="AT850" s="64"/>
      <c r="AU850" s="157"/>
    </row>
    <row r="851" spans="1:47" x14ac:dyDescent="0.25">
      <c r="A851" s="155"/>
      <c r="B851" s="156"/>
      <c r="C851" s="155"/>
      <c r="D851" s="155"/>
      <c r="E851" s="157"/>
      <c r="F851" s="157"/>
      <c r="G851" s="157"/>
      <c r="H851" s="158"/>
      <c r="I851" s="77"/>
      <c r="J851" s="77"/>
      <c r="K851" s="77"/>
      <c r="L851" s="77"/>
      <c r="M851" s="77"/>
      <c r="N851" s="77"/>
      <c r="O851" s="77"/>
      <c r="P851" s="162"/>
      <c r="Q851" s="162"/>
      <c r="R851" s="163"/>
      <c r="S851" s="164"/>
      <c r="T851" s="165"/>
      <c r="U851" s="77"/>
      <c r="V851" s="77"/>
      <c r="W851" s="77"/>
      <c r="X851" s="77"/>
      <c r="Y851" s="158"/>
      <c r="Z851" s="69"/>
      <c r="AA851" s="69"/>
      <c r="AB851" s="77"/>
      <c r="AD851" s="77"/>
      <c r="AE851" s="77"/>
      <c r="AF851" s="77"/>
      <c r="AG851" s="77"/>
      <c r="AH851" s="77"/>
      <c r="AI851" s="77"/>
      <c r="AJ851" s="77"/>
      <c r="AK851" s="77"/>
      <c r="AL851" s="77"/>
      <c r="AM851" s="77"/>
      <c r="AN851" s="157"/>
      <c r="AO851" s="157"/>
      <c r="AP851" s="157"/>
      <c r="AQ851" s="166"/>
      <c r="AR851" s="64"/>
      <c r="AS851" s="157"/>
      <c r="AT851" s="64"/>
      <c r="AU851" s="157"/>
    </row>
    <row r="852" spans="1:47" x14ac:dyDescent="0.25">
      <c r="A852" s="155"/>
      <c r="B852" s="156"/>
      <c r="C852" s="155"/>
      <c r="D852" s="155"/>
      <c r="E852" s="157"/>
      <c r="F852" s="157"/>
      <c r="G852" s="157"/>
      <c r="H852" s="158"/>
      <c r="I852" s="77"/>
      <c r="J852" s="77"/>
      <c r="K852" s="77"/>
      <c r="L852" s="77"/>
      <c r="M852" s="77"/>
      <c r="N852" s="77"/>
      <c r="O852" s="77"/>
      <c r="P852" s="162"/>
      <c r="Q852" s="162"/>
      <c r="R852" s="163"/>
      <c r="S852" s="164"/>
      <c r="T852" s="165"/>
      <c r="U852" s="77"/>
      <c r="V852" s="77"/>
      <c r="W852" s="77"/>
      <c r="X852" s="77"/>
      <c r="Y852" s="158"/>
      <c r="Z852" s="69"/>
      <c r="AA852" s="69"/>
      <c r="AB852" s="77"/>
      <c r="AD852" s="77"/>
      <c r="AE852" s="77"/>
      <c r="AF852" s="77"/>
      <c r="AG852" s="77"/>
      <c r="AH852" s="77"/>
      <c r="AI852" s="77"/>
      <c r="AJ852" s="77"/>
      <c r="AK852" s="77"/>
      <c r="AL852" s="77"/>
      <c r="AM852" s="77"/>
      <c r="AN852" s="157"/>
      <c r="AO852" s="157"/>
      <c r="AP852" s="157"/>
      <c r="AQ852" s="166"/>
      <c r="AR852" s="64"/>
      <c r="AS852" s="157"/>
      <c r="AT852" s="64"/>
      <c r="AU852" s="157"/>
    </row>
    <row r="853" spans="1:47" x14ac:dyDescent="0.25">
      <c r="A853" s="155"/>
      <c r="B853" s="156"/>
      <c r="C853" s="155"/>
      <c r="D853" s="155"/>
      <c r="E853" s="157"/>
      <c r="F853" s="157"/>
      <c r="G853" s="157"/>
      <c r="H853" s="158"/>
      <c r="I853" s="77"/>
      <c r="J853" s="77"/>
      <c r="K853" s="77"/>
      <c r="L853" s="77"/>
      <c r="M853" s="77"/>
      <c r="N853" s="77"/>
      <c r="O853" s="77"/>
      <c r="P853" s="162"/>
      <c r="Q853" s="162"/>
      <c r="R853" s="163"/>
      <c r="S853" s="164"/>
      <c r="T853" s="165"/>
      <c r="U853" s="77"/>
      <c r="V853" s="77"/>
      <c r="W853" s="77"/>
      <c r="X853" s="77"/>
      <c r="Y853" s="158"/>
      <c r="Z853" s="69"/>
      <c r="AA853" s="69"/>
      <c r="AB853" s="77"/>
      <c r="AD853" s="77"/>
      <c r="AE853" s="77"/>
      <c r="AF853" s="77"/>
      <c r="AG853" s="77"/>
      <c r="AH853" s="77"/>
      <c r="AI853" s="77"/>
      <c r="AJ853" s="77"/>
      <c r="AK853" s="77"/>
      <c r="AL853" s="77"/>
      <c r="AM853" s="77"/>
      <c r="AN853" s="157"/>
      <c r="AO853" s="157"/>
      <c r="AP853" s="157"/>
      <c r="AQ853" s="166"/>
      <c r="AR853" s="64"/>
      <c r="AS853" s="157"/>
      <c r="AT853" s="64"/>
      <c r="AU853" s="157"/>
    </row>
    <row r="854" spans="1:47" x14ac:dyDescent="0.25">
      <c r="A854" s="155"/>
      <c r="B854" s="156"/>
      <c r="C854" s="155"/>
      <c r="D854" s="155"/>
      <c r="E854" s="157"/>
      <c r="F854" s="157"/>
      <c r="G854" s="157"/>
      <c r="H854" s="158"/>
      <c r="I854" s="77"/>
      <c r="J854" s="77"/>
      <c r="K854" s="77"/>
      <c r="L854" s="77"/>
      <c r="M854" s="77"/>
      <c r="N854" s="77"/>
      <c r="O854" s="77"/>
      <c r="P854" s="162"/>
      <c r="Q854" s="162"/>
      <c r="R854" s="163"/>
      <c r="S854" s="164"/>
      <c r="T854" s="165"/>
      <c r="U854" s="77"/>
      <c r="V854" s="77"/>
      <c r="W854" s="77"/>
      <c r="X854" s="77"/>
      <c r="Y854" s="158"/>
      <c r="Z854" s="69"/>
      <c r="AA854" s="69"/>
      <c r="AB854" s="77"/>
      <c r="AD854" s="77"/>
      <c r="AE854" s="77"/>
      <c r="AF854" s="77"/>
      <c r="AG854" s="77"/>
      <c r="AH854" s="77"/>
      <c r="AI854" s="77"/>
      <c r="AJ854" s="77"/>
      <c r="AK854" s="77"/>
      <c r="AL854" s="77"/>
      <c r="AM854" s="77"/>
      <c r="AN854" s="157"/>
      <c r="AO854" s="157"/>
      <c r="AP854" s="157"/>
      <c r="AQ854" s="166"/>
      <c r="AR854" s="64"/>
      <c r="AS854" s="157"/>
      <c r="AT854" s="64"/>
      <c r="AU854" s="157"/>
    </row>
    <row r="855" spans="1:47" x14ac:dyDescent="0.25">
      <c r="A855" s="155"/>
      <c r="B855" s="156"/>
      <c r="C855" s="155"/>
      <c r="D855" s="155"/>
      <c r="E855" s="157"/>
      <c r="F855" s="157"/>
      <c r="G855" s="157"/>
      <c r="H855" s="158"/>
      <c r="I855" s="77"/>
      <c r="J855" s="77"/>
      <c r="K855" s="77"/>
      <c r="L855" s="77"/>
      <c r="M855" s="77"/>
      <c r="N855" s="77"/>
      <c r="O855" s="77"/>
      <c r="P855" s="162"/>
      <c r="Q855" s="162"/>
      <c r="R855" s="163"/>
      <c r="S855" s="164"/>
      <c r="T855" s="165"/>
      <c r="U855" s="77"/>
      <c r="V855" s="77"/>
      <c r="W855" s="77"/>
      <c r="X855" s="77"/>
      <c r="Y855" s="158"/>
      <c r="Z855" s="69"/>
      <c r="AA855" s="69"/>
      <c r="AB855" s="77"/>
      <c r="AD855" s="77"/>
      <c r="AE855" s="77"/>
      <c r="AF855" s="77"/>
      <c r="AG855" s="77"/>
      <c r="AH855" s="77"/>
      <c r="AI855" s="77"/>
      <c r="AJ855" s="77"/>
      <c r="AK855" s="77"/>
      <c r="AL855" s="77"/>
      <c r="AM855" s="77"/>
      <c r="AN855" s="157"/>
      <c r="AO855" s="157"/>
      <c r="AP855" s="157"/>
      <c r="AQ855" s="166"/>
      <c r="AR855" s="64"/>
      <c r="AS855" s="157"/>
      <c r="AT855" s="64"/>
      <c r="AU855" s="157"/>
    </row>
    <row r="856" spans="1:47" x14ac:dyDescent="0.25">
      <c r="A856" s="155"/>
      <c r="B856" s="156"/>
      <c r="C856" s="155"/>
      <c r="D856" s="155"/>
      <c r="E856" s="157"/>
      <c r="F856" s="157"/>
      <c r="G856" s="157"/>
      <c r="H856" s="158"/>
      <c r="I856" s="77"/>
      <c r="J856" s="77"/>
      <c r="K856" s="77"/>
      <c r="L856" s="77"/>
      <c r="M856" s="77"/>
      <c r="N856" s="77"/>
      <c r="O856" s="77"/>
      <c r="P856" s="162"/>
      <c r="Q856" s="162"/>
      <c r="R856" s="163"/>
      <c r="S856" s="164"/>
      <c r="T856" s="165"/>
      <c r="U856" s="77"/>
      <c r="V856" s="77"/>
      <c r="W856" s="77"/>
      <c r="X856" s="77"/>
      <c r="Y856" s="158"/>
      <c r="Z856" s="69"/>
      <c r="AA856" s="69"/>
      <c r="AB856" s="77"/>
      <c r="AD856" s="77"/>
      <c r="AE856" s="77"/>
      <c r="AF856" s="77"/>
      <c r="AG856" s="77"/>
      <c r="AH856" s="77"/>
      <c r="AI856" s="77"/>
      <c r="AJ856" s="77"/>
      <c r="AK856" s="77"/>
      <c r="AL856" s="77"/>
      <c r="AM856" s="77"/>
      <c r="AN856" s="157"/>
      <c r="AO856" s="157"/>
      <c r="AP856" s="157"/>
      <c r="AQ856" s="166"/>
      <c r="AR856" s="64"/>
      <c r="AS856" s="157"/>
      <c r="AT856" s="64"/>
      <c r="AU856" s="157"/>
    </row>
    <row r="857" spans="1:47" x14ac:dyDescent="0.25">
      <c r="A857" s="155"/>
      <c r="B857" s="156"/>
      <c r="C857" s="155"/>
      <c r="D857" s="155"/>
      <c r="E857" s="157"/>
      <c r="F857" s="157"/>
      <c r="G857" s="157"/>
      <c r="H857" s="158"/>
      <c r="I857" s="77"/>
      <c r="J857" s="77"/>
      <c r="K857" s="77"/>
      <c r="L857" s="77"/>
      <c r="M857" s="77"/>
      <c r="N857" s="77"/>
      <c r="O857" s="77"/>
      <c r="P857" s="162"/>
      <c r="Q857" s="162"/>
      <c r="R857" s="163"/>
      <c r="S857" s="164"/>
      <c r="T857" s="165"/>
      <c r="U857" s="77"/>
      <c r="V857" s="77"/>
      <c r="W857" s="77"/>
      <c r="X857" s="77"/>
      <c r="Y857" s="158"/>
      <c r="Z857" s="69"/>
      <c r="AA857" s="69"/>
      <c r="AB857" s="77"/>
      <c r="AD857" s="77"/>
      <c r="AE857" s="77"/>
      <c r="AF857" s="77"/>
      <c r="AG857" s="77"/>
      <c r="AH857" s="77"/>
      <c r="AI857" s="77"/>
      <c r="AJ857" s="77"/>
      <c r="AK857" s="77"/>
      <c r="AL857" s="77"/>
      <c r="AM857" s="77"/>
      <c r="AN857" s="157"/>
      <c r="AO857" s="157"/>
      <c r="AP857" s="157"/>
      <c r="AQ857" s="166"/>
      <c r="AR857" s="64"/>
      <c r="AS857" s="157"/>
      <c r="AT857" s="64"/>
      <c r="AU857" s="157"/>
    </row>
    <row r="858" spans="1:47" x14ac:dyDescent="0.25">
      <c r="A858" s="155"/>
      <c r="B858" s="156"/>
      <c r="C858" s="155"/>
      <c r="D858" s="155"/>
      <c r="E858" s="157"/>
      <c r="F858" s="157"/>
      <c r="G858" s="157"/>
      <c r="H858" s="158"/>
      <c r="I858" s="77"/>
      <c r="J858" s="77"/>
      <c r="K858" s="77"/>
      <c r="L858" s="77"/>
      <c r="M858" s="77"/>
      <c r="N858" s="77"/>
      <c r="O858" s="77"/>
      <c r="P858" s="162"/>
      <c r="Q858" s="162"/>
      <c r="R858" s="163"/>
      <c r="S858" s="164"/>
      <c r="T858" s="165"/>
      <c r="U858" s="77"/>
      <c r="V858" s="77"/>
      <c r="W858" s="77"/>
      <c r="X858" s="77"/>
      <c r="Y858" s="158"/>
      <c r="Z858" s="69"/>
      <c r="AA858" s="69"/>
      <c r="AB858" s="77"/>
      <c r="AD858" s="77"/>
      <c r="AE858" s="77"/>
      <c r="AF858" s="77"/>
      <c r="AG858" s="77"/>
      <c r="AH858" s="77"/>
      <c r="AI858" s="77"/>
      <c r="AJ858" s="77"/>
      <c r="AK858" s="77"/>
      <c r="AL858" s="77"/>
      <c r="AM858" s="77"/>
      <c r="AN858" s="157"/>
      <c r="AO858" s="157"/>
      <c r="AP858" s="157"/>
      <c r="AQ858" s="166"/>
      <c r="AR858" s="64"/>
      <c r="AS858" s="157"/>
      <c r="AT858" s="64"/>
      <c r="AU858" s="157"/>
    </row>
    <row r="859" spans="1:47" x14ac:dyDescent="0.25">
      <c r="A859" s="155"/>
      <c r="B859" s="156"/>
      <c r="C859" s="155"/>
      <c r="D859" s="155"/>
      <c r="E859" s="157"/>
      <c r="F859" s="157"/>
      <c r="G859" s="157"/>
      <c r="H859" s="158"/>
      <c r="I859" s="77"/>
      <c r="J859" s="77"/>
      <c r="K859" s="77"/>
      <c r="L859" s="77"/>
      <c r="M859" s="77"/>
      <c r="N859" s="77"/>
      <c r="O859" s="77"/>
      <c r="P859" s="162"/>
      <c r="Q859" s="162"/>
      <c r="R859" s="163"/>
      <c r="S859" s="164"/>
      <c r="T859" s="165"/>
      <c r="U859" s="77"/>
      <c r="V859" s="77"/>
      <c r="W859" s="77"/>
      <c r="X859" s="77"/>
      <c r="Y859" s="158"/>
      <c r="Z859" s="69"/>
      <c r="AA859" s="69"/>
      <c r="AB859" s="77"/>
      <c r="AD859" s="77"/>
      <c r="AE859" s="77"/>
      <c r="AF859" s="77"/>
      <c r="AG859" s="77"/>
      <c r="AH859" s="77"/>
      <c r="AI859" s="77"/>
      <c r="AJ859" s="77"/>
      <c r="AK859" s="77"/>
      <c r="AL859" s="77"/>
      <c r="AM859" s="77"/>
      <c r="AN859" s="157"/>
      <c r="AO859" s="157"/>
      <c r="AP859" s="157"/>
      <c r="AQ859" s="166"/>
      <c r="AR859" s="64"/>
      <c r="AS859" s="157"/>
      <c r="AT859" s="64"/>
      <c r="AU859" s="157"/>
    </row>
    <row r="860" spans="1:47" x14ac:dyDescent="0.25">
      <c r="A860" s="155"/>
      <c r="B860" s="156"/>
      <c r="C860" s="155"/>
      <c r="D860" s="155"/>
      <c r="E860" s="157"/>
      <c r="F860" s="157"/>
      <c r="G860" s="157"/>
      <c r="H860" s="158"/>
      <c r="I860" s="77"/>
      <c r="J860" s="77"/>
      <c r="K860" s="77"/>
      <c r="L860" s="77"/>
      <c r="M860" s="77"/>
      <c r="N860" s="77"/>
      <c r="O860" s="77"/>
      <c r="P860" s="162"/>
      <c r="Q860" s="162"/>
      <c r="R860" s="163"/>
      <c r="S860" s="164"/>
      <c r="T860" s="165"/>
      <c r="U860" s="77"/>
      <c r="V860" s="77"/>
      <c r="W860" s="77"/>
      <c r="X860" s="77"/>
      <c r="Y860" s="158"/>
      <c r="Z860" s="69"/>
      <c r="AA860" s="69"/>
      <c r="AB860" s="77"/>
      <c r="AD860" s="77"/>
      <c r="AE860" s="77"/>
      <c r="AF860" s="77"/>
      <c r="AG860" s="77"/>
      <c r="AH860" s="77"/>
      <c r="AI860" s="77"/>
      <c r="AJ860" s="77"/>
      <c r="AK860" s="77"/>
      <c r="AL860" s="77"/>
      <c r="AM860" s="77"/>
      <c r="AN860" s="157"/>
      <c r="AO860" s="157"/>
      <c r="AP860" s="157"/>
      <c r="AQ860" s="166"/>
      <c r="AR860" s="64"/>
      <c r="AS860" s="157"/>
      <c r="AT860" s="64"/>
      <c r="AU860" s="157"/>
    </row>
    <row r="861" spans="1:47" x14ac:dyDescent="0.25">
      <c r="A861" s="155"/>
      <c r="B861" s="156"/>
      <c r="C861" s="155"/>
      <c r="D861" s="155"/>
      <c r="E861" s="157"/>
      <c r="F861" s="157"/>
      <c r="G861" s="157"/>
      <c r="H861" s="158"/>
      <c r="I861" s="77"/>
      <c r="J861" s="77"/>
      <c r="K861" s="77"/>
      <c r="L861" s="77"/>
      <c r="M861" s="77"/>
      <c r="N861" s="77"/>
      <c r="O861" s="77"/>
      <c r="P861" s="162"/>
      <c r="Q861" s="162"/>
      <c r="R861" s="163"/>
      <c r="S861" s="164"/>
      <c r="T861" s="165"/>
      <c r="U861" s="77"/>
      <c r="V861" s="77"/>
      <c r="W861" s="77"/>
      <c r="X861" s="77"/>
      <c r="Y861" s="158"/>
      <c r="Z861" s="69"/>
      <c r="AA861" s="69"/>
      <c r="AB861" s="77"/>
      <c r="AD861" s="77"/>
      <c r="AE861" s="77"/>
      <c r="AF861" s="77"/>
      <c r="AG861" s="77"/>
      <c r="AH861" s="77"/>
      <c r="AI861" s="77"/>
      <c r="AJ861" s="77"/>
      <c r="AK861" s="77"/>
      <c r="AL861" s="77"/>
      <c r="AM861" s="77"/>
      <c r="AN861" s="157"/>
      <c r="AO861" s="157"/>
      <c r="AP861" s="157"/>
      <c r="AQ861" s="166"/>
      <c r="AR861" s="64"/>
      <c r="AS861" s="157"/>
      <c r="AT861" s="64"/>
      <c r="AU861" s="157"/>
    </row>
    <row r="862" spans="1:47" x14ac:dyDescent="0.25">
      <c r="A862" s="155"/>
      <c r="B862" s="156"/>
      <c r="C862" s="155"/>
      <c r="D862" s="155"/>
      <c r="E862" s="157"/>
      <c r="F862" s="157"/>
      <c r="G862" s="157"/>
      <c r="H862" s="158"/>
      <c r="I862" s="77"/>
      <c r="J862" s="77"/>
      <c r="K862" s="77"/>
      <c r="L862" s="77"/>
      <c r="M862" s="77"/>
      <c r="N862" s="77"/>
      <c r="O862" s="77"/>
      <c r="P862" s="162"/>
      <c r="Q862" s="162"/>
      <c r="R862" s="163"/>
      <c r="S862" s="164"/>
      <c r="T862" s="165"/>
      <c r="U862" s="77"/>
      <c r="V862" s="77"/>
      <c r="W862" s="77"/>
      <c r="X862" s="77"/>
      <c r="Y862" s="158"/>
      <c r="Z862" s="69"/>
      <c r="AA862" s="69"/>
      <c r="AB862" s="77"/>
      <c r="AD862" s="77"/>
      <c r="AE862" s="77"/>
      <c r="AF862" s="77"/>
      <c r="AG862" s="77"/>
      <c r="AH862" s="77"/>
      <c r="AI862" s="77"/>
      <c r="AJ862" s="77"/>
      <c r="AK862" s="77"/>
      <c r="AL862" s="77"/>
      <c r="AM862" s="77"/>
      <c r="AN862" s="157"/>
      <c r="AO862" s="157"/>
      <c r="AP862" s="157"/>
      <c r="AQ862" s="166"/>
      <c r="AR862" s="64"/>
      <c r="AS862" s="157"/>
      <c r="AT862" s="64"/>
      <c r="AU862" s="157"/>
    </row>
    <row r="863" spans="1:47" x14ac:dyDescent="0.25">
      <c r="A863" s="155"/>
      <c r="B863" s="156"/>
      <c r="C863" s="155"/>
      <c r="D863" s="155"/>
      <c r="E863" s="157"/>
      <c r="F863" s="157"/>
      <c r="G863" s="157"/>
      <c r="H863" s="158"/>
      <c r="I863" s="77"/>
      <c r="J863" s="77"/>
      <c r="K863" s="77"/>
      <c r="L863" s="77"/>
      <c r="M863" s="77"/>
      <c r="N863" s="77"/>
      <c r="O863" s="77"/>
      <c r="P863" s="162"/>
      <c r="Q863" s="162"/>
      <c r="R863" s="163"/>
      <c r="S863" s="164"/>
      <c r="T863" s="165"/>
      <c r="U863" s="77"/>
      <c r="V863" s="77"/>
      <c r="W863" s="77"/>
      <c r="X863" s="77"/>
      <c r="Y863" s="158"/>
      <c r="Z863" s="69"/>
      <c r="AA863" s="69"/>
      <c r="AB863" s="77"/>
      <c r="AD863" s="77"/>
      <c r="AE863" s="77"/>
      <c r="AF863" s="77"/>
      <c r="AG863" s="77"/>
      <c r="AH863" s="77"/>
      <c r="AI863" s="77"/>
      <c r="AJ863" s="77"/>
      <c r="AK863" s="77"/>
      <c r="AL863" s="77"/>
      <c r="AM863" s="77"/>
      <c r="AN863" s="157"/>
      <c r="AO863" s="157"/>
      <c r="AP863" s="157"/>
      <c r="AQ863" s="166"/>
      <c r="AR863" s="64"/>
      <c r="AS863" s="157"/>
      <c r="AT863" s="64"/>
      <c r="AU863" s="157"/>
    </row>
    <row r="864" spans="1:47" x14ac:dyDescent="0.25">
      <c r="A864" s="155"/>
      <c r="B864" s="156"/>
      <c r="C864" s="155"/>
      <c r="D864" s="155"/>
      <c r="E864" s="157"/>
      <c r="F864" s="157"/>
      <c r="G864" s="157"/>
      <c r="H864" s="158"/>
      <c r="I864" s="77"/>
      <c r="J864" s="77"/>
      <c r="K864" s="77"/>
      <c r="L864" s="77"/>
      <c r="M864" s="77"/>
      <c r="N864" s="77"/>
      <c r="O864" s="77"/>
      <c r="P864" s="162"/>
      <c r="Q864" s="162"/>
      <c r="R864" s="163"/>
      <c r="S864" s="164"/>
      <c r="T864" s="165"/>
      <c r="U864" s="77"/>
      <c r="V864" s="77"/>
      <c r="W864" s="77"/>
      <c r="X864" s="77"/>
      <c r="Y864" s="158"/>
      <c r="Z864" s="69"/>
      <c r="AA864" s="69"/>
      <c r="AB864" s="77"/>
      <c r="AD864" s="77"/>
      <c r="AE864" s="77"/>
      <c r="AF864" s="77"/>
      <c r="AG864" s="77"/>
      <c r="AH864" s="77"/>
      <c r="AI864" s="77"/>
      <c r="AJ864" s="77"/>
      <c r="AK864" s="77"/>
      <c r="AL864" s="77"/>
      <c r="AM864" s="77"/>
      <c r="AN864" s="157"/>
      <c r="AO864" s="157"/>
      <c r="AP864" s="157"/>
      <c r="AQ864" s="166"/>
      <c r="AR864" s="64"/>
      <c r="AS864" s="157"/>
      <c r="AT864" s="64"/>
      <c r="AU864" s="157"/>
    </row>
    <row r="865" spans="1:47" x14ac:dyDescent="0.25">
      <c r="A865" s="155"/>
      <c r="B865" s="156"/>
      <c r="C865" s="155"/>
      <c r="D865" s="155"/>
      <c r="E865" s="157"/>
      <c r="F865" s="157"/>
      <c r="G865" s="157"/>
      <c r="H865" s="158"/>
      <c r="I865" s="77"/>
      <c r="J865" s="77"/>
      <c r="K865" s="77"/>
      <c r="L865" s="77"/>
      <c r="M865" s="77"/>
      <c r="N865" s="77"/>
      <c r="O865" s="77"/>
      <c r="P865" s="162"/>
      <c r="Q865" s="162"/>
      <c r="R865" s="163"/>
      <c r="S865" s="164"/>
      <c r="T865" s="165"/>
      <c r="U865" s="77"/>
      <c r="V865" s="77"/>
      <c r="W865" s="77"/>
      <c r="X865" s="77"/>
      <c r="Y865" s="158"/>
      <c r="Z865" s="69"/>
      <c r="AA865" s="69"/>
      <c r="AB865" s="77"/>
      <c r="AD865" s="77"/>
      <c r="AE865" s="77"/>
      <c r="AF865" s="77"/>
      <c r="AG865" s="77"/>
      <c r="AH865" s="77"/>
      <c r="AI865" s="77"/>
      <c r="AJ865" s="77"/>
      <c r="AK865" s="77"/>
      <c r="AL865" s="77"/>
      <c r="AM865" s="77"/>
      <c r="AN865" s="157"/>
      <c r="AO865" s="157"/>
      <c r="AP865" s="157"/>
      <c r="AQ865" s="166"/>
      <c r="AR865" s="64"/>
      <c r="AS865" s="157"/>
      <c r="AT865" s="64"/>
      <c r="AU865" s="157"/>
    </row>
    <row r="866" spans="1:47" x14ac:dyDescent="0.25">
      <c r="A866" s="155"/>
      <c r="B866" s="156"/>
      <c r="C866" s="155"/>
      <c r="D866" s="155"/>
      <c r="E866" s="157"/>
      <c r="F866" s="157"/>
      <c r="G866" s="157"/>
      <c r="H866" s="158"/>
      <c r="I866" s="77"/>
      <c r="J866" s="77"/>
      <c r="K866" s="77"/>
      <c r="L866" s="77"/>
      <c r="M866" s="77"/>
      <c r="N866" s="77"/>
      <c r="O866" s="77"/>
      <c r="P866" s="162"/>
      <c r="Q866" s="162"/>
      <c r="R866" s="163"/>
      <c r="S866" s="164"/>
      <c r="T866" s="165"/>
      <c r="U866" s="77"/>
      <c r="V866" s="77"/>
      <c r="W866" s="77"/>
      <c r="X866" s="77"/>
      <c r="Y866" s="158"/>
      <c r="Z866" s="69"/>
      <c r="AA866" s="69"/>
      <c r="AB866" s="77"/>
      <c r="AD866" s="77"/>
      <c r="AE866" s="77"/>
      <c r="AF866" s="77"/>
      <c r="AG866" s="77"/>
      <c r="AH866" s="77"/>
      <c r="AI866" s="77"/>
      <c r="AJ866" s="77"/>
      <c r="AK866" s="77"/>
      <c r="AL866" s="77"/>
      <c r="AM866" s="77"/>
      <c r="AN866" s="157"/>
      <c r="AO866" s="157"/>
      <c r="AP866" s="157"/>
      <c r="AQ866" s="166"/>
      <c r="AR866" s="64"/>
      <c r="AS866" s="157"/>
      <c r="AT866" s="64"/>
      <c r="AU866" s="157"/>
    </row>
    <row r="867" spans="1:47" x14ac:dyDescent="0.25">
      <c r="A867" s="155"/>
      <c r="B867" s="156"/>
      <c r="C867" s="155"/>
      <c r="D867" s="155"/>
      <c r="E867" s="157"/>
      <c r="F867" s="157"/>
      <c r="G867" s="157"/>
      <c r="H867" s="158"/>
      <c r="I867" s="77"/>
      <c r="J867" s="77"/>
      <c r="K867" s="77"/>
      <c r="L867" s="77"/>
      <c r="M867" s="77"/>
      <c r="N867" s="77"/>
      <c r="O867" s="77"/>
      <c r="P867" s="162"/>
      <c r="Q867" s="162"/>
      <c r="R867" s="163"/>
      <c r="S867" s="164"/>
      <c r="T867" s="165"/>
      <c r="U867" s="77"/>
      <c r="V867" s="77"/>
      <c r="W867" s="77"/>
      <c r="X867" s="77"/>
      <c r="Y867" s="158"/>
      <c r="Z867" s="69"/>
      <c r="AA867" s="69"/>
      <c r="AB867" s="77"/>
      <c r="AD867" s="77"/>
      <c r="AE867" s="77"/>
      <c r="AF867" s="77"/>
      <c r="AG867" s="77"/>
      <c r="AH867" s="77"/>
      <c r="AI867" s="77"/>
      <c r="AJ867" s="77"/>
      <c r="AK867" s="77"/>
      <c r="AL867" s="77"/>
      <c r="AM867" s="77"/>
      <c r="AN867" s="157"/>
      <c r="AO867" s="157"/>
      <c r="AP867" s="157"/>
      <c r="AQ867" s="166"/>
      <c r="AR867" s="64"/>
      <c r="AS867" s="157"/>
      <c r="AT867" s="64"/>
      <c r="AU867" s="157"/>
    </row>
    <row r="868" spans="1:47" x14ac:dyDescent="0.25">
      <c r="A868" s="155"/>
      <c r="B868" s="156"/>
      <c r="C868" s="155"/>
      <c r="D868" s="155"/>
      <c r="E868" s="157"/>
      <c r="F868" s="157"/>
      <c r="G868" s="157"/>
      <c r="H868" s="158"/>
      <c r="I868" s="77"/>
      <c r="J868" s="77"/>
      <c r="K868" s="77"/>
      <c r="L868" s="77"/>
      <c r="M868" s="77"/>
      <c r="N868" s="77"/>
      <c r="O868" s="77"/>
      <c r="P868" s="162"/>
      <c r="Q868" s="162"/>
      <c r="R868" s="163"/>
      <c r="S868" s="164"/>
      <c r="T868" s="165"/>
      <c r="U868" s="77"/>
      <c r="V868" s="77"/>
      <c r="W868" s="77"/>
      <c r="X868" s="77"/>
      <c r="Y868" s="158"/>
      <c r="Z868" s="69"/>
      <c r="AA868" s="69"/>
      <c r="AB868" s="77"/>
      <c r="AD868" s="77"/>
      <c r="AE868" s="77"/>
      <c r="AF868" s="77"/>
      <c r="AG868" s="77"/>
      <c r="AH868" s="77"/>
      <c r="AI868" s="77"/>
      <c r="AJ868" s="77"/>
      <c r="AK868" s="77"/>
      <c r="AL868" s="77"/>
      <c r="AM868" s="77"/>
      <c r="AN868" s="157"/>
      <c r="AO868" s="157"/>
      <c r="AP868" s="157"/>
      <c r="AQ868" s="166"/>
      <c r="AR868" s="64"/>
      <c r="AS868" s="157"/>
      <c r="AT868" s="64"/>
      <c r="AU868" s="157"/>
    </row>
    <row r="869" spans="1:47" x14ac:dyDescent="0.25">
      <c r="A869" s="155"/>
      <c r="B869" s="156"/>
      <c r="C869" s="155"/>
      <c r="D869" s="155"/>
      <c r="E869" s="157"/>
      <c r="F869" s="157"/>
      <c r="G869" s="157"/>
      <c r="H869" s="158"/>
      <c r="I869" s="77"/>
      <c r="J869" s="77"/>
      <c r="K869" s="77"/>
      <c r="L869" s="77"/>
      <c r="M869" s="77"/>
      <c r="N869" s="77"/>
      <c r="O869" s="77"/>
      <c r="P869" s="162"/>
      <c r="Q869" s="162"/>
      <c r="R869" s="163"/>
      <c r="S869" s="164"/>
      <c r="T869" s="165"/>
      <c r="U869" s="77"/>
      <c r="V869" s="77"/>
      <c r="W869" s="77"/>
      <c r="X869" s="77"/>
      <c r="Y869" s="158"/>
      <c r="Z869" s="69"/>
      <c r="AA869" s="69"/>
      <c r="AB869" s="77"/>
      <c r="AD869" s="77"/>
      <c r="AE869" s="77"/>
      <c r="AF869" s="77"/>
      <c r="AG869" s="77"/>
      <c r="AH869" s="77"/>
      <c r="AI869" s="77"/>
      <c r="AJ869" s="77"/>
      <c r="AK869" s="77"/>
      <c r="AL869" s="77"/>
      <c r="AM869" s="77"/>
      <c r="AN869" s="157"/>
      <c r="AO869" s="157"/>
      <c r="AP869" s="157"/>
      <c r="AQ869" s="166"/>
      <c r="AR869" s="64"/>
      <c r="AS869" s="157"/>
      <c r="AT869" s="64"/>
      <c r="AU869" s="157"/>
    </row>
    <row r="870" spans="1:47" x14ac:dyDescent="0.25">
      <c r="A870" s="155"/>
      <c r="B870" s="156"/>
      <c r="C870" s="155"/>
      <c r="D870" s="155"/>
      <c r="E870" s="157"/>
      <c r="F870" s="157"/>
      <c r="G870" s="157"/>
      <c r="H870" s="158"/>
      <c r="I870" s="77"/>
      <c r="J870" s="77"/>
      <c r="K870" s="77"/>
      <c r="L870" s="77"/>
      <c r="M870" s="77"/>
      <c r="N870" s="77"/>
      <c r="O870" s="77"/>
      <c r="P870" s="162"/>
      <c r="Q870" s="162"/>
      <c r="R870" s="163"/>
      <c r="S870" s="164"/>
      <c r="T870" s="165"/>
      <c r="U870" s="77"/>
      <c r="V870" s="77"/>
      <c r="W870" s="77"/>
      <c r="X870" s="77"/>
      <c r="Y870" s="158"/>
      <c r="Z870" s="69"/>
      <c r="AA870" s="69"/>
      <c r="AB870" s="77"/>
      <c r="AD870" s="77"/>
      <c r="AE870" s="77"/>
      <c r="AF870" s="77"/>
      <c r="AG870" s="77"/>
      <c r="AH870" s="77"/>
      <c r="AI870" s="77"/>
      <c r="AJ870" s="77"/>
      <c r="AK870" s="77"/>
      <c r="AL870" s="77"/>
      <c r="AM870" s="77"/>
      <c r="AN870" s="157"/>
      <c r="AO870" s="157"/>
      <c r="AP870" s="157"/>
      <c r="AQ870" s="166"/>
      <c r="AR870" s="64"/>
      <c r="AS870" s="157"/>
      <c r="AT870" s="64"/>
      <c r="AU870" s="157"/>
    </row>
    <row r="871" spans="1:47" x14ac:dyDescent="0.25">
      <c r="A871" s="155"/>
      <c r="B871" s="156"/>
      <c r="C871" s="155"/>
      <c r="D871" s="155"/>
      <c r="E871" s="157"/>
      <c r="F871" s="157"/>
      <c r="G871" s="157"/>
      <c r="H871" s="158"/>
      <c r="I871" s="77"/>
      <c r="J871" s="77"/>
      <c r="K871" s="77"/>
      <c r="L871" s="77"/>
      <c r="M871" s="77"/>
      <c r="N871" s="77"/>
      <c r="O871" s="77"/>
      <c r="P871" s="162"/>
      <c r="Q871" s="162"/>
      <c r="R871" s="163"/>
      <c r="S871" s="164"/>
      <c r="T871" s="165"/>
      <c r="U871" s="77"/>
      <c r="V871" s="77"/>
      <c r="W871" s="77"/>
      <c r="X871" s="77"/>
      <c r="Y871" s="158"/>
      <c r="Z871" s="69"/>
      <c r="AA871" s="69"/>
      <c r="AB871" s="77"/>
      <c r="AD871" s="77"/>
      <c r="AE871" s="77"/>
      <c r="AF871" s="77"/>
      <c r="AG871" s="77"/>
      <c r="AH871" s="77"/>
      <c r="AI871" s="77"/>
      <c r="AJ871" s="77"/>
      <c r="AK871" s="77"/>
      <c r="AL871" s="77"/>
      <c r="AM871" s="77"/>
      <c r="AN871" s="157"/>
      <c r="AO871" s="157"/>
      <c r="AP871" s="157"/>
      <c r="AQ871" s="166"/>
      <c r="AR871" s="64"/>
      <c r="AS871" s="157"/>
      <c r="AT871" s="64"/>
      <c r="AU871" s="157"/>
    </row>
    <row r="872" spans="1:47" x14ac:dyDescent="0.25">
      <c r="A872" s="155"/>
      <c r="B872" s="156"/>
      <c r="C872" s="155"/>
      <c r="D872" s="155"/>
      <c r="E872" s="157"/>
      <c r="F872" s="157"/>
      <c r="G872" s="157"/>
      <c r="H872" s="158"/>
      <c r="I872" s="77"/>
      <c r="J872" s="77"/>
      <c r="K872" s="77"/>
      <c r="L872" s="77"/>
      <c r="M872" s="77"/>
      <c r="N872" s="77"/>
      <c r="O872" s="77"/>
      <c r="P872" s="162"/>
      <c r="Q872" s="162"/>
      <c r="R872" s="163"/>
      <c r="S872" s="164"/>
      <c r="T872" s="165"/>
      <c r="U872" s="77"/>
      <c r="V872" s="77"/>
      <c r="W872" s="77"/>
      <c r="X872" s="77"/>
      <c r="Y872" s="158"/>
      <c r="Z872" s="69"/>
      <c r="AA872" s="69"/>
      <c r="AB872" s="77"/>
      <c r="AD872" s="77"/>
      <c r="AE872" s="77"/>
      <c r="AF872" s="77"/>
      <c r="AG872" s="77"/>
      <c r="AH872" s="77"/>
      <c r="AI872" s="77"/>
      <c r="AJ872" s="77"/>
      <c r="AK872" s="77"/>
      <c r="AL872" s="77"/>
      <c r="AM872" s="77"/>
      <c r="AN872" s="157"/>
      <c r="AO872" s="157"/>
      <c r="AP872" s="157"/>
      <c r="AQ872" s="166"/>
      <c r="AR872" s="64"/>
      <c r="AS872" s="157"/>
      <c r="AT872" s="64"/>
      <c r="AU872" s="157"/>
    </row>
    <row r="873" spans="1:47" x14ac:dyDescent="0.25">
      <c r="A873" s="155"/>
      <c r="B873" s="156"/>
      <c r="C873" s="155"/>
      <c r="D873" s="155"/>
      <c r="E873" s="157"/>
      <c r="F873" s="157"/>
      <c r="G873" s="157"/>
      <c r="H873" s="158"/>
      <c r="I873" s="77"/>
      <c r="J873" s="77"/>
      <c r="K873" s="77"/>
      <c r="L873" s="77"/>
      <c r="M873" s="77"/>
      <c r="N873" s="77"/>
      <c r="O873" s="77"/>
      <c r="P873" s="162"/>
      <c r="Q873" s="162"/>
      <c r="R873" s="163"/>
      <c r="S873" s="164"/>
      <c r="T873" s="165"/>
      <c r="U873" s="77"/>
      <c r="V873" s="77"/>
      <c r="W873" s="77"/>
      <c r="X873" s="77"/>
      <c r="Y873" s="158"/>
      <c r="Z873" s="69"/>
      <c r="AA873" s="69"/>
      <c r="AB873" s="77"/>
      <c r="AD873" s="77"/>
      <c r="AE873" s="77"/>
      <c r="AF873" s="77"/>
      <c r="AG873" s="77"/>
      <c r="AH873" s="77"/>
      <c r="AI873" s="77"/>
      <c r="AJ873" s="77"/>
      <c r="AK873" s="77"/>
      <c r="AL873" s="77"/>
      <c r="AM873" s="77"/>
      <c r="AN873" s="157"/>
      <c r="AO873" s="157"/>
      <c r="AP873" s="157"/>
      <c r="AQ873" s="166"/>
      <c r="AR873" s="64"/>
      <c r="AS873" s="157"/>
      <c r="AT873" s="64"/>
      <c r="AU873" s="157"/>
    </row>
    <row r="874" spans="1:47" x14ac:dyDescent="0.25">
      <c r="A874" s="155"/>
      <c r="B874" s="156"/>
      <c r="C874" s="155"/>
      <c r="D874" s="155"/>
      <c r="E874" s="157"/>
      <c r="F874" s="157"/>
      <c r="G874" s="157"/>
      <c r="H874" s="158"/>
      <c r="I874" s="77"/>
      <c r="J874" s="77"/>
      <c r="K874" s="77"/>
      <c r="L874" s="77"/>
      <c r="M874" s="77"/>
      <c r="N874" s="77"/>
      <c r="O874" s="77"/>
      <c r="P874" s="162"/>
      <c r="Q874" s="162"/>
      <c r="R874" s="163"/>
      <c r="S874" s="164"/>
      <c r="T874" s="165"/>
      <c r="U874" s="77"/>
      <c r="V874" s="77"/>
      <c r="W874" s="77"/>
      <c r="X874" s="77"/>
      <c r="Y874" s="158"/>
      <c r="Z874" s="69"/>
      <c r="AA874" s="69"/>
      <c r="AB874" s="77"/>
      <c r="AD874" s="77"/>
      <c r="AE874" s="77"/>
      <c r="AF874" s="77"/>
      <c r="AG874" s="77"/>
      <c r="AH874" s="77"/>
      <c r="AI874" s="77"/>
      <c r="AJ874" s="77"/>
      <c r="AK874" s="77"/>
      <c r="AL874" s="77"/>
      <c r="AM874" s="77"/>
      <c r="AN874" s="157"/>
      <c r="AO874" s="157"/>
      <c r="AP874" s="157"/>
      <c r="AQ874" s="166"/>
      <c r="AR874" s="64"/>
      <c r="AS874" s="157"/>
      <c r="AT874" s="64"/>
      <c r="AU874" s="157"/>
    </row>
    <row r="875" spans="1:47" x14ac:dyDescent="0.25">
      <c r="A875" s="155"/>
      <c r="B875" s="156"/>
      <c r="C875" s="155"/>
      <c r="D875" s="155"/>
      <c r="E875" s="157"/>
      <c r="F875" s="157"/>
      <c r="G875" s="157"/>
      <c r="H875" s="158"/>
      <c r="I875" s="77"/>
      <c r="J875" s="77"/>
      <c r="K875" s="77"/>
      <c r="L875" s="77"/>
      <c r="M875" s="77"/>
      <c r="N875" s="77"/>
      <c r="O875" s="77"/>
      <c r="P875" s="162"/>
      <c r="Q875" s="162"/>
      <c r="R875" s="163"/>
      <c r="S875" s="164"/>
      <c r="T875" s="165"/>
      <c r="U875" s="77"/>
      <c r="V875" s="77"/>
      <c r="W875" s="77"/>
      <c r="X875" s="77"/>
      <c r="Y875" s="158"/>
      <c r="Z875" s="69"/>
      <c r="AA875" s="69"/>
      <c r="AB875" s="77"/>
      <c r="AD875" s="77"/>
      <c r="AE875" s="77"/>
      <c r="AF875" s="77"/>
      <c r="AG875" s="77"/>
      <c r="AH875" s="77"/>
      <c r="AI875" s="77"/>
      <c r="AJ875" s="77"/>
      <c r="AK875" s="77"/>
      <c r="AL875" s="77"/>
      <c r="AM875" s="77"/>
      <c r="AN875" s="157"/>
      <c r="AO875" s="157"/>
      <c r="AP875" s="157"/>
      <c r="AQ875" s="166"/>
      <c r="AR875" s="64"/>
      <c r="AS875" s="157"/>
      <c r="AT875" s="64"/>
      <c r="AU875" s="157"/>
    </row>
    <row r="876" spans="1:47" x14ac:dyDescent="0.25">
      <c r="A876" s="155"/>
      <c r="B876" s="156"/>
      <c r="C876" s="155"/>
      <c r="D876" s="155"/>
      <c r="E876" s="157"/>
      <c r="F876" s="157"/>
      <c r="G876" s="157"/>
      <c r="H876" s="158"/>
      <c r="I876" s="77"/>
      <c r="J876" s="77"/>
      <c r="K876" s="77"/>
      <c r="L876" s="77"/>
      <c r="M876" s="77"/>
      <c r="N876" s="77"/>
      <c r="O876" s="77"/>
      <c r="P876" s="162"/>
      <c r="Q876" s="162"/>
      <c r="R876" s="163"/>
      <c r="S876" s="164"/>
      <c r="T876" s="165"/>
      <c r="U876" s="77"/>
      <c r="V876" s="77"/>
      <c r="W876" s="77"/>
      <c r="X876" s="77"/>
      <c r="Y876" s="158"/>
      <c r="Z876" s="69"/>
      <c r="AA876" s="69"/>
      <c r="AB876" s="77"/>
      <c r="AD876" s="77"/>
      <c r="AE876" s="77"/>
      <c r="AF876" s="77"/>
      <c r="AG876" s="77"/>
      <c r="AH876" s="77"/>
      <c r="AI876" s="77"/>
      <c r="AJ876" s="77"/>
      <c r="AK876" s="77"/>
      <c r="AL876" s="77"/>
      <c r="AM876" s="77"/>
      <c r="AN876" s="157"/>
      <c r="AO876" s="157"/>
      <c r="AP876" s="157"/>
      <c r="AQ876" s="166"/>
      <c r="AR876" s="64"/>
      <c r="AS876" s="157"/>
      <c r="AT876" s="64"/>
      <c r="AU876" s="157"/>
    </row>
    <row r="877" spans="1:47" x14ac:dyDescent="0.25">
      <c r="A877" s="155"/>
      <c r="B877" s="156"/>
      <c r="C877" s="155"/>
      <c r="D877" s="155"/>
      <c r="E877" s="157"/>
      <c r="F877" s="157"/>
      <c r="G877" s="157"/>
      <c r="H877" s="158"/>
      <c r="I877" s="77"/>
      <c r="J877" s="77"/>
      <c r="K877" s="77"/>
      <c r="L877" s="77"/>
      <c r="M877" s="77"/>
      <c r="N877" s="77"/>
      <c r="O877" s="77"/>
      <c r="P877" s="162"/>
      <c r="Q877" s="162"/>
      <c r="R877" s="163"/>
      <c r="S877" s="164"/>
      <c r="T877" s="165"/>
      <c r="U877" s="77"/>
      <c r="V877" s="77"/>
      <c r="W877" s="77"/>
      <c r="X877" s="77"/>
      <c r="Y877" s="158"/>
      <c r="Z877" s="69"/>
      <c r="AA877" s="69"/>
      <c r="AB877" s="77"/>
      <c r="AD877" s="77"/>
      <c r="AE877" s="77"/>
      <c r="AF877" s="77"/>
      <c r="AG877" s="77"/>
      <c r="AH877" s="77"/>
      <c r="AI877" s="77"/>
      <c r="AJ877" s="77"/>
      <c r="AK877" s="77"/>
      <c r="AL877" s="77"/>
      <c r="AM877" s="77"/>
      <c r="AN877" s="157"/>
      <c r="AO877" s="157"/>
      <c r="AP877" s="157"/>
      <c r="AQ877" s="166"/>
      <c r="AR877" s="64"/>
      <c r="AS877" s="157"/>
      <c r="AT877" s="64"/>
      <c r="AU877" s="157"/>
    </row>
    <row r="878" spans="1:47" x14ac:dyDescent="0.25">
      <c r="A878" s="155"/>
      <c r="B878" s="156"/>
      <c r="C878" s="155"/>
      <c r="D878" s="155"/>
      <c r="E878" s="157"/>
      <c r="F878" s="157"/>
      <c r="G878" s="157"/>
      <c r="H878" s="158"/>
      <c r="I878" s="77"/>
      <c r="J878" s="77"/>
      <c r="K878" s="77"/>
      <c r="L878" s="77"/>
      <c r="M878" s="77"/>
      <c r="N878" s="77"/>
      <c r="O878" s="77"/>
      <c r="P878" s="162"/>
      <c r="Q878" s="162"/>
      <c r="R878" s="163"/>
      <c r="S878" s="164"/>
      <c r="T878" s="165"/>
      <c r="U878" s="77"/>
      <c r="V878" s="77"/>
      <c r="W878" s="77"/>
      <c r="X878" s="77"/>
      <c r="Y878" s="158"/>
      <c r="Z878" s="69"/>
      <c r="AA878" s="69"/>
      <c r="AB878" s="77"/>
      <c r="AD878" s="77"/>
      <c r="AE878" s="77"/>
      <c r="AF878" s="77"/>
      <c r="AG878" s="77"/>
      <c r="AH878" s="77"/>
      <c r="AI878" s="77"/>
      <c r="AJ878" s="77"/>
      <c r="AK878" s="77"/>
      <c r="AL878" s="77"/>
      <c r="AM878" s="77"/>
      <c r="AN878" s="157"/>
      <c r="AO878" s="157"/>
      <c r="AP878" s="157"/>
      <c r="AQ878" s="166"/>
      <c r="AR878" s="64"/>
      <c r="AS878" s="157"/>
      <c r="AT878" s="64"/>
      <c r="AU878" s="157"/>
    </row>
    <row r="879" spans="1:47" x14ac:dyDescent="0.25">
      <c r="A879" s="155"/>
      <c r="B879" s="156"/>
      <c r="C879" s="155"/>
      <c r="D879" s="155"/>
      <c r="E879" s="157"/>
      <c r="F879" s="157"/>
      <c r="G879" s="157"/>
      <c r="H879" s="158"/>
      <c r="I879" s="77"/>
      <c r="J879" s="77"/>
      <c r="K879" s="77"/>
      <c r="L879" s="77"/>
      <c r="M879" s="77"/>
      <c r="N879" s="77"/>
      <c r="O879" s="77"/>
      <c r="P879" s="162"/>
      <c r="Q879" s="162"/>
      <c r="R879" s="163"/>
      <c r="S879" s="164"/>
      <c r="T879" s="165"/>
      <c r="U879" s="77"/>
      <c r="V879" s="77"/>
      <c r="W879" s="77"/>
      <c r="X879" s="77"/>
      <c r="Y879" s="158"/>
      <c r="Z879" s="69"/>
      <c r="AA879" s="69"/>
      <c r="AB879" s="77"/>
      <c r="AD879" s="77"/>
      <c r="AE879" s="77"/>
      <c r="AF879" s="77"/>
      <c r="AG879" s="77"/>
      <c r="AH879" s="77"/>
      <c r="AI879" s="77"/>
      <c r="AJ879" s="77"/>
      <c r="AK879" s="77"/>
      <c r="AL879" s="77"/>
      <c r="AM879" s="77"/>
      <c r="AN879" s="157"/>
      <c r="AO879" s="157"/>
      <c r="AP879" s="157"/>
      <c r="AQ879" s="166"/>
      <c r="AR879" s="64"/>
      <c r="AS879" s="157"/>
      <c r="AT879" s="64"/>
      <c r="AU879" s="157"/>
    </row>
    <row r="880" spans="1:47" x14ac:dyDescent="0.25">
      <c r="A880" s="155"/>
      <c r="B880" s="156"/>
      <c r="C880" s="155"/>
      <c r="D880" s="155"/>
      <c r="E880" s="157"/>
      <c r="F880" s="157"/>
      <c r="G880" s="157"/>
      <c r="H880" s="158"/>
      <c r="I880" s="77"/>
      <c r="J880" s="77"/>
      <c r="K880" s="77"/>
      <c r="L880" s="77"/>
      <c r="M880" s="77"/>
      <c r="N880" s="77"/>
      <c r="O880" s="77"/>
      <c r="P880" s="162"/>
      <c r="Q880" s="162"/>
      <c r="R880" s="163"/>
      <c r="S880" s="164"/>
      <c r="T880" s="165"/>
      <c r="U880" s="77"/>
      <c r="V880" s="77"/>
      <c r="W880" s="77"/>
      <c r="X880" s="77"/>
      <c r="Y880" s="158"/>
      <c r="Z880" s="69"/>
      <c r="AA880" s="69"/>
      <c r="AB880" s="77"/>
      <c r="AD880" s="77"/>
      <c r="AE880" s="77"/>
      <c r="AF880" s="77"/>
      <c r="AG880" s="77"/>
      <c r="AH880" s="77"/>
      <c r="AI880" s="77"/>
      <c r="AJ880" s="77"/>
      <c r="AK880" s="77"/>
      <c r="AL880" s="77"/>
      <c r="AM880" s="77"/>
      <c r="AN880" s="157"/>
      <c r="AO880" s="157"/>
      <c r="AP880" s="157"/>
      <c r="AQ880" s="166"/>
      <c r="AR880" s="64"/>
      <c r="AS880" s="157"/>
      <c r="AT880" s="64"/>
      <c r="AU880" s="157"/>
    </row>
    <row r="881" spans="1:47" x14ac:dyDescent="0.25">
      <c r="A881" s="155"/>
      <c r="B881" s="156"/>
      <c r="C881" s="155"/>
      <c r="D881" s="155"/>
      <c r="E881" s="157"/>
      <c r="F881" s="157"/>
      <c r="G881" s="157"/>
      <c r="H881" s="158"/>
      <c r="I881" s="77"/>
      <c r="J881" s="77"/>
      <c r="K881" s="77"/>
      <c r="L881" s="77"/>
      <c r="M881" s="77"/>
      <c r="N881" s="77"/>
      <c r="O881" s="77"/>
      <c r="P881" s="162"/>
      <c r="Q881" s="162"/>
      <c r="R881" s="163"/>
      <c r="S881" s="164"/>
      <c r="T881" s="165"/>
      <c r="U881" s="77"/>
      <c r="V881" s="77"/>
      <c r="W881" s="77"/>
      <c r="X881" s="77"/>
      <c r="Y881" s="158"/>
      <c r="Z881" s="69"/>
      <c r="AA881" s="69"/>
      <c r="AB881" s="77"/>
      <c r="AD881" s="77"/>
      <c r="AE881" s="77"/>
      <c r="AF881" s="77"/>
      <c r="AG881" s="77"/>
      <c r="AH881" s="77"/>
      <c r="AI881" s="77"/>
      <c r="AJ881" s="77"/>
      <c r="AK881" s="77"/>
      <c r="AL881" s="77"/>
      <c r="AM881" s="77"/>
      <c r="AN881" s="157"/>
      <c r="AO881" s="157"/>
      <c r="AP881" s="157"/>
      <c r="AQ881" s="166"/>
      <c r="AR881" s="64"/>
      <c r="AS881" s="157"/>
      <c r="AT881" s="64"/>
      <c r="AU881" s="157"/>
    </row>
    <row r="882" spans="1:47" x14ac:dyDescent="0.25">
      <c r="A882" s="155"/>
      <c r="B882" s="156"/>
      <c r="C882" s="155"/>
      <c r="D882" s="155"/>
      <c r="E882" s="157"/>
      <c r="F882" s="157"/>
      <c r="G882" s="157"/>
      <c r="H882" s="158"/>
      <c r="I882" s="77"/>
      <c r="J882" s="77"/>
      <c r="K882" s="77"/>
      <c r="L882" s="77"/>
      <c r="M882" s="77"/>
      <c r="N882" s="77"/>
      <c r="O882" s="77"/>
      <c r="P882" s="162"/>
      <c r="Q882" s="162"/>
      <c r="R882" s="163"/>
      <c r="S882" s="164"/>
      <c r="T882" s="165"/>
      <c r="U882" s="77"/>
      <c r="V882" s="77"/>
      <c r="W882" s="77"/>
      <c r="X882" s="77"/>
      <c r="Y882" s="158"/>
      <c r="Z882" s="69"/>
      <c r="AA882" s="69"/>
      <c r="AB882" s="77"/>
      <c r="AD882" s="77"/>
      <c r="AE882" s="77"/>
      <c r="AF882" s="77"/>
      <c r="AG882" s="77"/>
      <c r="AH882" s="77"/>
      <c r="AI882" s="77"/>
      <c r="AJ882" s="77"/>
      <c r="AK882" s="77"/>
      <c r="AL882" s="77"/>
      <c r="AM882" s="77"/>
      <c r="AN882" s="157"/>
      <c r="AO882" s="157"/>
      <c r="AP882" s="157"/>
      <c r="AQ882" s="166"/>
      <c r="AR882" s="64"/>
      <c r="AS882" s="157"/>
      <c r="AT882" s="64"/>
      <c r="AU882" s="157"/>
    </row>
    <row r="883" spans="1:47" x14ac:dyDescent="0.25">
      <c r="A883" s="155"/>
      <c r="B883" s="156"/>
      <c r="C883" s="155"/>
      <c r="D883" s="155"/>
      <c r="E883" s="157"/>
      <c r="F883" s="157"/>
      <c r="G883" s="157"/>
      <c r="H883" s="158"/>
      <c r="I883" s="77"/>
      <c r="J883" s="77"/>
      <c r="K883" s="77"/>
      <c r="L883" s="77"/>
      <c r="M883" s="77"/>
      <c r="N883" s="77"/>
      <c r="O883" s="77"/>
      <c r="P883" s="162"/>
      <c r="Q883" s="162"/>
      <c r="R883" s="163"/>
      <c r="S883" s="164"/>
      <c r="T883" s="165"/>
      <c r="U883" s="77"/>
      <c r="V883" s="77"/>
      <c r="W883" s="77"/>
      <c r="X883" s="77"/>
      <c r="Y883" s="158"/>
      <c r="Z883" s="69"/>
      <c r="AA883" s="69"/>
      <c r="AB883" s="77"/>
      <c r="AD883" s="77"/>
      <c r="AE883" s="77"/>
      <c r="AF883" s="77"/>
      <c r="AG883" s="77"/>
      <c r="AH883" s="77"/>
      <c r="AI883" s="77"/>
      <c r="AJ883" s="77"/>
      <c r="AK883" s="77"/>
      <c r="AL883" s="77"/>
      <c r="AM883" s="77"/>
      <c r="AN883" s="157"/>
      <c r="AO883" s="157"/>
      <c r="AP883" s="157"/>
      <c r="AQ883" s="166"/>
      <c r="AR883" s="64"/>
      <c r="AS883" s="157"/>
      <c r="AT883" s="64"/>
      <c r="AU883" s="157"/>
    </row>
    <row r="884" spans="1:47" x14ac:dyDescent="0.25">
      <c r="A884" s="155"/>
      <c r="B884" s="156"/>
      <c r="C884" s="155"/>
      <c r="D884" s="155"/>
      <c r="E884" s="157"/>
      <c r="F884" s="157"/>
      <c r="G884" s="157"/>
      <c r="H884" s="158"/>
      <c r="I884" s="77"/>
      <c r="J884" s="77"/>
      <c r="K884" s="77"/>
      <c r="L884" s="77"/>
      <c r="M884" s="77"/>
      <c r="N884" s="77"/>
      <c r="O884" s="77"/>
      <c r="P884" s="162"/>
      <c r="Q884" s="162"/>
      <c r="R884" s="163"/>
      <c r="S884" s="164"/>
      <c r="T884" s="165"/>
      <c r="U884" s="77"/>
      <c r="V884" s="77"/>
      <c r="W884" s="77"/>
      <c r="X884" s="77"/>
      <c r="Y884" s="158"/>
      <c r="Z884" s="69"/>
      <c r="AA884" s="69"/>
      <c r="AB884" s="77"/>
      <c r="AD884" s="77"/>
      <c r="AE884" s="77"/>
      <c r="AF884" s="77"/>
      <c r="AG884" s="77"/>
      <c r="AH884" s="77"/>
      <c r="AI884" s="77"/>
      <c r="AJ884" s="77"/>
      <c r="AK884" s="77"/>
      <c r="AL884" s="77"/>
      <c r="AM884" s="77"/>
      <c r="AN884" s="157"/>
      <c r="AO884" s="157"/>
      <c r="AP884" s="157"/>
      <c r="AQ884" s="166"/>
      <c r="AR884" s="64"/>
      <c r="AS884" s="157"/>
      <c r="AT884" s="64"/>
      <c r="AU884" s="157"/>
    </row>
    <row r="885" spans="1:47" x14ac:dyDescent="0.25">
      <c r="A885" s="155"/>
      <c r="B885" s="156"/>
      <c r="C885" s="155"/>
      <c r="D885" s="155"/>
      <c r="E885" s="157"/>
      <c r="F885" s="157"/>
      <c r="G885" s="157"/>
      <c r="H885" s="158"/>
      <c r="I885" s="77"/>
      <c r="J885" s="77"/>
      <c r="K885" s="77"/>
      <c r="L885" s="77"/>
      <c r="M885" s="77"/>
      <c r="N885" s="77"/>
      <c r="O885" s="77"/>
      <c r="P885" s="162"/>
      <c r="Q885" s="162"/>
      <c r="R885" s="163"/>
      <c r="S885" s="164"/>
      <c r="T885" s="165"/>
      <c r="U885" s="77"/>
      <c r="V885" s="77"/>
      <c r="W885" s="77"/>
      <c r="X885" s="77"/>
      <c r="Y885" s="158"/>
      <c r="Z885" s="69"/>
      <c r="AA885" s="69"/>
      <c r="AB885" s="77"/>
      <c r="AD885" s="77"/>
      <c r="AE885" s="77"/>
      <c r="AF885" s="77"/>
      <c r="AG885" s="77"/>
      <c r="AH885" s="77"/>
      <c r="AI885" s="77"/>
      <c r="AJ885" s="77"/>
      <c r="AK885" s="77"/>
      <c r="AL885" s="77"/>
      <c r="AM885" s="77"/>
      <c r="AN885" s="157"/>
      <c r="AO885" s="157"/>
      <c r="AP885" s="157"/>
      <c r="AQ885" s="166"/>
      <c r="AR885" s="64"/>
      <c r="AS885" s="157"/>
      <c r="AT885" s="64"/>
      <c r="AU885" s="157"/>
    </row>
    <row r="886" spans="1:47" x14ac:dyDescent="0.25">
      <c r="A886" s="155"/>
      <c r="B886" s="156"/>
      <c r="C886" s="155"/>
      <c r="D886" s="155"/>
      <c r="E886" s="157"/>
      <c r="F886" s="157"/>
      <c r="G886" s="157"/>
      <c r="H886" s="158"/>
      <c r="I886" s="77"/>
      <c r="J886" s="77"/>
      <c r="K886" s="77"/>
      <c r="L886" s="77"/>
      <c r="M886" s="77"/>
      <c r="N886" s="77"/>
      <c r="O886" s="77"/>
      <c r="P886" s="162"/>
      <c r="Q886" s="162"/>
      <c r="R886" s="163"/>
      <c r="S886" s="164"/>
      <c r="T886" s="165"/>
      <c r="U886" s="77"/>
      <c r="V886" s="77"/>
      <c r="W886" s="77"/>
      <c r="X886" s="77"/>
      <c r="Y886" s="158"/>
      <c r="Z886" s="69"/>
      <c r="AA886" s="69"/>
      <c r="AB886" s="77"/>
      <c r="AD886" s="77"/>
      <c r="AE886" s="77"/>
      <c r="AF886" s="77"/>
      <c r="AG886" s="77"/>
      <c r="AH886" s="77"/>
      <c r="AI886" s="77"/>
      <c r="AJ886" s="77"/>
      <c r="AK886" s="77"/>
      <c r="AL886" s="77"/>
      <c r="AM886" s="77"/>
      <c r="AN886" s="157"/>
      <c r="AO886" s="157"/>
      <c r="AP886" s="157"/>
      <c r="AQ886" s="166"/>
      <c r="AR886" s="64"/>
      <c r="AS886" s="157"/>
      <c r="AT886" s="64"/>
      <c r="AU886" s="157"/>
    </row>
    <row r="887" spans="1:47" x14ac:dyDescent="0.25">
      <c r="A887" s="155"/>
      <c r="B887" s="156"/>
      <c r="C887" s="155"/>
      <c r="D887" s="155"/>
      <c r="E887" s="157"/>
      <c r="F887" s="157"/>
      <c r="G887" s="157"/>
      <c r="H887" s="158"/>
      <c r="I887" s="77"/>
      <c r="J887" s="77"/>
      <c r="K887" s="77"/>
      <c r="L887" s="77"/>
      <c r="M887" s="77"/>
      <c r="N887" s="77"/>
      <c r="O887" s="77"/>
      <c r="P887" s="162"/>
      <c r="Q887" s="162"/>
      <c r="R887" s="163"/>
      <c r="S887" s="164"/>
      <c r="T887" s="165"/>
      <c r="U887" s="77"/>
      <c r="V887" s="77"/>
      <c r="W887" s="77"/>
      <c r="X887" s="77"/>
      <c r="Y887" s="158"/>
      <c r="Z887" s="69"/>
      <c r="AA887" s="69"/>
      <c r="AB887" s="77"/>
      <c r="AD887" s="77"/>
      <c r="AE887" s="77"/>
      <c r="AF887" s="77"/>
      <c r="AG887" s="77"/>
      <c r="AH887" s="77"/>
      <c r="AI887" s="77"/>
      <c r="AJ887" s="77"/>
      <c r="AK887" s="77"/>
      <c r="AL887" s="77"/>
      <c r="AM887" s="77"/>
      <c r="AN887" s="157"/>
      <c r="AO887" s="157"/>
      <c r="AP887" s="157"/>
      <c r="AQ887" s="166"/>
      <c r="AR887" s="64"/>
      <c r="AS887" s="157"/>
      <c r="AT887" s="64"/>
      <c r="AU887" s="157"/>
    </row>
    <row r="888" spans="1:47" x14ac:dyDescent="0.25">
      <c r="A888" s="155"/>
      <c r="B888" s="156"/>
      <c r="C888" s="155"/>
      <c r="D888" s="155"/>
      <c r="E888" s="157"/>
      <c r="F888" s="157"/>
      <c r="G888" s="157"/>
      <c r="H888" s="158"/>
      <c r="I888" s="77"/>
      <c r="J888" s="77"/>
      <c r="K888" s="77"/>
      <c r="L888" s="77"/>
      <c r="M888" s="77"/>
      <c r="N888" s="77"/>
      <c r="O888" s="77"/>
      <c r="P888" s="162"/>
      <c r="Q888" s="162"/>
      <c r="R888" s="163"/>
      <c r="S888" s="164"/>
      <c r="T888" s="165"/>
      <c r="U888" s="77"/>
      <c r="V888" s="77"/>
      <c r="W888" s="77"/>
      <c r="X888" s="77"/>
      <c r="Y888" s="158"/>
      <c r="Z888" s="69"/>
      <c r="AA888" s="69"/>
      <c r="AB888" s="77"/>
      <c r="AD888" s="77"/>
      <c r="AE888" s="77"/>
      <c r="AF888" s="77"/>
      <c r="AG888" s="77"/>
      <c r="AH888" s="77"/>
      <c r="AI888" s="77"/>
      <c r="AJ888" s="77"/>
      <c r="AK888" s="77"/>
      <c r="AL888" s="77"/>
      <c r="AM888" s="77"/>
      <c r="AN888" s="157"/>
      <c r="AO888" s="157"/>
      <c r="AP888" s="157"/>
      <c r="AQ888" s="166"/>
      <c r="AR888" s="64"/>
      <c r="AS888" s="157"/>
      <c r="AT888" s="64"/>
      <c r="AU888" s="157"/>
    </row>
    <row r="889" spans="1:47" x14ac:dyDescent="0.25">
      <c r="A889" s="155"/>
      <c r="B889" s="156"/>
      <c r="C889" s="155"/>
      <c r="D889" s="155"/>
      <c r="E889" s="157"/>
      <c r="F889" s="157"/>
      <c r="G889" s="157"/>
      <c r="H889" s="158"/>
      <c r="I889" s="77"/>
      <c r="J889" s="77"/>
      <c r="K889" s="77"/>
      <c r="L889" s="77"/>
      <c r="M889" s="77"/>
      <c r="N889" s="77"/>
      <c r="O889" s="77"/>
      <c r="P889" s="162"/>
      <c r="Q889" s="162"/>
      <c r="R889" s="163"/>
      <c r="S889" s="164"/>
      <c r="T889" s="165"/>
      <c r="U889" s="77"/>
      <c r="V889" s="77"/>
      <c r="W889" s="77"/>
      <c r="X889" s="77"/>
      <c r="Y889" s="158"/>
      <c r="Z889" s="69"/>
      <c r="AA889" s="69"/>
      <c r="AB889" s="77"/>
      <c r="AD889" s="77"/>
      <c r="AE889" s="77"/>
      <c r="AF889" s="77"/>
      <c r="AG889" s="77"/>
      <c r="AH889" s="77"/>
      <c r="AI889" s="77"/>
      <c r="AJ889" s="77"/>
      <c r="AK889" s="77"/>
      <c r="AL889" s="77"/>
      <c r="AM889" s="77"/>
      <c r="AN889" s="157"/>
      <c r="AO889" s="157"/>
      <c r="AP889" s="157"/>
      <c r="AQ889" s="166"/>
      <c r="AR889" s="64"/>
      <c r="AS889" s="157"/>
      <c r="AT889" s="64"/>
      <c r="AU889" s="157"/>
    </row>
    <row r="890" spans="1:47" x14ac:dyDescent="0.25">
      <c r="A890" s="155"/>
      <c r="B890" s="156"/>
      <c r="C890" s="155"/>
      <c r="D890" s="155"/>
      <c r="E890" s="157"/>
      <c r="F890" s="157"/>
      <c r="G890" s="157"/>
      <c r="H890" s="158"/>
      <c r="I890" s="77"/>
      <c r="J890" s="77"/>
      <c r="K890" s="77"/>
      <c r="L890" s="77"/>
      <c r="M890" s="77"/>
      <c r="N890" s="77"/>
      <c r="O890" s="77"/>
      <c r="P890" s="162"/>
      <c r="Q890" s="162"/>
      <c r="R890" s="163"/>
      <c r="S890" s="164"/>
      <c r="T890" s="165"/>
      <c r="U890" s="77"/>
      <c r="V890" s="77"/>
      <c r="W890" s="77"/>
      <c r="X890" s="77"/>
      <c r="Y890" s="158"/>
      <c r="Z890" s="69"/>
      <c r="AA890" s="69"/>
      <c r="AB890" s="77"/>
      <c r="AD890" s="77"/>
      <c r="AE890" s="77"/>
      <c r="AF890" s="77"/>
      <c r="AG890" s="77"/>
      <c r="AH890" s="77"/>
      <c r="AI890" s="77"/>
      <c r="AJ890" s="77"/>
      <c r="AK890" s="77"/>
      <c r="AL890" s="77"/>
      <c r="AM890" s="77"/>
      <c r="AN890" s="157"/>
      <c r="AO890" s="157"/>
      <c r="AP890" s="157"/>
      <c r="AQ890" s="166"/>
      <c r="AR890" s="64"/>
      <c r="AS890" s="157"/>
      <c r="AT890" s="64"/>
      <c r="AU890" s="157"/>
    </row>
    <row r="891" spans="1:47" x14ac:dyDescent="0.25">
      <c r="A891" s="155"/>
      <c r="B891" s="156"/>
      <c r="C891" s="155"/>
      <c r="D891" s="155"/>
      <c r="E891" s="157"/>
      <c r="F891" s="157"/>
      <c r="G891" s="157"/>
      <c r="H891" s="158"/>
      <c r="I891" s="77"/>
      <c r="J891" s="77"/>
      <c r="K891" s="77"/>
      <c r="L891" s="77"/>
      <c r="M891" s="77"/>
      <c r="N891" s="77"/>
      <c r="O891" s="77"/>
      <c r="P891" s="162"/>
      <c r="Q891" s="162"/>
      <c r="R891" s="163"/>
      <c r="S891" s="164"/>
      <c r="T891" s="165"/>
      <c r="U891" s="77"/>
      <c r="V891" s="77"/>
      <c r="W891" s="77"/>
      <c r="X891" s="77"/>
      <c r="Y891" s="158"/>
      <c r="Z891" s="69"/>
      <c r="AA891" s="69"/>
      <c r="AB891" s="77"/>
      <c r="AD891" s="77"/>
      <c r="AE891" s="77"/>
      <c r="AF891" s="77"/>
      <c r="AG891" s="77"/>
      <c r="AH891" s="77"/>
      <c r="AI891" s="77"/>
      <c r="AJ891" s="77"/>
      <c r="AK891" s="77"/>
      <c r="AL891" s="77"/>
      <c r="AM891" s="77"/>
      <c r="AN891" s="157"/>
      <c r="AO891" s="157"/>
      <c r="AP891" s="157"/>
      <c r="AQ891" s="166"/>
      <c r="AR891" s="64"/>
      <c r="AS891" s="157"/>
      <c r="AT891" s="64"/>
      <c r="AU891" s="157"/>
    </row>
    <row r="892" spans="1:47" x14ac:dyDescent="0.25">
      <c r="A892" s="155"/>
      <c r="B892" s="156"/>
      <c r="C892" s="155"/>
      <c r="D892" s="155"/>
      <c r="E892" s="157"/>
      <c r="F892" s="157"/>
      <c r="G892" s="157"/>
      <c r="H892" s="158"/>
      <c r="I892" s="77"/>
      <c r="J892" s="77"/>
      <c r="K892" s="77"/>
      <c r="L892" s="77"/>
      <c r="M892" s="77"/>
      <c r="N892" s="77"/>
      <c r="O892" s="77"/>
      <c r="P892" s="162"/>
      <c r="Q892" s="162"/>
      <c r="R892" s="163"/>
      <c r="S892" s="164"/>
      <c r="T892" s="165"/>
      <c r="U892" s="77"/>
      <c r="V892" s="77"/>
      <c r="W892" s="77"/>
      <c r="X892" s="77"/>
      <c r="Y892" s="158"/>
      <c r="Z892" s="69"/>
      <c r="AA892" s="69"/>
      <c r="AB892" s="77"/>
      <c r="AD892" s="77"/>
      <c r="AE892" s="77"/>
      <c r="AF892" s="77"/>
      <c r="AG892" s="77"/>
      <c r="AH892" s="77"/>
      <c r="AI892" s="77"/>
      <c r="AJ892" s="77"/>
      <c r="AK892" s="77"/>
      <c r="AL892" s="77"/>
      <c r="AM892" s="77"/>
      <c r="AN892" s="157"/>
      <c r="AO892" s="157"/>
      <c r="AP892" s="157"/>
      <c r="AQ892" s="166"/>
      <c r="AR892" s="64"/>
      <c r="AS892" s="157"/>
      <c r="AT892" s="64"/>
      <c r="AU892" s="157"/>
    </row>
    <row r="893" spans="1:47" x14ac:dyDescent="0.25">
      <c r="A893" s="155"/>
      <c r="B893" s="156"/>
      <c r="C893" s="155"/>
      <c r="D893" s="155"/>
      <c r="E893" s="157"/>
      <c r="F893" s="157"/>
      <c r="G893" s="157"/>
      <c r="H893" s="158"/>
      <c r="I893" s="77"/>
      <c r="J893" s="77"/>
      <c r="K893" s="77"/>
      <c r="L893" s="77"/>
      <c r="M893" s="77"/>
      <c r="N893" s="77"/>
      <c r="O893" s="77"/>
      <c r="P893" s="162"/>
      <c r="Q893" s="162"/>
      <c r="R893" s="163"/>
      <c r="S893" s="164"/>
      <c r="T893" s="165"/>
      <c r="U893" s="77"/>
      <c r="V893" s="77"/>
      <c r="W893" s="77"/>
      <c r="X893" s="77"/>
      <c r="Y893" s="158"/>
      <c r="Z893" s="69"/>
      <c r="AA893" s="69"/>
      <c r="AB893" s="77"/>
      <c r="AD893" s="77"/>
      <c r="AE893" s="77"/>
      <c r="AF893" s="77"/>
      <c r="AG893" s="77"/>
      <c r="AH893" s="77"/>
      <c r="AI893" s="77"/>
      <c r="AJ893" s="77"/>
      <c r="AK893" s="77"/>
      <c r="AL893" s="77"/>
      <c r="AM893" s="77"/>
      <c r="AN893" s="157"/>
      <c r="AO893" s="157"/>
      <c r="AP893" s="157"/>
      <c r="AQ893" s="166"/>
      <c r="AR893" s="64"/>
      <c r="AS893" s="157"/>
      <c r="AT893" s="64"/>
      <c r="AU893" s="157"/>
    </row>
    <row r="894" spans="1:47" x14ac:dyDescent="0.25">
      <c r="A894" s="155"/>
      <c r="B894" s="156"/>
      <c r="C894" s="155"/>
      <c r="D894" s="155"/>
      <c r="E894" s="157"/>
      <c r="F894" s="157"/>
      <c r="G894" s="157"/>
      <c r="H894" s="158"/>
      <c r="I894" s="77"/>
      <c r="J894" s="77"/>
      <c r="K894" s="77"/>
      <c r="L894" s="77"/>
      <c r="M894" s="77"/>
      <c r="N894" s="77"/>
      <c r="O894" s="77"/>
      <c r="P894" s="162"/>
      <c r="Q894" s="162"/>
      <c r="R894" s="163"/>
      <c r="S894" s="164"/>
      <c r="T894" s="165"/>
      <c r="U894" s="77"/>
      <c r="V894" s="77"/>
      <c r="W894" s="77"/>
      <c r="X894" s="77"/>
      <c r="Y894" s="158"/>
      <c r="Z894" s="69"/>
      <c r="AA894" s="69"/>
      <c r="AB894" s="77"/>
      <c r="AD894" s="77"/>
      <c r="AE894" s="77"/>
      <c r="AF894" s="77"/>
      <c r="AG894" s="77"/>
      <c r="AH894" s="77"/>
      <c r="AI894" s="77"/>
      <c r="AJ894" s="77"/>
      <c r="AK894" s="77"/>
      <c r="AL894" s="77"/>
      <c r="AM894" s="77"/>
      <c r="AN894" s="157"/>
      <c r="AO894" s="157"/>
      <c r="AP894" s="157"/>
      <c r="AQ894" s="166"/>
      <c r="AR894" s="64"/>
      <c r="AS894" s="157"/>
      <c r="AT894" s="64"/>
      <c r="AU894" s="157"/>
    </row>
    <row r="895" spans="1:47" x14ac:dyDescent="0.25">
      <c r="AN895" s="70"/>
      <c r="AO895" s="70"/>
      <c r="AP895" s="70"/>
      <c r="AQ895" s="70"/>
      <c r="AR895" s="88"/>
      <c r="AS895" s="70"/>
      <c r="AT895" s="88"/>
      <c r="AU895" s="70"/>
    </row>
    <row r="896" spans="1:47" x14ac:dyDescent="0.25">
      <c r="AN896" s="70"/>
      <c r="AO896" s="70"/>
      <c r="AP896" s="70"/>
      <c r="AQ896" s="70"/>
      <c r="AR896" s="88"/>
      <c r="AS896" s="70"/>
      <c r="AT896" s="88"/>
      <c r="AU896" s="70"/>
    </row>
    <row r="897" spans="40:47" x14ac:dyDescent="0.25">
      <c r="AN897" s="70"/>
      <c r="AO897" s="70"/>
      <c r="AP897" s="70"/>
      <c r="AQ897" s="70"/>
      <c r="AR897" s="88"/>
      <c r="AS897" s="70"/>
      <c r="AT897" s="88"/>
      <c r="AU897" s="70"/>
    </row>
    <row r="898" spans="40:47" x14ac:dyDescent="0.25">
      <c r="AN898" s="70"/>
      <c r="AO898" s="70"/>
      <c r="AP898" s="70"/>
      <c r="AQ898" s="70"/>
      <c r="AR898" s="88"/>
      <c r="AS898" s="70"/>
      <c r="AT898" s="88"/>
      <c r="AU898" s="70"/>
    </row>
    <row r="899" spans="40:47" x14ac:dyDescent="0.25">
      <c r="AN899" s="70"/>
      <c r="AO899" s="70"/>
      <c r="AP899" s="70"/>
      <c r="AQ899" s="70"/>
      <c r="AR899" s="88"/>
      <c r="AS899" s="70"/>
      <c r="AT899" s="88"/>
      <c r="AU899" s="70"/>
    </row>
    <row r="900" spans="40:47" x14ac:dyDescent="0.25">
      <c r="AN900" s="70"/>
      <c r="AO900" s="70"/>
      <c r="AP900" s="70"/>
      <c r="AQ900" s="70"/>
      <c r="AR900" s="88"/>
      <c r="AS900" s="70"/>
      <c r="AT900" s="88"/>
      <c r="AU900" s="70"/>
    </row>
    <row r="901" spans="40:47" x14ac:dyDescent="0.25">
      <c r="AN901" s="70"/>
      <c r="AO901" s="70"/>
      <c r="AP901" s="70"/>
      <c r="AQ901" s="70"/>
      <c r="AR901" s="88"/>
      <c r="AS901" s="70"/>
      <c r="AT901" s="88"/>
      <c r="AU901" s="70"/>
    </row>
    <row r="902" spans="40:47" x14ac:dyDescent="0.25">
      <c r="AN902" s="70"/>
      <c r="AO902" s="70"/>
      <c r="AP902" s="70"/>
      <c r="AQ902" s="70"/>
      <c r="AR902" s="88"/>
      <c r="AS902" s="70"/>
      <c r="AT902" s="88"/>
      <c r="AU902" s="70"/>
    </row>
    <row r="903" spans="40:47" x14ac:dyDescent="0.25">
      <c r="AN903" s="70"/>
      <c r="AO903" s="70"/>
      <c r="AP903" s="70"/>
      <c r="AQ903" s="70"/>
      <c r="AR903" s="88"/>
      <c r="AS903" s="70"/>
      <c r="AT903" s="88"/>
      <c r="AU903" s="70"/>
    </row>
    <row r="904" spans="40:47" x14ac:dyDescent="0.25">
      <c r="AN904" s="70"/>
      <c r="AO904" s="70"/>
      <c r="AP904" s="70"/>
      <c r="AQ904" s="70"/>
      <c r="AR904" s="88"/>
      <c r="AS904" s="70"/>
      <c r="AT904" s="88"/>
      <c r="AU904" s="70"/>
    </row>
    <row r="905" spans="40:47" x14ac:dyDescent="0.25">
      <c r="AN905" s="70"/>
      <c r="AO905" s="70"/>
      <c r="AP905" s="70"/>
      <c r="AQ905" s="70"/>
      <c r="AR905" s="88"/>
      <c r="AS905" s="70"/>
      <c r="AT905" s="88"/>
      <c r="AU905" s="70"/>
    </row>
    <row r="906" spans="40:47" x14ac:dyDescent="0.25">
      <c r="AN906" s="70"/>
      <c r="AO906" s="70"/>
      <c r="AP906" s="70"/>
      <c r="AQ906" s="70"/>
      <c r="AR906" s="88"/>
      <c r="AS906" s="70"/>
      <c r="AT906" s="88"/>
      <c r="AU906" s="70"/>
    </row>
    <row r="907" spans="40:47" x14ac:dyDescent="0.25">
      <c r="AN907" s="70"/>
      <c r="AO907" s="70"/>
      <c r="AP907" s="70"/>
      <c r="AQ907" s="70"/>
      <c r="AR907" s="88"/>
      <c r="AS907" s="70"/>
      <c r="AT907" s="88"/>
      <c r="AU907" s="70"/>
    </row>
    <row r="908" spans="40:47" x14ac:dyDescent="0.25">
      <c r="AN908" s="70"/>
      <c r="AO908" s="70"/>
      <c r="AP908" s="70"/>
      <c r="AQ908" s="70"/>
      <c r="AR908" s="88"/>
      <c r="AS908" s="70"/>
      <c r="AT908" s="88"/>
      <c r="AU908" s="70"/>
    </row>
    <row r="909" spans="40:47" x14ac:dyDescent="0.25">
      <c r="AN909" s="70"/>
      <c r="AO909" s="70"/>
      <c r="AP909" s="70"/>
      <c r="AQ909" s="70"/>
      <c r="AR909" s="88"/>
      <c r="AS909" s="70"/>
      <c r="AT909" s="88"/>
      <c r="AU909" s="70"/>
    </row>
    <row r="910" spans="40:47" x14ac:dyDescent="0.25">
      <c r="AN910" s="70"/>
      <c r="AO910" s="70"/>
      <c r="AP910" s="70"/>
      <c r="AQ910" s="70"/>
      <c r="AR910" s="88"/>
      <c r="AS910" s="70"/>
      <c r="AT910" s="88"/>
      <c r="AU910" s="70"/>
    </row>
    <row r="911" spans="40:47" x14ac:dyDescent="0.25">
      <c r="AN911" s="70"/>
      <c r="AO911" s="70"/>
      <c r="AP911" s="70"/>
      <c r="AQ911" s="70"/>
      <c r="AR911" s="88"/>
      <c r="AS911" s="70"/>
      <c r="AT911" s="88"/>
      <c r="AU911" s="70"/>
    </row>
    <row r="912" spans="40:47" x14ac:dyDescent="0.25">
      <c r="AN912" s="70"/>
      <c r="AO912" s="70"/>
      <c r="AP912" s="70"/>
      <c r="AQ912" s="70"/>
      <c r="AR912" s="88"/>
      <c r="AS912" s="70"/>
      <c r="AT912" s="88"/>
      <c r="AU912" s="70"/>
    </row>
    <row r="913" spans="40:47" x14ac:dyDescent="0.25">
      <c r="AN913" s="70"/>
      <c r="AO913" s="70"/>
      <c r="AP913" s="70"/>
      <c r="AQ913" s="70"/>
      <c r="AR913" s="88"/>
      <c r="AS913" s="70"/>
      <c r="AT913" s="88"/>
      <c r="AU913" s="70"/>
    </row>
    <row r="914" spans="40:47" x14ac:dyDescent="0.25">
      <c r="AN914" s="70"/>
      <c r="AO914" s="70"/>
      <c r="AP914" s="70"/>
      <c r="AQ914" s="70"/>
      <c r="AR914" s="88"/>
      <c r="AS914" s="70"/>
      <c r="AT914" s="88"/>
      <c r="AU914" s="70"/>
    </row>
    <row r="915" spans="40:47" x14ac:dyDescent="0.25">
      <c r="AN915" s="70"/>
      <c r="AO915" s="70"/>
      <c r="AP915" s="70"/>
      <c r="AQ915" s="70"/>
      <c r="AR915" s="88"/>
      <c r="AS915" s="70"/>
      <c r="AT915" s="88"/>
      <c r="AU915" s="70"/>
    </row>
    <row r="916" spans="40:47" x14ac:dyDescent="0.25">
      <c r="AN916" s="70"/>
      <c r="AO916" s="70"/>
      <c r="AP916" s="70"/>
      <c r="AQ916" s="70"/>
      <c r="AR916" s="88"/>
      <c r="AS916" s="70"/>
      <c r="AT916" s="88"/>
      <c r="AU916" s="70"/>
    </row>
    <row r="917" spans="40:47" x14ac:dyDescent="0.25">
      <c r="AN917" s="70"/>
      <c r="AO917" s="70"/>
      <c r="AP917" s="70"/>
      <c r="AQ917" s="70"/>
      <c r="AR917" s="88"/>
      <c r="AS917" s="70"/>
      <c r="AT917" s="88"/>
      <c r="AU917" s="70"/>
    </row>
    <row r="918" spans="40:47" x14ac:dyDescent="0.25">
      <c r="AN918" s="70"/>
      <c r="AO918" s="70"/>
      <c r="AP918" s="70"/>
      <c r="AQ918" s="70"/>
      <c r="AR918" s="88"/>
      <c r="AS918" s="70"/>
      <c r="AT918" s="88"/>
      <c r="AU918" s="70"/>
    </row>
    <row r="919" spans="40:47" x14ac:dyDescent="0.25">
      <c r="AN919" s="70"/>
      <c r="AO919" s="70"/>
      <c r="AP919" s="70"/>
      <c r="AQ919" s="70"/>
      <c r="AR919" s="88"/>
      <c r="AS919" s="70"/>
      <c r="AT919" s="88"/>
      <c r="AU919" s="70"/>
    </row>
    <row r="920" spans="40:47" x14ac:dyDescent="0.25">
      <c r="AN920" s="70"/>
      <c r="AO920" s="70"/>
      <c r="AP920" s="70"/>
      <c r="AQ920" s="70"/>
      <c r="AR920" s="88"/>
      <c r="AS920" s="70"/>
      <c r="AT920" s="88"/>
      <c r="AU920" s="70"/>
    </row>
    <row r="921" spans="40:47" x14ac:dyDescent="0.25">
      <c r="AN921" s="70"/>
      <c r="AO921" s="70"/>
      <c r="AP921" s="70"/>
      <c r="AQ921" s="70"/>
      <c r="AR921" s="88"/>
      <c r="AS921" s="70"/>
      <c r="AT921" s="88"/>
      <c r="AU921" s="70"/>
    </row>
    <row r="922" spans="40:47" x14ac:dyDescent="0.25">
      <c r="AN922" s="70"/>
      <c r="AO922" s="70"/>
      <c r="AP922" s="70"/>
      <c r="AQ922" s="70"/>
      <c r="AR922" s="88"/>
      <c r="AS922" s="70"/>
      <c r="AT922" s="88"/>
      <c r="AU922" s="70"/>
    </row>
    <row r="923" spans="40:47" x14ac:dyDescent="0.25">
      <c r="AN923" s="70"/>
      <c r="AO923" s="70"/>
      <c r="AP923" s="70"/>
      <c r="AQ923" s="70"/>
      <c r="AR923" s="88"/>
      <c r="AS923" s="70"/>
      <c r="AT923" s="88"/>
      <c r="AU923" s="70"/>
    </row>
    <row r="924" spans="40:47" x14ac:dyDescent="0.25">
      <c r="AN924" s="70"/>
      <c r="AO924" s="70"/>
      <c r="AP924" s="70"/>
      <c r="AQ924" s="70"/>
      <c r="AR924" s="88"/>
      <c r="AS924" s="70"/>
      <c r="AT924" s="88"/>
      <c r="AU924" s="70"/>
    </row>
    <row r="925" spans="40:47" x14ac:dyDescent="0.25">
      <c r="AN925" s="70"/>
      <c r="AO925" s="70"/>
      <c r="AP925" s="70"/>
      <c r="AQ925" s="70"/>
      <c r="AR925" s="88"/>
      <c r="AS925" s="70"/>
      <c r="AT925" s="88"/>
      <c r="AU925" s="70"/>
    </row>
    <row r="926" spans="40:47" x14ac:dyDescent="0.25">
      <c r="AN926" s="70"/>
      <c r="AO926" s="70"/>
      <c r="AP926" s="70"/>
      <c r="AQ926" s="70"/>
      <c r="AR926" s="88"/>
      <c r="AS926" s="70"/>
      <c r="AT926" s="88"/>
      <c r="AU926" s="70"/>
    </row>
    <row r="927" spans="40:47" x14ac:dyDescent="0.25">
      <c r="AN927" s="70"/>
      <c r="AO927" s="70"/>
      <c r="AP927" s="70"/>
      <c r="AQ927" s="70"/>
      <c r="AR927" s="88"/>
      <c r="AS927" s="70"/>
      <c r="AT927" s="88"/>
      <c r="AU927" s="70"/>
    </row>
    <row r="928" spans="40:47" x14ac:dyDescent="0.25">
      <c r="AN928" s="70"/>
      <c r="AO928" s="70"/>
      <c r="AP928" s="70"/>
      <c r="AQ928" s="70"/>
      <c r="AR928" s="88"/>
      <c r="AS928" s="70"/>
      <c r="AT928" s="88"/>
      <c r="AU928" s="70"/>
    </row>
    <row r="929" spans="40:47" x14ac:dyDescent="0.25">
      <c r="AN929" s="70"/>
      <c r="AO929" s="70"/>
      <c r="AP929" s="70"/>
      <c r="AQ929" s="70"/>
      <c r="AR929" s="88"/>
      <c r="AS929" s="70"/>
      <c r="AT929" s="88"/>
      <c r="AU929" s="70"/>
    </row>
    <row r="930" spans="40:47" x14ac:dyDescent="0.25">
      <c r="AN930" s="70"/>
      <c r="AO930" s="70"/>
      <c r="AP930" s="70"/>
      <c r="AQ930" s="70"/>
      <c r="AR930" s="88"/>
      <c r="AS930" s="70"/>
      <c r="AT930" s="88"/>
      <c r="AU930" s="70"/>
    </row>
    <row r="931" spans="40:47" x14ac:dyDescent="0.25">
      <c r="AN931" s="70"/>
      <c r="AO931" s="70"/>
      <c r="AP931" s="70"/>
      <c r="AQ931" s="70"/>
      <c r="AR931" s="88"/>
      <c r="AS931" s="70"/>
      <c r="AT931" s="88"/>
      <c r="AU931" s="70"/>
    </row>
    <row r="932" spans="40:47" x14ac:dyDescent="0.25">
      <c r="AN932" s="70"/>
      <c r="AO932" s="70"/>
      <c r="AP932" s="70"/>
      <c r="AQ932" s="70"/>
      <c r="AR932" s="88"/>
      <c r="AS932" s="70"/>
      <c r="AT932" s="88"/>
      <c r="AU932" s="70"/>
    </row>
    <row r="933" spans="40:47" x14ac:dyDescent="0.25">
      <c r="AN933" s="70"/>
      <c r="AO933" s="70"/>
      <c r="AP933" s="70"/>
      <c r="AQ933" s="70"/>
      <c r="AR933" s="88"/>
      <c r="AS933" s="70"/>
      <c r="AT933" s="88"/>
      <c r="AU933" s="70"/>
    </row>
    <row r="934" spans="40:47" x14ac:dyDescent="0.25">
      <c r="AN934" s="70"/>
      <c r="AO934" s="70"/>
      <c r="AP934" s="70"/>
      <c r="AQ934" s="70"/>
      <c r="AR934" s="88"/>
      <c r="AS934" s="70"/>
      <c r="AT934" s="88"/>
      <c r="AU934" s="70"/>
    </row>
    <row r="935" spans="40:47" x14ac:dyDescent="0.25">
      <c r="AN935" s="70"/>
      <c r="AO935" s="70"/>
      <c r="AP935" s="70"/>
      <c r="AQ935" s="70"/>
      <c r="AR935" s="88"/>
      <c r="AS935" s="70"/>
      <c r="AT935" s="88"/>
      <c r="AU935" s="70"/>
    </row>
    <row r="936" spans="40:47" x14ac:dyDescent="0.25">
      <c r="AN936" s="70"/>
      <c r="AO936" s="70"/>
      <c r="AP936" s="70"/>
      <c r="AQ936" s="70"/>
      <c r="AR936" s="88"/>
      <c r="AS936" s="70"/>
      <c r="AT936" s="88"/>
      <c r="AU936" s="70"/>
    </row>
    <row r="937" spans="40:47" x14ac:dyDescent="0.25">
      <c r="AN937" s="70"/>
      <c r="AO937" s="70"/>
      <c r="AP937" s="70"/>
      <c r="AQ937" s="70"/>
      <c r="AR937" s="88"/>
      <c r="AS937" s="70"/>
      <c r="AT937" s="88"/>
      <c r="AU937" s="70"/>
    </row>
    <row r="938" spans="40:47" x14ac:dyDescent="0.25">
      <c r="AN938" s="70"/>
      <c r="AO938" s="70"/>
      <c r="AP938" s="70"/>
      <c r="AQ938" s="70"/>
      <c r="AR938" s="88"/>
      <c r="AS938" s="70"/>
      <c r="AT938" s="88"/>
      <c r="AU938" s="70"/>
    </row>
    <row r="939" spans="40:47" x14ac:dyDescent="0.25">
      <c r="AN939" s="70"/>
      <c r="AO939" s="70"/>
      <c r="AP939" s="70"/>
      <c r="AQ939" s="70"/>
      <c r="AR939" s="88"/>
      <c r="AS939" s="70"/>
      <c r="AT939" s="88"/>
      <c r="AU939" s="70"/>
    </row>
    <row r="940" spans="40:47" x14ac:dyDescent="0.25">
      <c r="AN940" s="70"/>
      <c r="AO940" s="70"/>
      <c r="AP940" s="70"/>
      <c r="AQ940" s="70"/>
      <c r="AR940" s="88"/>
      <c r="AS940" s="70"/>
      <c r="AT940" s="88"/>
      <c r="AU940" s="70"/>
    </row>
    <row r="941" spans="40:47" x14ac:dyDescent="0.25">
      <c r="AN941" s="70"/>
      <c r="AO941" s="70"/>
      <c r="AP941" s="70"/>
      <c r="AQ941" s="70"/>
      <c r="AR941" s="88"/>
      <c r="AS941" s="70"/>
      <c r="AT941" s="88"/>
      <c r="AU941" s="70"/>
    </row>
    <row r="942" spans="40:47" x14ac:dyDescent="0.25">
      <c r="AN942" s="70"/>
      <c r="AO942" s="70"/>
      <c r="AP942" s="70"/>
      <c r="AQ942" s="70"/>
      <c r="AR942" s="88"/>
      <c r="AS942" s="70"/>
      <c r="AT942" s="88"/>
      <c r="AU942" s="70"/>
    </row>
    <row r="943" spans="40:47" x14ac:dyDescent="0.25">
      <c r="AN943" s="70"/>
      <c r="AO943" s="70"/>
      <c r="AP943" s="70"/>
      <c r="AQ943" s="70"/>
      <c r="AR943" s="88"/>
      <c r="AS943" s="70"/>
      <c r="AT943" s="88"/>
      <c r="AU943" s="70"/>
    </row>
    <row r="944" spans="40:47" x14ac:dyDescent="0.25">
      <c r="AN944" s="70"/>
      <c r="AO944" s="70"/>
      <c r="AP944" s="70"/>
      <c r="AQ944" s="70"/>
      <c r="AR944" s="88"/>
      <c r="AS944" s="70"/>
      <c r="AT944" s="88"/>
      <c r="AU944" s="70"/>
    </row>
    <row r="945" spans="40:47" x14ac:dyDescent="0.25">
      <c r="AN945" s="70"/>
      <c r="AO945" s="70"/>
      <c r="AP945" s="70"/>
      <c r="AQ945" s="70"/>
      <c r="AR945" s="88"/>
      <c r="AS945" s="70"/>
      <c r="AT945" s="88"/>
      <c r="AU945" s="70"/>
    </row>
    <row r="946" spans="40:47" x14ac:dyDescent="0.25">
      <c r="AN946" s="70"/>
      <c r="AO946" s="70"/>
      <c r="AP946" s="70"/>
      <c r="AQ946" s="70"/>
      <c r="AR946" s="88"/>
      <c r="AS946" s="70"/>
      <c r="AT946" s="88"/>
      <c r="AU946" s="70"/>
    </row>
    <row r="947" spans="40:47" x14ac:dyDescent="0.25">
      <c r="AN947" s="70"/>
      <c r="AO947" s="70"/>
      <c r="AP947" s="70"/>
      <c r="AQ947" s="70"/>
      <c r="AR947" s="88"/>
      <c r="AS947" s="70"/>
      <c r="AT947" s="88"/>
      <c r="AU947" s="70"/>
    </row>
    <row r="948" spans="40:47" x14ac:dyDescent="0.25">
      <c r="AN948" s="70"/>
      <c r="AO948" s="70"/>
      <c r="AP948" s="70"/>
      <c r="AQ948" s="70"/>
      <c r="AR948" s="88"/>
      <c r="AS948" s="70"/>
      <c r="AT948" s="88"/>
      <c r="AU948" s="70"/>
    </row>
    <row r="949" spans="40:47" x14ac:dyDescent="0.25">
      <c r="AN949" s="70"/>
      <c r="AO949" s="70"/>
      <c r="AP949" s="70"/>
      <c r="AQ949" s="70"/>
      <c r="AR949" s="88"/>
      <c r="AS949" s="70"/>
      <c r="AT949" s="88"/>
      <c r="AU949" s="70"/>
    </row>
    <row r="950" spans="40:47" x14ac:dyDescent="0.25">
      <c r="AN950" s="70"/>
      <c r="AO950" s="70"/>
      <c r="AP950" s="70"/>
      <c r="AQ950" s="70"/>
      <c r="AR950" s="88"/>
      <c r="AS950" s="70"/>
      <c r="AT950" s="88"/>
      <c r="AU950" s="70"/>
    </row>
    <row r="951" spans="40:47" x14ac:dyDescent="0.25">
      <c r="AN951" s="70"/>
      <c r="AO951" s="70"/>
      <c r="AP951" s="70"/>
      <c r="AQ951" s="70"/>
      <c r="AR951" s="88"/>
      <c r="AS951" s="70"/>
      <c r="AT951" s="88"/>
      <c r="AU951" s="70"/>
    </row>
    <row r="952" spans="40:47" x14ac:dyDescent="0.25">
      <c r="AN952" s="70"/>
      <c r="AO952" s="70"/>
      <c r="AP952" s="70"/>
      <c r="AQ952" s="70"/>
      <c r="AR952" s="88"/>
      <c r="AS952" s="70"/>
      <c r="AT952" s="88"/>
      <c r="AU952" s="70"/>
    </row>
    <row r="953" spans="40:47" x14ac:dyDescent="0.25">
      <c r="AN953" s="70"/>
      <c r="AO953" s="70"/>
      <c r="AP953" s="70"/>
      <c r="AQ953" s="70"/>
      <c r="AR953" s="88"/>
      <c r="AS953" s="70"/>
      <c r="AT953" s="88"/>
      <c r="AU953" s="70"/>
    </row>
    <row r="954" spans="40:47" x14ac:dyDescent="0.25">
      <c r="AN954" s="70"/>
      <c r="AO954" s="70"/>
      <c r="AP954" s="70"/>
      <c r="AQ954" s="70"/>
      <c r="AR954" s="88"/>
      <c r="AS954" s="70"/>
      <c r="AT954" s="88"/>
      <c r="AU954" s="70"/>
    </row>
    <row r="955" spans="40:47" x14ac:dyDescent="0.25">
      <c r="AN955" s="70"/>
      <c r="AO955" s="70"/>
      <c r="AP955" s="70"/>
      <c r="AQ955" s="70"/>
      <c r="AR955" s="88"/>
      <c r="AS955" s="70"/>
      <c r="AT955" s="88"/>
      <c r="AU955" s="70"/>
    </row>
    <row r="956" spans="40:47" x14ac:dyDescent="0.25">
      <c r="AN956" s="70"/>
      <c r="AO956" s="70"/>
      <c r="AP956" s="70"/>
      <c r="AQ956" s="70"/>
      <c r="AR956" s="88"/>
      <c r="AS956" s="70"/>
      <c r="AT956" s="88"/>
      <c r="AU956" s="70"/>
    </row>
    <row r="957" spans="40:47" x14ac:dyDescent="0.25">
      <c r="AN957" s="70"/>
      <c r="AO957" s="70"/>
      <c r="AP957" s="70"/>
      <c r="AQ957" s="70"/>
      <c r="AR957" s="88"/>
      <c r="AS957" s="70"/>
      <c r="AT957" s="88"/>
      <c r="AU957" s="70"/>
    </row>
    <row r="958" spans="40:47" x14ac:dyDescent="0.25">
      <c r="AN958" s="70"/>
      <c r="AO958" s="70"/>
      <c r="AP958" s="70"/>
      <c r="AQ958" s="70"/>
      <c r="AR958" s="88"/>
      <c r="AS958" s="70"/>
      <c r="AT958" s="88"/>
      <c r="AU958" s="70"/>
    </row>
    <row r="959" spans="40:47" x14ac:dyDescent="0.25">
      <c r="AN959" s="70"/>
      <c r="AO959" s="70"/>
      <c r="AP959" s="70"/>
      <c r="AQ959" s="70"/>
      <c r="AR959" s="88"/>
      <c r="AS959" s="70"/>
      <c r="AT959" s="88"/>
      <c r="AU959" s="70"/>
    </row>
    <row r="960" spans="40:47" x14ac:dyDescent="0.25">
      <c r="AN960" s="70"/>
      <c r="AO960" s="70"/>
      <c r="AP960" s="70"/>
      <c r="AQ960" s="70"/>
      <c r="AR960" s="88"/>
      <c r="AS960" s="70"/>
      <c r="AT960" s="88"/>
      <c r="AU960" s="70"/>
    </row>
    <row r="961" spans="40:47" x14ac:dyDescent="0.25">
      <c r="AN961" s="70"/>
      <c r="AO961" s="70"/>
      <c r="AP961" s="70"/>
      <c r="AQ961" s="70"/>
      <c r="AR961" s="88"/>
      <c r="AS961" s="70"/>
      <c r="AT961" s="88"/>
      <c r="AU961" s="70"/>
    </row>
    <row r="962" spans="40:47" x14ac:dyDescent="0.25">
      <c r="AN962" s="70"/>
      <c r="AO962" s="70"/>
      <c r="AP962" s="70"/>
      <c r="AQ962" s="70"/>
      <c r="AR962" s="88"/>
      <c r="AS962" s="70"/>
      <c r="AT962" s="88"/>
      <c r="AU962" s="70"/>
    </row>
    <row r="963" spans="40:47" x14ac:dyDescent="0.25">
      <c r="AN963" s="70"/>
      <c r="AO963" s="70"/>
      <c r="AP963" s="70"/>
      <c r="AQ963" s="70"/>
      <c r="AR963" s="88"/>
      <c r="AS963" s="70"/>
      <c r="AT963" s="88"/>
      <c r="AU963" s="70"/>
    </row>
    <row r="964" spans="40:47" x14ac:dyDescent="0.25">
      <c r="AN964" s="70"/>
      <c r="AO964" s="70"/>
      <c r="AP964" s="70"/>
      <c r="AQ964" s="70"/>
      <c r="AR964" s="88"/>
      <c r="AS964" s="70"/>
      <c r="AT964" s="88"/>
      <c r="AU964" s="70"/>
    </row>
    <row r="965" spans="40:47" x14ac:dyDescent="0.25">
      <c r="AN965" s="70"/>
      <c r="AO965" s="70"/>
      <c r="AP965" s="70"/>
      <c r="AQ965" s="70"/>
      <c r="AR965" s="88"/>
      <c r="AS965" s="70"/>
      <c r="AT965" s="88"/>
      <c r="AU965" s="70"/>
    </row>
    <row r="966" spans="40:47" x14ac:dyDescent="0.25">
      <c r="AN966" s="70"/>
      <c r="AO966" s="70"/>
      <c r="AP966" s="70"/>
      <c r="AQ966" s="70"/>
      <c r="AR966" s="88"/>
      <c r="AS966" s="70"/>
      <c r="AT966" s="88"/>
      <c r="AU966" s="70"/>
    </row>
    <row r="967" spans="40:47" x14ac:dyDescent="0.25">
      <c r="AN967" s="70"/>
      <c r="AO967" s="70"/>
      <c r="AP967" s="70"/>
      <c r="AQ967" s="70"/>
      <c r="AR967" s="88"/>
      <c r="AS967" s="70"/>
      <c r="AT967" s="88"/>
      <c r="AU967" s="70"/>
    </row>
    <row r="968" spans="40:47" x14ac:dyDescent="0.25">
      <c r="AN968" s="70"/>
      <c r="AO968" s="70"/>
      <c r="AP968" s="70"/>
      <c r="AQ968" s="70"/>
      <c r="AR968" s="88"/>
      <c r="AS968" s="70"/>
      <c r="AT968" s="88"/>
      <c r="AU968" s="70"/>
    </row>
    <row r="969" spans="40:47" x14ac:dyDescent="0.25">
      <c r="AN969" s="70"/>
      <c r="AO969" s="70"/>
      <c r="AP969" s="70"/>
      <c r="AQ969" s="70"/>
      <c r="AR969" s="88"/>
      <c r="AS969" s="70"/>
      <c r="AT969" s="88"/>
      <c r="AU969" s="70"/>
    </row>
    <row r="970" spans="40:47" x14ac:dyDescent="0.25">
      <c r="AN970" s="70"/>
      <c r="AO970" s="70"/>
      <c r="AP970" s="70"/>
      <c r="AQ970" s="70"/>
      <c r="AR970" s="88"/>
      <c r="AS970" s="70"/>
      <c r="AT970" s="88"/>
      <c r="AU970" s="70"/>
    </row>
    <row r="971" spans="40:47" x14ac:dyDescent="0.25">
      <c r="AN971" s="70"/>
      <c r="AO971" s="70"/>
      <c r="AP971" s="70"/>
      <c r="AQ971" s="70"/>
      <c r="AR971" s="88"/>
      <c r="AS971" s="70"/>
      <c r="AT971" s="88"/>
      <c r="AU971" s="70"/>
    </row>
    <row r="972" spans="40:47" x14ac:dyDescent="0.25">
      <c r="AN972" s="70"/>
      <c r="AO972" s="70"/>
      <c r="AP972" s="70"/>
      <c r="AQ972" s="70"/>
      <c r="AR972" s="88"/>
      <c r="AS972" s="70"/>
      <c r="AT972" s="88"/>
      <c r="AU972" s="70"/>
    </row>
    <row r="973" spans="40:47" x14ac:dyDescent="0.25">
      <c r="AN973" s="70"/>
      <c r="AO973" s="70"/>
      <c r="AP973" s="70"/>
      <c r="AQ973" s="70"/>
      <c r="AR973" s="88"/>
      <c r="AS973" s="70"/>
      <c r="AT973" s="88"/>
      <c r="AU973" s="70"/>
    </row>
    <row r="974" spans="40:47" x14ac:dyDescent="0.25">
      <c r="AN974" s="70"/>
      <c r="AO974" s="70"/>
      <c r="AP974" s="70"/>
      <c r="AQ974" s="70"/>
      <c r="AR974" s="88"/>
      <c r="AS974" s="70"/>
      <c r="AT974" s="88"/>
      <c r="AU974" s="70"/>
    </row>
    <row r="975" spans="40:47" x14ac:dyDescent="0.25">
      <c r="AN975" s="70"/>
      <c r="AO975" s="70"/>
      <c r="AP975" s="70"/>
      <c r="AQ975" s="70"/>
      <c r="AR975" s="88"/>
      <c r="AS975" s="70"/>
      <c r="AT975" s="88"/>
      <c r="AU975" s="70"/>
    </row>
    <row r="976" spans="40:47" x14ac:dyDescent="0.25">
      <c r="AN976" s="70"/>
      <c r="AO976" s="70"/>
      <c r="AP976" s="70"/>
      <c r="AQ976" s="70"/>
      <c r="AR976" s="88"/>
      <c r="AS976" s="70"/>
      <c r="AT976" s="88"/>
      <c r="AU976" s="70"/>
    </row>
    <row r="977" spans="40:47" x14ac:dyDescent="0.25">
      <c r="AN977" s="70"/>
      <c r="AO977" s="70"/>
      <c r="AP977" s="70"/>
      <c r="AQ977" s="70"/>
      <c r="AR977" s="88"/>
      <c r="AS977" s="70"/>
      <c r="AT977" s="88"/>
      <c r="AU977" s="70"/>
    </row>
    <row r="978" spans="40:47" x14ac:dyDescent="0.25">
      <c r="AN978" s="70"/>
      <c r="AO978" s="70"/>
      <c r="AP978" s="70"/>
      <c r="AQ978" s="70"/>
      <c r="AR978" s="88"/>
      <c r="AS978" s="70"/>
      <c r="AT978" s="88"/>
      <c r="AU978" s="70"/>
    </row>
    <row r="979" spans="40:47" x14ac:dyDescent="0.25">
      <c r="AN979" s="70"/>
      <c r="AO979" s="70"/>
      <c r="AP979" s="70"/>
      <c r="AQ979" s="70"/>
      <c r="AR979" s="88"/>
      <c r="AS979" s="70"/>
      <c r="AT979" s="88"/>
      <c r="AU979" s="70"/>
    </row>
    <row r="980" spans="40:47" x14ac:dyDescent="0.25">
      <c r="AN980" s="70"/>
      <c r="AO980" s="70"/>
      <c r="AP980" s="70"/>
      <c r="AQ980" s="70"/>
      <c r="AR980" s="88"/>
      <c r="AS980" s="70"/>
      <c r="AT980" s="88"/>
      <c r="AU980" s="70"/>
    </row>
    <row r="981" spans="40:47" x14ac:dyDescent="0.25">
      <c r="AN981" s="70"/>
      <c r="AO981" s="70"/>
      <c r="AP981" s="70"/>
      <c r="AQ981" s="70"/>
      <c r="AR981" s="88"/>
      <c r="AS981" s="70"/>
      <c r="AT981" s="88"/>
      <c r="AU981" s="70"/>
    </row>
    <row r="982" spans="40:47" x14ac:dyDescent="0.25">
      <c r="AN982" s="70"/>
      <c r="AO982" s="70"/>
      <c r="AP982" s="70"/>
      <c r="AQ982" s="70"/>
      <c r="AR982" s="88"/>
      <c r="AS982" s="70"/>
      <c r="AT982" s="88"/>
      <c r="AU982" s="70"/>
    </row>
    <row r="983" spans="40:47" x14ac:dyDescent="0.25">
      <c r="AN983" s="70"/>
      <c r="AO983" s="70"/>
      <c r="AP983" s="70"/>
      <c r="AQ983" s="70"/>
      <c r="AR983" s="88"/>
      <c r="AS983" s="70"/>
      <c r="AT983" s="88"/>
      <c r="AU983" s="70"/>
    </row>
    <row r="984" spans="40:47" x14ac:dyDescent="0.25">
      <c r="AN984" s="70"/>
      <c r="AO984" s="70"/>
      <c r="AP984" s="70"/>
      <c r="AQ984" s="70"/>
      <c r="AR984" s="88"/>
      <c r="AS984" s="70"/>
      <c r="AT984" s="88"/>
      <c r="AU984" s="70"/>
    </row>
    <row r="985" spans="40:47" x14ac:dyDescent="0.25">
      <c r="AN985" s="70"/>
      <c r="AO985" s="70"/>
      <c r="AP985" s="70"/>
      <c r="AQ985" s="70"/>
      <c r="AR985" s="88"/>
      <c r="AS985" s="70"/>
      <c r="AT985" s="88"/>
      <c r="AU985" s="70"/>
    </row>
    <row r="986" spans="40:47" x14ac:dyDescent="0.25">
      <c r="AN986" s="70"/>
      <c r="AO986" s="70"/>
      <c r="AP986" s="70"/>
      <c r="AQ986" s="70"/>
      <c r="AR986" s="88"/>
      <c r="AS986" s="70"/>
      <c r="AT986" s="88"/>
      <c r="AU986" s="70"/>
    </row>
    <row r="987" spans="40:47" x14ac:dyDescent="0.25">
      <c r="AN987" s="70"/>
      <c r="AO987" s="70"/>
      <c r="AP987" s="70"/>
      <c r="AQ987" s="70"/>
      <c r="AR987" s="88"/>
      <c r="AS987" s="70"/>
      <c r="AT987" s="88"/>
      <c r="AU987" s="70"/>
    </row>
    <row r="988" spans="40:47" x14ac:dyDescent="0.25">
      <c r="AN988" s="70"/>
      <c r="AO988" s="70"/>
      <c r="AP988" s="70"/>
      <c r="AQ988" s="70"/>
      <c r="AR988" s="88"/>
      <c r="AS988" s="70"/>
      <c r="AT988" s="88"/>
      <c r="AU988" s="70"/>
    </row>
    <row r="989" spans="40:47" x14ac:dyDescent="0.25">
      <c r="AN989" s="70"/>
      <c r="AO989" s="70"/>
      <c r="AP989" s="70"/>
      <c r="AQ989" s="70"/>
      <c r="AR989" s="88"/>
      <c r="AS989" s="70"/>
      <c r="AT989" s="88"/>
      <c r="AU989" s="70"/>
    </row>
    <row r="990" spans="40:47" x14ac:dyDescent="0.25">
      <c r="AN990" s="70"/>
      <c r="AO990" s="70"/>
      <c r="AP990" s="70"/>
      <c r="AQ990" s="70"/>
      <c r="AR990" s="88"/>
      <c r="AS990" s="70"/>
      <c r="AT990" s="88"/>
      <c r="AU990" s="70"/>
    </row>
    <row r="991" spans="40:47" x14ac:dyDescent="0.25">
      <c r="AN991" s="70"/>
      <c r="AO991" s="70"/>
      <c r="AP991" s="70"/>
      <c r="AQ991" s="70"/>
      <c r="AR991" s="88"/>
      <c r="AS991" s="70"/>
      <c r="AT991" s="88"/>
      <c r="AU991" s="70"/>
    </row>
    <row r="992" spans="40:47" x14ac:dyDescent="0.25">
      <c r="AN992" s="70"/>
      <c r="AO992" s="70"/>
      <c r="AP992" s="70"/>
      <c r="AQ992" s="70"/>
      <c r="AR992" s="88"/>
      <c r="AS992" s="70"/>
      <c r="AT992" s="88"/>
      <c r="AU992" s="70"/>
    </row>
    <row r="993" spans="40:47" x14ac:dyDescent="0.25">
      <c r="AN993" s="70"/>
      <c r="AO993" s="70"/>
      <c r="AP993" s="70"/>
      <c r="AQ993" s="70"/>
      <c r="AR993" s="88"/>
      <c r="AS993" s="70"/>
      <c r="AT993" s="88"/>
      <c r="AU993" s="70"/>
    </row>
    <row r="994" spans="40:47" x14ac:dyDescent="0.25">
      <c r="AN994" s="70"/>
      <c r="AO994" s="70"/>
      <c r="AP994" s="70"/>
      <c r="AQ994" s="70"/>
      <c r="AR994" s="88"/>
      <c r="AS994" s="70"/>
      <c r="AT994" s="88"/>
      <c r="AU994" s="70"/>
    </row>
    <row r="995" spans="40:47" x14ac:dyDescent="0.25">
      <c r="AN995" s="70"/>
      <c r="AO995" s="70"/>
      <c r="AP995" s="70"/>
      <c r="AQ995" s="70"/>
      <c r="AR995" s="88"/>
      <c r="AS995" s="70"/>
      <c r="AT995" s="88"/>
      <c r="AU995" s="70"/>
    </row>
    <row r="996" spans="40:47" x14ac:dyDescent="0.25">
      <c r="AN996" s="70"/>
      <c r="AO996" s="70"/>
      <c r="AP996" s="70"/>
      <c r="AQ996" s="70"/>
      <c r="AR996" s="88"/>
      <c r="AS996" s="70"/>
      <c r="AT996" s="88"/>
      <c r="AU996" s="70"/>
    </row>
    <row r="997" spans="40:47" x14ac:dyDescent="0.25">
      <c r="AN997" s="70"/>
      <c r="AO997" s="70"/>
      <c r="AP997" s="70"/>
      <c r="AQ997" s="70"/>
      <c r="AR997" s="88"/>
      <c r="AS997" s="70"/>
      <c r="AT997" s="88"/>
      <c r="AU997" s="70"/>
    </row>
    <row r="998" spans="40:47" x14ac:dyDescent="0.25">
      <c r="AN998" s="70"/>
      <c r="AO998" s="70"/>
      <c r="AP998" s="70"/>
      <c r="AQ998" s="70"/>
      <c r="AR998" s="88"/>
      <c r="AS998" s="70"/>
      <c r="AT998" s="88"/>
      <c r="AU998" s="70"/>
    </row>
    <row r="999" spans="40:47" x14ac:dyDescent="0.25">
      <c r="AN999" s="70"/>
      <c r="AO999" s="70"/>
      <c r="AP999" s="70"/>
      <c r="AQ999" s="70"/>
      <c r="AR999" s="88"/>
      <c r="AS999" s="70"/>
      <c r="AT999" s="88"/>
      <c r="AU999" s="70"/>
    </row>
    <row r="1000" spans="40:47" x14ac:dyDescent="0.25">
      <c r="AN1000" s="70"/>
      <c r="AO1000" s="70"/>
      <c r="AP1000" s="70"/>
      <c r="AQ1000" s="70"/>
      <c r="AR1000" s="88"/>
      <c r="AS1000" s="70"/>
      <c r="AT1000" s="88"/>
      <c r="AU1000" s="70"/>
    </row>
    <row r="1001" spans="40:47" x14ac:dyDescent="0.25">
      <c r="AN1001" s="70"/>
      <c r="AO1001" s="70"/>
      <c r="AP1001" s="70"/>
      <c r="AQ1001" s="70"/>
      <c r="AR1001" s="88"/>
      <c r="AS1001" s="70"/>
      <c r="AT1001" s="88"/>
      <c r="AU1001" s="70"/>
    </row>
    <row r="1002" spans="40:47" x14ac:dyDescent="0.25">
      <c r="AN1002" s="70"/>
      <c r="AO1002" s="70"/>
      <c r="AP1002" s="70"/>
      <c r="AQ1002" s="70"/>
      <c r="AR1002" s="88"/>
      <c r="AS1002" s="70"/>
      <c r="AT1002" s="88"/>
      <c r="AU1002" s="70"/>
    </row>
    <row r="1003" spans="40:47" x14ac:dyDescent="0.25">
      <c r="AN1003" s="70"/>
      <c r="AO1003" s="70"/>
      <c r="AP1003" s="70"/>
      <c r="AQ1003" s="70"/>
      <c r="AR1003" s="88"/>
      <c r="AS1003" s="70"/>
      <c r="AT1003" s="88"/>
      <c r="AU1003" s="70"/>
    </row>
    <row r="1004" spans="40:47" x14ac:dyDescent="0.25">
      <c r="AN1004" s="70"/>
      <c r="AO1004" s="70"/>
      <c r="AP1004" s="70"/>
      <c r="AQ1004" s="70"/>
      <c r="AR1004" s="88"/>
      <c r="AS1004" s="70"/>
      <c r="AT1004" s="88"/>
      <c r="AU1004" s="70"/>
    </row>
    <row r="1005" spans="40:47" x14ac:dyDescent="0.25">
      <c r="AN1005" s="70"/>
      <c r="AO1005" s="70"/>
      <c r="AP1005" s="70"/>
      <c r="AQ1005" s="70"/>
      <c r="AR1005" s="88"/>
      <c r="AS1005" s="70"/>
      <c r="AT1005" s="88"/>
      <c r="AU1005" s="70"/>
    </row>
    <row r="1006" spans="40:47" x14ac:dyDescent="0.25">
      <c r="AN1006" s="70"/>
      <c r="AO1006" s="70"/>
      <c r="AP1006" s="70"/>
      <c r="AQ1006" s="70"/>
      <c r="AR1006" s="88"/>
      <c r="AS1006" s="70"/>
      <c r="AT1006" s="88"/>
      <c r="AU1006" s="70"/>
    </row>
    <row r="1007" spans="40:47" x14ac:dyDescent="0.25">
      <c r="AN1007" s="70"/>
      <c r="AO1007" s="70"/>
      <c r="AP1007" s="70"/>
      <c r="AQ1007" s="70"/>
      <c r="AR1007" s="88"/>
      <c r="AS1007" s="70"/>
      <c r="AT1007" s="88"/>
      <c r="AU1007" s="70"/>
    </row>
    <row r="1008" spans="40:47" x14ac:dyDescent="0.25">
      <c r="AN1008" s="70"/>
      <c r="AO1008" s="70"/>
      <c r="AP1008" s="70"/>
      <c r="AQ1008" s="70"/>
      <c r="AR1008" s="88"/>
      <c r="AS1008" s="70"/>
      <c r="AT1008" s="88"/>
      <c r="AU1008" s="70"/>
    </row>
    <row r="1009" spans="40:47" x14ac:dyDescent="0.25">
      <c r="AN1009" s="70"/>
      <c r="AO1009" s="70"/>
      <c r="AP1009" s="70"/>
      <c r="AQ1009" s="70"/>
      <c r="AR1009" s="88"/>
      <c r="AS1009" s="70"/>
      <c r="AT1009" s="88"/>
      <c r="AU1009" s="70"/>
    </row>
    <row r="1010" spans="40:47" x14ac:dyDescent="0.25">
      <c r="AN1010" s="70"/>
      <c r="AO1010" s="70"/>
      <c r="AP1010" s="70"/>
      <c r="AQ1010" s="70"/>
      <c r="AR1010" s="88"/>
      <c r="AS1010" s="70"/>
      <c r="AT1010" s="88"/>
      <c r="AU1010" s="70"/>
    </row>
    <row r="1011" spans="40:47" x14ac:dyDescent="0.25">
      <c r="AN1011" s="70"/>
      <c r="AO1011" s="70"/>
      <c r="AP1011" s="70"/>
      <c r="AQ1011" s="70"/>
      <c r="AR1011" s="88"/>
      <c r="AS1011" s="70"/>
      <c r="AT1011" s="88"/>
      <c r="AU1011" s="70"/>
    </row>
    <row r="1012" spans="40:47" x14ac:dyDescent="0.25">
      <c r="AN1012" s="70"/>
      <c r="AO1012" s="70"/>
      <c r="AP1012" s="70"/>
      <c r="AQ1012" s="70"/>
      <c r="AR1012" s="88"/>
      <c r="AS1012" s="70"/>
      <c r="AT1012" s="88"/>
      <c r="AU1012" s="70"/>
    </row>
    <row r="1013" spans="40:47" x14ac:dyDescent="0.25">
      <c r="AN1013" s="70"/>
      <c r="AO1013" s="70"/>
      <c r="AP1013" s="70"/>
      <c r="AQ1013" s="70"/>
      <c r="AR1013" s="88"/>
      <c r="AS1013" s="70"/>
      <c r="AT1013" s="88"/>
      <c r="AU1013" s="70"/>
    </row>
    <row r="1014" spans="40:47" x14ac:dyDescent="0.25">
      <c r="AN1014" s="70"/>
      <c r="AO1014" s="70"/>
      <c r="AP1014" s="70"/>
      <c r="AQ1014" s="70"/>
      <c r="AR1014" s="88"/>
      <c r="AS1014" s="70"/>
      <c r="AT1014" s="88"/>
      <c r="AU1014" s="70"/>
    </row>
    <row r="1015" spans="40:47" x14ac:dyDescent="0.25">
      <c r="AN1015" s="70"/>
      <c r="AO1015" s="70"/>
      <c r="AP1015" s="70"/>
      <c r="AQ1015" s="70"/>
      <c r="AR1015" s="88"/>
      <c r="AS1015" s="70"/>
      <c r="AT1015" s="88"/>
      <c r="AU1015" s="70"/>
    </row>
    <row r="1016" spans="40:47" x14ac:dyDescent="0.25">
      <c r="AN1016" s="70"/>
      <c r="AO1016" s="70"/>
      <c r="AP1016" s="70"/>
      <c r="AQ1016" s="70"/>
      <c r="AR1016" s="88"/>
      <c r="AS1016" s="70"/>
      <c r="AT1016" s="88"/>
      <c r="AU1016" s="70"/>
    </row>
    <row r="1017" spans="40:47" x14ac:dyDescent="0.25">
      <c r="AN1017" s="70"/>
      <c r="AO1017" s="70"/>
      <c r="AP1017" s="70"/>
      <c r="AQ1017" s="70"/>
      <c r="AR1017" s="88"/>
      <c r="AS1017" s="70"/>
      <c r="AT1017" s="88"/>
      <c r="AU1017" s="70"/>
    </row>
    <row r="1018" spans="40:47" x14ac:dyDescent="0.25">
      <c r="AN1018" s="70"/>
      <c r="AO1018" s="70"/>
      <c r="AP1018" s="70"/>
      <c r="AQ1018" s="70"/>
      <c r="AR1018" s="88"/>
      <c r="AS1018" s="70"/>
      <c r="AT1018" s="88"/>
      <c r="AU1018" s="70"/>
    </row>
    <row r="1019" spans="40:47" x14ac:dyDescent="0.25">
      <c r="AN1019" s="70"/>
      <c r="AO1019" s="70"/>
      <c r="AP1019" s="70"/>
      <c r="AQ1019" s="70"/>
      <c r="AR1019" s="88"/>
      <c r="AS1019" s="70"/>
      <c r="AT1019" s="88"/>
      <c r="AU1019" s="70"/>
    </row>
    <row r="1020" spans="40:47" x14ac:dyDescent="0.25">
      <c r="AN1020" s="70"/>
      <c r="AO1020" s="70"/>
      <c r="AP1020" s="70"/>
      <c r="AQ1020" s="70"/>
      <c r="AR1020" s="88"/>
      <c r="AS1020" s="70"/>
      <c r="AT1020" s="88"/>
      <c r="AU1020" s="70"/>
    </row>
    <row r="1021" spans="40:47" x14ac:dyDescent="0.25">
      <c r="AN1021" s="70"/>
      <c r="AO1021" s="70"/>
      <c r="AP1021" s="70"/>
      <c r="AQ1021" s="70"/>
      <c r="AR1021" s="88"/>
      <c r="AS1021" s="70"/>
      <c r="AT1021" s="88"/>
      <c r="AU1021" s="70"/>
    </row>
    <row r="1022" spans="40:47" x14ac:dyDescent="0.25">
      <c r="AN1022" s="70"/>
      <c r="AO1022" s="70"/>
      <c r="AP1022" s="70"/>
      <c r="AQ1022" s="70"/>
      <c r="AR1022" s="88"/>
      <c r="AS1022" s="70"/>
      <c r="AT1022" s="88"/>
      <c r="AU1022" s="70"/>
    </row>
    <row r="1023" spans="40:47" x14ac:dyDescent="0.25">
      <c r="AN1023" s="70"/>
      <c r="AO1023" s="70"/>
      <c r="AP1023" s="70"/>
      <c r="AQ1023" s="70"/>
      <c r="AR1023" s="88"/>
      <c r="AS1023" s="70"/>
      <c r="AT1023" s="88"/>
      <c r="AU1023" s="70"/>
    </row>
    <row r="1024" spans="40:47" x14ac:dyDescent="0.25">
      <c r="AN1024" s="70"/>
      <c r="AO1024" s="70"/>
      <c r="AP1024" s="70"/>
      <c r="AQ1024" s="70"/>
      <c r="AR1024" s="88"/>
      <c r="AS1024" s="70"/>
      <c r="AT1024" s="88"/>
      <c r="AU1024" s="70"/>
    </row>
    <row r="1025" spans="40:47" x14ac:dyDescent="0.25">
      <c r="AN1025" s="70"/>
      <c r="AO1025" s="70"/>
      <c r="AP1025" s="70"/>
      <c r="AQ1025" s="70"/>
      <c r="AR1025" s="88"/>
      <c r="AS1025" s="70"/>
      <c r="AT1025" s="88"/>
      <c r="AU1025" s="70"/>
    </row>
    <row r="1026" spans="40:47" x14ac:dyDescent="0.25">
      <c r="AN1026" s="70"/>
      <c r="AO1026" s="70"/>
      <c r="AP1026" s="70"/>
      <c r="AQ1026" s="70"/>
      <c r="AR1026" s="88"/>
      <c r="AS1026" s="70"/>
      <c r="AT1026" s="88"/>
      <c r="AU1026" s="70"/>
    </row>
    <row r="1027" spans="40:47" x14ac:dyDescent="0.25">
      <c r="AN1027" s="70"/>
      <c r="AO1027" s="70"/>
      <c r="AP1027" s="70"/>
      <c r="AQ1027" s="70"/>
      <c r="AR1027" s="88"/>
      <c r="AS1027" s="70"/>
      <c r="AT1027" s="88"/>
      <c r="AU1027" s="70"/>
    </row>
    <row r="1028" spans="40:47" x14ac:dyDescent="0.25">
      <c r="AN1028" s="70"/>
      <c r="AO1028" s="70"/>
      <c r="AP1028" s="70"/>
      <c r="AQ1028" s="70"/>
      <c r="AR1028" s="88"/>
      <c r="AS1028" s="70"/>
      <c r="AT1028" s="88"/>
      <c r="AU1028" s="70"/>
    </row>
    <row r="1029" spans="40:47" x14ac:dyDescent="0.25">
      <c r="AN1029" s="70"/>
      <c r="AO1029" s="70"/>
      <c r="AP1029" s="70"/>
      <c r="AQ1029" s="70"/>
      <c r="AR1029" s="88"/>
      <c r="AS1029" s="70"/>
      <c r="AT1029" s="88"/>
      <c r="AU1029" s="70"/>
    </row>
    <row r="1030" spans="40:47" x14ac:dyDescent="0.25">
      <c r="AN1030" s="70"/>
      <c r="AO1030" s="70"/>
      <c r="AP1030" s="70"/>
      <c r="AQ1030" s="70"/>
      <c r="AR1030" s="88"/>
      <c r="AS1030" s="70"/>
      <c r="AT1030" s="88"/>
      <c r="AU1030" s="70"/>
    </row>
    <row r="1031" spans="40:47" x14ac:dyDescent="0.25">
      <c r="AN1031" s="70"/>
      <c r="AO1031" s="70"/>
      <c r="AP1031" s="70"/>
      <c r="AQ1031" s="70"/>
      <c r="AR1031" s="88"/>
      <c r="AS1031" s="70"/>
      <c r="AT1031" s="88"/>
      <c r="AU1031" s="70"/>
    </row>
    <row r="1032" spans="40:47" x14ac:dyDescent="0.25">
      <c r="AN1032" s="70"/>
      <c r="AO1032" s="70"/>
      <c r="AP1032" s="70"/>
      <c r="AQ1032" s="70"/>
      <c r="AR1032" s="88"/>
      <c r="AS1032" s="70"/>
      <c r="AT1032" s="88"/>
      <c r="AU1032" s="70"/>
    </row>
    <row r="1033" spans="40:47" x14ac:dyDescent="0.25">
      <c r="AN1033" s="70"/>
      <c r="AO1033" s="70"/>
      <c r="AP1033" s="70"/>
      <c r="AQ1033" s="70"/>
      <c r="AR1033" s="88"/>
      <c r="AS1033" s="70"/>
      <c r="AT1033" s="88"/>
      <c r="AU1033" s="70"/>
    </row>
    <row r="1034" spans="40:47" x14ac:dyDescent="0.25">
      <c r="AN1034" s="70"/>
      <c r="AO1034" s="70"/>
      <c r="AP1034" s="70"/>
      <c r="AQ1034" s="70"/>
      <c r="AR1034" s="88"/>
      <c r="AS1034" s="70"/>
      <c r="AT1034" s="88"/>
      <c r="AU1034" s="70"/>
    </row>
    <row r="1035" spans="40:47" x14ac:dyDescent="0.25">
      <c r="AN1035" s="70"/>
      <c r="AO1035" s="70"/>
      <c r="AP1035" s="70"/>
      <c r="AQ1035" s="70"/>
      <c r="AR1035" s="88"/>
      <c r="AS1035" s="70"/>
      <c r="AT1035" s="88"/>
      <c r="AU1035" s="70"/>
    </row>
    <row r="1036" spans="40:47" x14ac:dyDescent="0.25">
      <c r="AN1036" s="70"/>
      <c r="AO1036" s="70"/>
      <c r="AP1036" s="70"/>
      <c r="AQ1036" s="70"/>
      <c r="AR1036" s="88"/>
      <c r="AS1036" s="70"/>
      <c r="AT1036" s="88"/>
      <c r="AU1036" s="70"/>
    </row>
    <row r="1037" spans="40:47" x14ac:dyDescent="0.25">
      <c r="AN1037" s="70"/>
      <c r="AO1037" s="70"/>
      <c r="AP1037" s="70"/>
      <c r="AQ1037" s="70"/>
      <c r="AR1037" s="88"/>
      <c r="AS1037" s="70"/>
      <c r="AT1037" s="88"/>
      <c r="AU1037" s="70"/>
    </row>
    <row r="1038" spans="40:47" x14ac:dyDescent="0.25">
      <c r="AN1038" s="70"/>
      <c r="AO1038" s="70"/>
      <c r="AP1038" s="70"/>
      <c r="AQ1038" s="70"/>
      <c r="AR1038" s="88"/>
      <c r="AS1038" s="70"/>
      <c r="AT1038" s="88"/>
      <c r="AU1038" s="70"/>
    </row>
    <row r="1039" spans="40:47" x14ac:dyDescent="0.25">
      <c r="AN1039" s="70"/>
      <c r="AO1039" s="70"/>
      <c r="AP1039" s="70"/>
      <c r="AQ1039" s="70"/>
      <c r="AR1039" s="88"/>
      <c r="AS1039" s="70"/>
      <c r="AT1039" s="88"/>
      <c r="AU1039" s="70"/>
    </row>
    <row r="1040" spans="40:47" x14ac:dyDescent="0.25">
      <c r="AN1040" s="70"/>
      <c r="AO1040" s="70"/>
      <c r="AP1040" s="70"/>
      <c r="AQ1040" s="70"/>
      <c r="AR1040" s="88"/>
      <c r="AS1040" s="70"/>
      <c r="AT1040" s="88"/>
      <c r="AU1040" s="70"/>
    </row>
    <row r="1041" spans="40:47" x14ac:dyDescent="0.25">
      <c r="AN1041" s="70"/>
      <c r="AO1041" s="70"/>
      <c r="AP1041" s="70"/>
      <c r="AQ1041" s="70"/>
      <c r="AR1041" s="88"/>
      <c r="AS1041" s="70"/>
      <c r="AT1041" s="88"/>
      <c r="AU1041" s="70"/>
    </row>
    <row r="1042" spans="40:47" x14ac:dyDescent="0.25">
      <c r="AN1042" s="70"/>
      <c r="AO1042" s="70"/>
      <c r="AP1042" s="70"/>
      <c r="AQ1042" s="70"/>
      <c r="AR1042" s="88"/>
      <c r="AS1042" s="70"/>
      <c r="AT1042" s="88"/>
      <c r="AU1042" s="70"/>
    </row>
    <row r="1043" spans="40:47" x14ac:dyDescent="0.25">
      <c r="AN1043" s="70"/>
      <c r="AO1043" s="70"/>
      <c r="AP1043" s="70"/>
      <c r="AQ1043" s="70"/>
      <c r="AR1043" s="88"/>
      <c r="AS1043" s="70"/>
      <c r="AT1043" s="88"/>
      <c r="AU1043" s="70"/>
    </row>
    <row r="1044" spans="40:47" x14ac:dyDescent="0.25">
      <c r="AN1044" s="70"/>
      <c r="AO1044" s="70"/>
      <c r="AP1044" s="70"/>
      <c r="AQ1044" s="70"/>
      <c r="AR1044" s="88"/>
      <c r="AS1044" s="70"/>
      <c r="AT1044" s="88"/>
      <c r="AU1044" s="70"/>
    </row>
    <row r="1045" spans="40:47" x14ac:dyDescent="0.25">
      <c r="AN1045" s="70"/>
      <c r="AO1045" s="70"/>
      <c r="AP1045" s="70"/>
      <c r="AQ1045" s="70"/>
      <c r="AR1045" s="88"/>
      <c r="AS1045" s="70"/>
      <c r="AT1045" s="88"/>
      <c r="AU1045" s="70"/>
    </row>
    <row r="1046" spans="40:47" x14ac:dyDescent="0.25">
      <c r="AN1046" s="70"/>
      <c r="AO1046" s="70"/>
      <c r="AP1046" s="70"/>
      <c r="AQ1046" s="70"/>
      <c r="AR1046" s="88"/>
      <c r="AS1046" s="70"/>
      <c r="AT1046" s="88"/>
      <c r="AU1046" s="70"/>
    </row>
    <row r="1047" spans="40:47" x14ac:dyDescent="0.25">
      <c r="AN1047" s="70"/>
      <c r="AO1047" s="70"/>
      <c r="AP1047" s="70"/>
      <c r="AQ1047" s="70"/>
      <c r="AR1047" s="88"/>
      <c r="AS1047" s="70"/>
      <c r="AT1047" s="88"/>
      <c r="AU1047" s="70"/>
    </row>
    <row r="1048" spans="40:47" x14ac:dyDescent="0.25">
      <c r="AN1048" s="70"/>
      <c r="AO1048" s="70"/>
      <c r="AP1048" s="70"/>
      <c r="AQ1048" s="70"/>
      <c r="AR1048" s="88"/>
      <c r="AS1048" s="70"/>
      <c r="AT1048" s="88"/>
      <c r="AU1048" s="70"/>
    </row>
    <row r="1049" spans="40:47" x14ac:dyDescent="0.25">
      <c r="AN1049" s="70"/>
      <c r="AO1049" s="70"/>
      <c r="AP1049" s="70"/>
      <c r="AQ1049" s="70"/>
      <c r="AR1049" s="88"/>
      <c r="AS1049" s="70"/>
      <c r="AT1049" s="88"/>
      <c r="AU1049" s="70"/>
    </row>
    <row r="1050" spans="40:47" x14ac:dyDescent="0.25">
      <c r="AN1050" s="70"/>
      <c r="AO1050" s="70"/>
      <c r="AP1050" s="70"/>
      <c r="AQ1050" s="70"/>
      <c r="AR1050" s="88"/>
      <c r="AS1050" s="70"/>
      <c r="AT1050" s="88"/>
      <c r="AU1050" s="70"/>
    </row>
    <row r="1051" spans="40:47" x14ac:dyDescent="0.25">
      <c r="AN1051" s="70"/>
      <c r="AO1051" s="70"/>
      <c r="AP1051" s="70"/>
      <c r="AQ1051" s="70"/>
      <c r="AR1051" s="88"/>
      <c r="AS1051" s="70"/>
      <c r="AT1051" s="88"/>
      <c r="AU1051" s="70"/>
    </row>
    <row r="1052" spans="40:47" x14ac:dyDescent="0.25">
      <c r="AN1052" s="70"/>
      <c r="AO1052" s="70"/>
      <c r="AP1052" s="70"/>
      <c r="AQ1052" s="70"/>
      <c r="AR1052" s="88"/>
      <c r="AS1052" s="70"/>
      <c r="AT1052" s="88"/>
      <c r="AU1052" s="70"/>
    </row>
    <row r="1053" spans="40:47" x14ac:dyDescent="0.25">
      <c r="AN1053" s="70"/>
      <c r="AO1053" s="70"/>
      <c r="AP1053" s="70"/>
      <c r="AQ1053" s="70"/>
      <c r="AR1053" s="88"/>
      <c r="AS1053" s="70"/>
      <c r="AT1053" s="88"/>
      <c r="AU1053" s="70"/>
    </row>
    <row r="1054" spans="40:47" x14ac:dyDescent="0.25">
      <c r="AN1054" s="70"/>
      <c r="AO1054" s="70"/>
      <c r="AP1054" s="70"/>
      <c r="AQ1054" s="70"/>
      <c r="AR1054" s="88"/>
      <c r="AS1054" s="70"/>
      <c r="AT1054" s="88"/>
      <c r="AU1054" s="70"/>
    </row>
    <row r="1055" spans="40:47" x14ac:dyDescent="0.25">
      <c r="AN1055" s="70"/>
      <c r="AO1055" s="70"/>
      <c r="AP1055" s="70"/>
      <c r="AQ1055" s="70"/>
      <c r="AR1055" s="88"/>
      <c r="AS1055" s="70"/>
      <c r="AT1055" s="88"/>
      <c r="AU1055" s="70"/>
    </row>
    <row r="1056" spans="40:47" x14ac:dyDescent="0.25">
      <c r="AN1056" s="70"/>
      <c r="AO1056" s="70"/>
      <c r="AP1056" s="70"/>
      <c r="AQ1056" s="70"/>
      <c r="AR1056" s="88"/>
      <c r="AS1056" s="70"/>
      <c r="AT1056" s="88"/>
      <c r="AU1056" s="70"/>
    </row>
    <row r="1057" spans="40:47" x14ac:dyDescent="0.25">
      <c r="AN1057" s="70"/>
      <c r="AO1057" s="70"/>
      <c r="AP1057" s="70"/>
      <c r="AQ1057" s="70"/>
      <c r="AR1057" s="88"/>
      <c r="AS1057" s="70"/>
      <c r="AT1057" s="88"/>
      <c r="AU1057" s="70"/>
    </row>
    <row r="1058" spans="40:47" x14ac:dyDescent="0.25">
      <c r="AN1058" s="70"/>
      <c r="AO1058" s="70"/>
      <c r="AP1058" s="70"/>
      <c r="AQ1058" s="70"/>
      <c r="AR1058" s="88"/>
      <c r="AS1058" s="70"/>
      <c r="AT1058" s="88"/>
      <c r="AU1058" s="70"/>
    </row>
    <row r="1059" spans="40:47" x14ac:dyDescent="0.25">
      <c r="AN1059" s="70"/>
      <c r="AO1059" s="70"/>
      <c r="AP1059" s="70"/>
      <c r="AQ1059" s="70"/>
      <c r="AR1059" s="88"/>
      <c r="AS1059" s="70"/>
      <c r="AT1059" s="88"/>
      <c r="AU1059" s="70"/>
    </row>
    <row r="1060" spans="40:47" x14ac:dyDescent="0.25">
      <c r="AN1060" s="70"/>
      <c r="AO1060" s="70"/>
      <c r="AP1060" s="70"/>
      <c r="AQ1060" s="70"/>
      <c r="AR1060" s="88"/>
      <c r="AS1060" s="70"/>
      <c r="AT1060" s="88"/>
      <c r="AU1060" s="70"/>
    </row>
    <row r="1061" spans="40:47" x14ac:dyDescent="0.25">
      <c r="AN1061" s="70"/>
      <c r="AO1061" s="70"/>
      <c r="AP1061" s="70"/>
      <c r="AQ1061" s="70"/>
      <c r="AR1061" s="88"/>
      <c r="AS1061" s="70"/>
      <c r="AT1061" s="88"/>
      <c r="AU1061" s="70"/>
    </row>
    <row r="1062" spans="40:47" x14ac:dyDescent="0.25">
      <c r="AN1062" s="70"/>
      <c r="AO1062" s="70"/>
      <c r="AP1062" s="70"/>
      <c r="AQ1062" s="70"/>
      <c r="AR1062" s="88"/>
      <c r="AS1062" s="70"/>
      <c r="AT1062" s="88"/>
      <c r="AU1062" s="70"/>
    </row>
    <row r="1063" spans="40:47" x14ac:dyDescent="0.25">
      <c r="AN1063" s="70"/>
      <c r="AO1063" s="70"/>
      <c r="AP1063" s="70"/>
      <c r="AQ1063" s="70"/>
      <c r="AR1063" s="88"/>
      <c r="AS1063" s="70"/>
      <c r="AT1063" s="88"/>
      <c r="AU1063" s="70"/>
    </row>
    <row r="1064" spans="40:47" x14ac:dyDescent="0.25">
      <c r="AN1064" s="70"/>
      <c r="AO1064" s="70"/>
      <c r="AP1064" s="70"/>
      <c r="AQ1064" s="70"/>
      <c r="AR1064" s="88"/>
      <c r="AS1064" s="70"/>
      <c r="AT1064" s="88"/>
      <c r="AU1064" s="70"/>
    </row>
    <row r="1065" spans="40:47" x14ac:dyDescent="0.25">
      <c r="AN1065" s="70"/>
      <c r="AO1065" s="70"/>
      <c r="AP1065" s="70"/>
      <c r="AQ1065" s="70"/>
      <c r="AR1065" s="88"/>
      <c r="AS1065" s="70"/>
      <c r="AT1065" s="88"/>
      <c r="AU1065" s="70"/>
    </row>
    <row r="1066" spans="40:47" x14ac:dyDescent="0.25">
      <c r="AN1066" s="70"/>
      <c r="AO1066" s="70"/>
      <c r="AP1066" s="70"/>
      <c r="AQ1066" s="70"/>
      <c r="AR1066" s="88"/>
      <c r="AS1066" s="70"/>
      <c r="AT1066" s="88"/>
      <c r="AU1066" s="70"/>
    </row>
    <row r="1067" spans="40:47" x14ac:dyDescent="0.25">
      <c r="AN1067" s="70"/>
      <c r="AO1067" s="70"/>
      <c r="AP1067" s="70"/>
      <c r="AQ1067" s="70"/>
      <c r="AR1067" s="88"/>
      <c r="AS1067" s="70"/>
      <c r="AT1067" s="88"/>
      <c r="AU1067" s="70"/>
    </row>
    <row r="1068" spans="40:47" x14ac:dyDescent="0.25">
      <c r="AN1068" s="70"/>
      <c r="AO1068" s="70"/>
      <c r="AP1068" s="70"/>
      <c r="AQ1068" s="70"/>
      <c r="AR1068" s="88"/>
      <c r="AS1068" s="70"/>
      <c r="AT1068" s="88"/>
      <c r="AU1068" s="70"/>
    </row>
    <row r="1069" spans="40:47" x14ac:dyDescent="0.25">
      <c r="AN1069" s="70"/>
      <c r="AO1069" s="70"/>
      <c r="AP1069" s="70"/>
      <c r="AQ1069" s="70"/>
      <c r="AR1069" s="88"/>
      <c r="AS1069" s="70"/>
      <c r="AT1069" s="88"/>
      <c r="AU1069" s="70"/>
    </row>
    <row r="1070" spans="40:47" x14ac:dyDescent="0.25">
      <c r="AN1070" s="70"/>
      <c r="AO1070" s="70"/>
      <c r="AP1070" s="70"/>
      <c r="AQ1070" s="70"/>
      <c r="AR1070" s="88"/>
      <c r="AS1070" s="70"/>
      <c r="AT1070" s="88"/>
      <c r="AU1070" s="70"/>
    </row>
    <row r="1071" spans="40:47" x14ac:dyDescent="0.25">
      <c r="AN1071" s="70"/>
      <c r="AO1071" s="70"/>
      <c r="AP1071" s="70"/>
      <c r="AQ1071" s="70"/>
      <c r="AR1071" s="88"/>
      <c r="AS1071" s="70"/>
      <c r="AT1071" s="88"/>
      <c r="AU1071" s="70"/>
    </row>
    <row r="1072" spans="40:47" x14ac:dyDescent="0.25">
      <c r="AN1072" s="70"/>
      <c r="AO1072" s="70"/>
      <c r="AP1072" s="70"/>
      <c r="AQ1072" s="70"/>
      <c r="AR1072" s="88"/>
      <c r="AS1072" s="70"/>
      <c r="AT1072" s="88"/>
      <c r="AU1072" s="70"/>
    </row>
    <row r="1073" spans="40:47" x14ac:dyDescent="0.25">
      <c r="AN1073" s="70"/>
      <c r="AO1073" s="70"/>
      <c r="AP1073" s="70"/>
      <c r="AQ1073" s="70"/>
      <c r="AR1073" s="88"/>
      <c r="AS1073" s="70"/>
      <c r="AT1073" s="88"/>
      <c r="AU1073" s="70"/>
    </row>
    <row r="1074" spans="40:47" x14ac:dyDescent="0.25">
      <c r="AN1074" s="70"/>
      <c r="AO1074" s="70"/>
      <c r="AP1074" s="70"/>
      <c r="AQ1074" s="70"/>
      <c r="AR1074" s="88"/>
      <c r="AS1074" s="70"/>
      <c r="AT1074" s="88"/>
      <c r="AU1074" s="70"/>
    </row>
    <row r="1075" spans="40:47" x14ac:dyDescent="0.25">
      <c r="AN1075" s="70"/>
      <c r="AO1075" s="70"/>
      <c r="AP1075" s="70"/>
      <c r="AQ1075" s="70"/>
      <c r="AR1075" s="88"/>
      <c r="AS1075" s="70"/>
      <c r="AT1075" s="88"/>
      <c r="AU1075" s="70"/>
    </row>
    <row r="1076" spans="40:47" x14ac:dyDescent="0.25">
      <c r="AN1076" s="70"/>
      <c r="AO1076" s="70"/>
      <c r="AP1076" s="70"/>
      <c r="AQ1076" s="70"/>
      <c r="AR1076" s="88"/>
      <c r="AS1076" s="70"/>
      <c r="AT1076" s="88"/>
      <c r="AU1076" s="70"/>
    </row>
    <row r="1077" spans="40:47" x14ac:dyDescent="0.25">
      <c r="AN1077" s="70"/>
      <c r="AO1077" s="70"/>
      <c r="AP1077" s="70"/>
      <c r="AQ1077" s="70"/>
      <c r="AR1077" s="88"/>
      <c r="AS1077" s="70"/>
      <c r="AT1077" s="88"/>
      <c r="AU1077" s="70"/>
    </row>
    <row r="1078" spans="40:47" x14ac:dyDescent="0.25">
      <c r="AN1078" s="70"/>
      <c r="AO1078" s="70"/>
      <c r="AP1078" s="70"/>
      <c r="AQ1078" s="70"/>
      <c r="AR1078" s="88"/>
      <c r="AS1078" s="70"/>
      <c r="AT1078" s="88"/>
      <c r="AU1078" s="70"/>
    </row>
    <row r="1079" spans="40:47" x14ac:dyDescent="0.25">
      <c r="AN1079" s="70"/>
      <c r="AO1079" s="70"/>
      <c r="AP1079" s="70"/>
      <c r="AQ1079" s="70"/>
      <c r="AR1079" s="88"/>
      <c r="AS1079" s="70"/>
      <c r="AT1079" s="88"/>
      <c r="AU1079" s="70"/>
    </row>
    <row r="1080" spans="40:47" x14ac:dyDescent="0.25">
      <c r="AN1080" s="70"/>
      <c r="AO1080" s="70"/>
      <c r="AP1080" s="70"/>
      <c r="AQ1080" s="70"/>
      <c r="AR1080" s="88"/>
      <c r="AS1080" s="70"/>
      <c r="AT1080" s="88"/>
      <c r="AU1080" s="70"/>
    </row>
    <row r="1081" spans="40:47" x14ac:dyDescent="0.25">
      <c r="AN1081" s="70"/>
      <c r="AO1081" s="70"/>
      <c r="AP1081" s="70"/>
      <c r="AQ1081" s="70"/>
      <c r="AR1081" s="88"/>
      <c r="AS1081" s="70"/>
      <c r="AT1081" s="88"/>
      <c r="AU1081" s="70"/>
    </row>
    <row r="1082" spans="40:47" x14ac:dyDescent="0.25">
      <c r="AN1082" s="70"/>
      <c r="AO1082" s="70"/>
      <c r="AP1082" s="70"/>
      <c r="AQ1082" s="70"/>
      <c r="AR1082" s="88"/>
      <c r="AS1082" s="70"/>
      <c r="AT1082" s="88"/>
      <c r="AU1082" s="70"/>
    </row>
    <row r="1083" spans="40:47" x14ac:dyDescent="0.25">
      <c r="AN1083" s="70"/>
      <c r="AO1083" s="70"/>
      <c r="AP1083" s="70"/>
      <c r="AQ1083" s="70"/>
      <c r="AR1083" s="88"/>
      <c r="AS1083" s="70"/>
      <c r="AT1083" s="88"/>
      <c r="AU1083" s="70"/>
    </row>
    <row r="1084" spans="40:47" x14ac:dyDescent="0.25">
      <c r="AN1084" s="70"/>
      <c r="AO1084" s="70"/>
      <c r="AP1084" s="70"/>
      <c r="AQ1084" s="70"/>
      <c r="AR1084" s="88"/>
      <c r="AS1084" s="70"/>
      <c r="AT1084" s="88"/>
      <c r="AU1084" s="70"/>
    </row>
    <row r="1085" spans="40:47" x14ac:dyDescent="0.25">
      <c r="AN1085" s="70"/>
      <c r="AO1085" s="70"/>
      <c r="AP1085" s="70"/>
      <c r="AQ1085" s="70"/>
      <c r="AR1085" s="88"/>
      <c r="AS1085" s="70"/>
      <c r="AT1085" s="88"/>
      <c r="AU1085" s="70"/>
    </row>
    <row r="1086" spans="40:47" x14ac:dyDescent="0.25">
      <c r="AN1086" s="70"/>
      <c r="AO1086" s="70"/>
      <c r="AP1086" s="70"/>
      <c r="AQ1086" s="70"/>
      <c r="AR1086" s="88"/>
      <c r="AS1086" s="70"/>
      <c r="AT1086" s="88"/>
      <c r="AU1086" s="70"/>
    </row>
    <row r="1087" spans="40:47" x14ac:dyDescent="0.25">
      <c r="AN1087" s="70"/>
      <c r="AO1087" s="70"/>
      <c r="AP1087" s="70"/>
      <c r="AQ1087" s="70"/>
      <c r="AR1087" s="88"/>
      <c r="AS1087" s="70"/>
      <c r="AT1087" s="88"/>
      <c r="AU1087" s="70"/>
    </row>
    <row r="1088" spans="40:47" x14ac:dyDescent="0.25">
      <c r="AN1088" s="70"/>
      <c r="AO1088" s="70"/>
      <c r="AP1088" s="70"/>
      <c r="AQ1088" s="70"/>
      <c r="AR1088" s="88"/>
      <c r="AS1088" s="70"/>
      <c r="AT1088" s="88"/>
      <c r="AU1088" s="70"/>
    </row>
    <row r="1089" spans="40:47" x14ac:dyDescent="0.25">
      <c r="AN1089" s="70"/>
      <c r="AO1089" s="70"/>
      <c r="AP1089" s="70"/>
      <c r="AQ1089" s="70"/>
      <c r="AR1089" s="88"/>
      <c r="AS1089" s="70"/>
      <c r="AT1089" s="88"/>
      <c r="AU1089" s="70"/>
    </row>
    <row r="1090" spans="40:47" x14ac:dyDescent="0.25">
      <c r="AN1090" s="70"/>
      <c r="AO1090" s="70"/>
      <c r="AP1090" s="70"/>
      <c r="AQ1090" s="70"/>
      <c r="AR1090" s="88"/>
      <c r="AS1090" s="70"/>
      <c r="AT1090" s="88"/>
      <c r="AU1090" s="70"/>
    </row>
    <row r="1091" spans="40:47" x14ac:dyDescent="0.25">
      <c r="AN1091" s="70"/>
      <c r="AO1091" s="70"/>
      <c r="AP1091" s="70"/>
      <c r="AQ1091" s="70"/>
      <c r="AR1091" s="88"/>
      <c r="AS1091" s="70"/>
      <c r="AT1091" s="88"/>
      <c r="AU1091" s="70"/>
    </row>
    <row r="1092" spans="40:47" x14ac:dyDescent="0.25">
      <c r="AN1092" s="70"/>
      <c r="AO1092" s="70"/>
      <c r="AP1092" s="70"/>
      <c r="AQ1092" s="70"/>
      <c r="AR1092" s="88"/>
      <c r="AS1092" s="70"/>
      <c r="AT1092" s="88"/>
      <c r="AU1092" s="70"/>
    </row>
    <row r="1093" spans="40:47" x14ac:dyDescent="0.25">
      <c r="AN1093" s="70"/>
      <c r="AO1093" s="70"/>
      <c r="AP1093" s="70"/>
      <c r="AQ1093" s="70"/>
      <c r="AR1093" s="88"/>
      <c r="AS1093" s="70"/>
      <c r="AT1093" s="88"/>
      <c r="AU1093" s="70"/>
    </row>
    <row r="1094" spans="40:47" x14ac:dyDescent="0.25">
      <c r="AN1094" s="70"/>
      <c r="AO1094" s="70"/>
      <c r="AP1094" s="70"/>
      <c r="AQ1094" s="70"/>
      <c r="AR1094" s="88"/>
      <c r="AS1094" s="70"/>
      <c r="AT1094" s="88"/>
      <c r="AU1094" s="70"/>
    </row>
    <row r="1095" spans="40:47" x14ac:dyDescent="0.25">
      <c r="AN1095" s="70"/>
      <c r="AO1095" s="70"/>
      <c r="AP1095" s="70"/>
      <c r="AQ1095" s="70"/>
      <c r="AR1095" s="88"/>
      <c r="AS1095" s="70"/>
      <c r="AT1095" s="88"/>
      <c r="AU1095" s="70"/>
    </row>
    <row r="1096" spans="40:47" x14ac:dyDescent="0.25">
      <c r="AN1096" s="70"/>
      <c r="AO1096" s="70"/>
      <c r="AP1096" s="70"/>
      <c r="AQ1096" s="70"/>
      <c r="AR1096" s="88"/>
      <c r="AS1096" s="70"/>
      <c r="AT1096" s="88"/>
      <c r="AU1096" s="70"/>
    </row>
    <row r="1097" spans="40:47" x14ac:dyDescent="0.25">
      <c r="AN1097" s="70"/>
      <c r="AO1097" s="70"/>
      <c r="AP1097" s="70"/>
      <c r="AQ1097" s="70"/>
      <c r="AR1097" s="88"/>
      <c r="AS1097" s="70"/>
      <c r="AT1097" s="88"/>
      <c r="AU1097" s="70"/>
    </row>
    <row r="1098" spans="40:47" x14ac:dyDescent="0.25">
      <c r="AN1098" s="70"/>
      <c r="AO1098" s="70"/>
      <c r="AP1098" s="70"/>
      <c r="AQ1098" s="70"/>
      <c r="AR1098" s="88"/>
      <c r="AS1098" s="70"/>
      <c r="AT1098" s="88"/>
      <c r="AU1098" s="70"/>
    </row>
    <row r="1099" spans="40:47" x14ac:dyDescent="0.25">
      <c r="AN1099" s="70"/>
      <c r="AO1099" s="70"/>
      <c r="AP1099" s="70"/>
      <c r="AQ1099" s="70"/>
      <c r="AR1099" s="88"/>
      <c r="AS1099" s="70"/>
      <c r="AT1099" s="88"/>
      <c r="AU1099" s="70"/>
    </row>
    <row r="1100" spans="40:47" x14ac:dyDescent="0.25">
      <c r="AN1100" s="70"/>
      <c r="AO1100" s="70"/>
      <c r="AP1100" s="70"/>
      <c r="AQ1100" s="70"/>
      <c r="AR1100" s="88"/>
      <c r="AS1100" s="70"/>
      <c r="AT1100" s="88"/>
      <c r="AU1100" s="70"/>
    </row>
    <row r="1101" spans="40:47" x14ac:dyDescent="0.25">
      <c r="AN1101" s="70"/>
      <c r="AO1101" s="70"/>
      <c r="AP1101" s="70"/>
      <c r="AQ1101" s="70"/>
      <c r="AR1101" s="88"/>
      <c r="AS1101" s="70"/>
      <c r="AT1101" s="88"/>
      <c r="AU1101" s="70"/>
    </row>
    <row r="1102" spans="40:47" x14ac:dyDescent="0.25">
      <c r="AN1102" s="70"/>
      <c r="AO1102" s="70"/>
      <c r="AP1102" s="70"/>
      <c r="AQ1102" s="70"/>
      <c r="AR1102" s="88"/>
      <c r="AS1102" s="70"/>
      <c r="AT1102" s="88"/>
      <c r="AU1102" s="70"/>
    </row>
    <row r="1103" spans="40:47" x14ac:dyDescent="0.25">
      <c r="AN1103" s="70"/>
      <c r="AO1103" s="70"/>
      <c r="AP1103" s="70"/>
      <c r="AQ1103" s="70"/>
      <c r="AR1103" s="88"/>
      <c r="AS1103" s="70"/>
      <c r="AT1103" s="88"/>
      <c r="AU1103" s="70"/>
    </row>
    <row r="1104" spans="40:47" x14ac:dyDescent="0.25">
      <c r="AN1104" s="70"/>
      <c r="AO1104" s="70"/>
      <c r="AP1104" s="70"/>
      <c r="AQ1104" s="70"/>
      <c r="AR1104" s="88"/>
      <c r="AS1104" s="70"/>
      <c r="AT1104" s="88"/>
      <c r="AU1104" s="70"/>
    </row>
    <row r="1105" spans="40:47" x14ac:dyDescent="0.25">
      <c r="AN1105" s="70"/>
      <c r="AO1105" s="70"/>
      <c r="AP1105" s="70"/>
      <c r="AQ1105" s="70"/>
      <c r="AR1105" s="88"/>
      <c r="AS1105" s="70"/>
      <c r="AT1105" s="88"/>
      <c r="AU1105" s="70"/>
    </row>
    <row r="1106" spans="40:47" x14ac:dyDescent="0.25">
      <c r="AN1106" s="70"/>
      <c r="AO1106" s="70"/>
      <c r="AP1106" s="70"/>
      <c r="AQ1106" s="70"/>
      <c r="AR1106" s="88"/>
      <c r="AS1106" s="70"/>
      <c r="AT1106" s="88"/>
      <c r="AU1106" s="70"/>
    </row>
    <row r="1107" spans="40:47" x14ac:dyDescent="0.25">
      <c r="AN1107" s="70"/>
      <c r="AO1107" s="70"/>
      <c r="AP1107" s="70"/>
      <c r="AQ1107" s="70"/>
      <c r="AR1107" s="88"/>
      <c r="AS1107" s="70"/>
      <c r="AT1107" s="88"/>
      <c r="AU1107" s="70"/>
    </row>
    <row r="1108" spans="40:47" x14ac:dyDescent="0.25">
      <c r="AN1108" s="70"/>
      <c r="AO1108" s="70"/>
      <c r="AP1108" s="70"/>
      <c r="AQ1108" s="70"/>
      <c r="AR1108" s="88"/>
      <c r="AS1108" s="70"/>
      <c r="AT1108" s="88"/>
      <c r="AU1108" s="70"/>
    </row>
    <row r="1109" spans="40:47" x14ac:dyDescent="0.25">
      <c r="AN1109" s="70"/>
      <c r="AO1109" s="70"/>
      <c r="AP1109" s="70"/>
      <c r="AQ1109" s="70"/>
      <c r="AR1109" s="88"/>
      <c r="AS1109" s="70"/>
      <c r="AT1109" s="88"/>
      <c r="AU1109" s="70"/>
    </row>
    <row r="1110" spans="40:47" x14ac:dyDescent="0.25">
      <c r="AN1110" s="70"/>
      <c r="AO1110" s="70"/>
      <c r="AP1110" s="70"/>
      <c r="AQ1110" s="70"/>
      <c r="AR1110" s="88"/>
      <c r="AS1110" s="70"/>
      <c r="AT1110" s="88"/>
      <c r="AU1110" s="70"/>
    </row>
    <row r="1111" spans="40:47" x14ac:dyDescent="0.25">
      <c r="AN1111" s="70"/>
      <c r="AO1111" s="70"/>
      <c r="AP1111" s="70"/>
      <c r="AQ1111" s="70"/>
      <c r="AR1111" s="88"/>
      <c r="AS1111" s="70"/>
      <c r="AT1111" s="88"/>
      <c r="AU1111" s="70"/>
    </row>
    <row r="1112" spans="40:47" x14ac:dyDescent="0.25">
      <c r="AN1112" s="70"/>
      <c r="AO1112" s="70"/>
      <c r="AP1112" s="70"/>
      <c r="AQ1112" s="70"/>
      <c r="AR1112" s="88"/>
      <c r="AS1112" s="70"/>
      <c r="AT1112" s="88"/>
      <c r="AU1112" s="70"/>
    </row>
    <row r="1113" spans="40:47" x14ac:dyDescent="0.25">
      <c r="AN1113" s="70"/>
      <c r="AO1113" s="70"/>
      <c r="AP1113" s="70"/>
      <c r="AQ1113" s="70"/>
      <c r="AR1113" s="88"/>
      <c r="AS1113" s="70"/>
      <c r="AT1113" s="88"/>
      <c r="AU1113" s="70"/>
    </row>
    <row r="1114" spans="40:47" x14ac:dyDescent="0.25">
      <c r="AN1114" s="70"/>
      <c r="AO1114" s="70"/>
      <c r="AP1114" s="70"/>
      <c r="AQ1114" s="70"/>
      <c r="AR1114" s="88"/>
      <c r="AS1114" s="70"/>
      <c r="AT1114" s="88"/>
      <c r="AU1114" s="70"/>
    </row>
    <row r="1115" spans="40:47" x14ac:dyDescent="0.25">
      <c r="AN1115" s="70"/>
      <c r="AO1115" s="70"/>
      <c r="AP1115" s="70"/>
      <c r="AQ1115" s="70"/>
      <c r="AR1115" s="88"/>
      <c r="AS1115" s="70"/>
      <c r="AT1115" s="88"/>
      <c r="AU1115" s="70"/>
    </row>
    <row r="1116" spans="40:47" x14ac:dyDescent="0.25">
      <c r="AN1116" s="70"/>
      <c r="AO1116" s="70"/>
      <c r="AP1116" s="70"/>
      <c r="AQ1116" s="70"/>
      <c r="AR1116" s="88"/>
      <c r="AS1116" s="70"/>
      <c r="AT1116" s="88"/>
      <c r="AU1116" s="70"/>
    </row>
    <row r="1117" spans="40:47" x14ac:dyDescent="0.25">
      <c r="AN1117" s="70"/>
      <c r="AO1117" s="70"/>
      <c r="AP1117" s="70"/>
      <c r="AQ1117" s="70"/>
      <c r="AR1117" s="88"/>
      <c r="AS1117" s="70"/>
      <c r="AT1117" s="88"/>
      <c r="AU1117" s="70"/>
    </row>
    <row r="1118" spans="40:47" x14ac:dyDescent="0.25">
      <c r="AN1118" s="70"/>
      <c r="AO1118" s="70"/>
      <c r="AP1118" s="70"/>
      <c r="AQ1118" s="70"/>
      <c r="AR1118" s="88"/>
      <c r="AS1118" s="70"/>
      <c r="AT1118" s="88"/>
      <c r="AU1118" s="70"/>
    </row>
    <row r="1119" spans="40:47" x14ac:dyDescent="0.25">
      <c r="AN1119" s="70"/>
      <c r="AO1119" s="70"/>
      <c r="AP1119" s="70"/>
      <c r="AQ1119" s="70"/>
      <c r="AR1119" s="88"/>
      <c r="AS1119" s="70"/>
      <c r="AT1119" s="88"/>
      <c r="AU1119" s="70"/>
    </row>
    <row r="1120" spans="40:47" x14ac:dyDescent="0.25">
      <c r="AN1120" s="70"/>
      <c r="AO1120" s="70"/>
      <c r="AP1120" s="70"/>
      <c r="AQ1120" s="70"/>
      <c r="AR1120" s="88"/>
      <c r="AS1120" s="70"/>
      <c r="AT1120" s="88"/>
      <c r="AU1120" s="70"/>
    </row>
    <row r="1121" spans="40:47" x14ac:dyDescent="0.25">
      <c r="AN1121" s="70"/>
      <c r="AO1121" s="70"/>
      <c r="AP1121" s="70"/>
      <c r="AQ1121" s="70"/>
      <c r="AR1121" s="88"/>
      <c r="AS1121" s="70"/>
      <c r="AT1121" s="88"/>
      <c r="AU1121" s="70"/>
    </row>
    <row r="1122" spans="40:47" x14ac:dyDescent="0.25">
      <c r="AN1122" s="70"/>
      <c r="AO1122" s="70"/>
      <c r="AP1122" s="70"/>
      <c r="AQ1122" s="70"/>
      <c r="AR1122" s="88"/>
      <c r="AS1122" s="70"/>
      <c r="AT1122" s="88"/>
      <c r="AU1122" s="70"/>
    </row>
    <row r="1123" spans="40:47" x14ac:dyDescent="0.25">
      <c r="AN1123" s="70"/>
      <c r="AO1123" s="70"/>
      <c r="AP1123" s="70"/>
      <c r="AQ1123" s="70"/>
      <c r="AR1123" s="88"/>
      <c r="AS1123" s="70"/>
      <c r="AT1123" s="88"/>
      <c r="AU1123" s="70"/>
    </row>
    <row r="1124" spans="40:47" x14ac:dyDescent="0.25">
      <c r="AN1124" s="70"/>
      <c r="AO1124" s="70"/>
      <c r="AP1124" s="70"/>
      <c r="AQ1124" s="70"/>
      <c r="AR1124" s="88"/>
      <c r="AS1124" s="70"/>
      <c r="AT1124" s="88"/>
      <c r="AU1124" s="70"/>
    </row>
    <row r="1125" spans="40:47" x14ac:dyDescent="0.25">
      <c r="AN1125" s="70"/>
      <c r="AO1125" s="70"/>
      <c r="AP1125" s="70"/>
      <c r="AQ1125" s="70"/>
      <c r="AR1125" s="88"/>
      <c r="AS1125" s="70"/>
      <c r="AT1125" s="88"/>
      <c r="AU1125" s="70"/>
    </row>
    <row r="1126" spans="40:47" x14ac:dyDescent="0.25">
      <c r="AN1126" s="70"/>
      <c r="AO1126" s="70"/>
      <c r="AP1126" s="70"/>
      <c r="AQ1126" s="70"/>
      <c r="AR1126" s="88"/>
      <c r="AS1126" s="70"/>
      <c r="AT1126" s="88"/>
      <c r="AU1126" s="70"/>
    </row>
    <row r="1127" spans="40:47" x14ac:dyDescent="0.25">
      <c r="AN1127" s="70"/>
      <c r="AO1127" s="70"/>
      <c r="AP1127" s="70"/>
      <c r="AQ1127" s="70"/>
      <c r="AR1127" s="88"/>
      <c r="AS1127" s="70"/>
      <c r="AT1127" s="88"/>
      <c r="AU1127" s="70"/>
    </row>
    <row r="1128" spans="40:47" x14ac:dyDescent="0.25">
      <c r="AN1128" s="70"/>
      <c r="AO1128" s="70"/>
      <c r="AP1128" s="70"/>
      <c r="AQ1128" s="70"/>
      <c r="AR1128" s="88"/>
      <c r="AS1128" s="70"/>
      <c r="AT1128" s="88"/>
      <c r="AU1128" s="70"/>
    </row>
    <row r="1129" spans="40:47" x14ac:dyDescent="0.25">
      <c r="AN1129" s="70"/>
      <c r="AO1129" s="70"/>
      <c r="AP1129" s="70"/>
      <c r="AQ1129" s="70"/>
      <c r="AR1129" s="88"/>
      <c r="AS1129" s="70"/>
      <c r="AT1129" s="88"/>
      <c r="AU1129" s="70"/>
    </row>
    <row r="1130" spans="40:47" x14ac:dyDescent="0.25">
      <c r="AN1130" s="70"/>
      <c r="AO1130" s="70"/>
      <c r="AP1130" s="70"/>
      <c r="AQ1130" s="70"/>
      <c r="AR1130" s="88"/>
      <c r="AS1130" s="70"/>
      <c r="AT1130" s="88"/>
      <c r="AU1130" s="70"/>
    </row>
    <row r="1131" spans="40:47" x14ac:dyDescent="0.25">
      <c r="AN1131" s="70"/>
      <c r="AO1131" s="70"/>
      <c r="AP1131" s="70"/>
      <c r="AQ1131" s="70"/>
      <c r="AR1131" s="88"/>
      <c r="AS1131" s="70"/>
      <c r="AT1131" s="88"/>
      <c r="AU1131" s="70"/>
    </row>
    <row r="1132" spans="40:47" x14ac:dyDescent="0.25">
      <c r="AN1132" s="70"/>
      <c r="AO1132" s="70"/>
      <c r="AP1132" s="70"/>
      <c r="AQ1132" s="70"/>
      <c r="AR1132" s="88"/>
      <c r="AS1132" s="70"/>
      <c r="AT1132" s="88"/>
      <c r="AU1132" s="70"/>
    </row>
    <row r="1133" spans="40:47" x14ac:dyDescent="0.25">
      <c r="AN1133" s="70"/>
      <c r="AO1133" s="70"/>
      <c r="AP1133" s="70"/>
      <c r="AQ1133" s="70"/>
      <c r="AR1133" s="88"/>
      <c r="AS1133" s="70"/>
      <c r="AT1133" s="88"/>
      <c r="AU1133" s="70"/>
    </row>
    <row r="1134" spans="40:47" x14ac:dyDescent="0.25">
      <c r="AN1134" s="70"/>
      <c r="AO1134" s="70"/>
      <c r="AP1134" s="70"/>
      <c r="AQ1134" s="70"/>
      <c r="AR1134" s="88"/>
      <c r="AS1134" s="70"/>
      <c r="AT1134" s="88"/>
      <c r="AU1134" s="70"/>
    </row>
    <row r="1135" spans="40:47" x14ac:dyDescent="0.25">
      <c r="AN1135" s="70"/>
      <c r="AO1135" s="70"/>
      <c r="AP1135" s="70"/>
      <c r="AQ1135" s="70"/>
      <c r="AR1135" s="88"/>
      <c r="AS1135" s="70"/>
      <c r="AT1135" s="88"/>
      <c r="AU1135" s="70"/>
    </row>
    <row r="1136" spans="40:47" x14ac:dyDescent="0.25">
      <c r="AN1136" s="70"/>
      <c r="AO1136" s="70"/>
      <c r="AP1136" s="70"/>
      <c r="AQ1136" s="70"/>
      <c r="AR1136" s="88"/>
      <c r="AS1136" s="70"/>
      <c r="AT1136" s="88"/>
      <c r="AU1136" s="70"/>
    </row>
    <row r="1137" spans="40:47" x14ac:dyDescent="0.25">
      <c r="AN1137" s="70"/>
      <c r="AO1137" s="70"/>
      <c r="AP1137" s="70"/>
      <c r="AQ1137" s="70"/>
      <c r="AR1137" s="88"/>
      <c r="AS1137" s="70"/>
      <c r="AT1137" s="88"/>
      <c r="AU1137" s="70"/>
    </row>
    <row r="1138" spans="40:47" x14ac:dyDescent="0.25">
      <c r="AN1138" s="70"/>
      <c r="AO1138" s="70"/>
      <c r="AP1138" s="70"/>
      <c r="AQ1138" s="70"/>
      <c r="AR1138" s="88"/>
      <c r="AS1138" s="70"/>
      <c r="AT1138" s="88"/>
      <c r="AU1138" s="70"/>
    </row>
    <row r="1139" spans="40:47" x14ac:dyDescent="0.25">
      <c r="AN1139" s="70"/>
      <c r="AO1139" s="70"/>
      <c r="AP1139" s="70"/>
      <c r="AQ1139" s="70"/>
      <c r="AR1139" s="88"/>
      <c r="AS1139" s="70"/>
      <c r="AT1139" s="88"/>
      <c r="AU1139" s="70"/>
    </row>
    <row r="1140" spans="40:47" x14ac:dyDescent="0.25">
      <c r="AN1140" s="70"/>
      <c r="AO1140" s="70"/>
      <c r="AP1140" s="70"/>
      <c r="AQ1140" s="70"/>
      <c r="AR1140" s="88"/>
      <c r="AS1140" s="70"/>
      <c r="AT1140" s="88"/>
      <c r="AU1140" s="70"/>
    </row>
    <row r="1141" spans="40:47" x14ac:dyDescent="0.25">
      <c r="AN1141" s="70"/>
      <c r="AO1141" s="70"/>
      <c r="AP1141" s="70"/>
      <c r="AQ1141" s="70"/>
      <c r="AR1141" s="88"/>
      <c r="AS1141" s="70"/>
      <c r="AT1141" s="88"/>
      <c r="AU1141" s="70"/>
    </row>
    <row r="1142" spans="40:47" x14ac:dyDescent="0.25">
      <c r="AN1142" s="70"/>
      <c r="AO1142" s="70"/>
      <c r="AP1142" s="70"/>
      <c r="AQ1142" s="70"/>
      <c r="AR1142" s="88"/>
      <c r="AS1142" s="70"/>
      <c r="AT1142" s="88"/>
      <c r="AU1142" s="70"/>
    </row>
    <row r="1143" spans="40:47" x14ac:dyDescent="0.25">
      <c r="AN1143" s="70"/>
      <c r="AO1143" s="70"/>
      <c r="AP1143" s="70"/>
      <c r="AQ1143" s="70"/>
      <c r="AR1143" s="88"/>
      <c r="AS1143" s="70"/>
      <c r="AT1143" s="88"/>
      <c r="AU1143" s="70"/>
    </row>
    <row r="1144" spans="40:47" x14ac:dyDescent="0.25">
      <c r="AN1144" s="70"/>
      <c r="AO1144" s="70"/>
      <c r="AP1144" s="70"/>
      <c r="AQ1144" s="70"/>
      <c r="AR1144" s="88"/>
      <c r="AS1144" s="70"/>
      <c r="AT1144" s="88"/>
      <c r="AU1144" s="70"/>
    </row>
    <row r="1145" spans="40:47" x14ac:dyDescent="0.25">
      <c r="AN1145" s="70"/>
      <c r="AO1145" s="70"/>
      <c r="AP1145" s="70"/>
      <c r="AQ1145" s="70"/>
      <c r="AR1145" s="88"/>
      <c r="AS1145" s="70"/>
      <c r="AT1145" s="88"/>
      <c r="AU1145" s="70"/>
    </row>
    <row r="1146" spans="40:47" x14ac:dyDescent="0.25">
      <c r="AN1146" s="70"/>
      <c r="AO1146" s="70"/>
      <c r="AP1146" s="70"/>
      <c r="AQ1146" s="70"/>
      <c r="AR1146" s="88"/>
      <c r="AS1146" s="70"/>
      <c r="AT1146" s="88"/>
      <c r="AU1146" s="70"/>
    </row>
    <row r="1147" spans="40:47" x14ac:dyDescent="0.25">
      <c r="AN1147" s="70"/>
      <c r="AO1147" s="70"/>
      <c r="AP1147" s="70"/>
      <c r="AQ1147" s="70"/>
      <c r="AR1147" s="88"/>
      <c r="AS1147" s="70"/>
      <c r="AT1147" s="88"/>
      <c r="AU1147" s="70"/>
    </row>
    <row r="1148" spans="40:47" x14ac:dyDescent="0.25">
      <c r="AN1148" s="70"/>
      <c r="AO1148" s="70"/>
      <c r="AP1148" s="70"/>
      <c r="AQ1148" s="70"/>
      <c r="AR1148" s="88"/>
      <c r="AS1148" s="70"/>
      <c r="AT1148" s="88"/>
      <c r="AU1148" s="70"/>
    </row>
    <row r="1149" spans="40:47" x14ac:dyDescent="0.25">
      <c r="AN1149" s="70"/>
      <c r="AO1149" s="70"/>
      <c r="AP1149" s="70"/>
      <c r="AQ1149" s="70"/>
      <c r="AR1149" s="88"/>
      <c r="AS1149" s="70"/>
      <c r="AT1149" s="88"/>
      <c r="AU1149" s="70"/>
    </row>
    <row r="1150" spans="40:47" x14ac:dyDescent="0.25">
      <c r="AN1150" s="70"/>
      <c r="AO1150" s="70"/>
      <c r="AP1150" s="70"/>
      <c r="AQ1150" s="70"/>
      <c r="AR1150" s="88"/>
      <c r="AS1150" s="70"/>
      <c r="AT1150" s="88"/>
      <c r="AU1150" s="70"/>
    </row>
    <row r="1151" spans="40:47" x14ac:dyDescent="0.25">
      <c r="AN1151" s="70"/>
      <c r="AO1151" s="70"/>
      <c r="AP1151" s="70"/>
      <c r="AQ1151" s="70"/>
      <c r="AR1151" s="88"/>
      <c r="AS1151" s="70"/>
      <c r="AT1151" s="88"/>
      <c r="AU1151" s="70"/>
    </row>
    <row r="1152" spans="40:47" x14ac:dyDescent="0.25">
      <c r="AN1152" s="70"/>
      <c r="AO1152" s="70"/>
      <c r="AP1152" s="70"/>
      <c r="AQ1152" s="70"/>
      <c r="AR1152" s="88"/>
      <c r="AS1152" s="70"/>
      <c r="AT1152" s="88"/>
      <c r="AU1152" s="70"/>
    </row>
    <row r="1153" spans="40:47" x14ac:dyDescent="0.25">
      <c r="AN1153" s="70"/>
      <c r="AO1153" s="70"/>
      <c r="AP1153" s="70"/>
      <c r="AQ1153" s="70"/>
      <c r="AR1153" s="88"/>
      <c r="AS1153" s="70"/>
      <c r="AT1153" s="88"/>
      <c r="AU1153" s="70"/>
    </row>
    <row r="1154" spans="40:47" x14ac:dyDescent="0.25">
      <c r="AN1154" s="70"/>
      <c r="AO1154" s="70"/>
      <c r="AP1154" s="70"/>
      <c r="AQ1154" s="70"/>
      <c r="AR1154" s="88"/>
      <c r="AS1154" s="70"/>
      <c r="AT1154" s="88"/>
      <c r="AU1154" s="70"/>
    </row>
    <row r="1155" spans="40:47" x14ac:dyDescent="0.25">
      <c r="AN1155" s="70"/>
      <c r="AO1155" s="70"/>
      <c r="AP1155" s="70"/>
      <c r="AQ1155" s="70"/>
      <c r="AR1155" s="88"/>
      <c r="AS1155" s="70"/>
      <c r="AT1155" s="88"/>
      <c r="AU1155" s="70"/>
    </row>
    <row r="1156" spans="40:47" x14ac:dyDescent="0.25">
      <c r="AN1156" s="70"/>
      <c r="AO1156" s="70"/>
      <c r="AP1156" s="70"/>
      <c r="AQ1156" s="70"/>
      <c r="AR1156" s="88"/>
      <c r="AS1156" s="70"/>
      <c r="AT1156" s="88"/>
      <c r="AU1156" s="70"/>
    </row>
    <row r="1157" spans="40:47" x14ac:dyDescent="0.25">
      <c r="AN1157" s="70"/>
      <c r="AO1157" s="70"/>
      <c r="AP1157" s="70"/>
      <c r="AQ1157" s="70"/>
      <c r="AR1157" s="88"/>
      <c r="AS1157" s="70"/>
      <c r="AT1157" s="88"/>
      <c r="AU1157" s="70"/>
    </row>
    <row r="1158" spans="40:47" x14ac:dyDescent="0.25">
      <c r="AN1158" s="70"/>
      <c r="AO1158" s="70"/>
      <c r="AP1158" s="70"/>
      <c r="AQ1158" s="70"/>
      <c r="AR1158" s="88"/>
      <c r="AS1158" s="70"/>
      <c r="AT1158" s="88"/>
      <c r="AU1158" s="70"/>
    </row>
    <row r="1159" spans="40:47" x14ac:dyDescent="0.25">
      <c r="AN1159" s="70"/>
      <c r="AO1159" s="70"/>
      <c r="AP1159" s="70"/>
      <c r="AQ1159" s="70"/>
      <c r="AR1159" s="88"/>
      <c r="AS1159" s="70"/>
      <c r="AT1159" s="88"/>
      <c r="AU1159" s="70"/>
    </row>
    <row r="1160" spans="40:47" x14ac:dyDescent="0.25">
      <c r="AN1160" s="70"/>
      <c r="AO1160" s="70"/>
      <c r="AP1160" s="70"/>
      <c r="AQ1160" s="70"/>
      <c r="AR1160" s="88"/>
      <c r="AS1160" s="70"/>
      <c r="AT1160" s="88"/>
      <c r="AU1160" s="70"/>
    </row>
    <row r="1161" spans="40:47" x14ac:dyDescent="0.25">
      <c r="AN1161" s="70"/>
      <c r="AO1161" s="70"/>
      <c r="AP1161" s="70"/>
      <c r="AQ1161" s="70"/>
      <c r="AR1161" s="88"/>
      <c r="AS1161" s="70"/>
      <c r="AT1161" s="88"/>
      <c r="AU1161" s="70"/>
    </row>
    <row r="1162" spans="40:47" x14ac:dyDescent="0.25">
      <c r="AN1162" s="70"/>
      <c r="AO1162" s="70"/>
      <c r="AP1162" s="70"/>
      <c r="AQ1162" s="70"/>
      <c r="AR1162" s="88"/>
      <c r="AS1162" s="70"/>
      <c r="AT1162" s="88"/>
      <c r="AU1162" s="70"/>
    </row>
    <row r="1163" spans="40:47" x14ac:dyDescent="0.25">
      <c r="AN1163" s="70"/>
      <c r="AO1163" s="70"/>
      <c r="AP1163" s="70"/>
      <c r="AQ1163" s="70"/>
      <c r="AR1163" s="88"/>
      <c r="AS1163" s="70"/>
      <c r="AT1163" s="88"/>
      <c r="AU1163" s="70"/>
    </row>
    <row r="1164" spans="40:47" x14ac:dyDescent="0.25">
      <c r="AN1164" s="70"/>
      <c r="AO1164" s="70"/>
      <c r="AP1164" s="70"/>
      <c r="AQ1164" s="70"/>
      <c r="AR1164" s="88"/>
      <c r="AS1164" s="70"/>
      <c r="AT1164" s="88"/>
      <c r="AU1164" s="70"/>
    </row>
    <row r="1165" spans="40:47" x14ac:dyDescent="0.25">
      <c r="AN1165" s="70"/>
      <c r="AO1165" s="70"/>
      <c r="AP1165" s="70"/>
      <c r="AQ1165" s="70"/>
      <c r="AR1165" s="88"/>
      <c r="AS1165" s="70"/>
      <c r="AT1165" s="88"/>
      <c r="AU1165" s="70"/>
    </row>
    <row r="1166" spans="40:47" x14ac:dyDescent="0.25">
      <c r="AN1166" s="70"/>
      <c r="AO1166" s="70"/>
      <c r="AP1166" s="70"/>
      <c r="AQ1166" s="70"/>
      <c r="AR1166" s="88"/>
      <c r="AS1166" s="70"/>
      <c r="AT1166" s="88"/>
      <c r="AU1166" s="70"/>
    </row>
    <row r="1167" spans="40:47" x14ac:dyDescent="0.25">
      <c r="AN1167" s="70"/>
      <c r="AO1167" s="70"/>
      <c r="AP1167" s="70"/>
      <c r="AQ1167" s="70"/>
      <c r="AR1167" s="88"/>
      <c r="AS1167" s="70"/>
      <c r="AT1167" s="88"/>
      <c r="AU1167" s="70"/>
    </row>
    <row r="1168" spans="40:47" x14ac:dyDescent="0.25">
      <c r="AN1168" s="70"/>
      <c r="AO1168" s="70"/>
      <c r="AP1168" s="70"/>
      <c r="AQ1168" s="70"/>
      <c r="AR1168" s="88"/>
      <c r="AS1168" s="70"/>
      <c r="AT1168" s="88"/>
      <c r="AU1168" s="70"/>
    </row>
    <row r="1169" spans="40:47" x14ac:dyDescent="0.25">
      <c r="AN1169" s="70"/>
      <c r="AO1169" s="70"/>
      <c r="AP1169" s="70"/>
      <c r="AQ1169" s="70"/>
      <c r="AR1169" s="88"/>
      <c r="AS1169" s="70"/>
      <c r="AT1169" s="88"/>
      <c r="AU1169" s="70"/>
    </row>
    <row r="1170" spans="40:47" x14ac:dyDescent="0.25">
      <c r="AN1170" s="70"/>
      <c r="AO1170" s="70"/>
      <c r="AP1170" s="70"/>
      <c r="AQ1170" s="70"/>
      <c r="AR1170" s="88"/>
      <c r="AS1170" s="70"/>
      <c r="AT1170" s="88"/>
      <c r="AU1170" s="70"/>
    </row>
    <row r="1171" spans="40:47" x14ac:dyDescent="0.25">
      <c r="AN1171" s="70"/>
      <c r="AO1171" s="70"/>
      <c r="AP1171" s="70"/>
      <c r="AQ1171" s="70"/>
      <c r="AR1171" s="88"/>
      <c r="AS1171" s="70"/>
      <c r="AT1171" s="88"/>
      <c r="AU1171" s="70"/>
    </row>
    <row r="1172" spans="40:47" x14ac:dyDescent="0.25">
      <c r="AN1172" s="70"/>
      <c r="AO1172" s="70"/>
      <c r="AP1172" s="70"/>
      <c r="AQ1172" s="70"/>
      <c r="AR1172" s="88"/>
      <c r="AS1172" s="70"/>
      <c r="AT1172" s="88"/>
      <c r="AU1172" s="70"/>
    </row>
    <row r="1173" spans="40:47" x14ac:dyDescent="0.25">
      <c r="AN1173" s="70"/>
      <c r="AO1173" s="70"/>
      <c r="AP1173" s="70"/>
      <c r="AQ1173" s="70"/>
      <c r="AR1173" s="88"/>
      <c r="AS1173" s="70"/>
      <c r="AT1173" s="88"/>
      <c r="AU1173" s="70"/>
    </row>
    <row r="1174" spans="40:47" x14ac:dyDescent="0.25">
      <c r="AN1174" s="70"/>
      <c r="AO1174" s="70"/>
      <c r="AP1174" s="70"/>
      <c r="AQ1174" s="70"/>
      <c r="AR1174" s="88"/>
      <c r="AS1174" s="70"/>
      <c r="AT1174" s="88"/>
      <c r="AU1174" s="70"/>
    </row>
    <row r="1175" spans="40:47" x14ac:dyDescent="0.25">
      <c r="AN1175" s="70"/>
      <c r="AO1175" s="70"/>
      <c r="AP1175" s="70"/>
      <c r="AQ1175" s="70"/>
      <c r="AR1175" s="88"/>
      <c r="AS1175" s="70"/>
      <c r="AT1175" s="88"/>
      <c r="AU1175" s="70"/>
    </row>
    <row r="1176" spans="40:47" x14ac:dyDescent="0.25">
      <c r="AN1176" s="70"/>
      <c r="AO1176" s="70"/>
      <c r="AP1176" s="70"/>
      <c r="AQ1176" s="70"/>
      <c r="AR1176" s="88"/>
      <c r="AS1176" s="70"/>
      <c r="AT1176" s="88"/>
      <c r="AU1176" s="70"/>
    </row>
    <row r="1177" spans="40:47" x14ac:dyDescent="0.25">
      <c r="AN1177" s="70"/>
      <c r="AO1177" s="70"/>
      <c r="AP1177" s="70"/>
      <c r="AQ1177" s="70"/>
      <c r="AR1177" s="88"/>
      <c r="AS1177" s="70"/>
      <c r="AT1177" s="88"/>
      <c r="AU1177" s="70"/>
    </row>
    <row r="1178" spans="40:47" x14ac:dyDescent="0.25">
      <c r="AN1178" s="70"/>
      <c r="AO1178" s="70"/>
      <c r="AP1178" s="70"/>
      <c r="AQ1178" s="70"/>
      <c r="AR1178" s="88"/>
      <c r="AS1178" s="70"/>
      <c r="AT1178" s="88"/>
      <c r="AU1178" s="70"/>
    </row>
    <row r="1179" spans="40:47" x14ac:dyDescent="0.25">
      <c r="AN1179" s="70"/>
      <c r="AO1179" s="70"/>
      <c r="AP1179" s="70"/>
      <c r="AQ1179" s="70"/>
      <c r="AR1179" s="88"/>
      <c r="AS1179" s="70"/>
      <c r="AT1179" s="88"/>
      <c r="AU1179" s="70"/>
    </row>
    <row r="1180" spans="40:47" x14ac:dyDescent="0.25">
      <c r="AN1180" s="70"/>
      <c r="AO1180" s="70"/>
      <c r="AP1180" s="70"/>
      <c r="AQ1180" s="70"/>
      <c r="AR1180" s="88"/>
      <c r="AS1180" s="70"/>
      <c r="AT1180" s="88"/>
      <c r="AU1180" s="70"/>
    </row>
    <row r="1181" spans="40:47" x14ac:dyDescent="0.25">
      <c r="AN1181" s="70"/>
      <c r="AO1181" s="70"/>
      <c r="AP1181" s="70"/>
      <c r="AQ1181" s="70"/>
      <c r="AR1181" s="88"/>
      <c r="AS1181" s="70"/>
      <c r="AT1181" s="88"/>
      <c r="AU1181" s="70"/>
    </row>
    <row r="1182" spans="40:47" x14ac:dyDescent="0.25">
      <c r="AN1182" s="70"/>
      <c r="AO1182" s="70"/>
      <c r="AP1182" s="70"/>
      <c r="AQ1182" s="70"/>
      <c r="AR1182" s="88"/>
      <c r="AS1182" s="70"/>
      <c r="AT1182" s="88"/>
      <c r="AU1182" s="70"/>
    </row>
    <row r="1183" spans="40:47" x14ac:dyDescent="0.25">
      <c r="AN1183" s="70"/>
      <c r="AO1183" s="70"/>
      <c r="AP1183" s="70"/>
      <c r="AQ1183" s="70"/>
      <c r="AR1183" s="88"/>
      <c r="AS1183" s="70"/>
      <c r="AT1183" s="88"/>
      <c r="AU1183" s="70"/>
    </row>
    <row r="1184" spans="40:47" x14ac:dyDescent="0.25">
      <c r="AN1184" s="70"/>
      <c r="AO1184" s="70"/>
      <c r="AP1184" s="70"/>
      <c r="AQ1184" s="70"/>
      <c r="AR1184" s="88"/>
      <c r="AS1184" s="70"/>
      <c r="AT1184" s="88"/>
      <c r="AU1184" s="70"/>
    </row>
    <row r="1185" spans="40:47" x14ac:dyDescent="0.25">
      <c r="AN1185" s="70"/>
      <c r="AO1185" s="70"/>
      <c r="AP1185" s="70"/>
      <c r="AQ1185" s="70"/>
      <c r="AR1185" s="88"/>
      <c r="AS1185" s="70"/>
      <c r="AT1185" s="88"/>
      <c r="AU1185" s="70"/>
    </row>
    <row r="1186" spans="40:47" x14ac:dyDescent="0.25">
      <c r="AN1186" s="70"/>
      <c r="AO1186" s="70"/>
      <c r="AP1186" s="70"/>
      <c r="AQ1186" s="70"/>
      <c r="AR1186" s="88"/>
      <c r="AS1186" s="70"/>
      <c r="AT1186" s="88"/>
      <c r="AU1186" s="70"/>
    </row>
    <row r="1187" spans="40:47" x14ac:dyDescent="0.25">
      <c r="AN1187" s="70"/>
      <c r="AO1187" s="70"/>
      <c r="AP1187" s="70"/>
      <c r="AQ1187" s="70"/>
      <c r="AR1187" s="88"/>
      <c r="AS1187" s="70"/>
      <c r="AT1187" s="88"/>
      <c r="AU1187" s="70"/>
    </row>
    <row r="1188" spans="40:47" x14ac:dyDescent="0.25">
      <c r="AN1188" s="70"/>
      <c r="AO1188" s="70"/>
      <c r="AP1188" s="70"/>
      <c r="AQ1188" s="70"/>
      <c r="AR1188" s="88"/>
      <c r="AS1188" s="70"/>
      <c r="AT1188" s="88"/>
      <c r="AU1188" s="70"/>
    </row>
    <row r="1189" spans="40:47" x14ac:dyDescent="0.25">
      <c r="AN1189" s="70"/>
      <c r="AO1189" s="70"/>
      <c r="AP1189" s="70"/>
      <c r="AQ1189" s="70"/>
      <c r="AR1189" s="88"/>
      <c r="AS1189" s="70"/>
      <c r="AT1189" s="88"/>
      <c r="AU1189" s="70"/>
    </row>
    <row r="1190" spans="40:47" x14ac:dyDescent="0.25">
      <c r="AN1190" s="70"/>
      <c r="AO1190" s="70"/>
      <c r="AP1190" s="70"/>
      <c r="AQ1190" s="70"/>
      <c r="AR1190" s="88"/>
      <c r="AS1190" s="70"/>
      <c r="AT1190" s="88"/>
      <c r="AU1190" s="70"/>
    </row>
    <row r="1191" spans="40:47" x14ac:dyDescent="0.25">
      <c r="AN1191" s="70"/>
      <c r="AO1191" s="70"/>
      <c r="AP1191" s="70"/>
      <c r="AQ1191" s="70"/>
      <c r="AR1191" s="88"/>
      <c r="AS1191" s="70"/>
      <c r="AT1191" s="88"/>
      <c r="AU1191" s="70"/>
    </row>
    <row r="1192" spans="40:47" x14ac:dyDescent="0.25">
      <c r="AN1192" s="70"/>
      <c r="AO1192" s="70"/>
      <c r="AP1192" s="70"/>
      <c r="AQ1192" s="70"/>
      <c r="AR1192" s="88"/>
      <c r="AS1192" s="70"/>
      <c r="AT1192" s="88"/>
      <c r="AU1192" s="70"/>
    </row>
    <row r="1193" spans="40:47" x14ac:dyDescent="0.25">
      <c r="AN1193" s="70"/>
      <c r="AO1193" s="70"/>
      <c r="AP1193" s="70"/>
      <c r="AQ1193" s="70"/>
      <c r="AR1193" s="88"/>
      <c r="AS1193" s="70"/>
      <c r="AT1193" s="88"/>
      <c r="AU1193" s="70"/>
    </row>
    <row r="1194" spans="40:47" x14ac:dyDescent="0.25">
      <c r="AN1194" s="70"/>
      <c r="AO1194" s="70"/>
      <c r="AP1194" s="70"/>
      <c r="AQ1194" s="70"/>
      <c r="AR1194" s="88"/>
      <c r="AS1194" s="70"/>
      <c r="AT1194" s="88"/>
      <c r="AU1194" s="70"/>
    </row>
    <row r="1195" spans="40:47" x14ac:dyDescent="0.25">
      <c r="AN1195" s="70"/>
      <c r="AO1195" s="70"/>
      <c r="AP1195" s="70"/>
      <c r="AQ1195" s="70"/>
      <c r="AR1195" s="88"/>
      <c r="AS1195" s="70"/>
      <c r="AT1195" s="88"/>
      <c r="AU1195" s="70"/>
    </row>
    <row r="1196" spans="40:47" x14ac:dyDescent="0.25">
      <c r="AN1196" s="70"/>
      <c r="AO1196" s="70"/>
      <c r="AP1196" s="70"/>
      <c r="AQ1196" s="70"/>
      <c r="AR1196" s="88"/>
      <c r="AS1196" s="70"/>
      <c r="AT1196" s="88"/>
      <c r="AU1196" s="70"/>
    </row>
    <row r="1197" spans="40:47" x14ac:dyDescent="0.25">
      <c r="AN1197" s="70"/>
      <c r="AO1197" s="70"/>
      <c r="AP1197" s="70"/>
      <c r="AQ1197" s="70"/>
      <c r="AR1197" s="88"/>
      <c r="AS1197" s="70"/>
      <c r="AT1197" s="88"/>
      <c r="AU1197" s="70"/>
    </row>
    <row r="1198" spans="40:47" x14ac:dyDescent="0.25">
      <c r="AN1198" s="70"/>
      <c r="AO1198" s="70"/>
      <c r="AP1198" s="70"/>
      <c r="AQ1198" s="70"/>
      <c r="AR1198" s="88"/>
      <c r="AS1198" s="70"/>
      <c r="AT1198" s="88"/>
      <c r="AU1198" s="70"/>
    </row>
    <row r="1199" spans="40:47" x14ac:dyDescent="0.25">
      <c r="AN1199" s="70"/>
      <c r="AO1199" s="70"/>
      <c r="AP1199" s="70"/>
      <c r="AQ1199" s="70"/>
      <c r="AR1199" s="88"/>
      <c r="AS1199" s="70"/>
      <c r="AT1199" s="88"/>
      <c r="AU1199" s="70"/>
    </row>
    <row r="1200" spans="40:47" x14ac:dyDescent="0.25">
      <c r="AN1200" s="70"/>
      <c r="AO1200" s="70"/>
      <c r="AP1200" s="70"/>
      <c r="AQ1200" s="70"/>
      <c r="AR1200" s="88"/>
      <c r="AS1200" s="70"/>
      <c r="AT1200" s="88"/>
      <c r="AU1200" s="70"/>
    </row>
    <row r="1201" spans="40:47" x14ac:dyDescent="0.25">
      <c r="AN1201" s="70"/>
      <c r="AO1201" s="70"/>
      <c r="AP1201" s="70"/>
      <c r="AQ1201" s="70"/>
      <c r="AR1201" s="88"/>
      <c r="AS1201" s="70"/>
      <c r="AT1201" s="88"/>
      <c r="AU1201" s="70"/>
    </row>
    <row r="1202" spans="40:47" x14ac:dyDescent="0.25">
      <c r="AN1202" s="70"/>
      <c r="AO1202" s="70"/>
      <c r="AP1202" s="70"/>
      <c r="AQ1202" s="70"/>
      <c r="AR1202" s="88"/>
      <c r="AS1202" s="70"/>
      <c r="AT1202" s="88"/>
      <c r="AU1202" s="70"/>
    </row>
    <row r="1203" spans="40:47" x14ac:dyDescent="0.25">
      <c r="AN1203" s="70"/>
      <c r="AO1203" s="70"/>
      <c r="AP1203" s="70"/>
      <c r="AQ1203" s="70"/>
      <c r="AR1203" s="88"/>
      <c r="AS1203" s="70"/>
      <c r="AT1203" s="88"/>
      <c r="AU1203" s="70"/>
    </row>
    <row r="1204" spans="40:47" x14ac:dyDescent="0.25">
      <c r="AN1204" s="70"/>
      <c r="AO1204" s="70"/>
      <c r="AP1204" s="70"/>
      <c r="AQ1204" s="70"/>
      <c r="AR1204" s="88"/>
      <c r="AS1204" s="70"/>
      <c r="AT1204" s="88"/>
      <c r="AU1204" s="70"/>
    </row>
    <row r="1205" spans="40:47" x14ac:dyDescent="0.25">
      <c r="AN1205" s="70"/>
      <c r="AO1205" s="70"/>
      <c r="AP1205" s="70"/>
      <c r="AQ1205" s="70"/>
      <c r="AR1205" s="88"/>
      <c r="AS1205" s="70"/>
      <c r="AT1205" s="88"/>
      <c r="AU1205" s="70"/>
    </row>
    <row r="1206" spans="40:47" x14ac:dyDescent="0.25">
      <c r="AN1206" s="70"/>
      <c r="AO1206" s="70"/>
      <c r="AP1206" s="70"/>
      <c r="AQ1206" s="70"/>
      <c r="AR1206" s="88"/>
      <c r="AS1206" s="70"/>
      <c r="AT1206" s="88"/>
      <c r="AU1206" s="70"/>
    </row>
    <row r="1207" spans="40:47" x14ac:dyDescent="0.25">
      <c r="AN1207" s="70"/>
      <c r="AO1207" s="70"/>
      <c r="AP1207" s="70"/>
      <c r="AQ1207" s="70"/>
      <c r="AR1207" s="88"/>
      <c r="AS1207" s="70"/>
      <c r="AT1207" s="88"/>
      <c r="AU1207" s="70"/>
    </row>
    <row r="1208" spans="40:47" x14ac:dyDescent="0.25">
      <c r="AN1208" s="70"/>
      <c r="AO1208" s="70"/>
      <c r="AP1208" s="70"/>
      <c r="AQ1208" s="70"/>
      <c r="AR1208" s="88"/>
      <c r="AS1208" s="70"/>
      <c r="AT1208" s="88"/>
      <c r="AU1208" s="70"/>
    </row>
    <row r="1209" spans="40:47" x14ac:dyDescent="0.25">
      <c r="AN1209" s="70"/>
      <c r="AO1209" s="70"/>
      <c r="AP1209" s="70"/>
      <c r="AQ1209" s="70"/>
      <c r="AR1209" s="88"/>
      <c r="AS1209" s="70"/>
      <c r="AT1209" s="88"/>
      <c r="AU1209" s="70"/>
    </row>
    <row r="1210" spans="40:47" x14ac:dyDescent="0.25">
      <c r="AN1210" s="70"/>
      <c r="AO1210" s="70"/>
      <c r="AP1210" s="70"/>
      <c r="AQ1210" s="70"/>
      <c r="AR1210" s="88"/>
      <c r="AS1210" s="70"/>
      <c r="AT1210" s="88"/>
      <c r="AU1210" s="70"/>
    </row>
    <row r="1211" spans="40:47" x14ac:dyDescent="0.25">
      <c r="AN1211" s="70"/>
      <c r="AO1211" s="70"/>
      <c r="AP1211" s="70"/>
      <c r="AQ1211" s="70"/>
      <c r="AR1211" s="88"/>
      <c r="AS1211" s="70"/>
      <c r="AT1211" s="88"/>
      <c r="AU1211" s="70"/>
    </row>
    <row r="1212" spans="40:47" x14ac:dyDescent="0.25">
      <c r="AN1212" s="70"/>
      <c r="AO1212" s="70"/>
      <c r="AP1212" s="70"/>
      <c r="AQ1212" s="70"/>
      <c r="AR1212" s="88"/>
      <c r="AS1212" s="70"/>
      <c r="AT1212" s="88"/>
      <c r="AU1212" s="70"/>
    </row>
    <row r="1213" spans="40:47" x14ac:dyDescent="0.25">
      <c r="AN1213" s="70"/>
      <c r="AO1213" s="70"/>
      <c r="AP1213" s="70"/>
      <c r="AQ1213" s="70"/>
      <c r="AR1213" s="88"/>
      <c r="AS1213" s="70"/>
      <c r="AT1213" s="88"/>
      <c r="AU1213" s="70"/>
    </row>
    <row r="1214" spans="40:47" x14ac:dyDescent="0.25">
      <c r="AN1214" s="70"/>
      <c r="AO1214" s="70"/>
      <c r="AP1214" s="70"/>
      <c r="AQ1214" s="70"/>
      <c r="AR1214" s="88"/>
      <c r="AS1214" s="70"/>
      <c r="AT1214" s="88"/>
      <c r="AU1214" s="70"/>
    </row>
    <row r="1215" spans="40:47" x14ac:dyDescent="0.25">
      <c r="AN1215" s="70"/>
      <c r="AO1215" s="70"/>
      <c r="AP1215" s="70"/>
      <c r="AQ1215" s="70"/>
      <c r="AR1215" s="88"/>
      <c r="AS1215" s="70"/>
      <c r="AT1215" s="88"/>
      <c r="AU1215" s="70"/>
    </row>
    <row r="1216" spans="40:47" x14ac:dyDescent="0.25">
      <c r="AN1216" s="70"/>
      <c r="AO1216" s="70"/>
      <c r="AP1216" s="70"/>
      <c r="AQ1216" s="70"/>
      <c r="AR1216" s="88"/>
      <c r="AS1216" s="70"/>
      <c r="AT1216" s="88"/>
      <c r="AU1216" s="70"/>
    </row>
    <row r="1217" spans="40:47" x14ac:dyDescent="0.25">
      <c r="AN1217" s="70"/>
      <c r="AO1217" s="70"/>
      <c r="AP1217" s="70"/>
      <c r="AQ1217" s="70"/>
      <c r="AR1217" s="88"/>
      <c r="AS1217" s="70"/>
      <c r="AT1217" s="88"/>
      <c r="AU1217" s="70"/>
    </row>
    <row r="1218" spans="40:47" x14ac:dyDescent="0.25">
      <c r="AN1218" s="70"/>
      <c r="AO1218" s="70"/>
      <c r="AP1218" s="70"/>
      <c r="AQ1218" s="70"/>
      <c r="AR1218" s="88"/>
      <c r="AS1218" s="70"/>
      <c r="AT1218" s="88"/>
      <c r="AU1218" s="70"/>
    </row>
    <row r="1219" spans="40:47" x14ac:dyDescent="0.25">
      <c r="AN1219" s="70"/>
      <c r="AO1219" s="70"/>
      <c r="AP1219" s="70"/>
      <c r="AQ1219" s="70"/>
      <c r="AR1219" s="88"/>
      <c r="AS1219" s="70"/>
      <c r="AT1219" s="88"/>
      <c r="AU1219" s="70"/>
    </row>
    <row r="1220" spans="40:47" x14ac:dyDescent="0.25">
      <c r="AN1220" s="70"/>
      <c r="AO1220" s="70"/>
      <c r="AP1220" s="70"/>
      <c r="AQ1220" s="70"/>
      <c r="AR1220" s="88"/>
      <c r="AS1220" s="70"/>
      <c r="AT1220" s="88"/>
      <c r="AU1220" s="70"/>
    </row>
    <row r="1221" spans="40:47" x14ac:dyDescent="0.25">
      <c r="AN1221" s="70"/>
      <c r="AO1221" s="70"/>
      <c r="AP1221" s="70"/>
      <c r="AQ1221" s="70"/>
      <c r="AR1221" s="88"/>
      <c r="AS1221" s="70"/>
      <c r="AT1221" s="88"/>
      <c r="AU1221" s="70"/>
    </row>
    <row r="1222" spans="40:47" x14ac:dyDescent="0.25">
      <c r="AN1222" s="70"/>
      <c r="AO1222" s="70"/>
      <c r="AP1222" s="70"/>
      <c r="AQ1222" s="70"/>
      <c r="AR1222" s="88"/>
      <c r="AS1222" s="70"/>
      <c r="AT1222" s="88"/>
      <c r="AU1222" s="70"/>
    </row>
    <row r="1223" spans="40:47" x14ac:dyDescent="0.25">
      <c r="AN1223" s="70"/>
      <c r="AO1223" s="70"/>
      <c r="AP1223" s="70"/>
      <c r="AQ1223" s="70"/>
      <c r="AR1223" s="88"/>
      <c r="AS1223" s="70"/>
      <c r="AT1223" s="88"/>
      <c r="AU1223" s="70"/>
    </row>
    <row r="1224" spans="40:47" x14ac:dyDescent="0.25">
      <c r="AN1224" s="70"/>
      <c r="AO1224" s="70"/>
      <c r="AP1224" s="70"/>
      <c r="AQ1224" s="70"/>
      <c r="AR1224" s="88"/>
      <c r="AS1224" s="70"/>
      <c r="AT1224" s="88"/>
      <c r="AU1224" s="70"/>
    </row>
    <row r="1225" spans="40:47" x14ac:dyDescent="0.25">
      <c r="AN1225" s="70"/>
      <c r="AO1225" s="70"/>
      <c r="AP1225" s="70"/>
      <c r="AQ1225" s="70"/>
      <c r="AR1225" s="88"/>
      <c r="AS1225" s="70"/>
      <c r="AT1225" s="88"/>
      <c r="AU1225" s="70"/>
    </row>
    <row r="1226" spans="40:47" x14ac:dyDescent="0.25">
      <c r="AN1226" s="70"/>
      <c r="AO1226" s="70"/>
      <c r="AP1226" s="70"/>
      <c r="AQ1226" s="70"/>
      <c r="AR1226" s="88"/>
      <c r="AS1226" s="70"/>
      <c r="AT1226" s="88"/>
      <c r="AU1226" s="70"/>
    </row>
    <row r="1227" spans="40:47" x14ac:dyDescent="0.25">
      <c r="AN1227" s="70"/>
      <c r="AO1227" s="70"/>
      <c r="AP1227" s="70"/>
      <c r="AQ1227" s="70"/>
      <c r="AR1227" s="88"/>
      <c r="AS1227" s="70"/>
      <c r="AT1227" s="88"/>
      <c r="AU1227" s="70"/>
    </row>
    <row r="1228" spans="40:47" x14ac:dyDescent="0.25">
      <c r="AN1228" s="70"/>
      <c r="AO1228" s="70"/>
      <c r="AP1228" s="70"/>
      <c r="AQ1228" s="70"/>
      <c r="AR1228" s="88"/>
      <c r="AS1228" s="70"/>
      <c r="AT1228" s="88"/>
      <c r="AU1228" s="70"/>
    </row>
    <row r="1229" spans="40:47" x14ac:dyDescent="0.25">
      <c r="AN1229" s="70"/>
      <c r="AO1229" s="70"/>
      <c r="AP1229" s="70"/>
      <c r="AQ1229" s="70"/>
      <c r="AR1229" s="88"/>
      <c r="AS1229" s="70"/>
      <c r="AT1229" s="88"/>
      <c r="AU1229" s="70"/>
    </row>
    <row r="1230" spans="40:47" x14ac:dyDescent="0.25">
      <c r="AN1230" s="70"/>
      <c r="AO1230" s="70"/>
      <c r="AP1230" s="70"/>
      <c r="AQ1230" s="70"/>
      <c r="AR1230" s="88"/>
      <c r="AS1230" s="70"/>
      <c r="AT1230" s="88"/>
      <c r="AU1230" s="70"/>
    </row>
    <row r="1231" spans="40:47" x14ac:dyDescent="0.25">
      <c r="AN1231" s="70"/>
      <c r="AO1231" s="70"/>
      <c r="AP1231" s="70"/>
      <c r="AQ1231" s="70"/>
      <c r="AR1231" s="88"/>
      <c r="AS1231" s="70"/>
      <c r="AT1231" s="88"/>
      <c r="AU1231" s="70"/>
    </row>
    <row r="1232" spans="40:47" x14ac:dyDescent="0.25">
      <c r="AN1232" s="70"/>
      <c r="AO1232" s="70"/>
      <c r="AP1232" s="70"/>
      <c r="AQ1232" s="70"/>
      <c r="AR1232" s="88"/>
      <c r="AS1232" s="70"/>
      <c r="AT1232" s="88"/>
      <c r="AU1232" s="70"/>
    </row>
    <row r="1233" spans="40:47" x14ac:dyDescent="0.25">
      <c r="AN1233" s="70"/>
      <c r="AO1233" s="70"/>
      <c r="AP1233" s="70"/>
      <c r="AQ1233" s="70"/>
      <c r="AR1233" s="88"/>
      <c r="AS1233" s="70"/>
      <c r="AT1233" s="88"/>
      <c r="AU1233" s="70"/>
    </row>
    <row r="1234" spans="40:47" x14ac:dyDescent="0.25">
      <c r="AN1234" s="70"/>
      <c r="AO1234" s="70"/>
      <c r="AP1234" s="70"/>
      <c r="AQ1234" s="70"/>
      <c r="AR1234" s="88"/>
      <c r="AS1234" s="70"/>
      <c r="AT1234" s="88"/>
      <c r="AU1234" s="70"/>
    </row>
    <row r="1235" spans="40:47" x14ac:dyDescent="0.25">
      <c r="AN1235" s="70"/>
      <c r="AO1235" s="70"/>
      <c r="AP1235" s="70"/>
      <c r="AQ1235" s="70"/>
      <c r="AR1235" s="88"/>
      <c r="AS1235" s="70"/>
      <c r="AT1235" s="88"/>
      <c r="AU1235" s="70"/>
    </row>
    <row r="1236" spans="40:47" x14ac:dyDescent="0.25">
      <c r="AN1236" s="70"/>
      <c r="AO1236" s="70"/>
      <c r="AP1236" s="70"/>
      <c r="AQ1236" s="70"/>
      <c r="AR1236" s="88"/>
      <c r="AS1236" s="70"/>
      <c r="AT1236" s="88"/>
      <c r="AU1236" s="70"/>
    </row>
    <row r="1237" spans="40:47" x14ac:dyDescent="0.25">
      <c r="AN1237" s="70"/>
      <c r="AO1237" s="70"/>
      <c r="AP1237" s="70"/>
      <c r="AQ1237" s="70"/>
      <c r="AR1237" s="88"/>
      <c r="AS1237" s="70"/>
      <c r="AT1237" s="88"/>
      <c r="AU1237" s="70"/>
    </row>
    <row r="1238" spans="40:47" x14ac:dyDescent="0.25">
      <c r="AN1238" s="70"/>
      <c r="AO1238" s="70"/>
      <c r="AP1238" s="70"/>
      <c r="AQ1238" s="70"/>
      <c r="AR1238" s="88"/>
      <c r="AS1238" s="70"/>
      <c r="AT1238" s="88"/>
      <c r="AU1238" s="70"/>
    </row>
    <row r="1239" spans="40:47" x14ac:dyDescent="0.25">
      <c r="AN1239" s="70"/>
      <c r="AO1239" s="70"/>
      <c r="AP1239" s="70"/>
      <c r="AQ1239" s="70"/>
      <c r="AR1239" s="88"/>
      <c r="AS1239" s="70"/>
      <c r="AT1239" s="88"/>
      <c r="AU1239" s="70"/>
    </row>
    <row r="1240" spans="40:47" x14ac:dyDescent="0.25">
      <c r="AN1240" s="70"/>
      <c r="AO1240" s="70"/>
      <c r="AP1240" s="70"/>
      <c r="AQ1240" s="70"/>
      <c r="AR1240" s="88"/>
      <c r="AS1240" s="70"/>
      <c r="AT1240" s="88"/>
      <c r="AU1240" s="70"/>
    </row>
    <row r="1241" spans="40:47" x14ac:dyDescent="0.25">
      <c r="AN1241" s="70"/>
      <c r="AO1241" s="70"/>
      <c r="AP1241" s="70"/>
      <c r="AQ1241" s="70"/>
      <c r="AR1241" s="88"/>
      <c r="AS1241" s="70"/>
      <c r="AT1241" s="88"/>
      <c r="AU1241" s="70"/>
    </row>
    <row r="1242" spans="40:47" x14ac:dyDescent="0.25">
      <c r="AN1242" s="70"/>
      <c r="AO1242" s="70"/>
      <c r="AP1242" s="70"/>
      <c r="AQ1242" s="70"/>
      <c r="AR1242" s="88"/>
      <c r="AS1242" s="70"/>
      <c r="AT1242" s="88"/>
      <c r="AU1242" s="70"/>
    </row>
    <row r="1243" spans="40:47" x14ac:dyDescent="0.25">
      <c r="AN1243" s="70"/>
      <c r="AO1243" s="70"/>
      <c r="AP1243" s="70"/>
      <c r="AQ1243" s="70"/>
      <c r="AR1243" s="88"/>
      <c r="AS1243" s="70"/>
      <c r="AT1243" s="88"/>
      <c r="AU1243" s="70"/>
    </row>
    <row r="1244" spans="40:47" x14ac:dyDescent="0.25">
      <c r="AN1244" s="70"/>
      <c r="AO1244" s="70"/>
      <c r="AP1244" s="70"/>
      <c r="AQ1244" s="70"/>
      <c r="AR1244" s="88"/>
      <c r="AS1244" s="70"/>
      <c r="AT1244" s="88"/>
      <c r="AU1244" s="70"/>
    </row>
    <row r="1245" spans="40:47" x14ac:dyDescent="0.25">
      <c r="AN1245" s="70"/>
      <c r="AO1245" s="70"/>
      <c r="AP1245" s="70"/>
      <c r="AQ1245" s="70"/>
      <c r="AR1245" s="88"/>
      <c r="AS1245" s="70"/>
      <c r="AT1245" s="88"/>
      <c r="AU1245" s="70"/>
    </row>
    <row r="1246" spans="40:47" x14ac:dyDescent="0.25">
      <c r="AN1246" s="70"/>
      <c r="AO1246" s="70"/>
      <c r="AP1246" s="70"/>
      <c r="AQ1246" s="70"/>
      <c r="AR1246" s="88"/>
      <c r="AS1246" s="70"/>
      <c r="AT1246" s="88"/>
      <c r="AU1246" s="70"/>
    </row>
    <row r="1247" spans="40:47" x14ac:dyDescent="0.25">
      <c r="AN1247" s="70"/>
      <c r="AO1247" s="70"/>
      <c r="AP1247" s="70"/>
      <c r="AQ1247" s="70"/>
      <c r="AR1247" s="88"/>
      <c r="AS1247" s="70"/>
      <c r="AT1247" s="88"/>
      <c r="AU1247" s="70"/>
    </row>
    <row r="1248" spans="40:47" x14ac:dyDescent="0.25">
      <c r="AN1248" s="70"/>
      <c r="AO1248" s="70"/>
      <c r="AP1248" s="70"/>
      <c r="AQ1248" s="70"/>
      <c r="AR1248" s="88"/>
      <c r="AS1248" s="70"/>
      <c r="AT1248" s="88"/>
      <c r="AU1248" s="70"/>
    </row>
    <row r="1249" spans="40:47" x14ac:dyDescent="0.25">
      <c r="AN1249" s="70"/>
      <c r="AO1249" s="70"/>
      <c r="AP1249" s="70"/>
      <c r="AQ1249" s="70"/>
      <c r="AR1249" s="88"/>
      <c r="AS1249" s="70"/>
      <c r="AT1249" s="88"/>
      <c r="AU1249" s="70"/>
    </row>
    <row r="1250" spans="40:47" x14ac:dyDescent="0.25">
      <c r="AN1250" s="70"/>
      <c r="AO1250" s="70"/>
      <c r="AP1250" s="70"/>
      <c r="AQ1250" s="70"/>
      <c r="AR1250" s="88"/>
      <c r="AS1250" s="70"/>
      <c r="AT1250" s="88"/>
      <c r="AU1250" s="70"/>
    </row>
    <row r="1251" spans="40:47" x14ac:dyDescent="0.25">
      <c r="AN1251" s="70"/>
      <c r="AO1251" s="70"/>
      <c r="AP1251" s="70"/>
      <c r="AQ1251" s="70"/>
      <c r="AR1251" s="88"/>
      <c r="AS1251" s="70"/>
      <c r="AT1251" s="88"/>
      <c r="AU1251" s="70"/>
    </row>
    <row r="1252" spans="40:47" x14ac:dyDescent="0.25">
      <c r="AN1252" s="70"/>
      <c r="AO1252" s="70"/>
      <c r="AP1252" s="70"/>
      <c r="AQ1252" s="70"/>
      <c r="AR1252" s="88"/>
      <c r="AS1252" s="70"/>
      <c r="AT1252" s="88"/>
      <c r="AU1252" s="70"/>
    </row>
    <row r="1253" spans="40:47" x14ac:dyDescent="0.25">
      <c r="AN1253" s="70"/>
      <c r="AO1253" s="70"/>
      <c r="AP1253" s="70"/>
      <c r="AQ1253" s="70"/>
      <c r="AR1253" s="88"/>
      <c r="AS1253" s="70"/>
      <c r="AT1253" s="88"/>
      <c r="AU1253" s="70"/>
    </row>
    <row r="1254" spans="40:47" x14ac:dyDescent="0.25">
      <c r="AN1254" s="70"/>
      <c r="AO1254" s="70"/>
      <c r="AP1254" s="70"/>
      <c r="AQ1254" s="70"/>
      <c r="AR1254" s="88"/>
      <c r="AS1254" s="70"/>
      <c r="AT1254" s="88"/>
      <c r="AU1254" s="70"/>
    </row>
    <row r="1255" spans="40:47" x14ac:dyDescent="0.25">
      <c r="AN1255" s="70"/>
      <c r="AO1255" s="70"/>
      <c r="AP1255" s="70"/>
      <c r="AQ1255" s="70"/>
      <c r="AR1255" s="88"/>
      <c r="AS1255" s="70"/>
      <c r="AT1255" s="88"/>
      <c r="AU1255" s="70"/>
    </row>
    <row r="1256" spans="40:47" x14ac:dyDescent="0.25">
      <c r="AN1256" s="70"/>
      <c r="AO1256" s="70"/>
      <c r="AP1256" s="70"/>
      <c r="AQ1256" s="70"/>
      <c r="AR1256" s="88"/>
      <c r="AS1256" s="70"/>
      <c r="AT1256" s="88"/>
      <c r="AU1256" s="70"/>
    </row>
    <row r="1257" spans="40:47" x14ac:dyDescent="0.25">
      <c r="AN1257" s="70"/>
      <c r="AO1257" s="70"/>
      <c r="AP1257" s="70"/>
      <c r="AQ1257" s="70"/>
      <c r="AR1257" s="88"/>
      <c r="AS1257" s="70"/>
      <c r="AT1257" s="88"/>
      <c r="AU1257" s="70"/>
    </row>
    <row r="1258" spans="40:47" x14ac:dyDescent="0.25">
      <c r="AN1258" s="70"/>
      <c r="AO1258" s="70"/>
      <c r="AP1258" s="70"/>
      <c r="AQ1258" s="70"/>
      <c r="AR1258" s="88"/>
      <c r="AS1258" s="70"/>
      <c r="AT1258" s="88"/>
      <c r="AU1258" s="70"/>
    </row>
    <row r="1259" spans="40:47" x14ac:dyDescent="0.25">
      <c r="AN1259" s="70"/>
      <c r="AO1259" s="70"/>
      <c r="AP1259" s="70"/>
      <c r="AQ1259" s="70"/>
      <c r="AR1259" s="88"/>
      <c r="AS1259" s="70"/>
      <c r="AT1259" s="88"/>
      <c r="AU1259" s="70"/>
    </row>
    <row r="1260" spans="40:47" x14ac:dyDescent="0.25">
      <c r="AN1260" s="70"/>
      <c r="AO1260" s="70"/>
      <c r="AP1260" s="70"/>
      <c r="AQ1260" s="70"/>
      <c r="AR1260" s="88"/>
      <c r="AS1260" s="70"/>
      <c r="AT1260" s="88"/>
      <c r="AU1260" s="70"/>
    </row>
    <row r="1261" spans="40:47" x14ac:dyDescent="0.25">
      <c r="AN1261" s="70"/>
      <c r="AO1261" s="70"/>
      <c r="AP1261" s="70"/>
      <c r="AQ1261" s="70"/>
      <c r="AR1261" s="88"/>
      <c r="AS1261" s="70"/>
      <c r="AT1261" s="88"/>
      <c r="AU1261" s="70"/>
    </row>
    <row r="1262" spans="40:47" x14ac:dyDescent="0.25">
      <c r="AN1262" s="70"/>
      <c r="AO1262" s="70"/>
      <c r="AP1262" s="70"/>
      <c r="AQ1262" s="70"/>
      <c r="AR1262" s="88"/>
      <c r="AS1262" s="70"/>
      <c r="AT1262" s="88"/>
      <c r="AU1262" s="70"/>
    </row>
    <row r="1263" spans="40:47" x14ac:dyDescent="0.25">
      <c r="AN1263" s="70"/>
      <c r="AO1263" s="70"/>
      <c r="AP1263" s="70"/>
      <c r="AQ1263" s="70"/>
      <c r="AR1263" s="88"/>
      <c r="AS1263" s="70"/>
      <c r="AT1263" s="88"/>
      <c r="AU1263" s="70"/>
    </row>
    <row r="1264" spans="40:47" x14ac:dyDescent="0.25">
      <c r="AN1264" s="70"/>
      <c r="AO1264" s="70"/>
      <c r="AP1264" s="70"/>
      <c r="AQ1264" s="70"/>
      <c r="AR1264" s="88"/>
      <c r="AS1264" s="70"/>
      <c r="AT1264" s="88"/>
      <c r="AU1264" s="70"/>
    </row>
    <row r="1265" spans="40:47" x14ac:dyDescent="0.25">
      <c r="AN1265" s="70"/>
      <c r="AO1265" s="70"/>
      <c r="AP1265" s="70"/>
      <c r="AQ1265" s="70"/>
      <c r="AR1265" s="88"/>
      <c r="AS1265" s="70"/>
      <c r="AT1265" s="88"/>
      <c r="AU1265" s="70"/>
    </row>
    <row r="1266" spans="40:47" x14ac:dyDescent="0.25">
      <c r="AN1266" s="70"/>
      <c r="AO1266" s="70"/>
      <c r="AP1266" s="70"/>
      <c r="AQ1266" s="70"/>
      <c r="AR1266" s="88"/>
      <c r="AS1266" s="70"/>
      <c r="AT1266" s="88"/>
      <c r="AU1266" s="70"/>
    </row>
    <row r="1267" spans="40:47" x14ac:dyDescent="0.25">
      <c r="AN1267" s="70"/>
      <c r="AO1267" s="70"/>
      <c r="AP1267" s="70"/>
      <c r="AQ1267" s="70"/>
      <c r="AR1267" s="88"/>
      <c r="AS1267" s="70"/>
      <c r="AT1267" s="88"/>
      <c r="AU1267" s="70"/>
    </row>
    <row r="1268" spans="40:47" x14ac:dyDescent="0.25">
      <c r="AN1268" s="70"/>
      <c r="AO1268" s="70"/>
      <c r="AP1268" s="70"/>
      <c r="AQ1268" s="70"/>
      <c r="AR1268" s="88"/>
      <c r="AS1268" s="70"/>
      <c r="AT1268" s="88"/>
      <c r="AU1268" s="70"/>
    </row>
    <row r="1269" spans="40:47" x14ac:dyDescent="0.25">
      <c r="AN1269" s="70"/>
      <c r="AO1269" s="70"/>
      <c r="AP1269" s="70"/>
      <c r="AQ1269" s="70"/>
      <c r="AR1269" s="88"/>
      <c r="AS1269" s="70"/>
      <c r="AT1269" s="88"/>
      <c r="AU1269" s="70"/>
    </row>
    <row r="1270" spans="40:47" x14ac:dyDescent="0.25">
      <c r="AN1270" s="70"/>
      <c r="AO1270" s="70"/>
      <c r="AP1270" s="70"/>
      <c r="AQ1270" s="70"/>
      <c r="AR1270" s="88"/>
      <c r="AS1270" s="70"/>
      <c r="AT1270" s="88"/>
      <c r="AU1270" s="70"/>
    </row>
    <row r="1271" spans="40:47" x14ac:dyDescent="0.25">
      <c r="AN1271" s="70"/>
      <c r="AO1271" s="70"/>
      <c r="AP1271" s="70"/>
      <c r="AQ1271" s="70"/>
      <c r="AR1271" s="88"/>
      <c r="AS1271" s="70"/>
      <c r="AT1271" s="88"/>
      <c r="AU1271" s="70"/>
    </row>
    <row r="1272" spans="40:47" x14ac:dyDescent="0.25">
      <c r="AN1272" s="70"/>
      <c r="AO1272" s="70"/>
      <c r="AP1272" s="70"/>
      <c r="AQ1272" s="70"/>
      <c r="AR1272" s="88"/>
      <c r="AS1272" s="70"/>
      <c r="AT1272" s="88"/>
      <c r="AU1272" s="70"/>
    </row>
    <row r="1273" spans="40:47" x14ac:dyDescent="0.25">
      <c r="AN1273" s="70"/>
      <c r="AO1273" s="70"/>
      <c r="AP1273" s="70"/>
      <c r="AQ1273" s="70"/>
      <c r="AR1273" s="88"/>
      <c r="AS1273" s="70"/>
      <c r="AT1273" s="88"/>
      <c r="AU1273" s="70"/>
    </row>
    <row r="1274" spans="40:47" x14ac:dyDescent="0.25">
      <c r="AN1274" s="70"/>
      <c r="AO1274" s="70"/>
      <c r="AP1274" s="70"/>
      <c r="AQ1274" s="70"/>
      <c r="AR1274" s="88"/>
      <c r="AS1274" s="70"/>
      <c r="AT1274" s="88"/>
      <c r="AU1274" s="70"/>
    </row>
    <row r="1275" spans="40:47" x14ac:dyDescent="0.25">
      <c r="AN1275" s="70"/>
      <c r="AO1275" s="70"/>
      <c r="AP1275" s="70"/>
      <c r="AQ1275" s="70"/>
      <c r="AR1275" s="88"/>
      <c r="AS1275" s="70"/>
      <c r="AT1275" s="88"/>
      <c r="AU1275" s="70"/>
    </row>
    <row r="1276" spans="40:47" x14ac:dyDescent="0.25">
      <c r="AN1276" s="70"/>
      <c r="AO1276" s="70"/>
      <c r="AP1276" s="70"/>
      <c r="AQ1276" s="70"/>
      <c r="AR1276" s="88"/>
      <c r="AS1276" s="70"/>
      <c r="AT1276" s="88"/>
      <c r="AU1276" s="70"/>
    </row>
    <row r="1277" spans="40:47" x14ac:dyDescent="0.25">
      <c r="AN1277" s="70"/>
      <c r="AO1277" s="70"/>
      <c r="AP1277" s="70"/>
      <c r="AQ1277" s="70"/>
      <c r="AR1277" s="88"/>
      <c r="AS1277" s="70"/>
      <c r="AT1277" s="88"/>
      <c r="AU1277" s="70"/>
    </row>
    <row r="1278" spans="40:47" x14ac:dyDescent="0.25">
      <c r="AN1278" s="70"/>
      <c r="AO1278" s="70"/>
      <c r="AP1278" s="70"/>
      <c r="AQ1278" s="70"/>
      <c r="AR1278" s="88"/>
      <c r="AS1278" s="70"/>
      <c r="AT1278" s="88"/>
      <c r="AU1278" s="70"/>
    </row>
    <row r="1279" spans="40:47" x14ac:dyDescent="0.25">
      <c r="AN1279" s="70"/>
      <c r="AO1279" s="70"/>
      <c r="AP1279" s="70"/>
      <c r="AQ1279" s="70"/>
      <c r="AR1279" s="88"/>
      <c r="AS1279" s="70"/>
      <c r="AT1279" s="88"/>
      <c r="AU1279" s="70"/>
    </row>
    <row r="1280" spans="40:47" x14ac:dyDescent="0.25">
      <c r="AN1280" s="70"/>
      <c r="AO1280" s="70"/>
      <c r="AP1280" s="70"/>
      <c r="AQ1280" s="70"/>
      <c r="AR1280" s="88"/>
      <c r="AS1280" s="70"/>
      <c r="AT1280" s="88"/>
      <c r="AU1280" s="70"/>
    </row>
    <row r="1281" spans="40:47" x14ac:dyDescent="0.25">
      <c r="AN1281" s="70"/>
      <c r="AO1281" s="70"/>
      <c r="AP1281" s="70"/>
      <c r="AQ1281" s="70"/>
      <c r="AR1281" s="88"/>
      <c r="AS1281" s="70"/>
      <c r="AT1281" s="88"/>
      <c r="AU1281" s="70"/>
    </row>
    <row r="1282" spans="40:47" x14ac:dyDescent="0.25">
      <c r="AN1282" s="70"/>
      <c r="AO1282" s="70"/>
      <c r="AP1282" s="70"/>
      <c r="AQ1282" s="70"/>
      <c r="AR1282" s="88"/>
      <c r="AS1282" s="70"/>
      <c r="AT1282" s="88"/>
      <c r="AU1282" s="70"/>
    </row>
    <row r="1283" spans="40:47" x14ac:dyDescent="0.25">
      <c r="AN1283" s="70"/>
      <c r="AO1283" s="70"/>
      <c r="AP1283" s="70"/>
      <c r="AQ1283" s="70"/>
      <c r="AR1283" s="88"/>
      <c r="AS1283" s="70"/>
      <c r="AT1283" s="88"/>
      <c r="AU1283" s="70"/>
    </row>
    <row r="1284" spans="40:47" x14ac:dyDescent="0.25">
      <c r="AN1284" s="70"/>
      <c r="AO1284" s="70"/>
      <c r="AP1284" s="70"/>
      <c r="AQ1284" s="70"/>
      <c r="AR1284" s="88"/>
      <c r="AS1284" s="70"/>
      <c r="AT1284" s="88"/>
      <c r="AU1284" s="70"/>
    </row>
    <row r="1285" spans="40:47" x14ac:dyDescent="0.25">
      <c r="AN1285" s="70"/>
      <c r="AO1285" s="70"/>
      <c r="AP1285" s="70"/>
      <c r="AQ1285" s="70"/>
      <c r="AR1285" s="88"/>
      <c r="AS1285" s="70"/>
      <c r="AT1285" s="88"/>
      <c r="AU1285" s="70"/>
    </row>
    <row r="1286" spans="40:47" x14ac:dyDescent="0.25">
      <c r="AN1286" s="70"/>
      <c r="AO1286" s="70"/>
      <c r="AP1286" s="70"/>
      <c r="AQ1286" s="70"/>
      <c r="AR1286" s="88"/>
      <c r="AS1286" s="70"/>
      <c r="AT1286" s="88"/>
      <c r="AU1286" s="70"/>
    </row>
    <row r="1287" spans="40:47" x14ac:dyDescent="0.25">
      <c r="AN1287" s="70"/>
      <c r="AO1287" s="70"/>
      <c r="AP1287" s="70"/>
      <c r="AQ1287" s="70"/>
      <c r="AR1287" s="88"/>
      <c r="AS1287" s="70"/>
      <c r="AT1287" s="88"/>
      <c r="AU1287" s="70"/>
    </row>
    <row r="1288" spans="40:47" x14ac:dyDescent="0.25">
      <c r="AN1288" s="70"/>
      <c r="AO1288" s="70"/>
      <c r="AP1288" s="70"/>
      <c r="AQ1288" s="70"/>
      <c r="AR1288" s="88"/>
      <c r="AS1288" s="70"/>
      <c r="AT1288" s="88"/>
      <c r="AU1288" s="70"/>
    </row>
    <row r="1289" spans="40:47" x14ac:dyDescent="0.25">
      <c r="AN1289" s="70"/>
      <c r="AO1289" s="70"/>
      <c r="AP1289" s="70"/>
      <c r="AQ1289" s="70"/>
      <c r="AR1289" s="88"/>
      <c r="AS1289" s="70"/>
      <c r="AT1289" s="88"/>
      <c r="AU1289" s="70"/>
    </row>
    <row r="1290" spans="40:47" x14ac:dyDescent="0.25">
      <c r="AN1290" s="70"/>
      <c r="AO1290" s="70"/>
      <c r="AP1290" s="70"/>
      <c r="AQ1290" s="70"/>
      <c r="AR1290" s="88"/>
      <c r="AS1290" s="70"/>
      <c r="AT1290" s="88"/>
      <c r="AU1290" s="70"/>
    </row>
    <row r="1291" spans="40:47" x14ac:dyDescent="0.25">
      <c r="AN1291" s="70"/>
      <c r="AO1291" s="70"/>
      <c r="AP1291" s="70"/>
      <c r="AQ1291" s="70"/>
      <c r="AR1291" s="88"/>
      <c r="AS1291" s="70"/>
      <c r="AT1291" s="88"/>
      <c r="AU1291" s="70"/>
    </row>
    <row r="1292" spans="40:47" x14ac:dyDescent="0.25">
      <c r="AN1292" s="70"/>
      <c r="AO1292" s="70"/>
      <c r="AP1292" s="70"/>
      <c r="AQ1292" s="70"/>
      <c r="AR1292" s="88"/>
      <c r="AS1292" s="70"/>
      <c r="AT1292" s="88"/>
      <c r="AU1292" s="70"/>
    </row>
    <row r="1293" spans="40:47" x14ac:dyDescent="0.25">
      <c r="AN1293" s="70"/>
      <c r="AO1293" s="70"/>
      <c r="AP1293" s="70"/>
      <c r="AQ1293" s="70"/>
      <c r="AR1293" s="88"/>
      <c r="AS1293" s="70"/>
      <c r="AT1293" s="88"/>
      <c r="AU1293" s="70"/>
    </row>
    <row r="1294" spans="40:47" x14ac:dyDescent="0.25">
      <c r="AN1294" s="70"/>
      <c r="AO1294" s="70"/>
      <c r="AP1294" s="70"/>
      <c r="AQ1294" s="70"/>
      <c r="AR1294" s="88"/>
      <c r="AS1294" s="70"/>
      <c r="AT1294" s="88"/>
      <c r="AU1294" s="70"/>
    </row>
    <row r="1295" spans="40:47" x14ac:dyDescent="0.25">
      <c r="AN1295" s="70"/>
      <c r="AO1295" s="70"/>
      <c r="AP1295" s="70"/>
      <c r="AQ1295" s="70"/>
      <c r="AR1295" s="88"/>
      <c r="AS1295" s="70"/>
      <c r="AT1295" s="88"/>
      <c r="AU1295" s="70"/>
    </row>
    <row r="1296" spans="40:47" x14ac:dyDescent="0.25">
      <c r="AN1296" s="70"/>
      <c r="AO1296" s="70"/>
      <c r="AP1296" s="70"/>
      <c r="AQ1296" s="70"/>
      <c r="AR1296" s="88"/>
      <c r="AS1296" s="70"/>
      <c r="AT1296" s="88"/>
      <c r="AU1296" s="70"/>
    </row>
    <row r="1297" spans="40:47" x14ac:dyDescent="0.25">
      <c r="AN1297" s="70"/>
      <c r="AO1297" s="70"/>
      <c r="AP1297" s="70"/>
      <c r="AQ1297" s="70"/>
      <c r="AR1297" s="88"/>
      <c r="AS1297" s="70"/>
      <c r="AT1297" s="88"/>
      <c r="AU1297" s="70"/>
    </row>
    <row r="1298" spans="40:47" x14ac:dyDescent="0.25">
      <c r="AN1298" s="70"/>
      <c r="AO1298" s="70"/>
      <c r="AP1298" s="70"/>
      <c r="AQ1298" s="70"/>
      <c r="AR1298" s="88"/>
      <c r="AS1298" s="70"/>
      <c r="AT1298" s="88"/>
      <c r="AU1298" s="70"/>
    </row>
    <row r="1299" spans="40:47" x14ac:dyDescent="0.25">
      <c r="AN1299" s="70"/>
      <c r="AO1299" s="70"/>
      <c r="AP1299" s="70"/>
      <c r="AQ1299" s="70"/>
      <c r="AR1299" s="88"/>
      <c r="AS1299" s="70"/>
      <c r="AT1299" s="88"/>
      <c r="AU1299" s="70"/>
    </row>
    <row r="1300" spans="40:47" x14ac:dyDescent="0.25">
      <c r="AN1300" s="70"/>
      <c r="AO1300" s="70"/>
      <c r="AP1300" s="70"/>
      <c r="AQ1300" s="70"/>
      <c r="AR1300" s="88"/>
      <c r="AS1300" s="70"/>
      <c r="AT1300" s="88"/>
      <c r="AU1300" s="70"/>
    </row>
    <row r="1301" spans="40:47" x14ac:dyDescent="0.25">
      <c r="AN1301" s="70"/>
      <c r="AO1301" s="70"/>
      <c r="AP1301" s="70"/>
      <c r="AQ1301" s="70"/>
      <c r="AR1301" s="88"/>
      <c r="AS1301" s="70"/>
      <c r="AT1301" s="88"/>
      <c r="AU1301" s="70"/>
    </row>
    <row r="1302" spans="40:47" x14ac:dyDescent="0.25">
      <c r="AN1302" s="70"/>
      <c r="AO1302" s="70"/>
      <c r="AP1302" s="70"/>
      <c r="AQ1302" s="70"/>
      <c r="AR1302" s="88"/>
      <c r="AS1302" s="70"/>
      <c r="AT1302" s="88"/>
      <c r="AU1302" s="70"/>
    </row>
    <row r="1303" spans="40:47" x14ac:dyDescent="0.25">
      <c r="AN1303" s="70"/>
      <c r="AO1303" s="70"/>
      <c r="AP1303" s="70"/>
      <c r="AQ1303" s="70"/>
      <c r="AR1303" s="88"/>
      <c r="AS1303" s="70"/>
      <c r="AT1303" s="88"/>
      <c r="AU1303" s="70"/>
    </row>
    <row r="1304" spans="40:47" x14ac:dyDescent="0.25">
      <c r="AN1304" s="70"/>
      <c r="AO1304" s="70"/>
      <c r="AP1304" s="70"/>
      <c r="AQ1304" s="70"/>
      <c r="AR1304" s="88"/>
      <c r="AS1304" s="70"/>
      <c r="AT1304" s="88"/>
      <c r="AU1304" s="70"/>
    </row>
    <row r="1305" spans="40:47" x14ac:dyDescent="0.25">
      <c r="AN1305" s="70"/>
      <c r="AO1305" s="70"/>
      <c r="AP1305" s="70"/>
      <c r="AQ1305" s="70"/>
      <c r="AR1305" s="88"/>
      <c r="AS1305" s="70"/>
      <c r="AT1305" s="88"/>
      <c r="AU1305" s="70"/>
    </row>
    <row r="1306" spans="40:47" x14ac:dyDescent="0.25">
      <c r="AN1306" s="70"/>
      <c r="AO1306" s="70"/>
      <c r="AP1306" s="70"/>
      <c r="AQ1306" s="70"/>
      <c r="AR1306" s="88"/>
      <c r="AS1306" s="70"/>
      <c r="AT1306" s="88"/>
      <c r="AU1306" s="70"/>
    </row>
    <row r="1307" spans="40:47" x14ac:dyDescent="0.25">
      <c r="AN1307" s="70"/>
      <c r="AO1307" s="70"/>
      <c r="AP1307" s="70"/>
      <c r="AQ1307" s="70"/>
      <c r="AR1307" s="88"/>
      <c r="AS1307" s="70"/>
      <c r="AT1307" s="88"/>
      <c r="AU1307" s="70"/>
    </row>
    <row r="1308" spans="40:47" x14ac:dyDescent="0.25">
      <c r="AN1308" s="70"/>
      <c r="AO1308" s="70"/>
      <c r="AP1308" s="70"/>
      <c r="AQ1308" s="70"/>
      <c r="AR1308" s="88"/>
      <c r="AS1308" s="70"/>
      <c r="AT1308" s="88"/>
      <c r="AU1308" s="70"/>
    </row>
    <row r="1309" spans="40:47" x14ac:dyDescent="0.25">
      <c r="AN1309" s="70"/>
      <c r="AO1309" s="70"/>
      <c r="AP1309" s="70"/>
      <c r="AQ1309" s="70"/>
      <c r="AR1309" s="88"/>
      <c r="AS1309" s="70"/>
      <c r="AT1309" s="88"/>
      <c r="AU1309" s="70"/>
    </row>
    <row r="1310" spans="40:47" x14ac:dyDescent="0.25">
      <c r="AN1310" s="70"/>
      <c r="AO1310" s="70"/>
      <c r="AP1310" s="70"/>
      <c r="AQ1310" s="70"/>
      <c r="AR1310" s="88"/>
      <c r="AS1310" s="70"/>
      <c r="AT1310" s="88"/>
      <c r="AU1310" s="70"/>
    </row>
    <row r="1311" spans="40:47" x14ac:dyDescent="0.25">
      <c r="AN1311" s="70"/>
      <c r="AO1311" s="70"/>
      <c r="AP1311" s="70"/>
      <c r="AQ1311" s="70"/>
      <c r="AR1311" s="88"/>
      <c r="AS1311" s="70"/>
      <c r="AT1311" s="88"/>
      <c r="AU1311" s="70"/>
    </row>
    <row r="1312" spans="40:47" x14ac:dyDescent="0.25">
      <c r="AN1312" s="70"/>
      <c r="AO1312" s="70"/>
      <c r="AP1312" s="70"/>
      <c r="AQ1312" s="70"/>
      <c r="AR1312" s="88"/>
      <c r="AS1312" s="70"/>
      <c r="AT1312" s="88"/>
      <c r="AU1312" s="70"/>
    </row>
    <row r="1313" spans="40:47" x14ac:dyDescent="0.25">
      <c r="AN1313" s="70"/>
      <c r="AO1313" s="70"/>
      <c r="AP1313" s="70"/>
      <c r="AQ1313" s="70"/>
      <c r="AR1313" s="88"/>
      <c r="AS1313" s="70"/>
      <c r="AT1313" s="88"/>
      <c r="AU1313" s="70"/>
    </row>
    <row r="1314" spans="40:47" x14ac:dyDescent="0.25">
      <c r="AN1314" s="70"/>
      <c r="AO1314" s="70"/>
      <c r="AP1314" s="70"/>
      <c r="AQ1314" s="70"/>
      <c r="AR1314" s="88"/>
      <c r="AS1314" s="70"/>
      <c r="AT1314" s="88"/>
      <c r="AU1314" s="70"/>
    </row>
    <row r="1315" spans="40:47" x14ac:dyDescent="0.25">
      <c r="AN1315" s="70"/>
      <c r="AO1315" s="70"/>
      <c r="AP1315" s="70"/>
      <c r="AQ1315" s="70"/>
      <c r="AR1315" s="88"/>
      <c r="AS1315" s="70"/>
      <c r="AT1315" s="88"/>
      <c r="AU1315" s="70"/>
    </row>
    <row r="1316" spans="40:47" x14ac:dyDescent="0.25">
      <c r="AN1316" s="70"/>
      <c r="AO1316" s="70"/>
      <c r="AP1316" s="70"/>
      <c r="AQ1316" s="70"/>
      <c r="AR1316" s="88"/>
      <c r="AS1316" s="70"/>
      <c r="AT1316" s="88"/>
      <c r="AU1316" s="70"/>
    </row>
    <row r="1317" spans="40:47" x14ac:dyDescent="0.25">
      <c r="AN1317" s="70"/>
      <c r="AO1317" s="70"/>
      <c r="AP1317" s="70"/>
      <c r="AQ1317" s="70"/>
      <c r="AR1317" s="88"/>
      <c r="AS1317" s="70"/>
      <c r="AT1317" s="88"/>
      <c r="AU1317" s="70"/>
    </row>
    <row r="1318" spans="40:47" x14ac:dyDescent="0.25">
      <c r="AN1318" s="70"/>
      <c r="AO1318" s="70"/>
      <c r="AP1318" s="70"/>
      <c r="AQ1318" s="70"/>
      <c r="AR1318" s="88"/>
      <c r="AS1318" s="70"/>
      <c r="AT1318" s="88"/>
      <c r="AU1318" s="70"/>
    </row>
    <row r="1319" spans="40:47" x14ac:dyDescent="0.25">
      <c r="AN1319" s="70"/>
      <c r="AO1319" s="70"/>
      <c r="AP1319" s="70"/>
      <c r="AQ1319" s="70"/>
      <c r="AR1319" s="88"/>
      <c r="AS1319" s="70"/>
      <c r="AT1319" s="88"/>
      <c r="AU1319" s="70"/>
    </row>
    <row r="1320" spans="40:47" x14ac:dyDescent="0.25">
      <c r="AN1320" s="70"/>
      <c r="AO1320" s="70"/>
      <c r="AP1320" s="70"/>
      <c r="AQ1320" s="70"/>
      <c r="AR1320" s="88"/>
      <c r="AS1320" s="70"/>
      <c r="AT1320" s="88"/>
      <c r="AU1320" s="70"/>
    </row>
    <row r="1321" spans="40:47" x14ac:dyDescent="0.25">
      <c r="AN1321" s="70"/>
      <c r="AO1321" s="70"/>
      <c r="AP1321" s="70"/>
      <c r="AQ1321" s="70"/>
      <c r="AR1321" s="88"/>
      <c r="AS1321" s="70"/>
      <c r="AT1321" s="88"/>
      <c r="AU1321" s="70"/>
    </row>
    <row r="1322" spans="40:47" x14ac:dyDescent="0.25">
      <c r="AN1322" s="70"/>
      <c r="AO1322" s="70"/>
      <c r="AP1322" s="70"/>
      <c r="AQ1322" s="70"/>
      <c r="AR1322" s="88"/>
      <c r="AS1322" s="70"/>
      <c r="AT1322" s="88"/>
      <c r="AU1322" s="70"/>
    </row>
    <row r="1323" spans="40:47" x14ac:dyDescent="0.25">
      <c r="AN1323" s="70"/>
      <c r="AO1323" s="70"/>
      <c r="AP1323" s="70"/>
      <c r="AQ1323" s="70"/>
      <c r="AR1323" s="88"/>
      <c r="AS1323" s="70"/>
      <c r="AT1323" s="88"/>
      <c r="AU1323" s="70"/>
    </row>
    <row r="1324" spans="40:47" x14ac:dyDescent="0.25">
      <c r="AN1324" s="70"/>
      <c r="AO1324" s="70"/>
      <c r="AP1324" s="70"/>
      <c r="AQ1324" s="70"/>
      <c r="AR1324" s="88"/>
      <c r="AS1324" s="70"/>
      <c r="AT1324" s="88"/>
      <c r="AU1324" s="70"/>
    </row>
    <row r="1325" spans="40:47" x14ac:dyDescent="0.25">
      <c r="AN1325" s="70"/>
      <c r="AO1325" s="70"/>
      <c r="AP1325" s="70"/>
      <c r="AQ1325" s="70"/>
      <c r="AR1325" s="88"/>
      <c r="AS1325" s="70"/>
      <c r="AT1325" s="88"/>
      <c r="AU1325" s="70"/>
    </row>
    <row r="1326" spans="40:47" x14ac:dyDescent="0.25">
      <c r="AN1326" s="70"/>
      <c r="AO1326" s="70"/>
      <c r="AP1326" s="70"/>
      <c r="AQ1326" s="70"/>
      <c r="AR1326" s="88"/>
      <c r="AS1326" s="70"/>
      <c r="AT1326" s="88"/>
      <c r="AU1326" s="70"/>
    </row>
    <row r="1327" spans="40:47" x14ac:dyDescent="0.25">
      <c r="AN1327" s="70"/>
      <c r="AO1327" s="70"/>
      <c r="AP1327" s="70"/>
      <c r="AQ1327" s="70"/>
      <c r="AR1327" s="88"/>
      <c r="AS1327" s="70"/>
      <c r="AT1327" s="88"/>
      <c r="AU1327" s="70"/>
    </row>
    <row r="1328" spans="40:47" x14ac:dyDescent="0.25">
      <c r="AN1328" s="70"/>
      <c r="AO1328" s="70"/>
      <c r="AP1328" s="70"/>
      <c r="AQ1328" s="70"/>
      <c r="AR1328" s="88"/>
      <c r="AS1328" s="70"/>
      <c r="AT1328" s="88"/>
      <c r="AU1328" s="70"/>
    </row>
    <row r="1329" spans="40:47" x14ac:dyDescent="0.25">
      <c r="AN1329" s="70"/>
      <c r="AO1329" s="70"/>
      <c r="AP1329" s="70"/>
      <c r="AQ1329" s="70"/>
      <c r="AR1329" s="88"/>
      <c r="AS1329" s="70"/>
      <c r="AT1329" s="88"/>
      <c r="AU1329" s="70"/>
    </row>
    <row r="1330" spans="40:47" x14ac:dyDescent="0.25">
      <c r="AN1330" s="70"/>
      <c r="AO1330" s="70"/>
      <c r="AP1330" s="70"/>
      <c r="AQ1330" s="70"/>
      <c r="AR1330" s="88"/>
      <c r="AS1330" s="70"/>
      <c r="AT1330" s="88"/>
      <c r="AU1330" s="70"/>
    </row>
    <row r="1331" spans="40:47" x14ac:dyDescent="0.25">
      <c r="AN1331" s="70"/>
      <c r="AO1331" s="70"/>
      <c r="AP1331" s="70"/>
      <c r="AQ1331" s="70"/>
      <c r="AR1331" s="88"/>
      <c r="AS1331" s="70"/>
      <c r="AT1331" s="88"/>
      <c r="AU1331" s="70"/>
    </row>
    <row r="1332" spans="40:47" x14ac:dyDescent="0.25">
      <c r="AN1332" s="70"/>
      <c r="AO1332" s="70"/>
      <c r="AP1332" s="70"/>
      <c r="AQ1332" s="70"/>
      <c r="AR1332" s="88"/>
      <c r="AS1332" s="70"/>
      <c r="AT1332" s="88"/>
      <c r="AU1332" s="70"/>
    </row>
    <row r="1333" spans="40:47" x14ac:dyDescent="0.25">
      <c r="AN1333" s="70"/>
      <c r="AO1333" s="70"/>
      <c r="AP1333" s="70"/>
      <c r="AQ1333" s="70"/>
      <c r="AR1333" s="88"/>
      <c r="AS1333" s="70"/>
      <c r="AT1333" s="88"/>
      <c r="AU1333" s="70"/>
    </row>
    <row r="1334" spans="40:47" x14ac:dyDescent="0.25">
      <c r="AN1334" s="70"/>
      <c r="AO1334" s="70"/>
      <c r="AP1334" s="70"/>
      <c r="AQ1334" s="70"/>
      <c r="AR1334" s="88"/>
      <c r="AS1334" s="70"/>
      <c r="AT1334" s="88"/>
      <c r="AU1334" s="70"/>
    </row>
    <row r="1335" spans="40:47" x14ac:dyDescent="0.25">
      <c r="AN1335" s="70"/>
      <c r="AO1335" s="70"/>
      <c r="AP1335" s="70"/>
      <c r="AQ1335" s="70"/>
      <c r="AR1335" s="88"/>
      <c r="AS1335" s="70"/>
      <c r="AT1335" s="88"/>
      <c r="AU1335" s="70"/>
    </row>
    <row r="1336" spans="40:47" x14ac:dyDescent="0.25">
      <c r="AN1336" s="70"/>
      <c r="AO1336" s="70"/>
      <c r="AP1336" s="70"/>
      <c r="AQ1336" s="70"/>
      <c r="AR1336" s="88"/>
      <c r="AS1336" s="70"/>
      <c r="AT1336" s="88"/>
      <c r="AU1336" s="70"/>
    </row>
    <row r="1337" spans="40:47" x14ac:dyDescent="0.25">
      <c r="AN1337" s="70"/>
      <c r="AO1337" s="70"/>
      <c r="AP1337" s="70"/>
      <c r="AQ1337" s="70"/>
      <c r="AR1337" s="88"/>
      <c r="AS1337" s="70"/>
      <c r="AT1337" s="88"/>
      <c r="AU1337" s="70"/>
    </row>
    <row r="1338" spans="40:47" x14ac:dyDescent="0.25">
      <c r="AN1338" s="70"/>
      <c r="AO1338" s="70"/>
      <c r="AP1338" s="70"/>
      <c r="AQ1338" s="70"/>
      <c r="AR1338" s="88"/>
      <c r="AS1338" s="70"/>
      <c r="AT1338" s="88"/>
      <c r="AU1338" s="70"/>
    </row>
    <row r="1339" spans="40:47" x14ac:dyDescent="0.25">
      <c r="AN1339" s="70"/>
      <c r="AO1339" s="70"/>
      <c r="AP1339" s="70"/>
      <c r="AQ1339" s="70"/>
      <c r="AR1339" s="88"/>
      <c r="AS1339" s="70"/>
      <c r="AT1339" s="88"/>
      <c r="AU1339" s="70"/>
    </row>
    <row r="1340" spans="40:47" x14ac:dyDescent="0.25">
      <c r="AN1340" s="70"/>
      <c r="AO1340" s="70"/>
      <c r="AP1340" s="70"/>
      <c r="AQ1340" s="70"/>
      <c r="AR1340" s="88"/>
      <c r="AS1340" s="70"/>
      <c r="AT1340" s="88"/>
      <c r="AU1340" s="70"/>
    </row>
    <row r="1341" spans="40:47" x14ac:dyDescent="0.25">
      <c r="AN1341" s="70"/>
      <c r="AO1341" s="70"/>
      <c r="AP1341" s="70"/>
      <c r="AQ1341" s="70"/>
      <c r="AR1341" s="88"/>
      <c r="AS1341" s="70"/>
      <c r="AT1341" s="88"/>
      <c r="AU1341" s="70"/>
    </row>
    <row r="1342" spans="40:47" x14ac:dyDescent="0.25">
      <c r="AN1342" s="70"/>
      <c r="AO1342" s="70"/>
      <c r="AP1342" s="70"/>
      <c r="AQ1342" s="70"/>
      <c r="AR1342" s="88"/>
      <c r="AS1342" s="70"/>
      <c r="AT1342" s="88"/>
      <c r="AU1342" s="70"/>
    </row>
    <row r="1343" spans="40:47" x14ac:dyDescent="0.25">
      <c r="AN1343" s="70"/>
      <c r="AO1343" s="70"/>
      <c r="AP1343" s="70"/>
      <c r="AQ1343" s="70"/>
      <c r="AR1343" s="88"/>
      <c r="AS1343" s="70"/>
      <c r="AT1343" s="88"/>
      <c r="AU1343" s="70"/>
    </row>
    <row r="1344" spans="40:47" x14ac:dyDescent="0.25">
      <c r="AN1344" s="70"/>
      <c r="AO1344" s="70"/>
      <c r="AP1344" s="70"/>
      <c r="AQ1344" s="70"/>
      <c r="AR1344" s="88"/>
      <c r="AS1344" s="70"/>
      <c r="AT1344" s="88"/>
      <c r="AU1344" s="70"/>
    </row>
    <row r="1345" spans="40:47" x14ac:dyDescent="0.25">
      <c r="AN1345" s="70"/>
      <c r="AO1345" s="70"/>
      <c r="AP1345" s="70"/>
      <c r="AQ1345" s="70"/>
      <c r="AR1345" s="88"/>
      <c r="AS1345" s="70"/>
      <c r="AT1345" s="88"/>
      <c r="AU1345" s="70"/>
    </row>
    <row r="1346" spans="40:47" x14ac:dyDescent="0.25">
      <c r="AN1346" s="70"/>
      <c r="AO1346" s="70"/>
      <c r="AP1346" s="70"/>
      <c r="AQ1346" s="70"/>
      <c r="AR1346" s="88"/>
      <c r="AS1346" s="70"/>
      <c r="AT1346" s="88"/>
      <c r="AU1346" s="70"/>
    </row>
    <row r="1347" spans="40:47" x14ac:dyDescent="0.25">
      <c r="AN1347" s="70"/>
      <c r="AO1347" s="70"/>
      <c r="AP1347" s="70"/>
      <c r="AQ1347" s="70"/>
      <c r="AR1347" s="88"/>
      <c r="AS1347" s="70"/>
      <c r="AT1347" s="88"/>
      <c r="AU1347" s="70"/>
    </row>
    <row r="1348" spans="40:47" x14ac:dyDescent="0.25">
      <c r="AN1348" s="70"/>
      <c r="AO1348" s="70"/>
      <c r="AP1348" s="70"/>
      <c r="AQ1348" s="70"/>
      <c r="AR1348" s="88"/>
      <c r="AS1348" s="70"/>
      <c r="AT1348" s="88"/>
      <c r="AU1348" s="70"/>
    </row>
    <row r="1349" spans="40:47" x14ac:dyDescent="0.25">
      <c r="AN1349" s="70"/>
      <c r="AO1349" s="70"/>
      <c r="AP1349" s="70"/>
      <c r="AQ1349" s="70"/>
      <c r="AR1349" s="88"/>
      <c r="AS1349" s="70"/>
      <c r="AT1349" s="88"/>
      <c r="AU1349" s="70"/>
    </row>
    <row r="1350" spans="40:47" x14ac:dyDescent="0.25">
      <c r="AN1350" s="70"/>
      <c r="AO1350" s="70"/>
      <c r="AP1350" s="70"/>
      <c r="AQ1350" s="70"/>
      <c r="AR1350" s="88"/>
      <c r="AS1350" s="70"/>
      <c r="AT1350" s="88"/>
      <c r="AU1350" s="70"/>
    </row>
    <row r="1351" spans="40:47" x14ac:dyDescent="0.25">
      <c r="AN1351" s="70"/>
      <c r="AO1351" s="70"/>
      <c r="AP1351" s="70"/>
      <c r="AQ1351" s="70"/>
      <c r="AR1351" s="88"/>
      <c r="AS1351" s="70"/>
      <c r="AT1351" s="88"/>
      <c r="AU1351" s="70"/>
    </row>
    <row r="1352" spans="40:47" x14ac:dyDescent="0.25">
      <c r="AN1352" s="70"/>
      <c r="AO1352" s="70"/>
      <c r="AP1352" s="70"/>
      <c r="AQ1352" s="70"/>
      <c r="AR1352" s="88"/>
      <c r="AS1352" s="70"/>
      <c r="AT1352" s="88"/>
      <c r="AU1352" s="70"/>
    </row>
    <row r="1353" spans="40:47" x14ac:dyDescent="0.25">
      <c r="AN1353" s="70"/>
      <c r="AO1353" s="70"/>
      <c r="AP1353" s="70"/>
      <c r="AQ1353" s="70"/>
      <c r="AR1353" s="88"/>
      <c r="AS1353" s="70"/>
      <c r="AT1353" s="88"/>
      <c r="AU1353" s="70"/>
    </row>
    <row r="1354" spans="40:47" x14ac:dyDescent="0.25">
      <c r="AN1354" s="70"/>
      <c r="AO1354" s="70"/>
      <c r="AP1354" s="70"/>
      <c r="AQ1354" s="70"/>
      <c r="AR1354" s="88"/>
      <c r="AS1354" s="70"/>
      <c r="AT1354" s="88"/>
      <c r="AU1354" s="70"/>
    </row>
    <row r="1355" spans="40:47" x14ac:dyDescent="0.25">
      <c r="AN1355" s="70"/>
      <c r="AO1355" s="70"/>
      <c r="AP1355" s="70"/>
      <c r="AQ1355" s="70"/>
      <c r="AR1355" s="88"/>
      <c r="AS1355" s="70"/>
      <c r="AT1355" s="88"/>
      <c r="AU1355" s="70"/>
    </row>
    <row r="1356" spans="40:47" x14ac:dyDescent="0.25">
      <c r="AN1356" s="70"/>
      <c r="AO1356" s="70"/>
      <c r="AP1356" s="70"/>
      <c r="AQ1356" s="70"/>
      <c r="AR1356" s="88"/>
      <c r="AS1356" s="70"/>
      <c r="AT1356" s="88"/>
      <c r="AU1356" s="70"/>
    </row>
    <row r="1357" spans="40:47" x14ac:dyDescent="0.25">
      <c r="AN1357" s="70"/>
      <c r="AO1357" s="70"/>
      <c r="AP1357" s="70"/>
      <c r="AQ1357" s="70"/>
      <c r="AR1357" s="88"/>
      <c r="AS1357" s="70"/>
      <c r="AT1357" s="88"/>
      <c r="AU1357" s="70"/>
    </row>
    <row r="1358" spans="40:47" x14ac:dyDescent="0.25">
      <c r="AN1358" s="70"/>
      <c r="AO1358" s="70"/>
      <c r="AP1358" s="70"/>
      <c r="AQ1358" s="70"/>
      <c r="AR1358" s="88"/>
      <c r="AS1358" s="70"/>
      <c r="AT1358" s="88"/>
      <c r="AU1358" s="70"/>
    </row>
    <row r="1359" spans="40:47" x14ac:dyDescent="0.25">
      <c r="AN1359" s="70"/>
      <c r="AO1359" s="70"/>
      <c r="AP1359" s="70"/>
      <c r="AQ1359" s="70"/>
      <c r="AR1359" s="88"/>
      <c r="AS1359" s="70"/>
      <c r="AT1359" s="88"/>
      <c r="AU1359" s="70"/>
    </row>
    <row r="1360" spans="40:47" x14ac:dyDescent="0.25">
      <c r="AN1360" s="70"/>
      <c r="AO1360" s="70"/>
      <c r="AP1360" s="70"/>
      <c r="AQ1360" s="70"/>
      <c r="AR1360" s="88"/>
      <c r="AS1360" s="70"/>
      <c r="AT1360" s="88"/>
      <c r="AU1360" s="70"/>
    </row>
    <row r="1361" spans="40:47" x14ac:dyDescent="0.25">
      <c r="AN1361" s="70"/>
      <c r="AO1361" s="70"/>
      <c r="AP1361" s="70"/>
      <c r="AQ1361" s="70"/>
      <c r="AR1361" s="88"/>
      <c r="AS1361" s="70"/>
      <c r="AT1361" s="88"/>
      <c r="AU1361" s="70"/>
    </row>
    <row r="1362" spans="40:47" x14ac:dyDescent="0.25">
      <c r="AN1362" s="70"/>
      <c r="AO1362" s="70"/>
      <c r="AP1362" s="70"/>
      <c r="AQ1362" s="70"/>
      <c r="AR1362" s="88"/>
      <c r="AS1362" s="70"/>
      <c r="AT1362" s="88"/>
      <c r="AU1362" s="70"/>
    </row>
    <row r="1363" spans="40:47" x14ac:dyDescent="0.25">
      <c r="AN1363" s="70"/>
      <c r="AO1363" s="70"/>
      <c r="AP1363" s="70"/>
      <c r="AQ1363" s="70"/>
      <c r="AR1363" s="88"/>
      <c r="AS1363" s="70"/>
      <c r="AT1363" s="88"/>
      <c r="AU1363" s="70"/>
    </row>
    <row r="1364" spans="40:47" x14ac:dyDescent="0.25">
      <c r="AN1364" s="70"/>
      <c r="AO1364" s="70"/>
      <c r="AP1364" s="70"/>
      <c r="AQ1364" s="70"/>
      <c r="AR1364" s="88"/>
      <c r="AS1364" s="70"/>
      <c r="AT1364" s="88"/>
      <c r="AU1364" s="70"/>
    </row>
    <row r="1365" spans="40:47" x14ac:dyDescent="0.25">
      <c r="AN1365" s="70"/>
      <c r="AO1365" s="70"/>
      <c r="AP1365" s="70"/>
      <c r="AQ1365" s="70"/>
      <c r="AR1365" s="88"/>
      <c r="AS1365" s="70"/>
      <c r="AT1365" s="88"/>
      <c r="AU1365" s="70"/>
    </row>
    <row r="1366" spans="40:47" x14ac:dyDescent="0.25">
      <c r="AN1366" s="70"/>
      <c r="AO1366" s="70"/>
      <c r="AP1366" s="70"/>
      <c r="AQ1366" s="70"/>
      <c r="AR1366" s="88"/>
      <c r="AS1366" s="70"/>
      <c r="AT1366" s="88"/>
      <c r="AU1366" s="70"/>
    </row>
    <row r="1367" spans="40:47" x14ac:dyDescent="0.25">
      <c r="AN1367" s="70"/>
      <c r="AO1367" s="70"/>
      <c r="AP1367" s="70"/>
      <c r="AQ1367" s="70"/>
      <c r="AR1367" s="88"/>
      <c r="AS1367" s="70"/>
      <c r="AT1367" s="88"/>
      <c r="AU1367" s="70"/>
    </row>
    <row r="1368" spans="40:47" x14ac:dyDescent="0.25">
      <c r="AN1368" s="70"/>
      <c r="AO1368" s="70"/>
      <c r="AP1368" s="70"/>
      <c r="AQ1368" s="70"/>
      <c r="AR1368" s="88"/>
      <c r="AS1368" s="70"/>
      <c r="AT1368" s="88"/>
      <c r="AU1368" s="70"/>
    </row>
    <row r="1369" spans="40:47" x14ac:dyDescent="0.25">
      <c r="AN1369" s="70"/>
      <c r="AO1369" s="70"/>
      <c r="AP1369" s="70"/>
      <c r="AQ1369" s="70"/>
      <c r="AR1369" s="88"/>
      <c r="AS1369" s="70"/>
      <c r="AT1369" s="88"/>
      <c r="AU1369" s="70"/>
    </row>
    <row r="1370" spans="40:47" x14ac:dyDescent="0.25">
      <c r="AN1370" s="70"/>
      <c r="AO1370" s="70"/>
      <c r="AP1370" s="70"/>
      <c r="AQ1370" s="70"/>
      <c r="AR1370" s="88"/>
      <c r="AS1370" s="70"/>
      <c r="AT1370" s="88"/>
      <c r="AU1370" s="70"/>
    </row>
    <row r="1371" spans="40:47" x14ac:dyDescent="0.25">
      <c r="AN1371" s="70"/>
      <c r="AO1371" s="70"/>
      <c r="AP1371" s="70"/>
      <c r="AQ1371" s="70"/>
      <c r="AR1371" s="88"/>
      <c r="AS1371" s="70"/>
      <c r="AT1371" s="88"/>
      <c r="AU1371" s="70"/>
    </row>
    <row r="1372" spans="40:47" x14ac:dyDescent="0.25">
      <c r="AN1372" s="70"/>
      <c r="AO1372" s="70"/>
      <c r="AP1372" s="70"/>
      <c r="AQ1372" s="70"/>
      <c r="AR1372" s="88"/>
      <c r="AS1372" s="70"/>
      <c r="AT1372" s="88"/>
      <c r="AU1372" s="70"/>
    </row>
    <row r="1373" spans="40:47" x14ac:dyDescent="0.25">
      <c r="AN1373" s="70"/>
      <c r="AO1373" s="70"/>
      <c r="AP1373" s="70"/>
      <c r="AQ1373" s="70"/>
      <c r="AR1373" s="88"/>
      <c r="AS1373" s="70"/>
      <c r="AT1373" s="88"/>
      <c r="AU1373" s="70"/>
    </row>
    <row r="1374" spans="40:47" x14ac:dyDescent="0.25">
      <c r="AN1374" s="70"/>
      <c r="AO1374" s="70"/>
      <c r="AP1374" s="70"/>
      <c r="AQ1374" s="70"/>
      <c r="AR1374" s="88"/>
      <c r="AS1374" s="70"/>
      <c r="AT1374" s="88"/>
      <c r="AU1374" s="70"/>
    </row>
    <row r="1375" spans="40:47" x14ac:dyDescent="0.25">
      <c r="AN1375" s="70"/>
      <c r="AO1375" s="70"/>
      <c r="AP1375" s="70"/>
      <c r="AQ1375" s="70"/>
      <c r="AR1375" s="88"/>
      <c r="AS1375" s="70"/>
      <c r="AT1375" s="88"/>
      <c r="AU1375" s="70"/>
    </row>
    <row r="1376" spans="40:47" x14ac:dyDescent="0.25">
      <c r="AN1376" s="70"/>
      <c r="AO1376" s="70"/>
      <c r="AP1376" s="70"/>
      <c r="AQ1376" s="70"/>
      <c r="AR1376" s="88"/>
      <c r="AS1376" s="70"/>
      <c r="AT1376" s="88"/>
      <c r="AU1376" s="70"/>
    </row>
    <row r="1377" spans="40:47" x14ac:dyDescent="0.25">
      <c r="AN1377" s="70"/>
      <c r="AO1377" s="70"/>
      <c r="AP1377" s="70"/>
      <c r="AQ1377" s="70"/>
      <c r="AR1377" s="88"/>
      <c r="AS1377" s="70"/>
      <c r="AT1377" s="88"/>
      <c r="AU1377" s="70"/>
    </row>
    <row r="1378" spans="40:47" x14ac:dyDescent="0.25">
      <c r="AN1378" s="70"/>
      <c r="AO1378" s="70"/>
      <c r="AP1378" s="70"/>
      <c r="AQ1378" s="70"/>
      <c r="AR1378" s="88"/>
      <c r="AS1378" s="70"/>
      <c r="AT1378" s="88"/>
      <c r="AU1378" s="70"/>
    </row>
    <row r="1379" spans="40:47" x14ac:dyDescent="0.25">
      <c r="AN1379" s="70"/>
      <c r="AO1379" s="70"/>
      <c r="AP1379" s="70"/>
      <c r="AQ1379" s="70"/>
      <c r="AR1379" s="88"/>
      <c r="AS1379" s="70"/>
      <c r="AT1379" s="88"/>
      <c r="AU1379" s="70"/>
    </row>
    <row r="1380" spans="40:47" x14ac:dyDescent="0.25">
      <c r="AN1380" s="70"/>
      <c r="AO1380" s="70"/>
      <c r="AP1380" s="70"/>
      <c r="AQ1380" s="70"/>
      <c r="AR1380" s="88"/>
      <c r="AS1380" s="70"/>
      <c r="AT1380" s="88"/>
      <c r="AU1380" s="70"/>
    </row>
    <row r="1381" spans="40:47" x14ac:dyDescent="0.25">
      <c r="AN1381" s="70"/>
      <c r="AO1381" s="70"/>
      <c r="AP1381" s="70"/>
      <c r="AQ1381" s="70"/>
      <c r="AR1381" s="88"/>
      <c r="AS1381" s="70"/>
      <c r="AT1381" s="88"/>
      <c r="AU1381" s="70"/>
    </row>
    <row r="1382" spans="40:47" x14ac:dyDescent="0.25">
      <c r="AN1382" s="70"/>
      <c r="AO1382" s="70"/>
      <c r="AP1382" s="70"/>
      <c r="AQ1382" s="70"/>
      <c r="AR1382" s="88"/>
      <c r="AS1382" s="70"/>
      <c r="AT1382" s="88"/>
      <c r="AU1382" s="70"/>
    </row>
    <row r="1383" spans="40:47" x14ac:dyDescent="0.25">
      <c r="AN1383" s="70"/>
      <c r="AO1383" s="70"/>
      <c r="AP1383" s="70"/>
      <c r="AQ1383" s="70"/>
      <c r="AR1383" s="88"/>
      <c r="AS1383" s="70"/>
      <c r="AT1383" s="88"/>
      <c r="AU1383" s="70"/>
    </row>
    <row r="1384" spans="40:47" x14ac:dyDescent="0.25">
      <c r="AN1384" s="70"/>
      <c r="AO1384" s="70"/>
      <c r="AP1384" s="70"/>
      <c r="AQ1384" s="70"/>
      <c r="AR1384" s="88"/>
      <c r="AS1384" s="70"/>
      <c r="AT1384" s="88"/>
      <c r="AU1384" s="70"/>
    </row>
    <row r="1385" spans="40:47" x14ac:dyDescent="0.25">
      <c r="AN1385" s="70"/>
      <c r="AO1385" s="70"/>
      <c r="AP1385" s="70"/>
      <c r="AQ1385" s="70"/>
      <c r="AR1385" s="88"/>
      <c r="AS1385" s="70"/>
      <c r="AT1385" s="88"/>
      <c r="AU1385" s="70"/>
    </row>
    <row r="1386" spans="40:47" x14ac:dyDescent="0.25">
      <c r="AN1386" s="70"/>
      <c r="AO1386" s="70"/>
      <c r="AP1386" s="70"/>
      <c r="AQ1386" s="70"/>
      <c r="AR1386" s="88"/>
      <c r="AS1386" s="70"/>
      <c r="AT1386" s="88"/>
      <c r="AU1386" s="70"/>
    </row>
    <row r="1387" spans="40:47" x14ac:dyDescent="0.25">
      <c r="AN1387" s="70"/>
      <c r="AO1387" s="70"/>
      <c r="AP1387" s="70"/>
      <c r="AQ1387" s="70"/>
      <c r="AR1387" s="88"/>
      <c r="AS1387" s="70"/>
      <c r="AT1387" s="88"/>
      <c r="AU1387" s="70"/>
    </row>
    <row r="1388" spans="40:47" x14ac:dyDescent="0.25">
      <c r="AN1388" s="70"/>
      <c r="AO1388" s="70"/>
      <c r="AP1388" s="70"/>
      <c r="AQ1388" s="70"/>
      <c r="AR1388" s="88"/>
      <c r="AS1388" s="70"/>
      <c r="AT1388" s="88"/>
      <c r="AU1388" s="70"/>
    </row>
    <row r="1389" spans="40:47" x14ac:dyDescent="0.25">
      <c r="AN1389" s="70"/>
      <c r="AO1389" s="70"/>
      <c r="AP1389" s="70"/>
      <c r="AQ1389" s="70"/>
      <c r="AR1389" s="88"/>
      <c r="AS1389" s="70"/>
      <c r="AT1389" s="88"/>
      <c r="AU1389" s="70"/>
    </row>
    <row r="1390" spans="40:47" x14ac:dyDescent="0.25">
      <c r="AN1390" s="70"/>
      <c r="AO1390" s="70"/>
      <c r="AP1390" s="70"/>
      <c r="AQ1390" s="70"/>
      <c r="AR1390" s="88"/>
      <c r="AS1390" s="70"/>
      <c r="AT1390" s="88"/>
      <c r="AU1390" s="70"/>
    </row>
    <row r="1391" spans="40:47" x14ac:dyDescent="0.25">
      <c r="AN1391" s="70"/>
      <c r="AO1391" s="70"/>
      <c r="AP1391" s="70"/>
      <c r="AQ1391" s="70"/>
      <c r="AR1391" s="88"/>
      <c r="AS1391" s="70"/>
      <c r="AT1391" s="88"/>
      <c r="AU1391" s="70"/>
    </row>
    <row r="1392" spans="40:47" x14ac:dyDescent="0.25">
      <c r="AN1392" s="70"/>
      <c r="AO1392" s="70"/>
      <c r="AP1392" s="70"/>
      <c r="AQ1392" s="70"/>
      <c r="AR1392" s="88"/>
      <c r="AS1392" s="70"/>
      <c r="AT1392" s="88"/>
      <c r="AU1392" s="70"/>
    </row>
    <row r="1393" spans="40:47" x14ac:dyDescent="0.25">
      <c r="AN1393" s="70"/>
      <c r="AO1393" s="70"/>
      <c r="AP1393" s="70"/>
      <c r="AQ1393" s="70"/>
      <c r="AR1393" s="88"/>
      <c r="AS1393" s="70"/>
      <c r="AT1393" s="88"/>
      <c r="AU1393" s="70"/>
    </row>
    <row r="1394" spans="40:47" x14ac:dyDescent="0.25">
      <c r="AN1394" s="70"/>
      <c r="AO1394" s="70"/>
      <c r="AP1394" s="70"/>
      <c r="AQ1394" s="70"/>
      <c r="AR1394" s="88"/>
      <c r="AS1394" s="70"/>
      <c r="AT1394" s="88"/>
      <c r="AU1394" s="70"/>
    </row>
    <row r="1395" spans="40:47" x14ac:dyDescent="0.25">
      <c r="AN1395" s="70"/>
      <c r="AO1395" s="70"/>
      <c r="AP1395" s="70"/>
      <c r="AQ1395" s="70"/>
      <c r="AR1395" s="88"/>
      <c r="AS1395" s="70"/>
      <c r="AT1395" s="88"/>
      <c r="AU1395" s="70"/>
    </row>
    <row r="1396" spans="40:47" x14ac:dyDescent="0.25">
      <c r="AN1396" s="70"/>
      <c r="AO1396" s="70"/>
      <c r="AP1396" s="70"/>
      <c r="AQ1396" s="70"/>
      <c r="AR1396" s="88"/>
      <c r="AS1396" s="70"/>
      <c r="AT1396" s="88"/>
      <c r="AU1396" s="70"/>
    </row>
    <row r="1397" spans="40:47" x14ac:dyDescent="0.25">
      <c r="AN1397" s="70"/>
      <c r="AO1397" s="70"/>
      <c r="AP1397" s="70"/>
      <c r="AQ1397" s="70"/>
      <c r="AR1397" s="88"/>
      <c r="AS1397" s="70"/>
      <c r="AT1397" s="88"/>
      <c r="AU1397" s="70"/>
    </row>
    <row r="1398" spans="40:47" x14ac:dyDescent="0.25">
      <c r="AN1398" s="70"/>
      <c r="AO1398" s="70"/>
      <c r="AP1398" s="70"/>
      <c r="AQ1398" s="70"/>
      <c r="AR1398" s="88"/>
      <c r="AS1398" s="70"/>
      <c r="AT1398" s="88"/>
      <c r="AU1398" s="70"/>
    </row>
    <row r="1399" spans="40:47" x14ac:dyDescent="0.25">
      <c r="AN1399" s="70"/>
      <c r="AO1399" s="70"/>
      <c r="AP1399" s="70"/>
      <c r="AQ1399" s="70"/>
      <c r="AR1399" s="88"/>
      <c r="AS1399" s="70"/>
      <c r="AT1399" s="88"/>
      <c r="AU1399" s="70"/>
    </row>
    <row r="1400" spans="40:47" x14ac:dyDescent="0.25">
      <c r="AN1400" s="70"/>
      <c r="AO1400" s="70"/>
      <c r="AP1400" s="70"/>
      <c r="AQ1400" s="70"/>
      <c r="AR1400" s="88"/>
      <c r="AS1400" s="70"/>
      <c r="AT1400" s="88"/>
      <c r="AU1400" s="70"/>
    </row>
    <row r="1401" spans="40:47" x14ac:dyDescent="0.25">
      <c r="AN1401" s="70"/>
      <c r="AO1401" s="70"/>
      <c r="AP1401" s="70"/>
      <c r="AQ1401" s="70"/>
      <c r="AR1401" s="88"/>
      <c r="AS1401" s="70"/>
      <c r="AT1401" s="88"/>
      <c r="AU1401" s="70"/>
    </row>
    <row r="1402" spans="40:47" x14ac:dyDescent="0.25">
      <c r="AN1402" s="70"/>
      <c r="AO1402" s="70"/>
      <c r="AP1402" s="70"/>
      <c r="AQ1402" s="70"/>
      <c r="AR1402" s="88"/>
      <c r="AS1402" s="70"/>
      <c r="AT1402" s="88"/>
      <c r="AU1402" s="70"/>
    </row>
    <row r="1403" spans="40:47" x14ac:dyDescent="0.25">
      <c r="AN1403" s="70"/>
      <c r="AO1403" s="70"/>
      <c r="AP1403" s="70"/>
      <c r="AQ1403" s="70"/>
      <c r="AR1403" s="88"/>
      <c r="AS1403" s="70"/>
      <c r="AT1403" s="88"/>
      <c r="AU1403" s="70"/>
    </row>
    <row r="1404" spans="40:47" x14ac:dyDescent="0.25">
      <c r="AN1404" s="70"/>
      <c r="AO1404" s="70"/>
      <c r="AP1404" s="70"/>
      <c r="AQ1404" s="70"/>
      <c r="AR1404" s="88"/>
      <c r="AS1404" s="70"/>
      <c r="AT1404" s="88"/>
      <c r="AU1404" s="70"/>
    </row>
    <row r="1405" spans="40:47" x14ac:dyDescent="0.25">
      <c r="AN1405" s="70"/>
      <c r="AO1405" s="70"/>
      <c r="AP1405" s="70"/>
      <c r="AQ1405" s="70"/>
      <c r="AR1405" s="88"/>
      <c r="AS1405" s="70"/>
      <c r="AT1405" s="88"/>
      <c r="AU1405" s="70"/>
    </row>
    <row r="1406" spans="40:47" x14ac:dyDescent="0.25">
      <c r="AN1406" s="70"/>
      <c r="AO1406" s="70"/>
      <c r="AP1406" s="70"/>
      <c r="AQ1406" s="70"/>
      <c r="AR1406" s="88"/>
      <c r="AS1406" s="70"/>
      <c r="AT1406" s="88"/>
      <c r="AU1406" s="70"/>
    </row>
    <row r="1407" spans="40:47" x14ac:dyDescent="0.25">
      <c r="AN1407" s="70"/>
      <c r="AO1407" s="70"/>
      <c r="AP1407" s="70"/>
      <c r="AQ1407" s="70"/>
      <c r="AR1407" s="88"/>
      <c r="AS1407" s="70"/>
      <c r="AT1407" s="88"/>
      <c r="AU1407" s="70"/>
    </row>
    <row r="1408" spans="40:47" x14ac:dyDescent="0.25">
      <c r="AN1408" s="70"/>
      <c r="AO1408" s="70"/>
      <c r="AP1408" s="70"/>
      <c r="AQ1408" s="70"/>
      <c r="AR1408" s="88"/>
      <c r="AS1408" s="70"/>
      <c r="AT1408" s="88"/>
      <c r="AU1408" s="70"/>
    </row>
    <row r="1409" spans="40:47" x14ac:dyDescent="0.25">
      <c r="AN1409" s="70"/>
      <c r="AO1409" s="70"/>
      <c r="AP1409" s="70"/>
      <c r="AQ1409" s="70"/>
      <c r="AR1409" s="88"/>
      <c r="AS1409" s="70"/>
      <c r="AT1409" s="88"/>
      <c r="AU1409" s="70"/>
    </row>
    <row r="1410" spans="40:47" x14ac:dyDescent="0.25">
      <c r="AN1410" s="70"/>
      <c r="AO1410" s="70"/>
      <c r="AP1410" s="70"/>
      <c r="AQ1410" s="70"/>
      <c r="AR1410" s="88"/>
      <c r="AS1410" s="70"/>
      <c r="AT1410" s="88"/>
      <c r="AU1410" s="70"/>
    </row>
    <row r="1411" spans="40:47" x14ac:dyDescent="0.25">
      <c r="AN1411" s="70"/>
      <c r="AO1411" s="70"/>
      <c r="AP1411" s="70"/>
      <c r="AQ1411" s="70"/>
      <c r="AR1411" s="88"/>
      <c r="AS1411" s="70"/>
      <c r="AT1411" s="88"/>
      <c r="AU1411" s="70"/>
    </row>
    <row r="1412" spans="40:47" x14ac:dyDescent="0.25">
      <c r="AN1412" s="70"/>
      <c r="AO1412" s="70"/>
      <c r="AP1412" s="70"/>
      <c r="AQ1412" s="70"/>
      <c r="AR1412" s="88"/>
      <c r="AS1412" s="70"/>
      <c r="AT1412" s="88"/>
      <c r="AU1412" s="70"/>
    </row>
    <row r="1413" spans="40:47" x14ac:dyDescent="0.25">
      <c r="AN1413" s="70"/>
      <c r="AO1413" s="70"/>
      <c r="AP1413" s="70"/>
      <c r="AQ1413" s="70"/>
      <c r="AR1413" s="88"/>
      <c r="AS1413" s="70"/>
      <c r="AT1413" s="88"/>
      <c r="AU1413" s="70"/>
    </row>
    <row r="1414" spans="40:47" x14ac:dyDescent="0.25">
      <c r="AN1414" s="70"/>
      <c r="AO1414" s="70"/>
      <c r="AP1414" s="70"/>
      <c r="AQ1414" s="70"/>
      <c r="AR1414" s="88"/>
      <c r="AS1414" s="70"/>
      <c r="AT1414" s="88"/>
      <c r="AU1414" s="70"/>
    </row>
    <row r="1415" spans="40:47" x14ac:dyDescent="0.25">
      <c r="AN1415" s="70"/>
      <c r="AO1415" s="70"/>
      <c r="AP1415" s="70"/>
      <c r="AQ1415" s="70"/>
      <c r="AR1415" s="88"/>
      <c r="AS1415" s="70"/>
      <c r="AT1415" s="88"/>
      <c r="AU1415" s="70"/>
    </row>
    <row r="1416" spans="40:47" x14ac:dyDescent="0.25">
      <c r="AN1416" s="70"/>
      <c r="AO1416" s="70"/>
      <c r="AP1416" s="70"/>
      <c r="AQ1416" s="70"/>
      <c r="AR1416" s="88"/>
      <c r="AS1416" s="70"/>
      <c r="AT1416" s="88"/>
      <c r="AU1416" s="70"/>
    </row>
    <row r="1417" spans="40:47" x14ac:dyDescent="0.25">
      <c r="AN1417" s="70"/>
      <c r="AO1417" s="70"/>
      <c r="AP1417" s="70"/>
      <c r="AQ1417" s="70"/>
      <c r="AR1417" s="88"/>
      <c r="AS1417" s="70"/>
      <c r="AT1417" s="88"/>
      <c r="AU1417" s="70"/>
    </row>
    <row r="1418" spans="40:47" x14ac:dyDescent="0.25">
      <c r="AN1418" s="70"/>
      <c r="AO1418" s="70"/>
      <c r="AP1418" s="70"/>
      <c r="AQ1418" s="70"/>
      <c r="AR1418" s="88"/>
      <c r="AS1418" s="70"/>
      <c r="AT1418" s="88"/>
      <c r="AU1418" s="70"/>
    </row>
    <row r="1419" spans="40:47" x14ac:dyDescent="0.25">
      <c r="AN1419" s="70"/>
      <c r="AO1419" s="70"/>
      <c r="AP1419" s="70"/>
      <c r="AQ1419" s="70"/>
      <c r="AR1419" s="88"/>
      <c r="AS1419" s="70"/>
      <c r="AT1419" s="88"/>
      <c r="AU1419" s="70"/>
    </row>
    <row r="1420" spans="40:47" x14ac:dyDescent="0.25">
      <c r="AN1420" s="70"/>
      <c r="AO1420" s="70"/>
      <c r="AP1420" s="70"/>
      <c r="AQ1420" s="70"/>
      <c r="AR1420" s="88"/>
      <c r="AS1420" s="70"/>
      <c r="AT1420" s="88"/>
      <c r="AU1420" s="70"/>
    </row>
    <row r="1421" spans="40:47" x14ac:dyDescent="0.25">
      <c r="AN1421" s="70"/>
      <c r="AO1421" s="70"/>
      <c r="AP1421" s="70"/>
      <c r="AQ1421" s="70"/>
      <c r="AR1421" s="88"/>
      <c r="AS1421" s="70"/>
      <c r="AT1421" s="88"/>
      <c r="AU1421" s="70"/>
    </row>
    <row r="1422" spans="40:47" x14ac:dyDescent="0.25">
      <c r="AN1422" s="70"/>
      <c r="AO1422" s="70"/>
      <c r="AP1422" s="70"/>
      <c r="AQ1422" s="70"/>
      <c r="AR1422" s="88"/>
      <c r="AS1422" s="70"/>
      <c r="AT1422" s="88"/>
      <c r="AU1422" s="70"/>
    </row>
    <row r="1423" spans="40:47" x14ac:dyDescent="0.25">
      <c r="AN1423" s="70"/>
      <c r="AO1423" s="70"/>
      <c r="AP1423" s="70"/>
      <c r="AQ1423" s="70"/>
      <c r="AR1423" s="88"/>
      <c r="AS1423" s="70"/>
      <c r="AT1423" s="88"/>
      <c r="AU1423" s="70"/>
    </row>
    <row r="1424" spans="40:47" x14ac:dyDescent="0.25">
      <c r="AN1424" s="70"/>
      <c r="AO1424" s="70"/>
      <c r="AP1424" s="70"/>
      <c r="AQ1424" s="70"/>
      <c r="AR1424" s="88"/>
      <c r="AS1424" s="70"/>
      <c r="AT1424" s="88"/>
      <c r="AU1424" s="70"/>
    </row>
    <row r="1425" spans="40:47" x14ac:dyDescent="0.25">
      <c r="AN1425" s="70"/>
      <c r="AO1425" s="70"/>
      <c r="AP1425" s="70"/>
      <c r="AQ1425" s="70"/>
      <c r="AR1425" s="88"/>
      <c r="AS1425" s="70"/>
      <c r="AT1425" s="88"/>
      <c r="AU1425" s="70"/>
    </row>
    <row r="1426" spans="40:47" x14ac:dyDescent="0.25">
      <c r="AN1426" s="70"/>
      <c r="AO1426" s="70"/>
      <c r="AP1426" s="70"/>
      <c r="AQ1426" s="70"/>
      <c r="AR1426" s="88"/>
      <c r="AS1426" s="70"/>
      <c r="AT1426" s="88"/>
      <c r="AU1426" s="70"/>
    </row>
    <row r="1427" spans="40:47" x14ac:dyDescent="0.25">
      <c r="AN1427" s="70"/>
      <c r="AO1427" s="70"/>
      <c r="AP1427" s="70"/>
      <c r="AQ1427" s="70"/>
      <c r="AR1427" s="88"/>
      <c r="AS1427" s="70"/>
      <c r="AT1427" s="88"/>
      <c r="AU1427" s="70"/>
    </row>
    <row r="1428" spans="40:47" x14ac:dyDescent="0.25">
      <c r="AN1428" s="70"/>
      <c r="AO1428" s="70"/>
      <c r="AP1428" s="70"/>
      <c r="AQ1428" s="70"/>
      <c r="AR1428" s="88"/>
      <c r="AS1428" s="70"/>
      <c r="AT1428" s="88"/>
      <c r="AU1428" s="70"/>
    </row>
    <row r="1429" spans="40:47" x14ac:dyDescent="0.25">
      <c r="AN1429" s="70"/>
      <c r="AO1429" s="70"/>
      <c r="AP1429" s="70"/>
      <c r="AQ1429" s="70"/>
      <c r="AR1429" s="88"/>
      <c r="AS1429" s="70"/>
      <c r="AT1429" s="88"/>
      <c r="AU1429" s="70"/>
    </row>
    <row r="1430" spans="40:47" x14ac:dyDescent="0.25">
      <c r="AN1430" s="70"/>
      <c r="AO1430" s="70"/>
      <c r="AP1430" s="70"/>
      <c r="AQ1430" s="70"/>
      <c r="AR1430" s="88"/>
      <c r="AS1430" s="70"/>
      <c r="AT1430" s="88"/>
      <c r="AU1430" s="70"/>
    </row>
    <row r="1431" spans="40:47" x14ac:dyDescent="0.25">
      <c r="AN1431" s="70"/>
      <c r="AO1431" s="70"/>
      <c r="AP1431" s="70"/>
      <c r="AQ1431" s="70"/>
      <c r="AR1431" s="88"/>
      <c r="AS1431" s="70"/>
      <c r="AT1431" s="88"/>
      <c r="AU1431" s="70"/>
    </row>
    <row r="1432" spans="40:47" x14ac:dyDescent="0.25">
      <c r="AN1432" s="70"/>
      <c r="AO1432" s="70"/>
      <c r="AP1432" s="70"/>
      <c r="AQ1432" s="70"/>
      <c r="AR1432" s="88"/>
      <c r="AS1432" s="70"/>
      <c r="AT1432" s="88"/>
      <c r="AU1432" s="70"/>
    </row>
    <row r="1433" spans="40:47" x14ac:dyDescent="0.25">
      <c r="AN1433" s="70"/>
      <c r="AO1433" s="70"/>
      <c r="AP1433" s="70"/>
      <c r="AQ1433" s="70"/>
      <c r="AR1433" s="88"/>
      <c r="AS1433" s="70"/>
      <c r="AT1433" s="88"/>
      <c r="AU1433" s="70"/>
    </row>
    <row r="1434" spans="40:47" x14ac:dyDescent="0.25">
      <c r="AN1434" s="70"/>
      <c r="AO1434" s="70"/>
      <c r="AP1434" s="70"/>
      <c r="AQ1434" s="70"/>
      <c r="AR1434" s="88"/>
      <c r="AS1434" s="70"/>
      <c r="AT1434" s="88"/>
      <c r="AU1434" s="70"/>
    </row>
    <row r="1435" spans="40:47" x14ac:dyDescent="0.25">
      <c r="AN1435" s="70"/>
      <c r="AO1435" s="70"/>
      <c r="AP1435" s="70"/>
      <c r="AQ1435" s="70"/>
      <c r="AR1435" s="88"/>
      <c r="AS1435" s="70"/>
      <c r="AT1435" s="88"/>
      <c r="AU1435" s="70"/>
    </row>
    <row r="1436" spans="40:47" x14ac:dyDescent="0.25">
      <c r="AN1436" s="70"/>
      <c r="AO1436" s="70"/>
      <c r="AP1436" s="70"/>
      <c r="AQ1436" s="70"/>
      <c r="AR1436" s="88"/>
      <c r="AS1436" s="70"/>
      <c r="AT1436" s="88"/>
      <c r="AU1436" s="70"/>
    </row>
    <row r="1437" spans="40:47" x14ac:dyDescent="0.25">
      <c r="AN1437" s="70"/>
      <c r="AO1437" s="70"/>
      <c r="AP1437" s="70"/>
      <c r="AQ1437" s="70"/>
      <c r="AR1437" s="88"/>
      <c r="AS1437" s="70"/>
      <c r="AT1437" s="88"/>
      <c r="AU1437" s="70"/>
    </row>
    <row r="1438" spans="40:47" x14ac:dyDescent="0.25">
      <c r="AN1438" s="70"/>
      <c r="AO1438" s="70"/>
      <c r="AP1438" s="70"/>
      <c r="AQ1438" s="70"/>
      <c r="AR1438" s="88"/>
      <c r="AS1438" s="70"/>
      <c r="AT1438" s="88"/>
      <c r="AU1438" s="70"/>
    </row>
    <row r="1439" spans="40:47" x14ac:dyDescent="0.25">
      <c r="AN1439" s="70"/>
      <c r="AO1439" s="70"/>
      <c r="AP1439" s="70"/>
      <c r="AQ1439" s="70"/>
      <c r="AR1439" s="88"/>
      <c r="AS1439" s="70"/>
      <c r="AT1439" s="88"/>
      <c r="AU1439" s="70"/>
    </row>
    <row r="1440" spans="40:47" x14ac:dyDescent="0.25">
      <c r="AN1440" s="70"/>
      <c r="AO1440" s="70"/>
      <c r="AP1440" s="70"/>
      <c r="AQ1440" s="70"/>
      <c r="AR1440" s="88"/>
      <c r="AS1440" s="70"/>
      <c r="AT1440" s="88"/>
      <c r="AU1440" s="70"/>
    </row>
    <row r="1441" spans="40:47" x14ac:dyDescent="0.25">
      <c r="AN1441" s="70"/>
      <c r="AO1441" s="70"/>
      <c r="AP1441" s="70"/>
      <c r="AQ1441" s="70"/>
      <c r="AR1441" s="88"/>
      <c r="AS1441" s="70"/>
      <c r="AT1441" s="88"/>
      <c r="AU1441" s="70"/>
    </row>
    <row r="1442" spans="40:47" x14ac:dyDescent="0.25">
      <c r="AN1442" s="70"/>
      <c r="AO1442" s="70"/>
      <c r="AP1442" s="70"/>
      <c r="AQ1442" s="70"/>
      <c r="AR1442" s="88"/>
      <c r="AS1442" s="70"/>
      <c r="AT1442" s="88"/>
      <c r="AU1442" s="70"/>
    </row>
    <row r="1443" spans="40:47" x14ac:dyDescent="0.25">
      <c r="AN1443" s="70"/>
      <c r="AO1443" s="70"/>
      <c r="AP1443" s="70"/>
      <c r="AQ1443" s="70"/>
      <c r="AR1443" s="88"/>
      <c r="AS1443" s="70"/>
      <c r="AT1443" s="88"/>
      <c r="AU1443" s="70"/>
    </row>
    <row r="1444" spans="40:47" x14ac:dyDescent="0.25">
      <c r="AN1444" s="70"/>
      <c r="AO1444" s="70"/>
      <c r="AP1444" s="70"/>
      <c r="AQ1444" s="70"/>
      <c r="AR1444" s="88"/>
      <c r="AS1444" s="70"/>
      <c r="AT1444" s="88"/>
      <c r="AU1444" s="70"/>
    </row>
    <row r="1445" spans="40:47" x14ac:dyDescent="0.25">
      <c r="AN1445" s="70"/>
      <c r="AO1445" s="70"/>
      <c r="AP1445" s="70"/>
      <c r="AQ1445" s="70"/>
      <c r="AR1445" s="88"/>
      <c r="AS1445" s="70"/>
      <c r="AT1445" s="88"/>
      <c r="AU1445" s="70"/>
    </row>
    <row r="1446" spans="40:47" x14ac:dyDescent="0.25">
      <c r="AN1446" s="70"/>
      <c r="AO1446" s="70"/>
      <c r="AP1446" s="70"/>
      <c r="AQ1446" s="70"/>
      <c r="AR1446" s="88"/>
      <c r="AS1446" s="70"/>
      <c r="AT1446" s="88"/>
      <c r="AU1446" s="70"/>
    </row>
    <row r="1447" spans="40:47" x14ac:dyDescent="0.25">
      <c r="AN1447" s="70"/>
      <c r="AO1447" s="70"/>
      <c r="AP1447" s="70"/>
      <c r="AQ1447" s="70"/>
      <c r="AR1447" s="88"/>
      <c r="AS1447" s="70"/>
      <c r="AT1447" s="88"/>
      <c r="AU1447" s="70"/>
    </row>
    <row r="1448" spans="40:47" x14ac:dyDescent="0.25">
      <c r="AN1448" s="70"/>
      <c r="AO1448" s="70"/>
      <c r="AP1448" s="70"/>
      <c r="AQ1448" s="70"/>
      <c r="AR1448" s="88"/>
      <c r="AS1448" s="70"/>
      <c r="AT1448" s="88"/>
      <c r="AU1448" s="70"/>
    </row>
    <row r="1449" spans="40:47" x14ac:dyDescent="0.25">
      <c r="AN1449" s="70"/>
      <c r="AO1449" s="70"/>
      <c r="AP1449" s="70"/>
      <c r="AQ1449" s="70"/>
      <c r="AR1449" s="88"/>
      <c r="AS1449" s="70"/>
      <c r="AT1449" s="88"/>
      <c r="AU1449" s="70"/>
    </row>
    <row r="1450" spans="40:47" x14ac:dyDescent="0.25">
      <c r="AN1450" s="70"/>
      <c r="AO1450" s="70"/>
      <c r="AP1450" s="70"/>
      <c r="AQ1450" s="70"/>
      <c r="AR1450" s="88"/>
      <c r="AS1450" s="70"/>
      <c r="AT1450" s="88"/>
      <c r="AU1450" s="70"/>
    </row>
    <row r="1451" spans="40:47" x14ac:dyDescent="0.25">
      <c r="AN1451" s="70"/>
      <c r="AO1451" s="70"/>
      <c r="AP1451" s="70"/>
      <c r="AQ1451" s="70"/>
      <c r="AR1451" s="88"/>
      <c r="AS1451" s="70"/>
      <c r="AT1451" s="88"/>
      <c r="AU1451" s="70"/>
    </row>
    <row r="1452" spans="40:47" x14ac:dyDescent="0.25">
      <c r="AN1452" s="70"/>
      <c r="AO1452" s="70"/>
      <c r="AP1452" s="70"/>
      <c r="AQ1452" s="70"/>
      <c r="AR1452" s="88"/>
      <c r="AS1452" s="70"/>
      <c r="AT1452" s="88"/>
      <c r="AU1452" s="70"/>
    </row>
    <row r="1453" spans="40:47" x14ac:dyDescent="0.25">
      <c r="AN1453" s="70"/>
      <c r="AO1453" s="70"/>
      <c r="AP1453" s="70"/>
      <c r="AQ1453" s="70"/>
      <c r="AR1453" s="88"/>
      <c r="AS1453" s="70"/>
      <c r="AT1453" s="88"/>
      <c r="AU1453" s="70"/>
    </row>
    <row r="1454" spans="40:47" x14ac:dyDescent="0.25">
      <c r="AN1454" s="70"/>
      <c r="AO1454" s="70"/>
      <c r="AP1454" s="70"/>
      <c r="AQ1454" s="70"/>
      <c r="AR1454" s="88"/>
      <c r="AS1454" s="70"/>
      <c r="AT1454" s="88"/>
      <c r="AU1454" s="70"/>
    </row>
    <row r="1455" spans="40:47" x14ac:dyDescent="0.25">
      <c r="AN1455" s="70"/>
      <c r="AO1455" s="70"/>
      <c r="AP1455" s="70"/>
      <c r="AQ1455" s="70"/>
      <c r="AR1455" s="88"/>
      <c r="AS1455" s="70"/>
      <c r="AT1455" s="88"/>
      <c r="AU1455" s="70"/>
    </row>
    <row r="1456" spans="40:47" x14ac:dyDescent="0.25">
      <c r="AN1456" s="70"/>
      <c r="AO1456" s="70"/>
      <c r="AP1456" s="70"/>
      <c r="AQ1456" s="70"/>
      <c r="AR1456" s="88"/>
      <c r="AS1456" s="70"/>
      <c r="AT1456" s="88"/>
      <c r="AU1456" s="70"/>
    </row>
    <row r="1457" spans="40:47" x14ac:dyDescent="0.25">
      <c r="AN1457" s="70"/>
      <c r="AO1457" s="70"/>
      <c r="AP1457" s="70"/>
      <c r="AQ1457" s="70"/>
      <c r="AR1457" s="88"/>
      <c r="AS1457" s="70"/>
      <c r="AT1457" s="88"/>
      <c r="AU1457" s="70"/>
    </row>
    <row r="1458" spans="40:47" x14ac:dyDescent="0.25">
      <c r="AN1458" s="70"/>
      <c r="AO1458" s="70"/>
      <c r="AP1458" s="70"/>
      <c r="AQ1458" s="70"/>
      <c r="AR1458" s="88"/>
      <c r="AS1458" s="70"/>
      <c r="AT1458" s="88"/>
      <c r="AU1458" s="70"/>
    </row>
    <row r="1459" spans="40:47" x14ac:dyDescent="0.25">
      <c r="AN1459" s="70"/>
      <c r="AO1459" s="70"/>
      <c r="AP1459" s="70"/>
      <c r="AQ1459" s="70"/>
      <c r="AR1459" s="88"/>
      <c r="AS1459" s="70"/>
      <c r="AT1459" s="88"/>
      <c r="AU1459" s="70"/>
    </row>
    <row r="1460" spans="40:47" x14ac:dyDescent="0.25">
      <c r="AN1460" s="70"/>
      <c r="AO1460" s="70"/>
      <c r="AP1460" s="70"/>
      <c r="AQ1460" s="70"/>
      <c r="AR1460" s="88"/>
      <c r="AS1460" s="70"/>
      <c r="AT1460" s="88"/>
      <c r="AU1460" s="70"/>
    </row>
    <row r="1461" spans="40:47" x14ac:dyDescent="0.25">
      <c r="AN1461" s="70"/>
      <c r="AO1461" s="70"/>
      <c r="AP1461" s="70"/>
      <c r="AQ1461" s="70"/>
      <c r="AR1461" s="88"/>
      <c r="AS1461" s="70"/>
      <c r="AT1461" s="88"/>
      <c r="AU1461" s="70"/>
    </row>
    <row r="1462" spans="40:47" x14ac:dyDescent="0.25">
      <c r="AN1462" s="70"/>
      <c r="AO1462" s="70"/>
      <c r="AP1462" s="70"/>
      <c r="AQ1462" s="70"/>
      <c r="AR1462" s="88"/>
      <c r="AS1462" s="70"/>
      <c r="AT1462" s="88"/>
      <c r="AU1462" s="70"/>
    </row>
    <row r="1463" spans="40:47" x14ac:dyDescent="0.25">
      <c r="AN1463" s="70"/>
      <c r="AO1463" s="70"/>
      <c r="AP1463" s="70"/>
      <c r="AQ1463" s="70"/>
      <c r="AR1463" s="88"/>
      <c r="AS1463" s="70"/>
      <c r="AT1463" s="88"/>
      <c r="AU1463" s="70"/>
    </row>
    <row r="1464" spans="40:47" x14ac:dyDescent="0.25">
      <c r="AN1464" s="70"/>
      <c r="AO1464" s="70"/>
      <c r="AP1464" s="70"/>
      <c r="AQ1464" s="70"/>
      <c r="AR1464" s="88"/>
      <c r="AS1464" s="70"/>
      <c r="AT1464" s="88"/>
      <c r="AU1464" s="70"/>
    </row>
    <row r="1465" spans="40:47" x14ac:dyDescent="0.25">
      <c r="AN1465" s="70"/>
      <c r="AO1465" s="70"/>
      <c r="AP1465" s="70"/>
      <c r="AQ1465" s="70"/>
      <c r="AR1465" s="88"/>
      <c r="AS1465" s="70"/>
      <c r="AT1465" s="88"/>
      <c r="AU1465" s="70"/>
    </row>
    <row r="1466" spans="40:47" x14ac:dyDescent="0.25">
      <c r="AN1466" s="70"/>
      <c r="AO1466" s="70"/>
      <c r="AP1466" s="70"/>
      <c r="AQ1466" s="70"/>
      <c r="AR1466" s="88"/>
      <c r="AS1466" s="70"/>
      <c r="AT1466" s="88"/>
      <c r="AU1466" s="70"/>
    </row>
    <row r="1467" spans="40:47" x14ac:dyDescent="0.25">
      <c r="AN1467" s="70"/>
      <c r="AO1467" s="70"/>
      <c r="AP1467" s="70"/>
      <c r="AQ1467" s="70"/>
      <c r="AR1467" s="88"/>
      <c r="AS1467" s="70"/>
      <c r="AT1467" s="88"/>
      <c r="AU1467" s="70"/>
    </row>
    <row r="1468" spans="40:47" x14ac:dyDescent="0.25">
      <c r="AN1468" s="70"/>
      <c r="AO1468" s="70"/>
      <c r="AP1468" s="70"/>
      <c r="AQ1468" s="70"/>
      <c r="AR1468" s="88"/>
      <c r="AS1468" s="70"/>
      <c r="AT1468" s="88"/>
      <c r="AU1468" s="70"/>
    </row>
    <row r="1469" spans="40:47" x14ac:dyDescent="0.25">
      <c r="AN1469" s="70"/>
      <c r="AO1469" s="70"/>
      <c r="AP1469" s="70"/>
      <c r="AQ1469" s="70"/>
      <c r="AR1469" s="88"/>
      <c r="AS1469" s="70"/>
      <c r="AT1469" s="88"/>
      <c r="AU1469" s="70"/>
    </row>
    <row r="1470" spans="40:47" x14ac:dyDescent="0.25">
      <c r="AN1470" s="70"/>
      <c r="AO1470" s="70"/>
      <c r="AP1470" s="70"/>
      <c r="AQ1470" s="70"/>
      <c r="AR1470" s="88"/>
      <c r="AS1470" s="70"/>
      <c r="AT1470" s="88"/>
      <c r="AU1470" s="70"/>
    </row>
    <row r="1471" spans="40:47" x14ac:dyDescent="0.25">
      <c r="AN1471" s="70"/>
      <c r="AO1471" s="70"/>
      <c r="AP1471" s="70"/>
      <c r="AQ1471" s="70"/>
      <c r="AR1471" s="88"/>
      <c r="AS1471" s="70"/>
      <c r="AT1471" s="88"/>
      <c r="AU1471" s="70"/>
    </row>
    <row r="1472" spans="40:47" x14ac:dyDescent="0.25">
      <c r="AN1472" s="70"/>
      <c r="AO1472" s="70"/>
      <c r="AP1472" s="70"/>
      <c r="AQ1472" s="70"/>
      <c r="AR1472" s="88"/>
      <c r="AS1472" s="70"/>
      <c r="AT1472" s="88"/>
      <c r="AU1472" s="70"/>
    </row>
    <row r="1473" spans="40:47" x14ac:dyDescent="0.25">
      <c r="AN1473" s="70"/>
      <c r="AO1473" s="70"/>
      <c r="AP1473" s="70"/>
      <c r="AQ1473" s="70"/>
      <c r="AR1473" s="88"/>
      <c r="AS1473" s="70"/>
      <c r="AT1473" s="88"/>
      <c r="AU1473" s="70"/>
    </row>
    <row r="1474" spans="40:47" x14ac:dyDescent="0.25">
      <c r="AN1474" s="70"/>
      <c r="AO1474" s="70"/>
      <c r="AP1474" s="70"/>
      <c r="AQ1474" s="70"/>
      <c r="AR1474" s="88"/>
      <c r="AS1474" s="70"/>
      <c r="AT1474" s="88"/>
      <c r="AU1474" s="70"/>
    </row>
    <row r="1475" spans="40:47" x14ac:dyDescent="0.25">
      <c r="AN1475" s="70"/>
      <c r="AO1475" s="70"/>
      <c r="AP1475" s="70"/>
      <c r="AQ1475" s="70"/>
      <c r="AR1475" s="88"/>
      <c r="AS1475" s="70"/>
      <c r="AT1475" s="88"/>
      <c r="AU1475" s="70"/>
    </row>
    <row r="1476" spans="40:47" x14ac:dyDescent="0.25">
      <c r="AN1476" s="70"/>
      <c r="AO1476" s="70"/>
      <c r="AP1476" s="70"/>
      <c r="AQ1476" s="70"/>
      <c r="AR1476" s="88"/>
      <c r="AS1476" s="70"/>
      <c r="AT1476" s="88"/>
      <c r="AU1476" s="70"/>
    </row>
    <row r="1477" spans="40:47" x14ac:dyDescent="0.25">
      <c r="AN1477" s="70"/>
      <c r="AO1477" s="70"/>
      <c r="AP1477" s="70"/>
      <c r="AQ1477" s="70"/>
      <c r="AR1477" s="88"/>
      <c r="AS1477" s="70"/>
      <c r="AT1477" s="88"/>
      <c r="AU1477" s="70"/>
    </row>
    <row r="1478" spans="40:47" x14ac:dyDescent="0.25">
      <c r="AN1478" s="70"/>
      <c r="AO1478" s="70"/>
      <c r="AP1478" s="70"/>
      <c r="AQ1478" s="70"/>
      <c r="AR1478" s="88"/>
      <c r="AS1478" s="70"/>
      <c r="AT1478" s="88"/>
      <c r="AU1478" s="70"/>
    </row>
    <row r="1479" spans="40:47" x14ac:dyDescent="0.25">
      <c r="AN1479" s="70"/>
      <c r="AO1479" s="70"/>
      <c r="AP1479" s="70"/>
      <c r="AQ1479" s="70"/>
      <c r="AR1479" s="88"/>
      <c r="AS1479" s="70"/>
      <c r="AT1479" s="88"/>
      <c r="AU1479" s="70"/>
    </row>
    <row r="1480" spans="40:47" x14ac:dyDescent="0.25">
      <c r="AN1480" s="70"/>
      <c r="AO1480" s="70"/>
      <c r="AP1480" s="70"/>
      <c r="AQ1480" s="70"/>
      <c r="AR1480" s="88"/>
      <c r="AS1480" s="70"/>
      <c r="AT1480" s="88"/>
      <c r="AU1480" s="70"/>
    </row>
    <row r="1481" spans="40:47" x14ac:dyDescent="0.25">
      <c r="AN1481" s="70"/>
      <c r="AO1481" s="70"/>
      <c r="AP1481" s="70"/>
      <c r="AQ1481" s="70"/>
      <c r="AR1481" s="88"/>
      <c r="AS1481" s="70"/>
      <c r="AT1481" s="88"/>
      <c r="AU1481" s="70"/>
    </row>
    <row r="1482" spans="40:47" x14ac:dyDescent="0.25">
      <c r="AN1482" s="70"/>
      <c r="AO1482" s="70"/>
      <c r="AP1482" s="70"/>
      <c r="AQ1482" s="70"/>
      <c r="AR1482" s="88"/>
      <c r="AS1482" s="70"/>
      <c r="AT1482" s="88"/>
      <c r="AU1482" s="70"/>
    </row>
    <row r="1483" spans="40:47" x14ac:dyDescent="0.25">
      <c r="AN1483" s="70"/>
      <c r="AO1483" s="70"/>
      <c r="AP1483" s="70"/>
      <c r="AQ1483" s="70"/>
      <c r="AR1483" s="88"/>
      <c r="AS1483" s="70"/>
      <c r="AT1483" s="88"/>
      <c r="AU1483" s="70"/>
    </row>
    <row r="1484" spans="40:47" x14ac:dyDescent="0.25">
      <c r="AN1484" s="70"/>
      <c r="AO1484" s="70"/>
      <c r="AP1484" s="70"/>
      <c r="AQ1484" s="70"/>
      <c r="AR1484" s="88"/>
      <c r="AS1484" s="70"/>
      <c r="AT1484" s="88"/>
      <c r="AU1484" s="70"/>
    </row>
    <row r="1485" spans="40:47" x14ac:dyDescent="0.25">
      <c r="AN1485" s="70"/>
      <c r="AO1485" s="70"/>
      <c r="AP1485" s="70"/>
      <c r="AQ1485" s="70"/>
      <c r="AR1485" s="88"/>
      <c r="AS1485" s="70"/>
      <c r="AT1485" s="88"/>
      <c r="AU1485" s="70"/>
    </row>
    <row r="1486" spans="40:47" x14ac:dyDescent="0.25">
      <c r="AN1486" s="70"/>
      <c r="AO1486" s="70"/>
      <c r="AP1486" s="70"/>
      <c r="AQ1486" s="70"/>
      <c r="AR1486" s="88"/>
      <c r="AS1486" s="70"/>
      <c r="AT1486" s="88"/>
      <c r="AU1486" s="70"/>
    </row>
    <row r="1487" spans="40:47" x14ac:dyDescent="0.25">
      <c r="AN1487" s="70"/>
      <c r="AO1487" s="70"/>
      <c r="AP1487" s="70"/>
      <c r="AQ1487" s="70"/>
      <c r="AR1487" s="88"/>
      <c r="AS1487" s="70"/>
      <c r="AT1487" s="88"/>
      <c r="AU1487" s="70"/>
    </row>
    <row r="1488" spans="40:47" x14ac:dyDescent="0.25">
      <c r="AN1488" s="70"/>
      <c r="AO1488" s="70"/>
      <c r="AP1488" s="70"/>
      <c r="AQ1488" s="70"/>
      <c r="AR1488" s="88"/>
      <c r="AS1488" s="70"/>
      <c r="AT1488" s="88"/>
      <c r="AU1488" s="70"/>
    </row>
    <row r="1489" spans="40:47" x14ac:dyDescent="0.25">
      <c r="AN1489" s="70"/>
      <c r="AO1489" s="70"/>
      <c r="AP1489" s="70"/>
      <c r="AQ1489" s="70"/>
      <c r="AR1489" s="88"/>
      <c r="AS1489" s="70"/>
      <c r="AT1489" s="88"/>
      <c r="AU1489" s="70"/>
    </row>
    <row r="1490" spans="40:47" x14ac:dyDescent="0.25">
      <c r="AN1490" s="70"/>
      <c r="AO1490" s="70"/>
      <c r="AP1490" s="70"/>
      <c r="AQ1490" s="70"/>
      <c r="AR1490" s="88"/>
      <c r="AS1490" s="70"/>
      <c r="AT1490" s="88"/>
      <c r="AU1490" s="70"/>
    </row>
    <row r="1491" spans="40:47" x14ac:dyDescent="0.25">
      <c r="AN1491" s="70"/>
      <c r="AO1491" s="70"/>
      <c r="AP1491" s="70"/>
      <c r="AQ1491" s="70"/>
      <c r="AR1491" s="88"/>
      <c r="AS1491" s="70"/>
      <c r="AT1491" s="88"/>
      <c r="AU1491" s="70"/>
    </row>
    <row r="1492" spans="40:47" x14ac:dyDescent="0.25">
      <c r="AN1492" s="70"/>
      <c r="AO1492" s="70"/>
      <c r="AP1492" s="70"/>
      <c r="AQ1492" s="70"/>
      <c r="AR1492" s="88"/>
      <c r="AS1492" s="70"/>
      <c r="AT1492" s="88"/>
      <c r="AU1492" s="70"/>
    </row>
    <row r="1493" spans="40:47" x14ac:dyDescent="0.25">
      <c r="AN1493" s="70"/>
      <c r="AO1493" s="70"/>
      <c r="AP1493" s="70"/>
      <c r="AQ1493" s="70"/>
      <c r="AR1493" s="88"/>
      <c r="AS1493" s="70"/>
      <c r="AT1493" s="88"/>
      <c r="AU1493" s="70"/>
    </row>
    <row r="1494" spans="40:47" x14ac:dyDescent="0.25">
      <c r="AN1494" s="70"/>
      <c r="AO1494" s="70"/>
      <c r="AP1494" s="70"/>
      <c r="AQ1494" s="70"/>
      <c r="AR1494" s="88"/>
      <c r="AS1494" s="70"/>
      <c r="AT1494" s="88"/>
      <c r="AU1494" s="70"/>
    </row>
    <row r="1495" spans="40:47" x14ac:dyDescent="0.25">
      <c r="AN1495" s="70"/>
      <c r="AO1495" s="70"/>
      <c r="AP1495" s="70"/>
      <c r="AQ1495" s="70"/>
      <c r="AR1495" s="88"/>
      <c r="AS1495" s="70"/>
      <c r="AT1495" s="88"/>
      <c r="AU1495" s="70"/>
    </row>
    <row r="1496" spans="40:47" x14ac:dyDescent="0.25">
      <c r="AN1496" s="70"/>
      <c r="AO1496" s="70"/>
      <c r="AP1496" s="70"/>
      <c r="AQ1496" s="70"/>
      <c r="AR1496" s="88"/>
      <c r="AS1496" s="70"/>
      <c r="AT1496" s="88"/>
      <c r="AU1496" s="70"/>
    </row>
    <row r="1497" spans="40:47" x14ac:dyDescent="0.25">
      <c r="AN1497" s="70"/>
      <c r="AO1497" s="70"/>
      <c r="AP1497" s="70"/>
      <c r="AQ1497" s="70"/>
      <c r="AR1497" s="88"/>
      <c r="AS1497" s="70"/>
      <c r="AT1497" s="88"/>
      <c r="AU1497" s="70"/>
    </row>
    <row r="1498" spans="40:47" x14ac:dyDescent="0.25">
      <c r="AN1498" s="70"/>
      <c r="AO1498" s="70"/>
      <c r="AP1498" s="70"/>
      <c r="AQ1498" s="70"/>
      <c r="AR1498" s="88"/>
      <c r="AS1498" s="70"/>
      <c r="AT1498" s="88"/>
      <c r="AU1498" s="70"/>
    </row>
    <row r="1499" spans="40:47" x14ac:dyDescent="0.25">
      <c r="AN1499" s="70"/>
      <c r="AO1499" s="70"/>
      <c r="AP1499" s="70"/>
      <c r="AQ1499" s="70"/>
      <c r="AR1499" s="88"/>
      <c r="AS1499" s="70"/>
      <c r="AT1499" s="88"/>
      <c r="AU1499" s="70"/>
    </row>
    <row r="1500" spans="40:47" x14ac:dyDescent="0.25">
      <c r="AN1500" s="70"/>
      <c r="AO1500" s="70"/>
      <c r="AP1500" s="70"/>
      <c r="AQ1500" s="70"/>
      <c r="AR1500" s="88"/>
      <c r="AS1500" s="70"/>
      <c r="AT1500" s="88"/>
      <c r="AU1500" s="70"/>
    </row>
    <row r="1501" spans="40:47" x14ac:dyDescent="0.25">
      <c r="AN1501" s="70"/>
      <c r="AO1501" s="70"/>
      <c r="AP1501" s="70"/>
      <c r="AQ1501" s="70"/>
      <c r="AR1501" s="88"/>
      <c r="AS1501" s="70"/>
      <c r="AT1501" s="88"/>
      <c r="AU1501" s="70"/>
    </row>
    <row r="1502" spans="40:47" x14ac:dyDescent="0.25">
      <c r="AN1502" s="70"/>
      <c r="AO1502" s="70"/>
      <c r="AP1502" s="70"/>
      <c r="AQ1502" s="70"/>
      <c r="AR1502" s="88"/>
      <c r="AS1502" s="70"/>
      <c r="AT1502" s="88"/>
      <c r="AU1502" s="70"/>
    </row>
    <row r="1503" spans="40:47" x14ac:dyDescent="0.25">
      <c r="AN1503" s="70"/>
      <c r="AO1503" s="70"/>
      <c r="AP1503" s="70"/>
      <c r="AQ1503" s="70"/>
      <c r="AR1503" s="88"/>
      <c r="AS1503" s="70"/>
      <c r="AT1503" s="88"/>
      <c r="AU1503" s="70"/>
    </row>
    <row r="1504" spans="40:47" x14ac:dyDescent="0.25">
      <c r="AN1504" s="70"/>
      <c r="AO1504" s="70"/>
      <c r="AP1504" s="70"/>
      <c r="AQ1504" s="70"/>
      <c r="AR1504" s="88"/>
      <c r="AS1504" s="70"/>
      <c r="AT1504" s="88"/>
      <c r="AU1504" s="70"/>
    </row>
    <row r="1505" spans="40:47" x14ac:dyDescent="0.25">
      <c r="AN1505" s="70"/>
      <c r="AO1505" s="70"/>
      <c r="AP1505" s="70"/>
      <c r="AQ1505" s="70"/>
      <c r="AR1505" s="88"/>
      <c r="AS1505" s="70"/>
      <c r="AT1505" s="88"/>
      <c r="AU1505" s="70"/>
    </row>
    <row r="1506" spans="40:47" x14ac:dyDescent="0.25">
      <c r="AN1506" s="70"/>
      <c r="AO1506" s="70"/>
      <c r="AP1506" s="70"/>
      <c r="AQ1506" s="70"/>
      <c r="AR1506" s="88"/>
      <c r="AS1506" s="70"/>
      <c r="AT1506" s="88"/>
      <c r="AU1506" s="70"/>
    </row>
    <row r="1507" spans="40:47" x14ac:dyDescent="0.25">
      <c r="AN1507" s="70"/>
      <c r="AO1507" s="70"/>
      <c r="AP1507" s="70"/>
      <c r="AQ1507" s="70"/>
      <c r="AR1507" s="88"/>
      <c r="AS1507" s="70"/>
      <c r="AT1507" s="88"/>
      <c r="AU1507" s="70"/>
    </row>
    <row r="1508" spans="40:47" x14ac:dyDescent="0.25">
      <c r="AN1508" s="70"/>
      <c r="AO1508" s="70"/>
      <c r="AP1508" s="70"/>
      <c r="AQ1508" s="70"/>
      <c r="AR1508" s="88"/>
      <c r="AS1508" s="70"/>
      <c r="AT1508" s="88"/>
      <c r="AU1508" s="70"/>
    </row>
    <row r="1509" spans="40:47" x14ac:dyDescent="0.25">
      <c r="AN1509" s="70"/>
      <c r="AO1509" s="70"/>
      <c r="AP1509" s="70"/>
      <c r="AQ1509" s="70"/>
      <c r="AR1509" s="88"/>
      <c r="AS1509" s="70"/>
      <c r="AT1509" s="88"/>
      <c r="AU1509" s="70"/>
    </row>
    <row r="1510" spans="40:47" x14ac:dyDescent="0.25">
      <c r="AN1510" s="70"/>
      <c r="AO1510" s="70"/>
      <c r="AP1510" s="70"/>
      <c r="AQ1510" s="70"/>
      <c r="AR1510" s="88"/>
      <c r="AS1510" s="70"/>
      <c r="AT1510" s="88"/>
      <c r="AU1510" s="70"/>
    </row>
    <row r="1511" spans="40:47" x14ac:dyDescent="0.25">
      <c r="AN1511" s="70"/>
      <c r="AO1511" s="70"/>
      <c r="AP1511" s="70"/>
      <c r="AQ1511" s="70"/>
      <c r="AR1511" s="88"/>
      <c r="AS1511" s="70"/>
      <c r="AT1511" s="88"/>
      <c r="AU1511" s="70"/>
    </row>
    <row r="1512" spans="40:47" x14ac:dyDescent="0.25">
      <c r="AN1512" s="70"/>
      <c r="AO1512" s="70"/>
      <c r="AP1512" s="70"/>
      <c r="AQ1512" s="70"/>
      <c r="AR1512" s="88"/>
      <c r="AS1512" s="70"/>
      <c r="AT1512" s="88"/>
      <c r="AU1512" s="70"/>
    </row>
    <row r="1513" spans="40:47" x14ac:dyDescent="0.25">
      <c r="AN1513" s="70"/>
      <c r="AO1513" s="70"/>
      <c r="AP1513" s="70"/>
      <c r="AQ1513" s="70"/>
      <c r="AR1513" s="88"/>
      <c r="AS1513" s="70"/>
      <c r="AT1513" s="88"/>
      <c r="AU1513" s="70"/>
    </row>
    <row r="1514" spans="40:47" x14ac:dyDescent="0.25">
      <c r="AN1514" s="70"/>
      <c r="AO1514" s="70"/>
      <c r="AP1514" s="70"/>
      <c r="AQ1514" s="70"/>
      <c r="AR1514" s="88"/>
      <c r="AS1514" s="70"/>
      <c r="AT1514" s="88"/>
      <c r="AU1514" s="70"/>
    </row>
    <row r="1515" spans="40:47" x14ac:dyDescent="0.25">
      <c r="AN1515" s="70"/>
      <c r="AO1515" s="70"/>
      <c r="AP1515" s="70"/>
      <c r="AQ1515" s="70"/>
      <c r="AR1515" s="88"/>
      <c r="AS1515" s="70"/>
      <c r="AT1515" s="88"/>
      <c r="AU1515" s="70"/>
    </row>
    <row r="1516" spans="40:47" x14ac:dyDescent="0.25">
      <c r="AN1516" s="70"/>
      <c r="AO1516" s="70"/>
      <c r="AP1516" s="70"/>
      <c r="AQ1516" s="70"/>
      <c r="AR1516" s="88"/>
      <c r="AS1516" s="70"/>
      <c r="AT1516" s="88"/>
      <c r="AU1516" s="70"/>
    </row>
    <row r="1517" spans="40:47" x14ac:dyDescent="0.25">
      <c r="AN1517" s="70"/>
      <c r="AO1517" s="70"/>
      <c r="AP1517" s="70"/>
      <c r="AQ1517" s="70"/>
      <c r="AR1517" s="88"/>
      <c r="AS1517" s="70"/>
      <c r="AT1517" s="88"/>
      <c r="AU1517" s="70"/>
    </row>
    <row r="1518" spans="40:47" x14ac:dyDescent="0.25">
      <c r="AN1518" s="70"/>
      <c r="AO1518" s="70"/>
      <c r="AP1518" s="70"/>
      <c r="AQ1518" s="70"/>
      <c r="AR1518" s="88"/>
      <c r="AS1518" s="70"/>
      <c r="AT1518" s="88"/>
      <c r="AU1518" s="70"/>
    </row>
    <row r="1519" spans="40:47" x14ac:dyDescent="0.25">
      <c r="AN1519" s="70"/>
      <c r="AO1519" s="70"/>
      <c r="AP1519" s="70"/>
      <c r="AQ1519" s="70"/>
      <c r="AR1519" s="88"/>
      <c r="AS1519" s="70"/>
      <c r="AT1519" s="88"/>
      <c r="AU1519" s="70"/>
    </row>
    <row r="1520" spans="40:47" x14ac:dyDescent="0.25">
      <c r="AN1520" s="70"/>
      <c r="AO1520" s="70"/>
      <c r="AP1520" s="70"/>
      <c r="AQ1520" s="70"/>
      <c r="AR1520" s="88"/>
      <c r="AS1520" s="70"/>
      <c r="AT1520" s="88"/>
      <c r="AU1520" s="70"/>
    </row>
    <row r="1521" spans="40:47" x14ac:dyDescent="0.25">
      <c r="AN1521" s="70"/>
      <c r="AO1521" s="70"/>
      <c r="AP1521" s="70"/>
      <c r="AQ1521" s="70"/>
      <c r="AR1521" s="88"/>
      <c r="AS1521" s="70"/>
      <c r="AT1521" s="88"/>
      <c r="AU1521" s="70"/>
    </row>
    <row r="1522" spans="40:47" x14ac:dyDescent="0.25">
      <c r="AN1522" s="70"/>
      <c r="AO1522" s="70"/>
      <c r="AP1522" s="70"/>
      <c r="AQ1522" s="70"/>
      <c r="AR1522" s="88"/>
      <c r="AS1522" s="70"/>
      <c r="AT1522" s="88"/>
      <c r="AU1522" s="70"/>
    </row>
    <row r="1523" spans="40:47" x14ac:dyDescent="0.25">
      <c r="AN1523" s="70"/>
      <c r="AO1523" s="70"/>
      <c r="AP1523" s="70"/>
      <c r="AQ1523" s="70"/>
      <c r="AR1523" s="88"/>
      <c r="AS1523" s="70"/>
      <c r="AT1523" s="88"/>
      <c r="AU1523" s="70"/>
    </row>
    <row r="1524" spans="40:47" x14ac:dyDescent="0.25">
      <c r="AN1524" s="70"/>
      <c r="AO1524" s="70"/>
      <c r="AP1524" s="70"/>
      <c r="AQ1524" s="70"/>
      <c r="AR1524" s="88"/>
      <c r="AS1524" s="70"/>
      <c r="AT1524" s="88"/>
      <c r="AU1524" s="70"/>
    </row>
    <row r="1525" spans="40:47" x14ac:dyDescent="0.25">
      <c r="AN1525" s="70"/>
      <c r="AO1525" s="70"/>
      <c r="AP1525" s="70"/>
      <c r="AQ1525" s="70"/>
      <c r="AR1525" s="88"/>
      <c r="AS1525" s="70"/>
      <c r="AT1525" s="88"/>
      <c r="AU1525" s="70"/>
    </row>
    <row r="1526" spans="40:47" x14ac:dyDescent="0.25">
      <c r="AN1526" s="70"/>
      <c r="AO1526" s="70"/>
      <c r="AP1526" s="70"/>
      <c r="AQ1526" s="70"/>
      <c r="AR1526" s="88"/>
      <c r="AS1526" s="70"/>
      <c r="AT1526" s="88"/>
      <c r="AU1526" s="70"/>
    </row>
    <row r="1527" spans="40:47" x14ac:dyDescent="0.25">
      <c r="AN1527" s="70"/>
      <c r="AO1527" s="70"/>
      <c r="AP1527" s="70"/>
      <c r="AQ1527" s="70"/>
      <c r="AR1527" s="88"/>
      <c r="AS1527" s="70"/>
      <c r="AT1527" s="88"/>
      <c r="AU1527" s="70"/>
    </row>
    <row r="1528" spans="40:47" x14ac:dyDescent="0.25">
      <c r="AN1528" s="70"/>
      <c r="AO1528" s="70"/>
      <c r="AP1528" s="70"/>
      <c r="AQ1528" s="70"/>
      <c r="AR1528" s="88"/>
      <c r="AS1528" s="70"/>
      <c r="AT1528" s="88"/>
      <c r="AU1528" s="70"/>
    </row>
    <row r="1529" spans="40:47" x14ac:dyDescent="0.25">
      <c r="AN1529" s="70"/>
      <c r="AO1529" s="70"/>
      <c r="AP1529" s="70"/>
      <c r="AQ1529" s="70"/>
      <c r="AR1529" s="88"/>
      <c r="AS1529" s="70"/>
      <c r="AT1529" s="88"/>
      <c r="AU1529" s="70"/>
    </row>
    <row r="1530" spans="40:47" x14ac:dyDescent="0.25">
      <c r="AN1530" s="70"/>
      <c r="AO1530" s="70"/>
      <c r="AP1530" s="70"/>
      <c r="AQ1530" s="70"/>
      <c r="AR1530" s="88"/>
      <c r="AS1530" s="70"/>
      <c r="AT1530" s="88"/>
      <c r="AU1530" s="70"/>
    </row>
    <row r="1531" spans="40:47" x14ac:dyDescent="0.25">
      <c r="AN1531" s="70"/>
      <c r="AO1531" s="70"/>
      <c r="AP1531" s="70"/>
      <c r="AQ1531" s="70"/>
      <c r="AR1531" s="88"/>
      <c r="AS1531" s="70"/>
      <c r="AT1531" s="88"/>
      <c r="AU1531" s="70"/>
    </row>
    <row r="1532" spans="40:47" x14ac:dyDescent="0.25">
      <c r="AN1532" s="70"/>
      <c r="AO1532" s="70"/>
      <c r="AP1532" s="70"/>
      <c r="AQ1532" s="70"/>
      <c r="AR1532" s="88"/>
      <c r="AS1532" s="70"/>
      <c r="AT1532" s="88"/>
      <c r="AU1532" s="70"/>
    </row>
    <row r="1533" spans="40:47" x14ac:dyDescent="0.25">
      <c r="AN1533" s="70"/>
      <c r="AO1533" s="70"/>
      <c r="AP1533" s="70"/>
      <c r="AQ1533" s="70"/>
      <c r="AR1533" s="88"/>
      <c r="AS1533" s="70"/>
      <c r="AT1533" s="88"/>
      <c r="AU1533" s="70"/>
    </row>
    <row r="1534" spans="40:47" x14ac:dyDescent="0.25">
      <c r="AN1534" s="70"/>
      <c r="AO1534" s="70"/>
      <c r="AP1534" s="70"/>
      <c r="AQ1534" s="70"/>
      <c r="AR1534" s="88"/>
      <c r="AS1534" s="70"/>
      <c r="AT1534" s="88"/>
      <c r="AU1534" s="70"/>
    </row>
    <row r="1535" spans="40:47" x14ac:dyDescent="0.25">
      <c r="AN1535" s="70"/>
      <c r="AO1535" s="70"/>
      <c r="AP1535" s="70"/>
      <c r="AQ1535" s="70"/>
      <c r="AR1535" s="88"/>
      <c r="AS1535" s="70"/>
      <c r="AT1535" s="88"/>
      <c r="AU1535" s="70"/>
    </row>
    <row r="1536" spans="40:47" x14ac:dyDescent="0.25">
      <c r="AN1536" s="70"/>
      <c r="AO1536" s="70"/>
      <c r="AP1536" s="70"/>
      <c r="AQ1536" s="70"/>
      <c r="AR1536" s="88"/>
      <c r="AS1536" s="70"/>
      <c r="AT1536" s="88"/>
      <c r="AU1536" s="70"/>
    </row>
    <row r="1537" spans="40:47" x14ac:dyDescent="0.25">
      <c r="AN1537" s="70"/>
      <c r="AO1537" s="70"/>
      <c r="AP1537" s="70"/>
      <c r="AQ1537" s="70"/>
      <c r="AR1537" s="88"/>
      <c r="AS1537" s="70"/>
      <c r="AT1537" s="88"/>
      <c r="AU1537" s="70"/>
    </row>
    <row r="1538" spans="40:47" x14ac:dyDescent="0.25">
      <c r="AN1538" s="70"/>
      <c r="AO1538" s="70"/>
      <c r="AP1538" s="70"/>
      <c r="AQ1538" s="70"/>
      <c r="AR1538" s="88"/>
      <c r="AS1538" s="70"/>
      <c r="AT1538" s="88"/>
      <c r="AU1538" s="70"/>
    </row>
    <row r="1539" spans="40:47" x14ac:dyDescent="0.25">
      <c r="AN1539" s="70"/>
      <c r="AO1539" s="70"/>
      <c r="AP1539" s="70"/>
      <c r="AQ1539" s="70"/>
      <c r="AR1539" s="88"/>
      <c r="AS1539" s="70"/>
      <c r="AT1539" s="88"/>
      <c r="AU1539" s="70"/>
    </row>
    <row r="1540" spans="40:47" x14ac:dyDescent="0.25">
      <c r="AN1540" s="70"/>
      <c r="AO1540" s="70"/>
      <c r="AP1540" s="70"/>
      <c r="AQ1540" s="70"/>
      <c r="AR1540" s="88"/>
      <c r="AS1540" s="70"/>
      <c r="AT1540" s="88"/>
      <c r="AU1540" s="70"/>
    </row>
    <row r="1541" spans="40:47" x14ac:dyDescent="0.25">
      <c r="AN1541" s="70"/>
      <c r="AO1541" s="70"/>
      <c r="AP1541" s="70"/>
      <c r="AQ1541" s="70"/>
      <c r="AR1541" s="88"/>
      <c r="AS1541" s="70"/>
      <c r="AT1541" s="88"/>
      <c r="AU1541" s="70"/>
    </row>
    <row r="1542" spans="40:47" x14ac:dyDescent="0.25">
      <c r="AN1542" s="70"/>
      <c r="AO1542" s="70"/>
      <c r="AP1542" s="70"/>
      <c r="AQ1542" s="70"/>
      <c r="AR1542" s="88"/>
      <c r="AS1542" s="70"/>
      <c r="AT1542" s="88"/>
      <c r="AU1542" s="70"/>
    </row>
    <row r="1543" spans="40:47" x14ac:dyDescent="0.25">
      <c r="AN1543" s="70"/>
      <c r="AO1543" s="70"/>
      <c r="AP1543" s="70"/>
      <c r="AQ1543" s="70"/>
      <c r="AR1543" s="88"/>
      <c r="AS1543" s="70"/>
      <c r="AT1543" s="88"/>
      <c r="AU1543" s="70"/>
    </row>
    <row r="1544" spans="40:47" x14ac:dyDescent="0.25">
      <c r="AN1544" s="70"/>
      <c r="AO1544" s="70"/>
      <c r="AP1544" s="70"/>
      <c r="AQ1544" s="70"/>
      <c r="AR1544" s="88"/>
      <c r="AS1544" s="70"/>
      <c r="AT1544" s="88"/>
      <c r="AU1544" s="70"/>
    </row>
    <row r="1545" spans="40:47" x14ac:dyDescent="0.25">
      <c r="AN1545" s="70"/>
      <c r="AO1545" s="70"/>
      <c r="AP1545" s="70"/>
      <c r="AQ1545" s="70"/>
      <c r="AR1545" s="88"/>
      <c r="AS1545" s="70"/>
      <c r="AT1545" s="88"/>
      <c r="AU1545" s="70"/>
    </row>
    <row r="1546" spans="40:47" x14ac:dyDescent="0.25">
      <c r="AN1546" s="70"/>
      <c r="AO1546" s="70"/>
      <c r="AP1546" s="70"/>
      <c r="AQ1546" s="70"/>
      <c r="AR1546" s="88"/>
      <c r="AS1546" s="70"/>
      <c r="AT1546" s="88"/>
      <c r="AU1546" s="70"/>
    </row>
    <row r="1547" spans="40:47" x14ac:dyDescent="0.25">
      <c r="AN1547" s="70"/>
      <c r="AO1547" s="70"/>
      <c r="AP1547" s="70"/>
      <c r="AQ1547" s="70"/>
      <c r="AR1547" s="88"/>
      <c r="AS1547" s="70"/>
      <c r="AT1547" s="88"/>
      <c r="AU1547" s="70"/>
    </row>
    <row r="1548" spans="40:47" x14ac:dyDescent="0.25">
      <c r="AN1548" s="70"/>
      <c r="AO1548" s="70"/>
      <c r="AP1548" s="70"/>
      <c r="AQ1548" s="70"/>
      <c r="AR1548" s="88"/>
      <c r="AS1548" s="70"/>
      <c r="AT1548" s="88"/>
      <c r="AU1548" s="70"/>
    </row>
    <row r="1549" spans="40:47" x14ac:dyDescent="0.25">
      <c r="AN1549" s="70"/>
      <c r="AO1549" s="70"/>
      <c r="AP1549" s="70"/>
      <c r="AQ1549" s="70"/>
      <c r="AR1549" s="88"/>
      <c r="AS1549" s="70"/>
      <c r="AT1549" s="88"/>
      <c r="AU1549" s="70"/>
    </row>
    <row r="1550" spans="40:47" x14ac:dyDescent="0.25">
      <c r="AN1550" s="70"/>
      <c r="AO1550" s="70"/>
      <c r="AP1550" s="70"/>
      <c r="AQ1550" s="70"/>
      <c r="AR1550" s="88"/>
      <c r="AS1550" s="70"/>
      <c r="AT1550" s="88"/>
      <c r="AU1550" s="70"/>
    </row>
    <row r="1551" spans="40:47" x14ac:dyDescent="0.25">
      <c r="AN1551" s="70"/>
      <c r="AO1551" s="70"/>
      <c r="AP1551" s="70"/>
      <c r="AQ1551" s="70"/>
      <c r="AR1551" s="88"/>
      <c r="AS1551" s="70"/>
      <c r="AT1551" s="88"/>
      <c r="AU1551" s="70"/>
    </row>
    <row r="1552" spans="40:47" x14ac:dyDescent="0.25">
      <c r="AN1552" s="70"/>
      <c r="AO1552" s="70"/>
      <c r="AP1552" s="70"/>
      <c r="AQ1552" s="70"/>
      <c r="AR1552" s="88"/>
      <c r="AS1552" s="70"/>
      <c r="AT1552" s="88"/>
      <c r="AU1552" s="70"/>
    </row>
    <row r="1553" spans="40:47" x14ac:dyDescent="0.25">
      <c r="AN1553" s="70"/>
      <c r="AO1553" s="70"/>
      <c r="AP1553" s="70"/>
      <c r="AQ1553" s="70"/>
      <c r="AR1553" s="88"/>
      <c r="AS1553" s="70"/>
      <c r="AT1553" s="88"/>
      <c r="AU1553" s="70"/>
    </row>
    <row r="1554" spans="40:47" x14ac:dyDescent="0.25">
      <c r="AN1554" s="70"/>
      <c r="AO1554" s="70"/>
      <c r="AP1554" s="70"/>
      <c r="AQ1554" s="70"/>
      <c r="AR1554" s="88"/>
      <c r="AS1554" s="70"/>
      <c r="AT1554" s="88"/>
      <c r="AU1554" s="70"/>
    </row>
    <row r="1555" spans="40:47" x14ac:dyDescent="0.25">
      <c r="AN1555" s="70"/>
      <c r="AO1555" s="70"/>
      <c r="AP1555" s="70"/>
      <c r="AQ1555" s="70"/>
      <c r="AR1555" s="88"/>
      <c r="AS1555" s="70"/>
      <c r="AT1555" s="88"/>
      <c r="AU1555" s="70"/>
    </row>
    <row r="1556" spans="40:47" x14ac:dyDescent="0.25">
      <c r="AN1556" s="70"/>
      <c r="AO1556" s="70"/>
      <c r="AP1556" s="70"/>
      <c r="AQ1556" s="70"/>
      <c r="AR1556" s="88"/>
      <c r="AS1556" s="70"/>
      <c r="AT1556" s="88"/>
      <c r="AU1556" s="70"/>
    </row>
    <row r="1557" spans="40:47" x14ac:dyDescent="0.25">
      <c r="AN1557" s="70"/>
      <c r="AO1557" s="70"/>
      <c r="AP1557" s="70"/>
      <c r="AQ1557" s="70"/>
      <c r="AR1557" s="88"/>
      <c r="AS1557" s="70"/>
      <c r="AT1557" s="88"/>
      <c r="AU1557" s="70"/>
    </row>
    <row r="1558" spans="40:47" x14ac:dyDescent="0.25">
      <c r="AN1558" s="70"/>
      <c r="AO1558" s="70"/>
      <c r="AP1558" s="70"/>
      <c r="AQ1558" s="70"/>
      <c r="AR1558" s="88"/>
      <c r="AS1558" s="70"/>
      <c r="AT1558" s="88"/>
      <c r="AU1558" s="70"/>
    </row>
    <row r="1559" spans="40:47" x14ac:dyDescent="0.25">
      <c r="AN1559" s="70"/>
      <c r="AO1559" s="70"/>
      <c r="AP1559" s="70"/>
      <c r="AQ1559" s="70"/>
      <c r="AR1559" s="88"/>
      <c r="AS1559" s="70"/>
      <c r="AT1559" s="88"/>
      <c r="AU1559" s="70"/>
    </row>
    <row r="1560" spans="40:47" x14ac:dyDescent="0.25">
      <c r="AN1560" s="70"/>
      <c r="AO1560" s="70"/>
      <c r="AP1560" s="70"/>
      <c r="AQ1560" s="70"/>
      <c r="AR1560" s="88"/>
      <c r="AS1560" s="70"/>
      <c r="AT1560" s="88"/>
      <c r="AU1560" s="70"/>
    </row>
    <row r="1561" spans="40:47" x14ac:dyDescent="0.25">
      <c r="AN1561" s="70"/>
      <c r="AO1561" s="70"/>
      <c r="AP1561" s="70"/>
      <c r="AQ1561" s="70"/>
      <c r="AR1561" s="88"/>
      <c r="AS1561" s="70"/>
      <c r="AT1561" s="88"/>
      <c r="AU1561" s="70"/>
    </row>
    <row r="1562" spans="40:47" x14ac:dyDescent="0.25">
      <c r="AN1562" s="70"/>
      <c r="AO1562" s="70"/>
      <c r="AP1562" s="70"/>
      <c r="AQ1562" s="70"/>
      <c r="AR1562" s="88"/>
      <c r="AS1562" s="70"/>
      <c r="AT1562" s="88"/>
      <c r="AU1562" s="70"/>
    </row>
    <row r="1563" spans="40:47" x14ac:dyDescent="0.25">
      <c r="AN1563" s="70"/>
      <c r="AO1563" s="70"/>
      <c r="AP1563" s="70"/>
      <c r="AQ1563" s="70"/>
      <c r="AR1563" s="88"/>
      <c r="AS1563" s="70"/>
      <c r="AT1563" s="88"/>
      <c r="AU1563" s="70"/>
    </row>
    <row r="1564" spans="40:47" x14ac:dyDescent="0.25">
      <c r="AN1564" s="70"/>
      <c r="AO1564" s="70"/>
      <c r="AP1564" s="70"/>
      <c r="AQ1564" s="70"/>
      <c r="AR1564" s="88"/>
      <c r="AS1564" s="70"/>
      <c r="AT1564" s="88"/>
      <c r="AU1564" s="70"/>
    </row>
    <row r="1565" spans="40:47" x14ac:dyDescent="0.25">
      <c r="AN1565" s="70"/>
      <c r="AO1565" s="70"/>
      <c r="AP1565" s="70"/>
      <c r="AQ1565" s="70"/>
      <c r="AR1565" s="88"/>
      <c r="AS1565" s="70"/>
      <c r="AT1565" s="88"/>
      <c r="AU1565" s="70"/>
    </row>
    <row r="1566" spans="40:47" x14ac:dyDescent="0.25">
      <c r="AN1566" s="70"/>
      <c r="AO1566" s="70"/>
      <c r="AP1566" s="70"/>
      <c r="AQ1566" s="70"/>
      <c r="AR1566" s="88"/>
      <c r="AS1566" s="70"/>
      <c r="AT1566" s="88"/>
      <c r="AU1566" s="70"/>
    </row>
    <row r="1567" spans="40:47" x14ac:dyDescent="0.25">
      <c r="AN1567" s="70"/>
      <c r="AO1567" s="70"/>
      <c r="AP1567" s="70"/>
      <c r="AQ1567" s="70"/>
      <c r="AR1567" s="88"/>
      <c r="AS1567" s="70"/>
      <c r="AT1567" s="88"/>
      <c r="AU1567" s="70"/>
    </row>
    <row r="1568" spans="40:47" x14ac:dyDescent="0.25">
      <c r="AN1568" s="70"/>
      <c r="AO1568" s="70"/>
      <c r="AP1568" s="70"/>
      <c r="AQ1568" s="70"/>
      <c r="AR1568" s="88"/>
      <c r="AS1568" s="70"/>
      <c r="AT1568" s="88"/>
      <c r="AU1568" s="70"/>
    </row>
    <row r="1569" spans="40:47" x14ac:dyDescent="0.25">
      <c r="AN1569" s="70"/>
      <c r="AO1569" s="70"/>
      <c r="AP1569" s="70"/>
      <c r="AQ1569" s="70"/>
      <c r="AR1569" s="88"/>
      <c r="AS1569" s="70"/>
      <c r="AT1569" s="88"/>
      <c r="AU1569" s="70"/>
    </row>
    <row r="1570" spans="40:47" x14ac:dyDescent="0.25">
      <c r="AN1570" s="70"/>
      <c r="AO1570" s="70"/>
      <c r="AP1570" s="70"/>
      <c r="AQ1570" s="70"/>
      <c r="AR1570" s="88"/>
      <c r="AS1570" s="70"/>
      <c r="AT1570" s="88"/>
      <c r="AU1570" s="70"/>
    </row>
    <row r="1571" spans="40:47" x14ac:dyDescent="0.25">
      <c r="AN1571" s="70"/>
      <c r="AO1571" s="70"/>
      <c r="AP1571" s="70"/>
      <c r="AQ1571" s="70"/>
      <c r="AR1571" s="88"/>
      <c r="AS1571" s="70"/>
      <c r="AT1571" s="88"/>
      <c r="AU1571" s="70"/>
    </row>
    <row r="1572" spans="40:47" x14ac:dyDescent="0.25">
      <c r="AN1572" s="70"/>
      <c r="AO1572" s="70"/>
      <c r="AP1572" s="70"/>
      <c r="AQ1572" s="70"/>
      <c r="AR1572" s="88"/>
      <c r="AS1572" s="70"/>
      <c r="AT1572" s="88"/>
      <c r="AU1572" s="70"/>
    </row>
    <row r="1573" spans="40:47" x14ac:dyDescent="0.25">
      <c r="AN1573" s="70"/>
      <c r="AO1573" s="70"/>
      <c r="AP1573" s="70"/>
      <c r="AQ1573" s="70"/>
      <c r="AR1573" s="88"/>
      <c r="AS1573" s="70"/>
      <c r="AT1573" s="88"/>
      <c r="AU1573" s="70"/>
    </row>
    <row r="1574" spans="40:47" x14ac:dyDescent="0.25">
      <c r="AN1574" s="70"/>
      <c r="AO1574" s="70"/>
      <c r="AP1574" s="70"/>
      <c r="AQ1574" s="70"/>
      <c r="AR1574" s="88"/>
      <c r="AS1574" s="70"/>
      <c r="AT1574" s="88"/>
      <c r="AU1574" s="70"/>
    </row>
    <row r="1575" spans="40:47" x14ac:dyDescent="0.25">
      <c r="AN1575" s="70"/>
      <c r="AO1575" s="70"/>
      <c r="AP1575" s="70"/>
      <c r="AQ1575" s="70"/>
      <c r="AR1575" s="88"/>
      <c r="AS1575" s="70"/>
      <c r="AT1575" s="88"/>
      <c r="AU1575" s="70"/>
    </row>
    <row r="1576" spans="40:47" x14ac:dyDescent="0.25">
      <c r="AN1576" s="70"/>
      <c r="AO1576" s="70"/>
      <c r="AP1576" s="70"/>
      <c r="AQ1576" s="70"/>
      <c r="AR1576" s="88"/>
      <c r="AS1576" s="70"/>
      <c r="AT1576" s="88"/>
      <c r="AU1576" s="70"/>
    </row>
    <row r="1577" spans="40:47" x14ac:dyDescent="0.25">
      <c r="AN1577" s="70"/>
      <c r="AO1577" s="70"/>
      <c r="AP1577" s="70"/>
      <c r="AQ1577" s="70"/>
      <c r="AR1577" s="88"/>
      <c r="AS1577" s="70"/>
      <c r="AT1577" s="88"/>
      <c r="AU1577" s="70"/>
    </row>
    <row r="1578" spans="40:47" x14ac:dyDescent="0.25">
      <c r="AN1578" s="70"/>
      <c r="AO1578" s="70"/>
      <c r="AP1578" s="70"/>
      <c r="AQ1578" s="70"/>
      <c r="AR1578" s="88"/>
      <c r="AS1578" s="70"/>
      <c r="AT1578" s="88"/>
      <c r="AU1578" s="70"/>
    </row>
    <row r="1579" spans="40:47" x14ac:dyDescent="0.25">
      <c r="AN1579" s="70"/>
      <c r="AO1579" s="70"/>
      <c r="AP1579" s="70"/>
      <c r="AQ1579" s="70"/>
      <c r="AR1579" s="88"/>
      <c r="AS1579" s="70"/>
      <c r="AT1579" s="88"/>
      <c r="AU1579" s="70"/>
    </row>
    <row r="1580" spans="40:47" x14ac:dyDescent="0.25">
      <c r="AN1580" s="70"/>
      <c r="AO1580" s="70"/>
      <c r="AP1580" s="70"/>
      <c r="AQ1580" s="70"/>
      <c r="AR1580" s="88"/>
      <c r="AS1580" s="70"/>
      <c r="AT1580" s="88"/>
      <c r="AU1580" s="70"/>
    </row>
    <row r="1581" spans="40:47" x14ac:dyDescent="0.25">
      <c r="AN1581" s="70"/>
      <c r="AO1581" s="70"/>
      <c r="AP1581" s="70"/>
      <c r="AQ1581" s="70"/>
      <c r="AR1581" s="88"/>
      <c r="AS1581" s="70"/>
      <c r="AT1581" s="88"/>
      <c r="AU1581" s="70"/>
    </row>
    <row r="1582" spans="40:47" x14ac:dyDescent="0.25">
      <c r="AN1582" s="70"/>
      <c r="AO1582" s="70"/>
      <c r="AP1582" s="70"/>
      <c r="AQ1582" s="70"/>
      <c r="AR1582" s="88"/>
      <c r="AS1582" s="70"/>
      <c r="AT1582" s="88"/>
      <c r="AU1582" s="70"/>
    </row>
    <row r="1583" spans="40:47" x14ac:dyDescent="0.25">
      <c r="AN1583" s="70"/>
      <c r="AO1583" s="70"/>
      <c r="AP1583" s="70"/>
      <c r="AQ1583" s="70"/>
      <c r="AR1583" s="88"/>
      <c r="AS1583" s="70"/>
      <c r="AT1583" s="88"/>
      <c r="AU1583" s="70"/>
    </row>
    <row r="1584" spans="40:47" x14ac:dyDescent="0.25">
      <c r="AN1584" s="70"/>
      <c r="AO1584" s="70"/>
      <c r="AP1584" s="70"/>
      <c r="AQ1584" s="70"/>
      <c r="AR1584" s="88"/>
      <c r="AS1584" s="70"/>
      <c r="AT1584" s="88"/>
      <c r="AU1584" s="70"/>
    </row>
    <row r="1585" spans="40:47" x14ac:dyDescent="0.25">
      <c r="AN1585" s="70"/>
      <c r="AO1585" s="70"/>
      <c r="AP1585" s="70"/>
      <c r="AQ1585" s="70"/>
      <c r="AR1585" s="88"/>
      <c r="AS1585" s="70"/>
      <c r="AT1585" s="88"/>
      <c r="AU1585" s="70"/>
    </row>
    <row r="1586" spans="40:47" x14ac:dyDescent="0.25">
      <c r="AN1586" s="70"/>
      <c r="AO1586" s="70"/>
      <c r="AP1586" s="70"/>
      <c r="AQ1586" s="70"/>
      <c r="AR1586" s="88"/>
      <c r="AS1586" s="70"/>
      <c r="AT1586" s="88"/>
      <c r="AU1586" s="70"/>
    </row>
    <row r="1587" spans="40:47" x14ac:dyDescent="0.25">
      <c r="AN1587" s="70"/>
      <c r="AO1587" s="70"/>
      <c r="AP1587" s="70"/>
      <c r="AQ1587" s="70"/>
      <c r="AR1587" s="88"/>
      <c r="AS1587" s="70"/>
      <c r="AT1587" s="88"/>
      <c r="AU1587" s="70"/>
    </row>
    <row r="1588" spans="40:47" x14ac:dyDescent="0.25">
      <c r="AN1588" s="70"/>
      <c r="AO1588" s="70"/>
      <c r="AP1588" s="70"/>
      <c r="AQ1588" s="70"/>
      <c r="AR1588" s="88"/>
      <c r="AS1588" s="70"/>
      <c r="AT1588" s="88"/>
      <c r="AU1588" s="70"/>
    </row>
    <row r="1589" spans="40:47" x14ac:dyDescent="0.25">
      <c r="AN1589" s="70"/>
      <c r="AO1589" s="70"/>
      <c r="AP1589" s="70"/>
      <c r="AQ1589" s="70"/>
      <c r="AR1589" s="88"/>
      <c r="AS1589" s="70"/>
      <c r="AT1589" s="88"/>
      <c r="AU1589" s="70"/>
    </row>
    <row r="1590" spans="40:47" x14ac:dyDescent="0.25">
      <c r="AN1590" s="70"/>
      <c r="AO1590" s="70"/>
      <c r="AP1590" s="70"/>
      <c r="AQ1590" s="70"/>
      <c r="AR1590" s="88"/>
      <c r="AS1590" s="70"/>
      <c r="AT1590" s="88"/>
      <c r="AU1590" s="70"/>
    </row>
    <row r="1591" spans="40:47" x14ac:dyDescent="0.25">
      <c r="AN1591" s="70"/>
      <c r="AO1591" s="70"/>
      <c r="AP1591" s="70"/>
      <c r="AQ1591" s="70"/>
      <c r="AR1591" s="88"/>
      <c r="AS1591" s="70"/>
      <c r="AT1591" s="88"/>
      <c r="AU1591" s="70"/>
    </row>
    <row r="1592" spans="40:47" x14ac:dyDescent="0.25">
      <c r="AN1592" s="70"/>
      <c r="AO1592" s="70"/>
      <c r="AP1592" s="70"/>
      <c r="AQ1592" s="70"/>
      <c r="AR1592" s="88"/>
      <c r="AS1592" s="70"/>
      <c r="AT1592" s="88"/>
      <c r="AU1592" s="70"/>
    </row>
    <row r="1593" spans="40:47" x14ac:dyDescent="0.25">
      <c r="AN1593" s="70"/>
      <c r="AO1593" s="70"/>
      <c r="AP1593" s="70"/>
      <c r="AQ1593" s="70"/>
      <c r="AR1593" s="88"/>
      <c r="AS1593" s="70"/>
      <c r="AT1593" s="88"/>
      <c r="AU1593" s="70"/>
    </row>
    <row r="1594" spans="40:47" x14ac:dyDescent="0.25">
      <c r="AN1594" s="70"/>
      <c r="AO1594" s="70"/>
      <c r="AP1594" s="70"/>
      <c r="AQ1594" s="70"/>
      <c r="AR1594" s="88"/>
      <c r="AS1594" s="70"/>
      <c r="AT1594" s="88"/>
      <c r="AU1594" s="70"/>
    </row>
    <row r="1595" spans="40:47" x14ac:dyDescent="0.25">
      <c r="AN1595" s="70"/>
      <c r="AO1595" s="70"/>
      <c r="AP1595" s="70"/>
      <c r="AQ1595" s="70"/>
      <c r="AR1595" s="88"/>
      <c r="AS1595" s="70"/>
      <c r="AT1595" s="88"/>
      <c r="AU1595" s="70"/>
    </row>
    <row r="1596" spans="40:47" x14ac:dyDescent="0.25">
      <c r="AN1596" s="70"/>
      <c r="AO1596" s="70"/>
      <c r="AP1596" s="70"/>
      <c r="AQ1596" s="70"/>
      <c r="AR1596" s="88"/>
      <c r="AS1596" s="70"/>
      <c r="AT1596" s="88"/>
      <c r="AU1596" s="70"/>
    </row>
    <row r="1597" spans="40:47" x14ac:dyDescent="0.25">
      <c r="AN1597" s="70"/>
      <c r="AO1597" s="70"/>
      <c r="AP1597" s="70"/>
      <c r="AQ1597" s="70"/>
      <c r="AR1597" s="88"/>
      <c r="AS1597" s="70"/>
      <c r="AT1597" s="88"/>
      <c r="AU1597" s="70"/>
    </row>
    <row r="1598" spans="40:47" x14ac:dyDescent="0.25">
      <c r="AN1598" s="70"/>
      <c r="AO1598" s="70"/>
      <c r="AP1598" s="70"/>
      <c r="AQ1598" s="70"/>
      <c r="AR1598" s="88"/>
      <c r="AS1598" s="70"/>
      <c r="AT1598" s="88"/>
      <c r="AU1598" s="70"/>
    </row>
    <row r="1599" spans="40:47" x14ac:dyDescent="0.25">
      <c r="AN1599" s="70"/>
      <c r="AO1599" s="70"/>
      <c r="AP1599" s="70"/>
      <c r="AQ1599" s="70"/>
      <c r="AR1599" s="88"/>
      <c r="AS1599" s="70"/>
      <c r="AT1599" s="88"/>
      <c r="AU1599" s="70"/>
    </row>
    <row r="1600" spans="40:47" x14ac:dyDescent="0.25">
      <c r="AN1600" s="70"/>
      <c r="AO1600" s="70"/>
      <c r="AP1600" s="70"/>
      <c r="AQ1600" s="70"/>
      <c r="AR1600" s="88"/>
      <c r="AS1600" s="70"/>
      <c r="AT1600" s="88"/>
      <c r="AU1600" s="70"/>
    </row>
    <row r="1601" spans="40:47" x14ac:dyDescent="0.25">
      <c r="AN1601" s="70"/>
      <c r="AO1601" s="70"/>
      <c r="AP1601" s="70"/>
      <c r="AQ1601" s="70"/>
      <c r="AR1601" s="88"/>
      <c r="AS1601" s="70"/>
      <c r="AT1601" s="88"/>
      <c r="AU1601" s="70"/>
    </row>
    <row r="1602" spans="40:47" x14ac:dyDescent="0.25">
      <c r="AN1602" s="70"/>
      <c r="AO1602" s="70"/>
      <c r="AP1602" s="70"/>
      <c r="AQ1602" s="70"/>
      <c r="AR1602" s="88"/>
      <c r="AS1602" s="70"/>
      <c r="AT1602" s="88"/>
      <c r="AU1602" s="70"/>
    </row>
    <row r="1603" spans="40:47" x14ac:dyDescent="0.25">
      <c r="AN1603" s="70"/>
      <c r="AO1603" s="70"/>
      <c r="AP1603" s="70"/>
      <c r="AQ1603" s="70"/>
      <c r="AR1603" s="88"/>
      <c r="AS1603" s="70"/>
      <c r="AT1603" s="88"/>
      <c r="AU1603" s="70"/>
    </row>
    <row r="1604" spans="40:47" x14ac:dyDescent="0.25">
      <c r="AN1604" s="70"/>
      <c r="AO1604" s="70"/>
      <c r="AP1604" s="70"/>
      <c r="AQ1604" s="70"/>
      <c r="AR1604" s="88"/>
      <c r="AS1604" s="70"/>
      <c r="AT1604" s="88"/>
      <c r="AU1604" s="70"/>
    </row>
    <row r="1605" spans="40:47" x14ac:dyDescent="0.25">
      <c r="AN1605" s="70"/>
      <c r="AO1605" s="70"/>
      <c r="AP1605" s="70"/>
      <c r="AQ1605" s="70"/>
      <c r="AR1605" s="88"/>
      <c r="AS1605" s="70"/>
      <c r="AT1605" s="88"/>
      <c r="AU1605" s="70"/>
    </row>
    <row r="1606" spans="40:47" x14ac:dyDescent="0.25">
      <c r="AN1606" s="70"/>
      <c r="AO1606" s="70"/>
      <c r="AP1606" s="70"/>
      <c r="AQ1606" s="70"/>
      <c r="AR1606" s="88"/>
      <c r="AS1606" s="70"/>
      <c r="AT1606" s="88"/>
      <c r="AU1606" s="70"/>
    </row>
    <row r="1607" spans="40:47" x14ac:dyDescent="0.25">
      <c r="AN1607" s="70"/>
      <c r="AO1607" s="70"/>
      <c r="AP1607" s="70"/>
      <c r="AQ1607" s="70"/>
      <c r="AR1607" s="88"/>
      <c r="AS1607" s="70"/>
      <c r="AT1607" s="88"/>
      <c r="AU1607" s="70"/>
    </row>
    <row r="1608" spans="40:47" x14ac:dyDescent="0.25">
      <c r="AN1608" s="70"/>
      <c r="AO1608" s="70"/>
      <c r="AP1608" s="70"/>
      <c r="AQ1608" s="70"/>
      <c r="AR1608" s="88"/>
      <c r="AS1608" s="70"/>
      <c r="AT1608" s="88"/>
      <c r="AU1608" s="70"/>
    </row>
    <row r="1609" spans="40:47" x14ac:dyDescent="0.25">
      <c r="AN1609" s="70"/>
      <c r="AO1609" s="70"/>
      <c r="AP1609" s="70"/>
      <c r="AQ1609" s="70"/>
      <c r="AR1609" s="88"/>
      <c r="AS1609" s="70"/>
      <c r="AT1609" s="88"/>
      <c r="AU1609" s="70"/>
    </row>
    <row r="1610" spans="40:47" x14ac:dyDescent="0.25">
      <c r="AN1610" s="70"/>
      <c r="AO1610" s="70"/>
      <c r="AP1610" s="70"/>
      <c r="AQ1610" s="70"/>
      <c r="AR1610" s="88"/>
      <c r="AS1610" s="70"/>
      <c r="AT1610" s="88"/>
      <c r="AU1610" s="70"/>
    </row>
    <row r="1611" spans="40:47" x14ac:dyDescent="0.25">
      <c r="AN1611" s="70"/>
      <c r="AO1611" s="70"/>
      <c r="AP1611" s="70"/>
      <c r="AQ1611" s="70"/>
      <c r="AR1611" s="88"/>
      <c r="AS1611" s="70"/>
      <c r="AT1611" s="88"/>
      <c r="AU1611" s="70"/>
    </row>
    <row r="1612" spans="40:47" x14ac:dyDescent="0.25">
      <c r="AN1612" s="70"/>
      <c r="AO1612" s="70"/>
      <c r="AP1612" s="70"/>
      <c r="AQ1612" s="70"/>
      <c r="AR1612" s="88"/>
      <c r="AS1612" s="70"/>
      <c r="AT1612" s="88"/>
      <c r="AU1612" s="70"/>
    </row>
    <row r="1613" spans="40:47" x14ac:dyDescent="0.25">
      <c r="AN1613" s="70"/>
      <c r="AO1613" s="70"/>
      <c r="AP1613" s="70"/>
      <c r="AQ1613" s="70"/>
      <c r="AR1613" s="88"/>
      <c r="AS1613" s="70"/>
      <c r="AT1613" s="88"/>
      <c r="AU1613" s="70"/>
    </row>
    <row r="1614" spans="40:47" x14ac:dyDescent="0.25">
      <c r="AN1614" s="70"/>
      <c r="AO1614" s="70"/>
      <c r="AP1614" s="70"/>
      <c r="AQ1614" s="70"/>
      <c r="AR1614" s="88"/>
      <c r="AS1614" s="70"/>
      <c r="AT1614" s="88"/>
      <c r="AU1614" s="70"/>
    </row>
    <row r="1615" spans="40:47" x14ac:dyDescent="0.25">
      <c r="AN1615" s="70"/>
      <c r="AO1615" s="70"/>
      <c r="AP1615" s="70"/>
      <c r="AQ1615" s="70"/>
      <c r="AR1615" s="88"/>
      <c r="AS1615" s="70"/>
      <c r="AT1615" s="88"/>
      <c r="AU1615" s="70"/>
    </row>
    <row r="1616" spans="40:47" x14ac:dyDescent="0.25">
      <c r="AN1616" s="70"/>
      <c r="AO1616" s="70"/>
      <c r="AP1616" s="70"/>
      <c r="AQ1616" s="70"/>
      <c r="AR1616" s="88"/>
      <c r="AS1616" s="70"/>
      <c r="AT1616" s="88"/>
      <c r="AU1616" s="70"/>
    </row>
    <row r="1617" spans="40:47" x14ac:dyDescent="0.25">
      <c r="AN1617" s="70"/>
      <c r="AO1617" s="70"/>
      <c r="AP1617" s="70"/>
      <c r="AQ1617" s="70"/>
      <c r="AR1617" s="88"/>
      <c r="AS1617" s="70"/>
      <c r="AT1617" s="88"/>
      <c r="AU1617" s="70"/>
    </row>
    <row r="1618" spans="40:47" x14ac:dyDescent="0.25">
      <c r="AN1618" s="70"/>
      <c r="AO1618" s="70"/>
      <c r="AP1618" s="70"/>
      <c r="AQ1618" s="70"/>
      <c r="AR1618" s="88"/>
      <c r="AS1618" s="70"/>
      <c r="AT1618" s="88"/>
      <c r="AU1618" s="70"/>
    </row>
    <row r="1619" spans="40:47" x14ac:dyDescent="0.25">
      <c r="AN1619" s="70"/>
      <c r="AO1619" s="70"/>
      <c r="AP1619" s="70"/>
      <c r="AQ1619" s="70"/>
      <c r="AR1619" s="88"/>
      <c r="AS1619" s="70"/>
      <c r="AT1619" s="88"/>
      <c r="AU1619" s="70"/>
    </row>
    <row r="1620" spans="40:47" x14ac:dyDescent="0.25">
      <c r="AN1620" s="70"/>
      <c r="AO1620" s="70"/>
      <c r="AP1620" s="70"/>
      <c r="AQ1620" s="70"/>
      <c r="AR1620" s="88"/>
      <c r="AS1620" s="70"/>
      <c r="AT1620" s="88"/>
      <c r="AU1620" s="70"/>
    </row>
    <row r="1621" spans="40:47" x14ac:dyDescent="0.25">
      <c r="AN1621" s="70"/>
      <c r="AO1621" s="70"/>
      <c r="AP1621" s="70"/>
      <c r="AQ1621" s="70"/>
      <c r="AR1621" s="88"/>
      <c r="AS1621" s="70"/>
      <c r="AT1621" s="88"/>
      <c r="AU1621" s="70"/>
    </row>
    <row r="1622" spans="40:47" x14ac:dyDescent="0.25">
      <c r="AN1622" s="70"/>
      <c r="AO1622" s="70"/>
      <c r="AP1622" s="70"/>
      <c r="AQ1622" s="70"/>
      <c r="AR1622" s="88"/>
      <c r="AS1622" s="70"/>
      <c r="AT1622" s="88"/>
      <c r="AU1622" s="70"/>
    </row>
    <row r="1623" spans="40:47" x14ac:dyDescent="0.25">
      <c r="AN1623" s="70"/>
      <c r="AO1623" s="70"/>
      <c r="AP1623" s="70"/>
      <c r="AQ1623" s="70"/>
      <c r="AR1623" s="88"/>
      <c r="AS1623" s="70"/>
      <c r="AT1623" s="88"/>
      <c r="AU1623" s="70"/>
    </row>
    <row r="1624" spans="40:47" x14ac:dyDescent="0.25">
      <c r="AN1624" s="70"/>
      <c r="AO1624" s="70"/>
      <c r="AP1624" s="70"/>
      <c r="AQ1624" s="70"/>
      <c r="AR1624" s="88"/>
      <c r="AS1624" s="70"/>
      <c r="AT1624" s="88"/>
      <c r="AU1624" s="70"/>
    </row>
    <row r="1625" spans="40:47" x14ac:dyDescent="0.25">
      <c r="AN1625" s="70"/>
      <c r="AO1625" s="70"/>
      <c r="AP1625" s="70"/>
      <c r="AQ1625" s="70"/>
      <c r="AR1625" s="88"/>
      <c r="AS1625" s="70"/>
      <c r="AT1625" s="88"/>
      <c r="AU1625" s="70"/>
    </row>
    <row r="1626" spans="40:47" x14ac:dyDescent="0.25">
      <c r="AN1626" s="70"/>
      <c r="AO1626" s="70"/>
      <c r="AP1626" s="70"/>
      <c r="AQ1626" s="70"/>
      <c r="AR1626" s="88"/>
      <c r="AS1626" s="70"/>
      <c r="AT1626" s="88"/>
      <c r="AU1626" s="70"/>
    </row>
    <row r="1627" spans="40:47" x14ac:dyDescent="0.25">
      <c r="AN1627" s="70"/>
      <c r="AO1627" s="70"/>
      <c r="AP1627" s="70"/>
      <c r="AQ1627" s="70"/>
      <c r="AR1627" s="88"/>
      <c r="AS1627" s="70"/>
      <c r="AT1627" s="88"/>
      <c r="AU1627" s="70"/>
    </row>
    <row r="1628" spans="40:47" x14ac:dyDescent="0.25">
      <c r="AN1628" s="70"/>
      <c r="AO1628" s="70"/>
      <c r="AP1628" s="70"/>
      <c r="AQ1628" s="70"/>
      <c r="AR1628" s="88"/>
      <c r="AS1628" s="70"/>
      <c r="AT1628" s="88"/>
      <c r="AU1628" s="70"/>
    </row>
    <row r="1629" spans="40:47" x14ac:dyDescent="0.25">
      <c r="AN1629" s="70"/>
      <c r="AO1629" s="70"/>
      <c r="AP1629" s="70"/>
      <c r="AQ1629" s="70"/>
      <c r="AR1629" s="88"/>
      <c r="AS1629" s="70"/>
      <c r="AT1629" s="88"/>
      <c r="AU1629" s="70"/>
    </row>
    <row r="1630" spans="40:47" x14ac:dyDescent="0.25">
      <c r="AN1630" s="70"/>
      <c r="AO1630" s="70"/>
      <c r="AP1630" s="70"/>
      <c r="AQ1630" s="70"/>
      <c r="AR1630" s="88"/>
      <c r="AS1630" s="70"/>
      <c r="AT1630" s="88"/>
      <c r="AU1630" s="70"/>
    </row>
    <row r="1631" spans="40:47" x14ac:dyDescent="0.25">
      <c r="AN1631" s="70"/>
      <c r="AO1631" s="70"/>
      <c r="AP1631" s="70"/>
      <c r="AQ1631" s="70"/>
      <c r="AR1631" s="88"/>
      <c r="AS1631" s="70"/>
      <c r="AT1631" s="88"/>
      <c r="AU1631" s="70"/>
    </row>
    <row r="1632" spans="40:47" x14ac:dyDescent="0.25">
      <c r="AN1632" s="70"/>
      <c r="AO1632" s="70"/>
      <c r="AP1632" s="70"/>
      <c r="AQ1632" s="70"/>
      <c r="AR1632" s="88"/>
      <c r="AS1632" s="70"/>
      <c r="AT1632" s="88"/>
      <c r="AU1632" s="70"/>
    </row>
    <row r="1633" spans="40:47" x14ac:dyDescent="0.25">
      <c r="AN1633" s="70"/>
      <c r="AO1633" s="70"/>
      <c r="AP1633" s="70"/>
      <c r="AQ1633" s="70"/>
      <c r="AR1633" s="88"/>
      <c r="AS1633" s="70"/>
      <c r="AT1633" s="88"/>
      <c r="AU1633" s="70"/>
    </row>
    <row r="1634" spans="40:47" x14ac:dyDescent="0.25">
      <c r="AN1634" s="70"/>
      <c r="AO1634" s="70"/>
      <c r="AP1634" s="70"/>
      <c r="AQ1634" s="70"/>
      <c r="AR1634" s="88"/>
      <c r="AS1634" s="70"/>
      <c r="AT1634" s="88"/>
      <c r="AU1634" s="70"/>
    </row>
    <row r="1635" spans="40:47" x14ac:dyDescent="0.25">
      <c r="AN1635" s="70"/>
      <c r="AO1635" s="70"/>
      <c r="AP1635" s="70"/>
      <c r="AQ1635" s="70"/>
      <c r="AR1635" s="88"/>
      <c r="AS1635" s="70"/>
      <c r="AT1635" s="88"/>
      <c r="AU1635" s="70"/>
    </row>
    <row r="1636" spans="40:47" x14ac:dyDescent="0.25">
      <c r="AN1636" s="70"/>
      <c r="AO1636" s="70"/>
      <c r="AP1636" s="70"/>
      <c r="AQ1636" s="70"/>
      <c r="AR1636" s="88"/>
      <c r="AS1636" s="70"/>
      <c r="AT1636" s="88"/>
      <c r="AU1636" s="70"/>
    </row>
    <row r="1637" spans="40:47" x14ac:dyDescent="0.25">
      <c r="AN1637" s="70"/>
      <c r="AO1637" s="70"/>
      <c r="AP1637" s="70"/>
      <c r="AQ1637" s="70"/>
      <c r="AR1637" s="88"/>
      <c r="AS1637" s="70"/>
      <c r="AT1637" s="88"/>
      <c r="AU1637" s="70"/>
    </row>
    <row r="1638" spans="40:47" x14ac:dyDescent="0.25">
      <c r="AN1638" s="70"/>
      <c r="AO1638" s="70"/>
      <c r="AP1638" s="70"/>
      <c r="AQ1638" s="70"/>
      <c r="AR1638" s="88"/>
      <c r="AS1638" s="70"/>
      <c r="AT1638" s="88"/>
      <c r="AU1638" s="70"/>
    </row>
    <row r="1639" spans="40:47" x14ac:dyDescent="0.25">
      <c r="AN1639" s="70"/>
      <c r="AO1639" s="70"/>
      <c r="AP1639" s="70"/>
      <c r="AQ1639" s="70"/>
      <c r="AR1639" s="88"/>
      <c r="AS1639" s="70"/>
      <c r="AT1639" s="88"/>
      <c r="AU1639" s="70"/>
    </row>
    <row r="1640" spans="40:47" x14ac:dyDescent="0.25">
      <c r="AN1640" s="70"/>
      <c r="AO1640" s="70"/>
      <c r="AP1640" s="70"/>
      <c r="AQ1640" s="70"/>
      <c r="AR1640" s="88"/>
      <c r="AS1640" s="70"/>
      <c r="AT1640" s="88"/>
      <c r="AU1640" s="70"/>
    </row>
    <row r="1641" spans="40:47" x14ac:dyDescent="0.25">
      <c r="AN1641" s="70"/>
      <c r="AO1641" s="70"/>
      <c r="AP1641" s="70"/>
      <c r="AQ1641" s="70"/>
      <c r="AR1641" s="88"/>
      <c r="AS1641" s="70"/>
      <c r="AT1641" s="88"/>
      <c r="AU1641" s="70"/>
    </row>
    <row r="1642" spans="40:47" x14ac:dyDescent="0.25">
      <c r="AN1642" s="70"/>
      <c r="AO1642" s="70"/>
      <c r="AP1642" s="70"/>
      <c r="AQ1642" s="70"/>
      <c r="AR1642" s="88"/>
      <c r="AS1642" s="70"/>
      <c r="AT1642" s="88"/>
      <c r="AU1642" s="70"/>
    </row>
    <row r="1643" spans="40:47" x14ac:dyDescent="0.25">
      <c r="AN1643" s="70"/>
      <c r="AO1643" s="70"/>
      <c r="AP1643" s="70"/>
      <c r="AQ1643" s="70"/>
      <c r="AR1643" s="88"/>
      <c r="AS1643" s="70"/>
      <c r="AT1643" s="88"/>
      <c r="AU1643" s="70"/>
    </row>
    <row r="1644" spans="40:47" x14ac:dyDescent="0.25">
      <c r="AN1644" s="70"/>
      <c r="AO1644" s="70"/>
      <c r="AP1644" s="70"/>
      <c r="AQ1644" s="70"/>
      <c r="AR1644" s="88"/>
      <c r="AS1644" s="70"/>
      <c r="AT1644" s="88"/>
      <c r="AU1644" s="70"/>
    </row>
    <row r="1645" spans="40:47" x14ac:dyDescent="0.25">
      <c r="AN1645" s="70"/>
      <c r="AO1645" s="70"/>
      <c r="AP1645" s="70"/>
      <c r="AQ1645" s="70"/>
      <c r="AR1645" s="88"/>
      <c r="AS1645" s="70"/>
      <c r="AT1645" s="88"/>
      <c r="AU1645" s="70"/>
    </row>
    <row r="1646" spans="40:47" x14ac:dyDescent="0.25">
      <c r="AN1646" s="70"/>
      <c r="AO1646" s="70"/>
      <c r="AP1646" s="70"/>
      <c r="AQ1646" s="70"/>
      <c r="AR1646" s="88"/>
      <c r="AS1646" s="70"/>
      <c r="AT1646" s="88"/>
      <c r="AU1646" s="70"/>
    </row>
    <row r="1647" spans="40:47" x14ac:dyDescent="0.25">
      <c r="AN1647" s="70"/>
      <c r="AO1647" s="70"/>
      <c r="AP1647" s="70"/>
      <c r="AQ1647" s="70"/>
      <c r="AR1647" s="88"/>
      <c r="AS1647" s="70"/>
      <c r="AT1647" s="88"/>
      <c r="AU1647" s="70"/>
    </row>
    <row r="1648" spans="40:47" x14ac:dyDescent="0.25">
      <c r="AN1648" s="70"/>
      <c r="AO1648" s="70"/>
      <c r="AP1648" s="70"/>
      <c r="AQ1648" s="70"/>
      <c r="AR1648" s="88"/>
      <c r="AS1648" s="70"/>
      <c r="AT1648" s="88"/>
      <c r="AU1648" s="70"/>
    </row>
    <row r="1649" spans="40:47" x14ac:dyDescent="0.25">
      <c r="AN1649" s="70"/>
      <c r="AO1649" s="70"/>
      <c r="AP1649" s="70"/>
      <c r="AQ1649" s="70"/>
      <c r="AR1649" s="88"/>
      <c r="AS1649" s="70"/>
      <c r="AT1649" s="88"/>
      <c r="AU1649" s="70"/>
    </row>
    <row r="1650" spans="40:47" x14ac:dyDescent="0.25">
      <c r="AN1650" s="70"/>
      <c r="AO1650" s="70"/>
      <c r="AP1650" s="70"/>
      <c r="AQ1650" s="70"/>
      <c r="AR1650" s="88"/>
      <c r="AS1650" s="70"/>
      <c r="AT1650" s="88"/>
      <c r="AU1650" s="70"/>
    </row>
    <row r="1651" spans="40:47" x14ac:dyDescent="0.25">
      <c r="AN1651" s="70"/>
      <c r="AO1651" s="70"/>
      <c r="AP1651" s="70"/>
      <c r="AQ1651" s="70"/>
      <c r="AR1651" s="88"/>
      <c r="AS1651" s="70"/>
      <c r="AT1651" s="88"/>
      <c r="AU1651" s="70"/>
    </row>
    <row r="1652" spans="40:47" x14ac:dyDescent="0.25">
      <c r="AN1652" s="70"/>
      <c r="AO1652" s="70"/>
      <c r="AP1652" s="70"/>
      <c r="AQ1652" s="70"/>
      <c r="AR1652" s="88"/>
      <c r="AS1652" s="70"/>
      <c r="AT1652" s="88"/>
      <c r="AU1652" s="70"/>
    </row>
    <row r="1653" spans="40:47" x14ac:dyDescent="0.25">
      <c r="AN1653" s="70"/>
      <c r="AO1653" s="70"/>
      <c r="AP1653" s="70"/>
      <c r="AQ1653" s="70"/>
      <c r="AR1653" s="88"/>
      <c r="AS1653" s="70"/>
      <c r="AT1653" s="88"/>
      <c r="AU1653" s="70"/>
    </row>
    <row r="1654" spans="40:47" x14ac:dyDescent="0.25">
      <c r="AN1654" s="70"/>
      <c r="AO1654" s="70"/>
      <c r="AP1654" s="70"/>
      <c r="AQ1654" s="70"/>
      <c r="AR1654" s="88"/>
      <c r="AS1654" s="70"/>
      <c r="AT1654" s="88"/>
      <c r="AU1654" s="70"/>
    </row>
    <row r="1655" spans="40:47" x14ac:dyDescent="0.25">
      <c r="AN1655" s="70"/>
      <c r="AO1655" s="70"/>
      <c r="AP1655" s="70"/>
      <c r="AQ1655" s="70"/>
      <c r="AR1655" s="88"/>
      <c r="AS1655" s="70"/>
      <c r="AT1655" s="88"/>
      <c r="AU1655" s="70"/>
    </row>
    <row r="1656" spans="40:47" x14ac:dyDescent="0.25">
      <c r="AN1656" s="70"/>
      <c r="AO1656" s="70"/>
      <c r="AP1656" s="70"/>
      <c r="AQ1656" s="70"/>
      <c r="AR1656" s="88"/>
      <c r="AS1656" s="70"/>
      <c r="AT1656" s="88"/>
      <c r="AU1656" s="70"/>
    </row>
    <row r="1657" spans="40:47" x14ac:dyDescent="0.25">
      <c r="AN1657" s="70"/>
      <c r="AO1657" s="70"/>
      <c r="AP1657" s="70"/>
      <c r="AQ1657" s="70"/>
      <c r="AR1657" s="88"/>
      <c r="AS1657" s="70"/>
      <c r="AT1657" s="88"/>
      <c r="AU1657" s="70"/>
    </row>
    <row r="1658" spans="40:47" x14ac:dyDescent="0.25">
      <c r="AN1658" s="70"/>
      <c r="AO1658" s="70"/>
      <c r="AP1658" s="70"/>
      <c r="AQ1658" s="70"/>
      <c r="AR1658" s="88"/>
      <c r="AS1658" s="70"/>
      <c r="AT1658" s="88"/>
      <c r="AU1658" s="70"/>
    </row>
    <row r="1659" spans="40:47" x14ac:dyDescent="0.25">
      <c r="AN1659" s="70"/>
      <c r="AO1659" s="70"/>
      <c r="AP1659" s="70"/>
      <c r="AQ1659" s="70"/>
      <c r="AR1659" s="88"/>
      <c r="AS1659" s="70"/>
      <c r="AT1659" s="88"/>
      <c r="AU1659" s="70"/>
    </row>
    <row r="1660" spans="40:47" x14ac:dyDescent="0.25">
      <c r="AN1660" s="70"/>
      <c r="AO1660" s="70"/>
      <c r="AP1660" s="70"/>
      <c r="AQ1660" s="70"/>
      <c r="AR1660" s="88"/>
      <c r="AS1660" s="70"/>
      <c r="AT1660" s="88"/>
      <c r="AU1660" s="70"/>
    </row>
    <row r="1661" spans="40:47" x14ac:dyDescent="0.25">
      <c r="AN1661" s="70"/>
      <c r="AO1661" s="70"/>
      <c r="AP1661" s="70"/>
      <c r="AQ1661" s="70"/>
      <c r="AR1661" s="88"/>
      <c r="AS1661" s="70"/>
      <c r="AT1661" s="88"/>
      <c r="AU1661" s="70"/>
    </row>
    <row r="1662" spans="40:47" x14ac:dyDescent="0.25">
      <c r="AN1662" s="70"/>
      <c r="AO1662" s="70"/>
      <c r="AP1662" s="70"/>
      <c r="AQ1662" s="70"/>
      <c r="AR1662" s="88"/>
      <c r="AS1662" s="70"/>
      <c r="AT1662" s="88"/>
      <c r="AU1662" s="70"/>
    </row>
    <row r="1663" spans="40:47" x14ac:dyDescent="0.25">
      <c r="AN1663" s="70"/>
      <c r="AO1663" s="70"/>
      <c r="AP1663" s="70"/>
      <c r="AQ1663" s="70"/>
      <c r="AR1663" s="88"/>
      <c r="AS1663" s="70"/>
      <c r="AT1663" s="88"/>
      <c r="AU1663" s="70"/>
    </row>
    <row r="1664" spans="40:47" x14ac:dyDescent="0.25">
      <c r="AN1664" s="70"/>
      <c r="AO1664" s="70"/>
      <c r="AP1664" s="70"/>
      <c r="AQ1664" s="70"/>
      <c r="AR1664" s="88"/>
      <c r="AS1664" s="70"/>
      <c r="AT1664" s="88"/>
      <c r="AU1664" s="70"/>
    </row>
    <row r="1665" spans="40:47" x14ac:dyDescent="0.25">
      <c r="AN1665" s="70"/>
      <c r="AO1665" s="70"/>
      <c r="AP1665" s="70"/>
      <c r="AQ1665" s="70"/>
      <c r="AR1665" s="88"/>
      <c r="AS1665" s="70"/>
      <c r="AT1665" s="88"/>
      <c r="AU1665" s="70"/>
    </row>
    <row r="1666" spans="40:47" x14ac:dyDescent="0.25">
      <c r="AN1666" s="70"/>
      <c r="AO1666" s="70"/>
      <c r="AP1666" s="70"/>
      <c r="AQ1666" s="70"/>
      <c r="AR1666" s="88"/>
      <c r="AS1666" s="70"/>
      <c r="AT1666" s="88"/>
      <c r="AU1666" s="70"/>
    </row>
    <row r="1667" spans="40:47" x14ac:dyDescent="0.25">
      <c r="AN1667" s="70"/>
      <c r="AO1667" s="70"/>
      <c r="AP1667" s="70"/>
      <c r="AQ1667" s="70"/>
      <c r="AR1667" s="88"/>
      <c r="AS1667" s="70"/>
      <c r="AT1667" s="88"/>
      <c r="AU1667" s="70"/>
    </row>
    <row r="1668" spans="40:47" x14ac:dyDescent="0.25">
      <c r="AN1668" s="70"/>
      <c r="AO1668" s="70"/>
      <c r="AP1668" s="70"/>
      <c r="AQ1668" s="70"/>
      <c r="AR1668" s="88"/>
      <c r="AS1668" s="70"/>
      <c r="AT1668" s="88"/>
      <c r="AU1668" s="70"/>
    </row>
    <row r="1669" spans="40:47" x14ac:dyDescent="0.25">
      <c r="AN1669" s="70"/>
      <c r="AO1669" s="70"/>
      <c r="AP1669" s="70"/>
      <c r="AQ1669" s="70"/>
      <c r="AR1669" s="88"/>
      <c r="AS1669" s="70"/>
      <c r="AT1669" s="88"/>
      <c r="AU1669" s="70"/>
    </row>
    <row r="1670" spans="40:47" x14ac:dyDescent="0.25">
      <c r="AN1670" s="70"/>
      <c r="AO1670" s="70"/>
      <c r="AP1670" s="70"/>
      <c r="AQ1670" s="70"/>
      <c r="AR1670" s="88"/>
      <c r="AS1670" s="70"/>
      <c r="AT1670" s="88"/>
      <c r="AU1670" s="70"/>
    </row>
    <row r="1671" spans="40:47" x14ac:dyDescent="0.25">
      <c r="AN1671" s="70"/>
      <c r="AO1671" s="70"/>
      <c r="AP1671" s="70"/>
      <c r="AQ1671" s="70"/>
      <c r="AR1671" s="88"/>
      <c r="AS1671" s="70"/>
      <c r="AT1671" s="88"/>
      <c r="AU1671" s="70"/>
    </row>
    <row r="1672" spans="40:47" x14ac:dyDescent="0.25">
      <c r="AN1672" s="70"/>
      <c r="AO1672" s="70"/>
      <c r="AP1672" s="70"/>
      <c r="AQ1672" s="70"/>
      <c r="AR1672" s="88"/>
      <c r="AS1672" s="70"/>
      <c r="AT1672" s="88"/>
      <c r="AU1672" s="70"/>
    </row>
    <row r="1673" spans="40:47" x14ac:dyDescent="0.25">
      <c r="AN1673" s="70"/>
      <c r="AO1673" s="70"/>
      <c r="AP1673" s="70"/>
      <c r="AQ1673" s="70"/>
      <c r="AR1673" s="88"/>
      <c r="AS1673" s="70"/>
      <c r="AT1673" s="88"/>
      <c r="AU1673" s="70"/>
    </row>
    <row r="1674" spans="40:47" x14ac:dyDescent="0.25">
      <c r="AN1674" s="70"/>
      <c r="AO1674" s="70"/>
      <c r="AP1674" s="70"/>
      <c r="AQ1674" s="70"/>
      <c r="AR1674" s="88"/>
      <c r="AS1674" s="70"/>
      <c r="AT1674" s="88"/>
      <c r="AU1674" s="70"/>
    </row>
    <row r="1675" spans="40:47" x14ac:dyDescent="0.25">
      <c r="AN1675" s="70"/>
      <c r="AO1675" s="70"/>
      <c r="AP1675" s="70"/>
      <c r="AQ1675" s="70"/>
      <c r="AR1675" s="88"/>
      <c r="AS1675" s="70"/>
      <c r="AT1675" s="88"/>
      <c r="AU1675" s="70"/>
    </row>
    <row r="1676" spans="40:47" x14ac:dyDescent="0.25">
      <c r="AN1676" s="70"/>
      <c r="AO1676" s="70"/>
      <c r="AP1676" s="70"/>
      <c r="AQ1676" s="70"/>
      <c r="AR1676" s="88"/>
      <c r="AS1676" s="70"/>
      <c r="AT1676" s="88"/>
      <c r="AU1676" s="70"/>
    </row>
    <row r="1677" spans="40:47" x14ac:dyDescent="0.25">
      <c r="AN1677" s="70"/>
      <c r="AO1677" s="70"/>
      <c r="AP1677" s="70"/>
      <c r="AQ1677" s="70"/>
      <c r="AR1677" s="88"/>
      <c r="AS1677" s="70"/>
      <c r="AT1677" s="88"/>
      <c r="AU1677" s="70"/>
    </row>
    <row r="1678" spans="40:47" x14ac:dyDescent="0.25">
      <c r="AN1678" s="70"/>
      <c r="AO1678" s="70"/>
      <c r="AP1678" s="70"/>
      <c r="AQ1678" s="70"/>
      <c r="AR1678" s="88"/>
      <c r="AS1678" s="70"/>
      <c r="AT1678" s="88"/>
      <c r="AU1678" s="70"/>
    </row>
    <row r="1679" spans="40:47" x14ac:dyDescent="0.25">
      <c r="AN1679" s="70"/>
      <c r="AO1679" s="70"/>
      <c r="AP1679" s="70"/>
      <c r="AQ1679" s="70"/>
      <c r="AR1679" s="88"/>
      <c r="AS1679" s="70"/>
      <c r="AT1679" s="88"/>
      <c r="AU1679" s="70"/>
    </row>
    <row r="1680" spans="40:47" x14ac:dyDescent="0.25">
      <c r="AN1680" s="70"/>
      <c r="AO1680" s="70"/>
      <c r="AP1680" s="70"/>
      <c r="AQ1680" s="70"/>
      <c r="AR1680" s="88"/>
      <c r="AS1680" s="70"/>
      <c r="AT1680" s="88"/>
      <c r="AU1680" s="70"/>
    </row>
    <row r="1681" spans="40:47" x14ac:dyDescent="0.25">
      <c r="AN1681" s="70"/>
      <c r="AO1681" s="70"/>
      <c r="AP1681" s="70"/>
      <c r="AQ1681" s="70"/>
      <c r="AR1681" s="88"/>
      <c r="AS1681" s="70"/>
      <c r="AT1681" s="88"/>
      <c r="AU1681" s="70"/>
    </row>
    <row r="1682" spans="40:47" x14ac:dyDescent="0.25">
      <c r="AN1682" s="70"/>
      <c r="AO1682" s="70"/>
      <c r="AP1682" s="70"/>
      <c r="AQ1682" s="70"/>
      <c r="AR1682" s="88"/>
      <c r="AS1682" s="70"/>
      <c r="AT1682" s="88"/>
      <c r="AU1682" s="70"/>
    </row>
    <row r="1683" spans="40:47" x14ac:dyDescent="0.25">
      <c r="AN1683" s="70"/>
      <c r="AO1683" s="70"/>
      <c r="AP1683" s="70"/>
      <c r="AQ1683" s="70"/>
      <c r="AR1683" s="88"/>
      <c r="AS1683" s="70"/>
      <c r="AT1683" s="88"/>
      <c r="AU1683" s="70"/>
    </row>
    <row r="1684" spans="40:47" x14ac:dyDescent="0.25">
      <c r="AN1684" s="70"/>
      <c r="AO1684" s="70"/>
      <c r="AP1684" s="70"/>
      <c r="AQ1684" s="70"/>
      <c r="AR1684" s="88"/>
      <c r="AS1684" s="70"/>
      <c r="AT1684" s="88"/>
      <c r="AU1684" s="70"/>
    </row>
    <row r="1685" spans="40:47" x14ac:dyDescent="0.25">
      <c r="AN1685" s="70"/>
      <c r="AO1685" s="70"/>
      <c r="AP1685" s="70"/>
      <c r="AQ1685" s="70"/>
      <c r="AR1685" s="88"/>
      <c r="AS1685" s="70"/>
      <c r="AT1685" s="88"/>
      <c r="AU1685" s="70"/>
    </row>
    <row r="1686" spans="40:47" x14ac:dyDescent="0.25">
      <c r="AN1686" s="70"/>
      <c r="AO1686" s="70"/>
      <c r="AP1686" s="70"/>
      <c r="AQ1686" s="70"/>
      <c r="AR1686" s="88"/>
      <c r="AS1686" s="70"/>
      <c r="AT1686" s="88"/>
      <c r="AU1686" s="70"/>
    </row>
    <row r="1687" spans="40:47" x14ac:dyDescent="0.25">
      <c r="AN1687" s="70"/>
      <c r="AO1687" s="70"/>
      <c r="AP1687" s="70"/>
      <c r="AQ1687" s="70"/>
      <c r="AR1687" s="88"/>
      <c r="AS1687" s="70"/>
      <c r="AT1687" s="88"/>
      <c r="AU1687" s="70"/>
    </row>
    <row r="1688" spans="40:47" x14ac:dyDescent="0.25">
      <c r="AN1688" s="70"/>
      <c r="AO1688" s="70"/>
      <c r="AP1688" s="70"/>
      <c r="AQ1688" s="70"/>
      <c r="AR1688" s="88"/>
      <c r="AS1688" s="70"/>
      <c r="AT1688" s="88"/>
      <c r="AU1688" s="70"/>
    </row>
    <row r="1689" spans="40:47" x14ac:dyDescent="0.25">
      <c r="AN1689" s="70"/>
      <c r="AO1689" s="70"/>
      <c r="AP1689" s="70"/>
      <c r="AQ1689" s="70"/>
      <c r="AR1689" s="88"/>
      <c r="AS1689" s="70"/>
      <c r="AT1689" s="88"/>
      <c r="AU1689" s="70"/>
    </row>
    <row r="1690" spans="40:47" x14ac:dyDescent="0.25">
      <c r="AN1690" s="70"/>
      <c r="AO1690" s="70"/>
      <c r="AP1690" s="70"/>
      <c r="AQ1690" s="70"/>
      <c r="AR1690" s="88"/>
      <c r="AS1690" s="70"/>
      <c r="AT1690" s="88"/>
      <c r="AU1690" s="70"/>
    </row>
    <row r="1691" spans="40:47" x14ac:dyDescent="0.25">
      <c r="AN1691" s="70"/>
      <c r="AO1691" s="70"/>
      <c r="AP1691" s="70"/>
      <c r="AQ1691" s="70"/>
      <c r="AR1691" s="88"/>
      <c r="AS1691" s="70"/>
      <c r="AT1691" s="88"/>
      <c r="AU1691" s="70"/>
    </row>
    <row r="1692" spans="40:47" x14ac:dyDescent="0.25">
      <c r="AN1692" s="70"/>
      <c r="AO1692" s="70"/>
      <c r="AP1692" s="70"/>
      <c r="AQ1692" s="70"/>
      <c r="AR1692" s="88"/>
      <c r="AS1692" s="70"/>
      <c r="AT1692" s="88"/>
      <c r="AU1692" s="70"/>
    </row>
    <row r="1693" spans="40:47" x14ac:dyDescent="0.25">
      <c r="AN1693" s="70"/>
      <c r="AO1693" s="70"/>
      <c r="AP1693" s="70"/>
      <c r="AQ1693" s="70"/>
      <c r="AR1693" s="88"/>
      <c r="AS1693" s="70"/>
      <c r="AT1693" s="88"/>
      <c r="AU1693" s="70"/>
    </row>
    <row r="1694" spans="40:47" x14ac:dyDescent="0.25">
      <c r="AN1694" s="70"/>
      <c r="AO1694" s="70"/>
      <c r="AP1694" s="70"/>
      <c r="AQ1694" s="70"/>
      <c r="AR1694" s="88"/>
      <c r="AS1694" s="70"/>
      <c r="AT1694" s="88"/>
      <c r="AU1694" s="70"/>
    </row>
    <row r="1695" spans="40:47" x14ac:dyDescent="0.25">
      <c r="AN1695" s="70"/>
      <c r="AO1695" s="70"/>
      <c r="AP1695" s="70"/>
      <c r="AQ1695" s="70"/>
      <c r="AR1695" s="88"/>
      <c r="AS1695" s="70"/>
      <c r="AT1695" s="88"/>
      <c r="AU1695" s="70"/>
    </row>
    <row r="1696" spans="40:47" x14ac:dyDescent="0.25">
      <c r="AN1696" s="70"/>
      <c r="AO1696" s="70"/>
      <c r="AP1696" s="70"/>
      <c r="AQ1696" s="70"/>
      <c r="AR1696" s="88"/>
      <c r="AS1696" s="70"/>
      <c r="AT1696" s="88"/>
      <c r="AU1696" s="70"/>
    </row>
    <row r="1697" spans="40:47" x14ac:dyDescent="0.25">
      <c r="AN1697" s="70"/>
      <c r="AO1697" s="70"/>
      <c r="AP1697" s="70"/>
      <c r="AQ1697" s="70"/>
      <c r="AR1697" s="88"/>
      <c r="AS1697" s="70"/>
      <c r="AT1697" s="88"/>
      <c r="AU1697" s="70"/>
    </row>
    <row r="1698" spans="40:47" x14ac:dyDescent="0.25">
      <c r="AN1698" s="70"/>
      <c r="AO1698" s="70"/>
      <c r="AP1698" s="70"/>
      <c r="AQ1698" s="70"/>
      <c r="AR1698" s="88"/>
      <c r="AS1698" s="70"/>
      <c r="AT1698" s="88"/>
      <c r="AU1698" s="70"/>
    </row>
    <row r="1699" spans="40:47" x14ac:dyDescent="0.25">
      <c r="AN1699" s="70"/>
      <c r="AO1699" s="70"/>
      <c r="AP1699" s="70"/>
      <c r="AQ1699" s="70"/>
      <c r="AR1699" s="88"/>
      <c r="AS1699" s="70"/>
      <c r="AT1699" s="88"/>
      <c r="AU1699" s="70"/>
    </row>
    <row r="1700" spans="40:47" x14ac:dyDescent="0.25">
      <c r="AN1700" s="70"/>
      <c r="AO1700" s="70"/>
      <c r="AP1700" s="70"/>
      <c r="AQ1700" s="70"/>
      <c r="AR1700" s="88"/>
      <c r="AS1700" s="70"/>
      <c r="AT1700" s="88"/>
      <c r="AU1700" s="70"/>
    </row>
    <row r="1701" spans="40:47" x14ac:dyDescent="0.25">
      <c r="AN1701" s="70"/>
      <c r="AO1701" s="70"/>
      <c r="AP1701" s="70"/>
      <c r="AQ1701" s="70"/>
      <c r="AR1701" s="88"/>
      <c r="AS1701" s="70"/>
      <c r="AT1701" s="88"/>
      <c r="AU1701" s="70"/>
    </row>
    <row r="1702" spans="40:47" x14ac:dyDescent="0.25">
      <c r="AN1702" s="70"/>
      <c r="AO1702" s="70"/>
      <c r="AP1702" s="70"/>
      <c r="AQ1702" s="70"/>
      <c r="AR1702" s="88"/>
      <c r="AS1702" s="70"/>
      <c r="AT1702" s="88"/>
      <c r="AU1702" s="70"/>
    </row>
    <row r="1703" spans="40:47" x14ac:dyDescent="0.25">
      <c r="AN1703" s="70"/>
      <c r="AO1703" s="70"/>
      <c r="AP1703" s="70"/>
      <c r="AQ1703" s="70"/>
      <c r="AR1703" s="88"/>
      <c r="AS1703" s="70"/>
      <c r="AT1703" s="88"/>
      <c r="AU1703" s="70"/>
    </row>
    <row r="1704" spans="40:47" x14ac:dyDescent="0.25">
      <c r="AN1704" s="70"/>
      <c r="AO1704" s="70"/>
      <c r="AP1704" s="70"/>
      <c r="AQ1704" s="70"/>
      <c r="AR1704" s="88"/>
      <c r="AS1704" s="70"/>
      <c r="AT1704" s="88"/>
      <c r="AU1704" s="70"/>
    </row>
    <row r="1705" spans="40:47" x14ac:dyDescent="0.25">
      <c r="AN1705" s="70"/>
      <c r="AO1705" s="70"/>
      <c r="AP1705" s="70"/>
      <c r="AQ1705" s="70"/>
      <c r="AR1705" s="88"/>
      <c r="AS1705" s="70"/>
      <c r="AT1705" s="88"/>
      <c r="AU1705" s="70"/>
    </row>
    <row r="1706" spans="40:47" x14ac:dyDescent="0.25">
      <c r="AN1706" s="70"/>
      <c r="AO1706" s="70"/>
      <c r="AP1706" s="70"/>
      <c r="AQ1706" s="70"/>
      <c r="AR1706" s="88"/>
      <c r="AS1706" s="70"/>
      <c r="AT1706" s="88"/>
      <c r="AU1706" s="70"/>
    </row>
    <row r="1707" spans="40:47" x14ac:dyDescent="0.25">
      <c r="AN1707" s="70"/>
      <c r="AO1707" s="70"/>
      <c r="AP1707" s="70"/>
      <c r="AQ1707" s="70"/>
      <c r="AR1707" s="88"/>
      <c r="AS1707" s="70"/>
      <c r="AT1707" s="88"/>
      <c r="AU1707" s="70"/>
    </row>
    <row r="1708" spans="40:47" x14ac:dyDescent="0.25">
      <c r="AN1708" s="70"/>
      <c r="AO1708" s="70"/>
      <c r="AP1708" s="70"/>
      <c r="AQ1708" s="70"/>
      <c r="AR1708" s="88"/>
      <c r="AS1708" s="70"/>
      <c r="AT1708" s="88"/>
      <c r="AU1708" s="70"/>
    </row>
    <row r="1709" spans="40:47" x14ac:dyDescent="0.25">
      <c r="AN1709" s="70"/>
      <c r="AO1709" s="70"/>
      <c r="AP1709" s="70"/>
      <c r="AQ1709" s="70"/>
      <c r="AR1709" s="88"/>
      <c r="AS1709" s="70"/>
      <c r="AT1709" s="88"/>
      <c r="AU1709" s="70"/>
    </row>
    <row r="1710" spans="40:47" x14ac:dyDescent="0.25">
      <c r="AN1710" s="70"/>
      <c r="AO1710" s="70"/>
      <c r="AP1710" s="70"/>
      <c r="AQ1710" s="70"/>
      <c r="AR1710" s="88"/>
      <c r="AS1710" s="70"/>
      <c r="AT1710" s="88"/>
      <c r="AU1710" s="70"/>
    </row>
    <row r="1711" spans="40:47" x14ac:dyDescent="0.25">
      <c r="AN1711" s="70"/>
      <c r="AO1711" s="70"/>
      <c r="AP1711" s="70"/>
      <c r="AQ1711" s="70"/>
      <c r="AR1711" s="88"/>
      <c r="AS1711" s="70"/>
      <c r="AT1711" s="88"/>
      <c r="AU1711" s="70"/>
    </row>
    <row r="1712" spans="40:47" x14ac:dyDescent="0.25">
      <c r="AN1712" s="70"/>
      <c r="AO1712" s="70"/>
      <c r="AP1712" s="70"/>
      <c r="AQ1712" s="70"/>
      <c r="AR1712" s="88"/>
      <c r="AS1712" s="70"/>
      <c r="AT1712" s="88"/>
      <c r="AU1712" s="70"/>
    </row>
    <row r="1713" spans="40:47" x14ac:dyDescent="0.25">
      <c r="AN1713" s="70"/>
      <c r="AO1713" s="70"/>
      <c r="AP1713" s="70"/>
      <c r="AQ1713" s="70"/>
      <c r="AR1713" s="88"/>
      <c r="AS1713" s="70"/>
      <c r="AT1713" s="88"/>
      <c r="AU1713" s="70"/>
    </row>
    <row r="1714" spans="40:47" x14ac:dyDescent="0.25">
      <c r="AN1714" s="70"/>
      <c r="AO1714" s="70"/>
      <c r="AP1714" s="70"/>
      <c r="AQ1714" s="70"/>
      <c r="AR1714" s="88"/>
      <c r="AS1714" s="70"/>
      <c r="AT1714" s="88"/>
      <c r="AU1714" s="70"/>
    </row>
    <row r="1715" spans="40:47" x14ac:dyDescent="0.25">
      <c r="AN1715" s="70"/>
      <c r="AO1715" s="70"/>
      <c r="AP1715" s="70"/>
      <c r="AQ1715" s="70"/>
      <c r="AR1715" s="88"/>
      <c r="AS1715" s="70"/>
      <c r="AT1715" s="88"/>
      <c r="AU1715" s="70"/>
    </row>
    <row r="1716" spans="40:47" x14ac:dyDescent="0.25">
      <c r="AN1716" s="70"/>
      <c r="AO1716" s="70"/>
      <c r="AP1716" s="70"/>
      <c r="AQ1716" s="70"/>
      <c r="AR1716" s="88"/>
      <c r="AS1716" s="70"/>
      <c r="AT1716" s="88"/>
      <c r="AU1716" s="70"/>
    </row>
    <row r="1717" spans="40:47" x14ac:dyDescent="0.25">
      <c r="AN1717" s="70"/>
      <c r="AO1717" s="70"/>
      <c r="AP1717" s="70"/>
      <c r="AQ1717" s="70"/>
      <c r="AR1717" s="88"/>
      <c r="AS1717" s="70"/>
      <c r="AT1717" s="88"/>
      <c r="AU1717" s="70"/>
    </row>
    <row r="1718" spans="40:47" x14ac:dyDescent="0.25">
      <c r="AN1718" s="70"/>
      <c r="AO1718" s="70"/>
      <c r="AP1718" s="70"/>
      <c r="AQ1718" s="70"/>
      <c r="AR1718" s="88"/>
      <c r="AS1718" s="70"/>
      <c r="AT1718" s="88"/>
      <c r="AU1718" s="70"/>
    </row>
    <row r="1719" spans="40:47" x14ac:dyDescent="0.25">
      <c r="AN1719" s="70"/>
      <c r="AO1719" s="70"/>
      <c r="AP1719" s="70"/>
      <c r="AQ1719" s="70"/>
      <c r="AR1719" s="88"/>
      <c r="AS1719" s="70"/>
      <c r="AT1719" s="88"/>
      <c r="AU1719" s="70"/>
    </row>
    <row r="1720" spans="40:47" x14ac:dyDescent="0.25">
      <c r="AN1720" s="70"/>
      <c r="AO1720" s="70"/>
      <c r="AP1720" s="70"/>
      <c r="AQ1720" s="70"/>
      <c r="AR1720" s="88"/>
      <c r="AS1720" s="70"/>
      <c r="AT1720" s="88"/>
      <c r="AU1720" s="70"/>
    </row>
    <row r="1721" spans="40:47" x14ac:dyDescent="0.25">
      <c r="AN1721" s="70"/>
      <c r="AO1721" s="70"/>
      <c r="AP1721" s="70"/>
      <c r="AQ1721" s="70"/>
      <c r="AR1721" s="88"/>
      <c r="AS1721" s="70"/>
      <c r="AT1721" s="88"/>
      <c r="AU1721" s="70"/>
    </row>
    <row r="1722" spans="40:47" x14ac:dyDescent="0.25">
      <c r="AN1722" s="70"/>
      <c r="AO1722" s="70"/>
      <c r="AP1722" s="70"/>
      <c r="AQ1722" s="70"/>
      <c r="AR1722" s="88"/>
      <c r="AS1722" s="70"/>
      <c r="AT1722" s="88"/>
      <c r="AU1722" s="70"/>
    </row>
    <row r="1723" spans="40:47" x14ac:dyDescent="0.25">
      <c r="AN1723" s="70"/>
      <c r="AO1723" s="70"/>
      <c r="AP1723" s="70"/>
      <c r="AQ1723" s="70"/>
      <c r="AR1723" s="88"/>
      <c r="AS1723" s="70"/>
      <c r="AT1723" s="88"/>
      <c r="AU1723" s="70"/>
    </row>
    <row r="1724" spans="40:47" x14ac:dyDescent="0.25">
      <c r="AN1724" s="70"/>
      <c r="AO1724" s="70"/>
      <c r="AP1724" s="70"/>
      <c r="AQ1724" s="70"/>
      <c r="AR1724" s="88"/>
      <c r="AS1724" s="70"/>
      <c r="AT1724" s="88"/>
      <c r="AU1724" s="70"/>
    </row>
    <row r="1725" spans="40:47" x14ac:dyDescent="0.25">
      <c r="AN1725" s="70"/>
      <c r="AO1725" s="70"/>
      <c r="AP1725" s="70"/>
      <c r="AQ1725" s="70"/>
      <c r="AR1725" s="88"/>
      <c r="AS1725" s="70"/>
      <c r="AT1725" s="88"/>
      <c r="AU1725" s="70"/>
    </row>
    <row r="1726" spans="40:47" x14ac:dyDescent="0.25">
      <c r="AN1726" s="70"/>
      <c r="AO1726" s="70"/>
      <c r="AP1726" s="70"/>
      <c r="AQ1726" s="70"/>
      <c r="AR1726" s="88"/>
      <c r="AS1726" s="70"/>
      <c r="AT1726" s="88"/>
      <c r="AU1726" s="70"/>
    </row>
    <row r="1727" spans="40:47" x14ac:dyDescent="0.25">
      <c r="AN1727" s="70"/>
      <c r="AO1727" s="70"/>
      <c r="AP1727" s="70"/>
      <c r="AQ1727" s="70"/>
      <c r="AR1727" s="88"/>
      <c r="AS1727" s="70"/>
      <c r="AT1727" s="88"/>
      <c r="AU1727" s="70"/>
    </row>
    <row r="1728" spans="40:47" x14ac:dyDescent="0.25">
      <c r="AN1728" s="70"/>
      <c r="AO1728" s="70"/>
      <c r="AP1728" s="70"/>
      <c r="AQ1728" s="70"/>
      <c r="AR1728" s="88"/>
      <c r="AS1728" s="70"/>
      <c r="AT1728" s="88"/>
      <c r="AU1728" s="70"/>
    </row>
    <row r="1729" spans="40:47" x14ac:dyDescent="0.25">
      <c r="AN1729" s="70"/>
      <c r="AO1729" s="70"/>
      <c r="AP1729" s="70"/>
      <c r="AQ1729" s="70"/>
      <c r="AR1729" s="88"/>
      <c r="AS1729" s="70"/>
      <c r="AT1729" s="88"/>
      <c r="AU1729" s="70"/>
    </row>
    <row r="1730" spans="40:47" x14ac:dyDescent="0.25">
      <c r="AN1730" s="70"/>
      <c r="AO1730" s="70"/>
      <c r="AP1730" s="70"/>
      <c r="AQ1730" s="70"/>
      <c r="AR1730" s="88"/>
      <c r="AS1730" s="70"/>
      <c r="AT1730" s="88"/>
      <c r="AU1730" s="70"/>
    </row>
    <row r="1731" spans="40:47" x14ac:dyDescent="0.25">
      <c r="AN1731" s="70"/>
      <c r="AO1731" s="70"/>
      <c r="AP1731" s="70"/>
      <c r="AQ1731" s="70"/>
      <c r="AR1731" s="88"/>
      <c r="AS1731" s="70"/>
      <c r="AT1731" s="88"/>
      <c r="AU1731" s="70"/>
    </row>
    <row r="1732" spans="40:47" x14ac:dyDescent="0.25">
      <c r="AN1732" s="70"/>
      <c r="AO1732" s="70"/>
      <c r="AP1732" s="70"/>
      <c r="AQ1732" s="70"/>
      <c r="AR1732" s="88"/>
      <c r="AS1732" s="70"/>
      <c r="AT1732" s="88"/>
      <c r="AU1732" s="70"/>
    </row>
    <row r="1733" spans="40:47" x14ac:dyDescent="0.25">
      <c r="AN1733" s="70"/>
      <c r="AO1733" s="70"/>
      <c r="AP1733" s="70"/>
      <c r="AQ1733" s="70"/>
      <c r="AR1733" s="88"/>
      <c r="AS1733" s="70"/>
      <c r="AT1733" s="88"/>
      <c r="AU1733" s="70"/>
    </row>
    <row r="1734" spans="40:47" x14ac:dyDescent="0.25">
      <c r="AN1734" s="70"/>
      <c r="AO1734" s="70"/>
      <c r="AP1734" s="70"/>
      <c r="AQ1734" s="70"/>
      <c r="AR1734" s="88"/>
      <c r="AS1734" s="70"/>
      <c r="AT1734" s="88"/>
      <c r="AU1734" s="70"/>
    </row>
    <row r="1735" spans="40:47" x14ac:dyDescent="0.25">
      <c r="AN1735" s="70"/>
      <c r="AO1735" s="70"/>
      <c r="AP1735" s="70"/>
      <c r="AQ1735" s="70"/>
      <c r="AR1735" s="88"/>
      <c r="AS1735" s="70"/>
      <c r="AT1735" s="88"/>
      <c r="AU1735" s="70"/>
    </row>
    <row r="1736" spans="40:47" x14ac:dyDescent="0.25">
      <c r="AN1736" s="70"/>
      <c r="AO1736" s="70"/>
      <c r="AP1736" s="70"/>
      <c r="AQ1736" s="70"/>
      <c r="AR1736" s="88"/>
      <c r="AS1736" s="70"/>
      <c r="AT1736" s="88"/>
      <c r="AU1736" s="70"/>
    </row>
    <row r="1737" spans="40:47" x14ac:dyDescent="0.25">
      <c r="AN1737" s="70"/>
      <c r="AO1737" s="70"/>
      <c r="AP1737" s="70"/>
      <c r="AQ1737" s="70"/>
      <c r="AR1737" s="88"/>
      <c r="AS1737" s="70"/>
      <c r="AT1737" s="88"/>
      <c r="AU1737" s="70"/>
    </row>
    <row r="1738" spans="40:47" x14ac:dyDescent="0.25">
      <c r="AN1738" s="70"/>
      <c r="AO1738" s="70"/>
      <c r="AP1738" s="70"/>
      <c r="AQ1738" s="70"/>
      <c r="AR1738" s="88"/>
      <c r="AS1738" s="70"/>
      <c r="AT1738" s="88"/>
      <c r="AU1738" s="70"/>
    </row>
    <row r="1739" spans="40:47" x14ac:dyDescent="0.25">
      <c r="AN1739" s="70"/>
      <c r="AO1739" s="70"/>
      <c r="AP1739" s="70"/>
      <c r="AQ1739" s="70"/>
      <c r="AR1739" s="88"/>
      <c r="AS1739" s="70"/>
      <c r="AT1739" s="88"/>
      <c r="AU1739" s="70"/>
    </row>
    <row r="1740" spans="40:47" x14ac:dyDescent="0.25">
      <c r="AN1740" s="70"/>
      <c r="AO1740" s="70"/>
      <c r="AP1740" s="70"/>
      <c r="AQ1740" s="70"/>
      <c r="AR1740" s="88"/>
      <c r="AS1740" s="70"/>
      <c r="AT1740" s="88"/>
      <c r="AU1740" s="70"/>
    </row>
    <row r="1741" spans="40:47" x14ac:dyDescent="0.25">
      <c r="AN1741" s="70"/>
      <c r="AO1741" s="70"/>
      <c r="AP1741" s="70"/>
      <c r="AQ1741" s="70"/>
      <c r="AR1741" s="88"/>
      <c r="AS1741" s="70"/>
      <c r="AT1741" s="88"/>
      <c r="AU1741" s="70"/>
    </row>
    <row r="1742" spans="40:47" x14ac:dyDescent="0.25">
      <c r="AN1742" s="70"/>
      <c r="AO1742" s="70"/>
      <c r="AP1742" s="70"/>
      <c r="AQ1742" s="70"/>
      <c r="AR1742" s="88"/>
      <c r="AS1742" s="70"/>
      <c r="AT1742" s="88"/>
      <c r="AU1742" s="70"/>
    </row>
    <row r="1743" spans="40:47" x14ac:dyDescent="0.25">
      <c r="AN1743" s="70"/>
      <c r="AO1743" s="70"/>
      <c r="AP1743" s="70"/>
      <c r="AQ1743" s="70"/>
      <c r="AR1743" s="88"/>
      <c r="AS1743" s="70"/>
      <c r="AT1743" s="88"/>
      <c r="AU1743" s="70"/>
    </row>
    <row r="1744" spans="40:47" x14ac:dyDescent="0.25">
      <c r="AN1744" s="70"/>
      <c r="AO1744" s="70"/>
      <c r="AP1744" s="70"/>
      <c r="AQ1744" s="70"/>
      <c r="AR1744" s="88"/>
      <c r="AS1744" s="70"/>
      <c r="AT1744" s="88"/>
      <c r="AU1744" s="70"/>
    </row>
    <row r="1745" spans="40:47" x14ac:dyDescent="0.25">
      <c r="AN1745" s="70"/>
      <c r="AO1745" s="70"/>
      <c r="AP1745" s="70"/>
      <c r="AQ1745" s="70"/>
      <c r="AR1745" s="88"/>
      <c r="AS1745" s="70"/>
      <c r="AT1745" s="88"/>
      <c r="AU1745" s="70"/>
    </row>
    <row r="1746" spans="40:47" x14ac:dyDescent="0.25">
      <c r="AN1746" s="70"/>
      <c r="AO1746" s="70"/>
      <c r="AP1746" s="70"/>
      <c r="AQ1746" s="70"/>
      <c r="AR1746" s="88"/>
      <c r="AS1746" s="70"/>
      <c r="AT1746" s="88"/>
      <c r="AU1746" s="70"/>
    </row>
    <row r="1747" spans="40:47" x14ac:dyDescent="0.25">
      <c r="AN1747" s="70"/>
      <c r="AO1747" s="70"/>
      <c r="AP1747" s="70"/>
      <c r="AQ1747" s="70"/>
      <c r="AR1747" s="88"/>
      <c r="AS1747" s="70"/>
      <c r="AT1747" s="88"/>
      <c r="AU1747" s="70"/>
    </row>
    <row r="1748" spans="40:47" x14ac:dyDescent="0.25">
      <c r="AN1748" s="70"/>
      <c r="AO1748" s="70"/>
      <c r="AP1748" s="70"/>
      <c r="AQ1748" s="70"/>
      <c r="AR1748" s="88"/>
      <c r="AS1748" s="70"/>
      <c r="AT1748" s="88"/>
      <c r="AU1748" s="70"/>
    </row>
    <row r="1749" spans="40:47" x14ac:dyDescent="0.25">
      <c r="AN1749" s="70"/>
      <c r="AO1749" s="70"/>
      <c r="AP1749" s="70"/>
      <c r="AQ1749" s="70"/>
      <c r="AR1749" s="88"/>
      <c r="AS1749" s="70"/>
      <c r="AT1749" s="88"/>
      <c r="AU1749" s="70"/>
    </row>
    <row r="1750" spans="40:47" x14ac:dyDescent="0.25">
      <c r="AN1750" s="70"/>
      <c r="AO1750" s="70"/>
      <c r="AP1750" s="70"/>
      <c r="AQ1750" s="70"/>
      <c r="AR1750" s="88"/>
      <c r="AS1750" s="70"/>
      <c r="AT1750" s="88"/>
      <c r="AU1750" s="70"/>
    </row>
    <row r="1751" spans="40:47" x14ac:dyDescent="0.25">
      <c r="AN1751" s="70"/>
      <c r="AO1751" s="70"/>
      <c r="AP1751" s="70"/>
      <c r="AQ1751" s="70"/>
      <c r="AR1751" s="88"/>
      <c r="AS1751" s="70"/>
      <c r="AT1751" s="88"/>
      <c r="AU1751" s="70"/>
    </row>
    <row r="1752" spans="40:47" x14ac:dyDescent="0.25">
      <c r="AN1752" s="70"/>
      <c r="AO1752" s="70"/>
      <c r="AP1752" s="70"/>
      <c r="AQ1752" s="70"/>
      <c r="AR1752" s="88"/>
      <c r="AS1752" s="70"/>
      <c r="AT1752" s="88"/>
      <c r="AU1752" s="70"/>
    </row>
    <row r="1753" spans="40:47" x14ac:dyDescent="0.25">
      <c r="AN1753" s="70"/>
      <c r="AO1753" s="70"/>
      <c r="AP1753" s="70"/>
      <c r="AQ1753" s="70"/>
      <c r="AR1753" s="88"/>
      <c r="AS1753" s="70"/>
      <c r="AT1753" s="88"/>
      <c r="AU1753" s="70"/>
    </row>
    <row r="1754" spans="40:47" x14ac:dyDescent="0.25">
      <c r="AN1754" s="70"/>
      <c r="AO1754" s="70"/>
      <c r="AP1754" s="70"/>
      <c r="AQ1754" s="70"/>
      <c r="AR1754" s="88"/>
      <c r="AS1754" s="70"/>
      <c r="AT1754" s="88"/>
      <c r="AU1754" s="70"/>
    </row>
    <row r="1755" spans="40:47" x14ac:dyDescent="0.25">
      <c r="AN1755" s="70"/>
      <c r="AO1755" s="70"/>
      <c r="AP1755" s="70"/>
      <c r="AQ1755" s="70"/>
      <c r="AR1755" s="88"/>
      <c r="AS1755" s="70"/>
      <c r="AT1755" s="88"/>
      <c r="AU1755" s="70"/>
    </row>
    <row r="1756" spans="40:47" x14ac:dyDescent="0.25">
      <c r="AN1756" s="70"/>
      <c r="AO1756" s="70"/>
      <c r="AP1756" s="70"/>
      <c r="AQ1756" s="70"/>
      <c r="AR1756" s="88"/>
      <c r="AS1756" s="70"/>
      <c r="AT1756" s="88"/>
      <c r="AU1756" s="70"/>
    </row>
    <row r="1757" spans="40:47" x14ac:dyDescent="0.25">
      <c r="AN1757" s="70"/>
      <c r="AO1757" s="70"/>
      <c r="AP1757" s="70"/>
      <c r="AQ1757" s="70"/>
      <c r="AR1757" s="88"/>
      <c r="AS1757" s="70"/>
      <c r="AT1757" s="88"/>
      <c r="AU1757" s="70"/>
    </row>
    <row r="1758" spans="40:47" x14ac:dyDescent="0.25">
      <c r="AN1758" s="70"/>
      <c r="AO1758" s="70"/>
      <c r="AP1758" s="70"/>
      <c r="AQ1758" s="70"/>
      <c r="AR1758" s="88"/>
      <c r="AS1758" s="70"/>
      <c r="AT1758" s="88"/>
      <c r="AU1758" s="70"/>
    </row>
    <row r="1759" spans="40:47" x14ac:dyDescent="0.25">
      <c r="AN1759" s="70"/>
      <c r="AO1759" s="70"/>
      <c r="AP1759" s="70"/>
      <c r="AQ1759" s="70"/>
      <c r="AR1759" s="88"/>
      <c r="AS1759" s="70"/>
      <c r="AT1759" s="88"/>
      <c r="AU1759" s="70"/>
    </row>
    <row r="1760" spans="40:47" x14ac:dyDescent="0.25">
      <c r="AN1760" s="70"/>
      <c r="AO1760" s="70"/>
      <c r="AP1760" s="70"/>
      <c r="AQ1760" s="70"/>
      <c r="AR1760" s="88"/>
      <c r="AS1760" s="70"/>
      <c r="AT1760" s="88"/>
      <c r="AU1760" s="70"/>
    </row>
    <row r="1761" spans="40:47" x14ac:dyDescent="0.25">
      <c r="AN1761" s="70"/>
      <c r="AO1761" s="70"/>
      <c r="AP1761" s="70"/>
      <c r="AQ1761" s="70"/>
      <c r="AR1761" s="88"/>
      <c r="AS1761" s="70"/>
      <c r="AT1761" s="88"/>
      <c r="AU1761" s="70"/>
    </row>
    <row r="1762" spans="40:47" x14ac:dyDescent="0.25">
      <c r="AN1762" s="70"/>
      <c r="AO1762" s="70"/>
      <c r="AP1762" s="70"/>
      <c r="AQ1762" s="70"/>
      <c r="AR1762" s="88"/>
      <c r="AS1762" s="70"/>
      <c r="AT1762" s="88"/>
      <c r="AU1762" s="70"/>
    </row>
    <row r="1763" spans="40:47" x14ac:dyDescent="0.25">
      <c r="AN1763" s="70"/>
      <c r="AO1763" s="70"/>
      <c r="AP1763" s="70"/>
      <c r="AQ1763" s="70"/>
      <c r="AR1763" s="88"/>
      <c r="AS1763" s="70"/>
      <c r="AT1763" s="88"/>
      <c r="AU1763" s="70"/>
    </row>
    <row r="1764" spans="40:47" x14ac:dyDescent="0.25">
      <c r="AN1764" s="70"/>
      <c r="AO1764" s="70"/>
      <c r="AP1764" s="70"/>
      <c r="AQ1764" s="70"/>
      <c r="AR1764" s="88"/>
      <c r="AS1764" s="70"/>
      <c r="AT1764" s="88"/>
      <c r="AU1764" s="70"/>
    </row>
    <row r="1765" spans="40:47" x14ac:dyDescent="0.25">
      <c r="AN1765" s="70"/>
      <c r="AO1765" s="70"/>
      <c r="AP1765" s="70"/>
      <c r="AQ1765" s="70"/>
      <c r="AR1765" s="88"/>
      <c r="AS1765" s="70"/>
      <c r="AT1765" s="88"/>
      <c r="AU1765" s="70"/>
    </row>
    <row r="1766" spans="40:47" x14ac:dyDescent="0.25">
      <c r="AN1766" s="70"/>
      <c r="AO1766" s="70"/>
      <c r="AP1766" s="70"/>
      <c r="AQ1766" s="70"/>
      <c r="AR1766" s="88"/>
      <c r="AS1766" s="70"/>
      <c r="AT1766" s="88"/>
      <c r="AU1766" s="70"/>
    </row>
    <row r="1767" spans="40:47" x14ac:dyDescent="0.25">
      <c r="AN1767" s="70"/>
      <c r="AO1767" s="70"/>
      <c r="AP1767" s="70"/>
      <c r="AQ1767" s="70"/>
      <c r="AR1767" s="88"/>
      <c r="AS1767" s="70"/>
      <c r="AT1767" s="88"/>
      <c r="AU1767" s="70"/>
    </row>
    <row r="1768" spans="40:47" x14ac:dyDescent="0.25">
      <c r="AN1768" s="70"/>
      <c r="AO1768" s="70"/>
      <c r="AP1768" s="70"/>
      <c r="AQ1768" s="70"/>
      <c r="AR1768" s="88"/>
      <c r="AS1768" s="70"/>
      <c r="AT1768" s="88"/>
      <c r="AU1768" s="70"/>
    </row>
    <row r="1769" spans="40:47" x14ac:dyDescent="0.25">
      <c r="AN1769" s="70"/>
      <c r="AO1769" s="70"/>
      <c r="AP1769" s="70"/>
      <c r="AQ1769" s="70"/>
      <c r="AR1769" s="88"/>
      <c r="AS1769" s="70"/>
      <c r="AT1769" s="88"/>
      <c r="AU1769" s="70"/>
    </row>
    <row r="1770" spans="40:47" x14ac:dyDescent="0.25">
      <c r="AN1770" s="70"/>
      <c r="AO1770" s="70"/>
      <c r="AP1770" s="70"/>
      <c r="AQ1770" s="70"/>
      <c r="AR1770" s="88"/>
      <c r="AS1770" s="70"/>
      <c r="AT1770" s="88"/>
      <c r="AU1770" s="70"/>
    </row>
    <row r="1771" spans="40:47" x14ac:dyDescent="0.25">
      <c r="AN1771" s="70"/>
      <c r="AO1771" s="70"/>
      <c r="AP1771" s="70"/>
      <c r="AQ1771" s="70"/>
      <c r="AR1771" s="88"/>
      <c r="AS1771" s="70"/>
      <c r="AT1771" s="88"/>
      <c r="AU1771" s="70"/>
    </row>
    <row r="1772" spans="40:47" x14ac:dyDescent="0.25">
      <c r="AN1772" s="70"/>
      <c r="AO1772" s="70"/>
      <c r="AP1772" s="70"/>
      <c r="AQ1772" s="70"/>
      <c r="AR1772" s="88"/>
      <c r="AS1772" s="70"/>
      <c r="AT1772" s="88"/>
      <c r="AU1772" s="70"/>
    </row>
    <row r="1773" spans="40:47" x14ac:dyDescent="0.25">
      <c r="AN1773" s="70"/>
      <c r="AO1773" s="70"/>
      <c r="AP1773" s="70"/>
      <c r="AQ1773" s="70"/>
      <c r="AR1773" s="88"/>
      <c r="AS1773" s="70"/>
      <c r="AT1773" s="88"/>
      <c r="AU1773" s="70"/>
    </row>
    <row r="1774" spans="40:47" x14ac:dyDescent="0.25">
      <c r="AN1774" s="70"/>
      <c r="AO1774" s="70"/>
      <c r="AP1774" s="70"/>
      <c r="AQ1774" s="70"/>
      <c r="AR1774" s="88"/>
      <c r="AS1774" s="70"/>
      <c r="AT1774" s="88"/>
      <c r="AU1774" s="70"/>
    </row>
    <row r="1775" spans="40:47" x14ac:dyDescent="0.25">
      <c r="AN1775" s="70"/>
      <c r="AO1775" s="70"/>
      <c r="AP1775" s="70"/>
      <c r="AQ1775" s="70"/>
      <c r="AR1775" s="88"/>
      <c r="AS1775" s="70"/>
      <c r="AT1775" s="88"/>
      <c r="AU1775" s="70"/>
    </row>
    <row r="1776" spans="40:47" x14ac:dyDescent="0.25">
      <c r="AN1776" s="70"/>
      <c r="AO1776" s="70"/>
      <c r="AP1776" s="70"/>
      <c r="AQ1776" s="70"/>
      <c r="AR1776" s="88"/>
      <c r="AS1776" s="70"/>
      <c r="AT1776" s="88"/>
      <c r="AU1776" s="70"/>
    </row>
    <row r="1777" spans="40:47" x14ac:dyDescent="0.25">
      <c r="AN1777" s="70"/>
      <c r="AO1777" s="70"/>
      <c r="AP1777" s="70"/>
      <c r="AQ1777" s="70"/>
      <c r="AR1777" s="88"/>
      <c r="AS1777" s="70"/>
      <c r="AT1777" s="88"/>
      <c r="AU1777" s="70"/>
    </row>
    <row r="1778" spans="40:47" x14ac:dyDescent="0.25">
      <c r="AN1778" s="70"/>
      <c r="AO1778" s="70"/>
      <c r="AP1778" s="70"/>
      <c r="AQ1778" s="70"/>
      <c r="AR1778" s="88"/>
      <c r="AS1778" s="70"/>
      <c r="AT1778" s="88"/>
      <c r="AU1778" s="70"/>
    </row>
    <row r="1779" spans="40:47" x14ac:dyDescent="0.25">
      <c r="AN1779" s="70"/>
      <c r="AO1779" s="70"/>
      <c r="AP1779" s="70"/>
      <c r="AQ1779" s="70"/>
      <c r="AR1779" s="88"/>
      <c r="AS1779" s="70"/>
      <c r="AT1779" s="88"/>
      <c r="AU1779" s="70"/>
    </row>
    <row r="1780" spans="40:47" x14ac:dyDescent="0.25">
      <c r="AN1780" s="70"/>
      <c r="AO1780" s="70"/>
      <c r="AP1780" s="70"/>
      <c r="AQ1780" s="70"/>
      <c r="AR1780" s="88"/>
      <c r="AS1780" s="70"/>
      <c r="AT1780" s="88"/>
      <c r="AU1780" s="70"/>
    </row>
    <row r="1781" spans="40:47" x14ac:dyDescent="0.25">
      <c r="AN1781" s="70"/>
      <c r="AO1781" s="70"/>
      <c r="AP1781" s="70"/>
      <c r="AQ1781" s="70"/>
      <c r="AR1781" s="88"/>
      <c r="AS1781" s="70"/>
      <c r="AT1781" s="88"/>
      <c r="AU1781" s="70"/>
    </row>
    <row r="1782" spans="40:47" x14ac:dyDescent="0.25">
      <c r="AN1782" s="70"/>
      <c r="AO1782" s="70"/>
      <c r="AP1782" s="70"/>
      <c r="AQ1782" s="70"/>
      <c r="AR1782" s="88"/>
      <c r="AS1782" s="70"/>
      <c r="AT1782" s="88"/>
      <c r="AU1782" s="70"/>
    </row>
    <row r="1783" spans="40:47" x14ac:dyDescent="0.25">
      <c r="AN1783" s="70"/>
      <c r="AO1783" s="70"/>
      <c r="AP1783" s="70"/>
      <c r="AQ1783" s="70"/>
      <c r="AR1783" s="88"/>
      <c r="AS1783" s="70"/>
      <c r="AT1783" s="88"/>
      <c r="AU1783" s="70"/>
    </row>
    <row r="1784" spans="40:47" x14ac:dyDescent="0.25">
      <c r="AN1784" s="70"/>
      <c r="AO1784" s="70"/>
      <c r="AP1784" s="70"/>
      <c r="AQ1784" s="70"/>
      <c r="AR1784" s="88"/>
      <c r="AS1784" s="70"/>
      <c r="AT1784" s="88"/>
      <c r="AU1784" s="70"/>
    </row>
    <row r="1785" spans="40:47" x14ac:dyDescent="0.25">
      <c r="AN1785" s="70"/>
      <c r="AO1785" s="70"/>
      <c r="AP1785" s="70"/>
      <c r="AQ1785" s="70"/>
      <c r="AR1785" s="88"/>
      <c r="AS1785" s="70"/>
      <c r="AT1785" s="88"/>
      <c r="AU1785" s="70"/>
    </row>
    <row r="1786" spans="40:47" x14ac:dyDescent="0.25">
      <c r="AN1786" s="70"/>
      <c r="AO1786" s="70"/>
      <c r="AP1786" s="70"/>
      <c r="AQ1786" s="70"/>
      <c r="AR1786" s="88"/>
      <c r="AS1786" s="70"/>
      <c r="AT1786" s="88"/>
      <c r="AU1786" s="70"/>
    </row>
    <row r="1787" spans="40:47" x14ac:dyDescent="0.25">
      <c r="AN1787" s="70"/>
      <c r="AO1787" s="70"/>
      <c r="AP1787" s="70"/>
      <c r="AQ1787" s="70"/>
      <c r="AR1787" s="88"/>
      <c r="AS1787" s="70"/>
      <c r="AT1787" s="88"/>
      <c r="AU1787" s="70"/>
    </row>
    <row r="1788" spans="40:47" x14ac:dyDescent="0.25">
      <c r="AN1788" s="70"/>
      <c r="AO1788" s="70"/>
      <c r="AP1788" s="70"/>
      <c r="AQ1788" s="70"/>
      <c r="AR1788" s="88"/>
      <c r="AS1788" s="70"/>
      <c r="AT1788" s="88"/>
      <c r="AU1788" s="70"/>
    </row>
    <row r="1789" spans="40:47" x14ac:dyDescent="0.25">
      <c r="AN1789" s="70"/>
      <c r="AO1789" s="70"/>
      <c r="AP1789" s="70"/>
      <c r="AQ1789" s="70"/>
      <c r="AR1789" s="88"/>
      <c r="AS1789" s="70"/>
      <c r="AT1789" s="88"/>
      <c r="AU1789" s="70"/>
    </row>
    <row r="1790" spans="40:47" x14ac:dyDescent="0.25">
      <c r="AN1790" s="70"/>
      <c r="AO1790" s="70"/>
      <c r="AP1790" s="70"/>
      <c r="AQ1790" s="70"/>
      <c r="AR1790" s="88"/>
      <c r="AS1790" s="70"/>
      <c r="AT1790" s="88"/>
      <c r="AU1790" s="70"/>
    </row>
    <row r="1791" spans="40:47" x14ac:dyDescent="0.25">
      <c r="AN1791" s="70"/>
      <c r="AO1791" s="70"/>
      <c r="AP1791" s="70"/>
      <c r="AQ1791" s="70"/>
      <c r="AR1791" s="88"/>
      <c r="AS1791" s="70"/>
      <c r="AT1791" s="88"/>
      <c r="AU1791" s="70"/>
    </row>
    <row r="1792" spans="40:47" x14ac:dyDescent="0.25">
      <c r="AN1792" s="70"/>
      <c r="AO1792" s="70"/>
      <c r="AP1792" s="70"/>
      <c r="AQ1792" s="70"/>
      <c r="AR1792" s="88"/>
      <c r="AS1792" s="70"/>
      <c r="AT1792" s="88"/>
      <c r="AU1792" s="70"/>
    </row>
    <row r="1793" spans="40:47" x14ac:dyDescent="0.25">
      <c r="AN1793" s="70"/>
      <c r="AO1793" s="70"/>
      <c r="AP1793" s="70"/>
      <c r="AQ1793" s="70"/>
      <c r="AR1793" s="88"/>
      <c r="AS1793" s="70"/>
      <c r="AT1793" s="88"/>
      <c r="AU1793" s="70"/>
    </row>
    <row r="1794" spans="40:47" x14ac:dyDescent="0.25">
      <c r="AN1794" s="70"/>
      <c r="AO1794" s="70"/>
      <c r="AP1794" s="70"/>
      <c r="AQ1794" s="70"/>
      <c r="AR1794" s="88"/>
      <c r="AS1794" s="70"/>
      <c r="AT1794" s="88"/>
      <c r="AU1794" s="70"/>
    </row>
    <row r="1795" spans="40:47" x14ac:dyDescent="0.25">
      <c r="AN1795" s="70"/>
      <c r="AO1795" s="70"/>
      <c r="AP1795" s="70"/>
      <c r="AQ1795" s="70"/>
      <c r="AR1795" s="88"/>
      <c r="AS1795" s="70"/>
      <c r="AT1795" s="88"/>
      <c r="AU1795" s="70"/>
    </row>
    <row r="1796" spans="40:47" x14ac:dyDescent="0.25">
      <c r="AN1796" s="70"/>
      <c r="AO1796" s="70"/>
      <c r="AP1796" s="70"/>
      <c r="AQ1796" s="70"/>
      <c r="AR1796" s="88"/>
      <c r="AS1796" s="70"/>
      <c r="AT1796" s="88"/>
      <c r="AU1796" s="70"/>
    </row>
    <row r="1797" spans="40:47" x14ac:dyDescent="0.25">
      <c r="AN1797" s="70"/>
      <c r="AO1797" s="70"/>
      <c r="AP1797" s="70"/>
      <c r="AQ1797" s="70"/>
      <c r="AR1797" s="88"/>
      <c r="AS1797" s="70"/>
      <c r="AT1797" s="88"/>
      <c r="AU1797" s="70"/>
    </row>
    <row r="1798" spans="40:47" x14ac:dyDescent="0.25">
      <c r="AN1798" s="70"/>
      <c r="AO1798" s="70"/>
      <c r="AP1798" s="70"/>
      <c r="AQ1798" s="70"/>
      <c r="AR1798" s="88"/>
      <c r="AS1798" s="70"/>
      <c r="AT1798" s="88"/>
      <c r="AU1798" s="70"/>
    </row>
    <row r="1799" spans="40:47" x14ac:dyDescent="0.25">
      <c r="AN1799" s="70"/>
      <c r="AO1799" s="70"/>
      <c r="AP1799" s="70"/>
      <c r="AQ1799" s="70"/>
      <c r="AR1799" s="88"/>
      <c r="AS1799" s="70"/>
      <c r="AT1799" s="88"/>
      <c r="AU1799" s="70"/>
    </row>
    <row r="1800" spans="40:47" x14ac:dyDescent="0.25">
      <c r="AN1800" s="70"/>
      <c r="AO1800" s="70"/>
      <c r="AP1800" s="70"/>
      <c r="AQ1800" s="70"/>
      <c r="AR1800" s="88"/>
      <c r="AS1800" s="70"/>
      <c r="AT1800" s="88"/>
      <c r="AU1800" s="70"/>
    </row>
    <row r="1801" spans="40:47" x14ac:dyDescent="0.25">
      <c r="AN1801" s="70"/>
      <c r="AO1801" s="70"/>
      <c r="AP1801" s="70"/>
      <c r="AQ1801" s="70"/>
      <c r="AR1801" s="88"/>
      <c r="AS1801" s="70"/>
      <c r="AT1801" s="88"/>
      <c r="AU1801" s="70"/>
    </row>
    <row r="1802" spans="40:47" x14ac:dyDescent="0.25">
      <c r="AN1802" s="70"/>
      <c r="AO1802" s="70"/>
      <c r="AP1802" s="70"/>
      <c r="AQ1802" s="70"/>
      <c r="AR1802" s="88"/>
      <c r="AS1802" s="70"/>
      <c r="AT1802" s="88"/>
      <c r="AU1802" s="70"/>
    </row>
    <row r="1803" spans="40:47" x14ac:dyDescent="0.25">
      <c r="AN1803" s="70"/>
      <c r="AO1803" s="70"/>
      <c r="AP1803" s="70"/>
      <c r="AQ1803" s="70"/>
      <c r="AR1803" s="88"/>
      <c r="AS1803" s="70"/>
      <c r="AT1803" s="88"/>
      <c r="AU1803" s="70"/>
    </row>
    <row r="1804" spans="40:47" x14ac:dyDescent="0.25">
      <c r="AN1804" s="70"/>
      <c r="AO1804" s="70"/>
      <c r="AP1804" s="70"/>
      <c r="AQ1804" s="70"/>
      <c r="AR1804" s="88"/>
      <c r="AS1804" s="70"/>
      <c r="AT1804" s="88"/>
      <c r="AU1804" s="70"/>
    </row>
    <row r="1805" spans="40:47" x14ac:dyDescent="0.25">
      <c r="AN1805" s="70"/>
      <c r="AO1805" s="70"/>
      <c r="AP1805" s="70"/>
      <c r="AQ1805" s="70"/>
      <c r="AR1805" s="88"/>
      <c r="AS1805" s="70"/>
      <c r="AT1805" s="88"/>
      <c r="AU1805" s="70"/>
    </row>
    <row r="1806" spans="40:47" x14ac:dyDescent="0.25">
      <c r="AN1806" s="70"/>
      <c r="AO1806" s="70"/>
      <c r="AP1806" s="70"/>
      <c r="AQ1806" s="70"/>
      <c r="AR1806" s="88"/>
      <c r="AS1806" s="70"/>
      <c r="AT1806" s="88"/>
      <c r="AU1806" s="70"/>
    </row>
    <row r="1807" spans="40:47" x14ac:dyDescent="0.25">
      <c r="AN1807" s="70"/>
      <c r="AO1807" s="70"/>
      <c r="AP1807" s="70"/>
      <c r="AQ1807" s="70"/>
      <c r="AR1807" s="88"/>
      <c r="AS1807" s="70"/>
      <c r="AT1807" s="88"/>
      <c r="AU1807" s="70"/>
    </row>
    <row r="1808" spans="40:47" x14ac:dyDescent="0.25">
      <c r="AN1808" s="70"/>
      <c r="AO1808" s="70"/>
      <c r="AP1808" s="70"/>
      <c r="AQ1808" s="70"/>
      <c r="AR1808" s="88"/>
      <c r="AS1808" s="70"/>
      <c r="AT1808" s="88"/>
      <c r="AU1808" s="70"/>
    </row>
    <row r="1809" spans="40:47" x14ac:dyDescent="0.25">
      <c r="AN1809" s="70"/>
      <c r="AO1809" s="70"/>
      <c r="AP1809" s="70"/>
      <c r="AQ1809" s="70"/>
      <c r="AR1809" s="88"/>
      <c r="AS1809" s="70"/>
      <c r="AT1809" s="88"/>
      <c r="AU1809" s="70"/>
    </row>
    <row r="1810" spans="40:47" x14ac:dyDescent="0.25">
      <c r="AN1810" s="70"/>
      <c r="AO1810" s="70"/>
      <c r="AP1810" s="70"/>
      <c r="AQ1810" s="70"/>
      <c r="AR1810" s="88"/>
      <c r="AS1810" s="70"/>
      <c r="AT1810" s="88"/>
      <c r="AU1810" s="70"/>
    </row>
    <row r="1811" spans="40:47" x14ac:dyDescent="0.25">
      <c r="AN1811" s="70"/>
      <c r="AO1811" s="70"/>
      <c r="AP1811" s="70"/>
      <c r="AQ1811" s="70"/>
      <c r="AR1811" s="88"/>
      <c r="AS1811" s="70"/>
      <c r="AT1811" s="88"/>
      <c r="AU1811" s="70"/>
    </row>
    <row r="1812" spans="40:47" x14ac:dyDescent="0.25">
      <c r="AN1812" s="70"/>
      <c r="AO1812" s="70"/>
      <c r="AP1812" s="70"/>
      <c r="AQ1812" s="70"/>
      <c r="AR1812" s="88"/>
      <c r="AS1812" s="70"/>
      <c r="AT1812" s="88"/>
      <c r="AU1812" s="70"/>
    </row>
    <row r="1813" spans="40:47" x14ac:dyDescent="0.25">
      <c r="AN1813" s="70"/>
      <c r="AO1813" s="70"/>
      <c r="AP1813" s="70"/>
      <c r="AQ1813" s="70"/>
      <c r="AR1813" s="88"/>
      <c r="AS1813" s="70"/>
      <c r="AT1813" s="88"/>
      <c r="AU1813" s="70"/>
    </row>
    <row r="1814" spans="40:47" x14ac:dyDescent="0.25">
      <c r="AN1814" s="70"/>
      <c r="AO1814" s="70"/>
      <c r="AP1814" s="70"/>
      <c r="AQ1814" s="70"/>
      <c r="AR1814" s="88"/>
      <c r="AS1814" s="70"/>
      <c r="AT1814" s="88"/>
      <c r="AU1814" s="70"/>
    </row>
    <row r="1815" spans="40:47" x14ac:dyDescent="0.25">
      <c r="AN1815" s="70"/>
      <c r="AO1815" s="70"/>
      <c r="AP1815" s="70"/>
      <c r="AQ1815" s="70"/>
      <c r="AR1815" s="88"/>
      <c r="AS1815" s="70"/>
      <c r="AT1815" s="88"/>
      <c r="AU1815" s="70"/>
    </row>
    <row r="1816" spans="40:47" x14ac:dyDescent="0.25">
      <c r="AN1816" s="70"/>
      <c r="AO1816" s="70"/>
      <c r="AP1816" s="70"/>
      <c r="AQ1816" s="70"/>
      <c r="AR1816" s="88"/>
      <c r="AS1816" s="70"/>
      <c r="AT1816" s="88"/>
      <c r="AU1816" s="70"/>
    </row>
    <row r="1817" spans="40:47" x14ac:dyDescent="0.25">
      <c r="AN1817" s="70"/>
      <c r="AO1817" s="70"/>
      <c r="AP1817" s="70"/>
      <c r="AQ1817" s="70"/>
      <c r="AR1817" s="88"/>
      <c r="AS1817" s="70"/>
      <c r="AT1817" s="88"/>
      <c r="AU1817" s="70"/>
    </row>
    <row r="1818" spans="40:47" x14ac:dyDescent="0.25">
      <c r="AN1818" s="70"/>
      <c r="AO1818" s="70"/>
      <c r="AP1818" s="70"/>
      <c r="AQ1818" s="70"/>
      <c r="AR1818" s="88"/>
      <c r="AS1818" s="70"/>
      <c r="AT1818" s="88"/>
      <c r="AU1818" s="70"/>
    </row>
    <row r="1819" spans="40:47" x14ac:dyDescent="0.25">
      <c r="AN1819" s="70"/>
      <c r="AO1819" s="70"/>
      <c r="AP1819" s="70"/>
      <c r="AQ1819" s="70"/>
      <c r="AR1819" s="88"/>
      <c r="AS1819" s="70"/>
      <c r="AT1819" s="88"/>
      <c r="AU1819" s="70"/>
    </row>
    <row r="1820" spans="40:47" x14ac:dyDescent="0.25">
      <c r="AN1820" s="70"/>
      <c r="AO1820" s="70"/>
      <c r="AP1820" s="70"/>
      <c r="AQ1820" s="70"/>
      <c r="AR1820" s="88"/>
      <c r="AS1820" s="70"/>
      <c r="AT1820" s="88"/>
      <c r="AU1820" s="70"/>
    </row>
    <row r="1821" spans="40:47" x14ac:dyDescent="0.25">
      <c r="AN1821" s="70"/>
      <c r="AO1821" s="70"/>
      <c r="AP1821" s="70"/>
      <c r="AQ1821" s="70"/>
      <c r="AR1821" s="88"/>
      <c r="AS1821" s="70"/>
      <c r="AT1821" s="88"/>
      <c r="AU1821" s="70"/>
    </row>
    <row r="1822" spans="40:47" x14ac:dyDescent="0.25">
      <c r="AN1822" s="70"/>
      <c r="AO1822" s="70"/>
      <c r="AP1822" s="70"/>
      <c r="AQ1822" s="70"/>
      <c r="AR1822" s="88"/>
      <c r="AS1822" s="70"/>
      <c r="AT1822" s="88"/>
      <c r="AU1822" s="70"/>
    </row>
    <row r="1823" spans="40:47" x14ac:dyDescent="0.25">
      <c r="AN1823" s="70"/>
      <c r="AO1823" s="70"/>
      <c r="AP1823" s="70"/>
      <c r="AQ1823" s="70"/>
      <c r="AR1823" s="88"/>
      <c r="AS1823" s="70"/>
      <c r="AT1823" s="88"/>
      <c r="AU1823" s="70"/>
    </row>
    <row r="1824" spans="40:47" x14ac:dyDescent="0.25">
      <c r="AN1824" s="70"/>
      <c r="AO1824" s="70"/>
      <c r="AP1824" s="70"/>
      <c r="AQ1824" s="70"/>
      <c r="AR1824" s="88"/>
      <c r="AS1824" s="70"/>
      <c r="AT1824" s="88"/>
      <c r="AU1824" s="70"/>
    </row>
    <row r="1825" spans="40:47" x14ac:dyDescent="0.25">
      <c r="AN1825" s="70"/>
      <c r="AO1825" s="70"/>
      <c r="AP1825" s="70"/>
      <c r="AQ1825" s="70"/>
      <c r="AR1825" s="88"/>
      <c r="AS1825" s="70"/>
      <c r="AT1825" s="88"/>
      <c r="AU1825" s="70"/>
    </row>
    <row r="1826" spans="40:47" x14ac:dyDescent="0.25">
      <c r="AN1826" s="70"/>
      <c r="AO1826" s="70"/>
      <c r="AP1826" s="70"/>
      <c r="AQ1826" s="70"/>
      <c r="AR1826" s="88"/>
      <c r="AS1826" s="70"/>
      <c r="AT1826" s="88"/>
      <c r="AU1826" s="70"/>
    </row>
    <row r="1827" spans="40:47" x14ac:dyDescent="0.25">
      <c r="AN1827" s="70"/>
      <c r="AO1827" s="70"/>
      <c r="AP1827" s="70"/>
      <c r="AQ1827" s="70"/>
      <c r="AR1827" s="88"/>
      <c r="AS1827" s="70"/>
      <c r="AT1827" s="88"/>
      <c r="AU1827" s="70"/>
    </row>
    <row r="1828" spans="40:47" x14ac:dyDescent="0.25">
      <c r="AN1828" s="70"/>
      <c r="AO1828" s="70"/>
      <c r="AP1828" s="70"/>
      <c r="AQ1828" s="70"/>
      <c r="AR1828" s="88"/>
      <c r="AS1828" s="70"/>
      <c r="AT1828" s="88"/>
      <c r="AU1828" s="70"/>
    </row>
    <row r="1829" spans="40:47" x14ac:dyDescent="0.25">
      <c r="AN1829" s="70"/>
      <c r="AO1829" s="70"/>
      <c r="AP1829" s="70"/>
      <c r="AQ1829" s="70"/>
      <c r="AR1829" s="88"/>
      <c r="AS1829" s="70"/>
      <c r="AT1829" s="88"/>
      <c r="AU1829" s="70"/>
    </row>
    <row r="1830" spans="40:47" x14ac:dyDescent="0.25">
      <c r="AN1830" s="70"/>
      <c r="AO1830" s="70"/>
      <c r="AP1830" s="70"/>
      <c r="AQ1830" s="70"/>
      <c r="AR1830" s="88"/>
      <c r="AS1830" s="70"/>
      <c r="AT1830" s="88"/>
      <c r="AU1830" s="70"/>
    </row>
    <row r="1831" spans="40:47" x14ac:dyDescent="0.25">
      <c r="AN1831" s="70"/>
      <c r="AO1831" s="70"/>
      <c r="AP1831" s="70"/>
      <c r="AQ1831" s="70"/>
      <c r="AR1831" s="88"/>
      <c r="AS1831" s="70"/>
      <c r="AT1831" s="88"/>
      <c r="AU1831" s="70"/>
    </row>
    <row r="1832" spans="40:47" x14ac:dyDescent="0.25">
      <c r="AN1832" s="70"/>
      <c r="AO1832" s="70"/>
      <c r="AP1832" s="70"/>
      <c r="AQ1832" s="70"/>
      <c r="AR1832" s="88"/>
      <c r="AS1832" s="70"/>
      <c r="AT1832" s="88"/>
      <c r="AU1832" s="70"/>
    </row>
    <row r="1833" spans="40:47" x14ac:dyDescent="0.25">
      <c r="AN1833" s="70"/>
      <c r="AO1833" s="70"/>
      <c r="AP1833" s="70"/>
      <c r="AQ1833" s="70"/>
      <c r="AR1833" s="88"/>
      <c r="AS1833" s="70"/>
      <c r="AT1833" s="88"/>
      <c r="AU1833" s="70"/>
    </row>
    <row r="1834" spans="40:47" x14ac:dyDescent="0.25">
      <c r="AN1834" s="70"/>
      <c r="AO1834" s="70"/>
      <c r="AP1834" s="70"/>
      <c r="AQ1834" s="70"/>
      <c r="AR1834" s="88"/>
      <c r="AS1834" s="70"/>
      <c r="AT1834" s="88"/>
      <c r="AU1834" s="70"/>
    </row>
    <row r="1835" spans="40:47" x14ac:dyDescent="0.25">
      <c r="AN1835" s="70"/>
      <c r="AO1835" s="70"/>
      <c r="AP1835" s="70"/>
      <c r="AQ1835" s="70"/>
      <c r="AR1835" s="88"/>
      <c r="AS1835" s="70"/>
      <c r="AT1835" s="88"/>
      <c r="AU1835" s="70"/>
    </row>
    <row r="1836" spans="40:47" x14ac:dyDescent="0.25">
      <c r="AN1836" s="70"/>
      <c r="AO1836" s="70"/>
      <c r="AP1836" s="70"/>
      <c r="AQ1836" s="70"/>
      <c r="AR1836" s="88"/>
      <c r="AS1836" s="70"/>
      <c r="AT1836" s="88"/>
      <c r="AU1836" s="70"/>
    </row>
    <row r="1837" spans="40:47" x14ac:dyDescent="0.25">
      <c r="AN1837" s="70"/>
      <c r="AO1837" s="70"/>
      <c r="AP1837" s="70"/>
      <c r="AQ1837" s="70"/>
      <c r="AR1837" s="88"/>
      <c r="AS1837" s="70"/>
      <c r="AT1837" s="88"/>
      <c r="AU1837" s="70"/>
    </row>
    <row r="1838" spans="40:47" x14ac:dyDescent="0.25">
      <c r="AN1838" s="70"/>
      <c r="AO1838" s="70"/>
      <c r="AP1838" s="70"/>
      <c r="AQ1838" s="70"/>
      <c r="AR1838" s="88"/>
      <c r="AS1838" s="70"/>
      <c r="AT1838" s="88"/>
      <c r="AU1838" s="70"/>
    </row>
    <row r="1839" spans="40:47" x14ac:dyDescent="0.25">
      <c r="AN1839" s="70"/>
      <c r="AO1839" s="70"/>
      <c r="AP1839" s="70"/>
      <c r="AQ1839" s="70"/>
      <c r="AR1839" s="88"/>
      <c r="AS1839" s="70"/>
      <c r="AT1839" s="88"/>
      <c r="AU1839" s="70"/>
    </row>
    <row r="1840" spans="40:47" x14ac:dyDescent="0.25">
      <c r="AN1840" s="70"/>
      <c r="AO1840" s="70"/>
      <c r="AP1840" s="70"/>
      <c r="AQ1840" s="70"/>
      <c r="AR1840" s="88"/>
      <c r="AS1840" s="70"/>
      <c r="AT1840" s="88"/>
      <c r="AU1840" s="70"/>
    </row>
    <row r="1841" spans="40:47" x14ac:dyDescent="0.25">
      <c r="AN1841" s="70"/>
      <c r="AO1841" s="70"/>
      <c r="AP1841" s="70"/>
      <c r="AQ1841" s="70"/>
      <c r="AR1841" s="88"/>
      <c r="AS1841" s="70"/>
      <c r="AT1841" s="88"/>
      <c r="AU1841" s="70"/>
    </row>
    <row r="1842" spans="40:47" x14ac:dyDescent="0.25">
      <c r="AN1842" s="70"/>
      <c r="AO1842" s="70"/>
      <c r="AP1842" s="70"/>
      <c r="AQ1842" s="70"/>
      <c r="AR1842" s="88"/>
      <c r="AS1842" s="70"/>
      <c r="AT1842" s="88"/>
      <c r="AU1842" s="70"/>
    </row>
    <row r="1843" spans="40:47" x14ac:dyDescent="0.25">
      <c r="AN1843" s="70"/>
      <c r="AO1843" s="70"/>
      <c r="AP1843" s="70"/>
      <c r="AQ1843" s="70"/>
      <c r="AR1843" s="88"/>
      <c r="AS1843" s="70"/>
      <c r="AT1843" s="88"/>
      <c r="AU1843" s="70"/>
    </row>
    <row r="1844" spans="40:47" x14ac:dyDescent="0.25">
      <c r="AN1844" s="70"/>
      <c r="AO1844" s="70"/>
      <c r="AP1844" s="70"/>
      <c r="AQ1844" s="70"/>
      <c r="AR1844" s="88"/>
      <c r="AS1844" s="70"/>
      <c r="AT1844" s="88"/>
      <c r="AU1844" s="70"/>
    </row>
    <row r="1845" spans="40:47" x14ac:dyDescent="0.25">
      <c r="AN1845" s="70"/>
      <c r="AO1845" s="70"/>
      <c r="AP1845" s="70"/>
      <c r="AQ1845" s="70"/>
      <c r="AR1845" s="88"/>
      <c r="AS1845" s="70"/>
      <c r="AT1845" s="88"/>
      <c r="AU1845" s="70"/>
    </row>
    <row r="1846" spans="40:47" x14ac:dyDescent="0.25">
      <c r="AN1846" s="70"/>
      <c r="AO1846" s="70"/>
      <c r="AP1846" s="70"/>
      <c r="AQ1846" s="70"/>
      <c r="AR1846" s="88"/>
      <c r="AS1846" s="70"/>
      <c r="AT1846" s="88"/>
      <c r="AU1846" s="70"/>
    </row>
    <row r="1847" spans="40:47" x14ac:dyDescent="0.25">
      <c r="AN1847" s="70"/>
      <c r="AO1847" s="70"/>
      <c r="AP1847" s="70"/>
      <c r="AQ1847" s="70"/>
      <c r="AR1847" s="88"/>
      <c r="AS1847" s="70"/>
      <c r="AT1847" s="88"/>
      <c r="AU1847" s="70"/>
    </row>
    <row r="1848" spans="40:47" x14ac:dyDescent="0.25">
      <c r="AN1848" s="70"/>
      <c r="AO1848" s="70"/>
      <c r="AP1848" s="70"/>
      <c r="AQ1848" s="70"/>
      <c r="AR1848" s="88"/>
      <c r="AS1848" s="70"/>
      <c r="AT1848" s="88"/>
      <c r="AU1848" s="70"/>
    </row>
    <row r="1849" spans="40:47" x14ac:dyDescent="0.25">
      <c r="AN1849" s="70"/>
      <c r="AO1849" s="70"/>
      <c r="AP1849" s="70"/>
      <c r="AQ1849" s="70"/>
      <c r="AR1849" s="88"/>
      <c r="AS1849" s="70"/>
      <c r="AT1849" s="88"/>
      <c r="AU1849" s="70"/>
    </row>
    <row r="1850" spans="40:47" x14ac:dyDescent="0.25">
      <c r="AN1850" s="70"/>
      <c r="AO1850" s="70"/>
      <c r="AP1850" s="70"/>
      <c r="AQ1850" s="70"/>
      <c r="AR1850" s="88"/>
      <c r="AS1850" s="70"/>
      <c r="AT1850" s="88"/>
      <c r="AU1850" s="70"/>
    </row>
    <row r="1851" spans="40:47" x14ac:dyDescent="0.25">
      <c r="AN1851" s="70"/>
      <c r="AO1851" s="70"/>
      <c r="AP1851" s="70"/>
      <c r="AQ1851" s="70"/>
      <c r="AR1851" s="88"/>
      <c r="AS1851" s="70"/>
      <c r="AT1851" s="88"/>
      <c r="AU1851" s="70"/>
    </row>
    <row r="1852" spans="40:47" x14ac:dyDescent="0.25">
      <c r="AN1852" s="70"/>
      <c r="AO1852" s="70"/>
      <c r="AP1852" s="70"/>
      <c r="AQ1852" s="70"/>
      <c r="AR1852" s="88"/>
      <c r="AS1852" s="70"/>
      <c r="AT1852" s="88"/>
      <c r="AU1852" s="70"/>
    </row>
    <row r="1853" spans="40:47" x14ac:dyDescent="0.25">
      <c r="AN1853" s="70"/>
      <c r="AO1853" s="70"/>
      <c r="AP1853" s="70"/>
      <c r="AQ1853" s="70"/>
      <c r="AR1853" s="88"/>
      <c r="AS1853" s="70"/>
      <c r="AT1853" s="88"/>
      <c r="AU1853" s="70"/>
    </row>
    <row r="1854" spans="40:47" x14ac:dyDescent="0.25">
      <c r="AN1854" s="70"/>
      <c r="AO1854" s="70"/>
      <c r="AP1854" s="70"/>
      <c r="AQ1854" s="70"/>
      <c r="AR1854" s="88"/>
      <c r="AS1854" s="70"/>
      <c r="AT1854" s="88"/>
      <c r="AU1854" s="70"/>
    </row>
    <row r="1855" spans="40:47" x14ac:dyDescent="0.25">
      <c r="AN1855" s="70"/>
      <c r="AO1855" s="70"/>
      <c r="AP1855" s="70"/>
      <c r="AQ1855" s="70"/>
      <c r="AR1855" s="88"/>
      <c r="AS1855" s="70"/>
      <c r="AT1855" s="88"/>
      <c r="AU1855" s="70"/>
    </row>
    <row r="1856" spans="40:47" x14ac:dyDescent="0.25">
      <c r="AN1856" s="70"/>
      <c r="AO1856" s="70"/>
      <c r="AP1856" s="70"/>
      <c r="AQ1856" s="70"/>
      <c r="AR1856" s="88"/>
      <c r="AS1856" s="70"/>
      <c r="AT1856" s="88"/>
      <c r="AU1856" s="70"/>
    </row>
    <row r="1857" spans="40:47" x14ac:dyDescent="0.25">
      <c r="AN1857" s="70"/>
      <c r="AO1857" s="70"/>
      <c r="AP1857" s="70"/>
      <c r="AQ1857" s="70"/>
      <c r="AR1857" s="88"/>
      <c r="AS1857" s="70"/>
      <c r="AT1857" s="88"/>
      <c r="AU1857" s="70"/>
    </row>
    <row r="1858" spans="40:47" x14ac:dyDescent="0.25">
      <c r="AN1858" s="70"/>
      <c r="AO1858" s="70"/>
      <c r="AP1858" s="70"/>
      <c r="AQ1858" s="70"/>
      <c r="AR1858" s="88"/>
      <c r="AS1858" s="70"/>
      <c r="AT1858" s="88"/>
      <c r="AU1858" s="70"/>
    </row>
    <row r="1859" spans="40:47" x14ac:dyDescent="0.25">
      <c r="AN1859" s="70"/>
      <c r="AO1859" s="70"/>
      <c r="AP1859" s="70"/>
      <c r="AQ1859" s="70"/>
      <c r="AR1859" s="88"/>
      <c r="AS1859" s="70"/>
      <c r="AT1859" s="88"/>
      <c r="AU1859" s="70"/>
    </row>
    <row r="1860" spans="40:47" x14ac:dyDescent="0.25">
      <c r="AN1860" s="70"/>
      <c r="AO1860" s="70"/>
      <c r="AP1860" s="70"/>
      <c r="AQ1860" s="70"/>
      <c r="AR1860" s="88"/>
      <c r="AS1860" s="70"/>
      <c r="AT1860" s="88"/>
      <c r="AU1860" s="70"/>
    </row>
    <row r="1861" spans="40:47" x14ac:dyDescent="0.25">
      <c r="AN1861" s="70"/>
      <c r="AO1861" s="70"/>
      <c r="AP1861" s="70"/>
      <c r="AQ1861" s="70"/>
      <c r="AR1861" s="88"/>
      <c r="AS1861" s="70"/>
      <c r="AT1861" s="88"/>
      <c r="AU1861" s="70"/>
    </row>
    <row r="1862" spans="40:47" x14ac:dyDescent="0.25">
      <c r="AN1862" s="70"/>
      <c r="AO1862" s="70"/>
      <c r="AP1862" s="70"/>
      <c r="AQ1862" s="70"/>
      <c r="AR1862" s="88"/>
      <c r="AS1862" s="70"/>
      <c r="AT1862" s="88"/>
      <c r="AU1862" s="70"/>
    </row>
    <row r="1863" spans="40:47" x14ac:dyDescent="0.25">
      <c r="AN1863" s="70"/>
      <c r="AO1863" s="70"/>
      <c r="AP1863" s="70"/>
      <c r="AQ1863" s="70"/>
      <c r="AR1863" s="88"/>
      <c r="AS1863" s="70"/>
      <c r="AT1863" s="88"/>
      <c r="AU1863" s="70"/>
    </row>
    <row r="1864" spans="40:47" x14ac:dyDescent="0.25">
      <c r="AN1864" s="70"/>
      <c r="AO1864" s="70"/>
      <c r="AP1864" s="70"/>
      <c r="AQ1864" s="70"/>
      <c r="AR1864" s="88"/>
      <c r="AS1864" s="70"/>
      <c r="AT1864" s="88"/>
      <c r="AU1864" s="70"/>
    </row>
    <row r="1865" spans="40:47" x14ac:dyDescent="0.25">
      <c r="AN1865" s="70"/>
      <c r="AO1865" s="70"/>
      <c r="AP1865" s="70"/>
      <c r="AQ1865" s="70"/>
      <c r="AR1865" s="88"/>
      <c r="AS1865" s="70"/>
      <c r="AT1865" s="88"/>
      <c r="AU1865" s="70"/>
    </row>
    <row r="1866" spans="40:47" x14ac:dyDescent="0.25">
      <c r="AN1866" s="70"/>
      <c r="AO1866" s="70"/>
      <c r="AP1866" s="70"/>
      <c r="AQ1866" s="70"/>
      <c r="AR1866" s="88"/>
      <c r="AS1866" s="70"/>
      <c r="AT1866" s="88"/>
      <c r="AU1866" s="70"/>
    </row>
    <row r="1867" spans="40:47" x14ac:dyDescent="0.25">
      <c r="AN1867" s="70"/>
      <c r="AO1867" s="70"/>
      <c r="AP1867" s="70"/>
      <c r="AQ1867" s="70"/>
      <c r="AR1867" s="88"/>
      <c r="AS1867" s="70"/>
      <c r="AT1867" s="88"/>
      <c r="AU1867" s="70"/>
    </row>
    <row r="1868" spans="40:47" x14ac:dyDescent="0.25">
      <c r="AN1868" s="70"/>
      <c r="AO1868" s="70"/>
      <c r="AP1868" s="70"/>
      <c r="AQ1868" s="70"/>
      <c r="AR1868" s="88"/>
      <c r="AS1868" s="70"/>
      <c r="AT1868" s="88"/>
      <c r="AU1868" s="70"/>
    </row>
    <row r="1869" spans="40:47" x14ac:dyDescent="0.25">
      <c r="AN1869" s="70"/>
      <c r="AO1869" s="70"/>
      <c r="AP1869" s="70"/>
      <c r="AQ1869" s="70"/>
      <c r="AR1869" s="88"/>
      <c r="AS1869" s="70"/>
      <c r="AT1869" s="88"/>
      <c r="AU1869" s="70"/>
    </row>
    <row r="1870" spans="40:47" x14ac:dyDescent="0.25">
      <c r="AN1870" s="70"/>
      <c r="AO1870" s="70"/>
      <c r="AP1870" s="70"/>
      <c r="AQ1870" s="70"/>
      <c r="AR1870" s="88"/>
      <c r="AS1870" s="70"/>
      <c r="AT1870" s="88"/>
      <c r="AU1870" s="70"/>
    </row>
    <row r="1871" spans="40:47" x14ac:dyDescent="0.25">
      <c r="AN1871" s="70"/>
      <c r="AO1871" s="70"/>
      <c r="AP1871" s="70"/>
      <c r="AQ1871" s="70"/>
      <c r="AR1871" s="88"/>
      <c r="AS1871" s="70"/>
      <c r="AT1871" s="88"/>
      <c r="AU1871" s="70"/>
    </row>
    <row r="1872" spans="40:47" x14ac:dyDescent="0.25">
      <c r="AN1872" s="70"/>
      <c r="AO1872" s="70"/>
      <c r="AP1872" s="70"/>
      <c r="AQ1872" s="70"/>
      <c r="AR1872" s="88"/>
      <c r="AS1872" s="70"/>
      <c r="AT1872" s="88"/>
      <c r="AU1872" s="70"/>
    </row>
    <row r="1873" spans="40:47" x14ac:dyDescent="0.25">
      <c r="AN1873" s="70"/>
      <c r="AO1873" s="70"/>
      <c r="AP1873" s="70"/>
      <c r="AQ1873" s="70"/>
      <c r="AR1873" s="88"/>
      <c r="AS1873" s="70"/>
      <c r="AT1873" s="88"/>
      <c r="AU1873" s="70"/>
    </row>
    <row r="1874" spans="40:47" x14ac:dyDescent="0.25">
      <c r="AN1874" s="70"/>
      <c r="AO1874" s="70"/>
      <c r="AP1874" s="70"/>
      <c r="AQ1874" s="70"/>
      <c r="AR1874" s="88"/>
      <c r="AS1874" s="70"/>
      <c r="AT1874" s="88"/>
      <c r="AU1874" s="70"/>
    </row>
    <row r="1875" spans="40:47" x14ac:dyDescent="0.25">
      <c r="AN1875" s="70"/>
      <c r="AO1875" s="70"/>
      <c r="AP1875" s="70"/>
      <c r="AQ1875" s="70"/>
      <c r="AR1875" s="88"/>
      <c r="AS1875" s="70"/>
      <c r="AT1875" s="88"/>
      <c r="AU1875" s="70"/>
    </row>
    <row r="1876" spans="40:47" x14ac:dyDescent="0.25">
      <c r="AN1876" s="70"/>
      <c r="AO1876" s="70"/>
      <c r="AP1876" s="70"/>
      <c r="AQ1876" s="70"/>
      <c r="AR1876" s="88"/>
      <c r="AS1876" s="70"/>
      <c r="AT1876" s="88"/>
      <c r="AU1876" s="70"/>
    </row>
    <row r="1877" spans="40:47" x14ac:dyDescent="0.25">
      <c r="AN1877" s="70"/>
      <c r="AO1877" s="70"/>
      <c r="AP1877" s="70"/>
      <c r="AQ1877" s="70"/>
      <c r="AR1877" s="88"/>
      <c r="AS1877" s="70"/>
      <c r="AT1877" s="88"/>
      <c r="AU1877" s="70"/>
    </row>
    <row r="1878" spans="40:47" x14ac:dyDescent="0.25">
      <c r="AN1878" s="70"/>
      <c r="AO1878" s="70"/>
      <c r="AP1878" s="70"/>
      <c r="AQ1878" s="70"/>
      <c r="AR1878" s="88"/>
      <c r="AS1878" s="70"/>
      <c r="AT1878" s="88"/>
      <c r="AU1878" s="70"/>
    </row>
    <row r="1879" spans="40:47" x14ac:dyDescent="0.25">
      <c r="AN1879" s="70"/>
      <c r="AO1879" s="70"/>
      <c r="AP1879" s="70"/>
      <c r="AQ1879" s="70"/>
      <c r="AR1879" s="88"/>
      <c r="AS1879" s="70"/>
      <c r="AT1879" s="88"/>
      <c r="AU1879" s="70"/>
    </row>
    <row r="1880" spans="40:47" x14ac:dyDescent="0.25">
      <c r="AN1880" s="70"/>
      <c r="AO1880" s="70"/>
      <c r="AP1880" s="70"/>
      <c r="AQ1880" s="70"/>
      <c r="AR1880" s="88"/>
      <c r="AS1880" s="70"/>
      <c r="AT1880" s="88"/>
      <c r="AU1880" s="70"/>
    </row>
    <row r="1881" spans="40:47" x14ac:dyDescent="0.25">
      <c r="AN1881" s="70"/>
      <c r="AO1881" s="70"/>
      <c r="AP1881" s="70"/>
      <c r="AQ1881" s="70"/>
      <c r="AR1881" s="88"/>
      <c r="AS1881" s="70"/>
      <c r="AT1881" s="88"/>
      <c r="AU1881" s="70"/>
    </row>
    <row r="1882" spans="40:47" x14ac:dyDescent="0.25">
      <c r="AN1882" s="70"/>
      <c r="AO1882" s="70"/>
      <c r="AP1882" s="70"/>
      <c r="AQ1882" s="70"/>
      <c r="AR1882" s="88"/>
      <c r="AS1882" s="70"/>
      <c r="AT1882" s="88"/>
      <c r="AU1882" s="70"/>
    </row>
    <row r="1883" spans="40:47" x14ac:dyDescent="0.25">
      <c r="AN1883" s="70"/>
      <c r="AO1883" s="70"/>
      <c r="AP1883" s="70"/>
      <c r="AQ1883" s="70"/>
      <c r="AR1883" s="88"/>
      <c r="AS1883" s="70"/>
      <c r="AT1883" s="88"/>
      <c r="AU1883" s="70"/>
    </row>
    <row r="1884" spans="40:47" x14ac:dyDescent="0.25">
      <c r="AN1884" s="70"/>
      <c r="AO1884" s="70"/>
      <c r="AP1884" s="70"/>
      <c r="AQ1884" s="70"/>
      <c r="AR1884" s="88"/>
      <c r="AS1884" s="70"/>
      <c r="AT1884" s="88"/>
      <c r="AU1884" s="70"/>
    </row>
    <row r="1885" spans="40:47" x14ac:dyDescent="0.25">
      <c r="AN1885" s="70"/>
      <c r="AO1885" s="70"/>
      <c r="AP1885" s="70"/>
      <c r="AQ1885" s="70"/>
      <c r="AR1885" s="88"/>
      <c r="AS1885" s="70"/>
      <c r="AT1885" s="88"/>
      <c r="AU1885" s="70"/>
    </row>
    <row r="1886" spans="40:47" x14ac:dyDescent="0.25">
      <c r="AN1886" s="70"/>
      <c r="AO1886" s="70"/>
      <c r="AP1886" s="70"/>
      <c r="AQ1886" s="70"/>
      <c r="AR1886" s="88"/>
      <c r="AS1886" s="70"/>
      <c r="AT1886" s="88"/>
      <c r="AU1886" s="70"/>
    </row>
    <row r="1887" spans="40:47" x14ac:dyDescent="0.25">
      <c r="AN1887" s="70"/>
      <c r="AO1887" s="70"/>
      <c r="AP1887" s="70"/>
      <c r="AQ1887" s="70"/>
      <c r="AR1887" s="88"/>
      <c r="AS1887" s="70"/>
      <c r="AT1887" s="88"/>
      <c r="AU1887" s="70"/>
    </row>
    <row r="1888" spans="40:47" x14ac:dyDescent="0.25">
      <c r="AN1888" s="70"/>
      <c r="AO1888" s="70"/>
      <c r="AP1888" s="70"/>
      <c r="AQ1888" s="70"/>
      <c r="AR1888" s="88"/>
      <c r="AS1888" s="70"/>
      <c r="AT1888" s="88"/>
      <c r="AU1888" s="70"/>
    </row>
    <row r="1889" spans="40:47" x14ac:dyDescent="0.25">
      <c r="AN1889" s="70"/>
      <c r="AO1889" s="70"/>
      <c r="AP1889" s="70"/>
      <c r="AQ1889" s="70"/>
      <c r="AR1889" s="88"/>
      <c r="AS1889" s="70"/>
      <c r="AT1889" s="88"/>
      <c r="AU1889" s="70"/>
    </row>
    <row r="1890" spans="40:47" x14ac:dyDescent="0.25">
      <c r="AN1890" s="70"/>
      <c r="AO1890" s="70"/>
      <c r="AP1890" s="70"/>
      <c r="AQ1890" s="70"/>
      <c r="AR1890" s="88"/>
      <c r="AS1890" s="70"/>
      <c r="AT1890" s="88"/>
      <c r="AU1890" s="70"/>
    </row>
    <row r="1891" spans="40:47" x14ac:dyDescent="0.25">
      <c r="AN1891" s="70"/>
      <c r="AO1891" s="70"/>
      <c r="AP1891" s="70"/>
      <c r="AQ1891" s="70"/>
      <c r="AR1891" s="88"/>
      <c r="AS1891" s="70"/>
      <c r="AT1891" s="88"/>
      <c r="AU1891" s="70"/>
    </row>
    <row r="1892" spans="40:47" x14ac:dyDescent="0.25">
      <c r="AN1892" s="70"/>
      <c r="AO1892" s="70"/>
      <c r="AP1892" s="70"/>
      <c r="AQ1892" s="70"/>
      <c r="AR1892" s="88"/>
      <c r="AS1892" s="70"/>
      <c r="AT1892" s="88"/>
      <c r="AU1892" s="70"/>
    </row>
    <row r="1893" spans="40:47" x14ac:dyDescent="0.25">
      <c r="AN1893" s="70"/>
      <c r="AO1893" s="70"/>
      <c r="AP1893" s="70"/>
      <c r="AQ1893" s="70"/>
      <c r="AR1893" s="88"/>
      <c r="AS1893" s="70"/>
      <c r="AT1893" s="88"/>
      <c r="AU1893" s="70"/>
    </row>
    <row r="1894" spans="40:47" x14ac:dyDescent="0.25">
      <c r="AN1894" s="70"/>
      <c r="AO1894" s="70"/>
      <c r="AP1894" s="70"/>
      <c r="AQ1894" s="70"/>
      <c r="AR1894" s="88"/>
      <c r="AS1894" s="70"/>
      <c r="AT1894" s="88"/>
      <c r="AU1894" s="70"/>
    </row>
    <row r="1895" spans="40:47" x14ac:dyDescent="0.25">
      <c r="AN1895" s="70"/>
      <c r="AO1895" s="70"/>
      <c r="AP1895" s="70"/>
      <c r="AQ1895" s="70"/>
      <c r="AR1895" s="88"/>
      <c r="AS1895" s="70"/>
      <c r="AT1895" s="88"/>
      <c r="AU1895" s="70"/>
    </row>
    <row r="1896" spans="40:47" x14ac:dyDescent="0.25">
      <c r="AN1896" s="70"/>
      <c r="AO1896" s="70"/>
      <c r="AP1896" s="70"/>
      <c r="AQ1896" s="70"/>
      <c r="AR1896" s="88"/>
      <c r="AS1896" s="70"/>
      <c r="AT1896" s="88"/>
      <c r="AU1896" s="70"/>
    </row>
    <row r="1897" spans="40:47" x14ac:dyDescent="0.25">
      <c r="AN1897" s="70"/>
      <c r="AO1897" s="70"/>
      <c r="AP1897" s="70"/>
      <c r="AQ1897" s="70"/>
      <c r="AR1897" s="88"/>
      <c r="AS1897" s="70"/>
      <c r="AT1897" s="88"/>
      <c r="AU1897" s="70"/>
    </row>
    <row r="1898" spans="40:47" x14ac:dyDescent="0.25">
      <c r="AN1898" s="70"/>
      <c r="AO1898" s="70"/>
      <c r="AP1898" s="70"/>
      <c r="AQ1898" s="70"/>
      <c r="AR1898" s="88"/>
      <c r="AS1898" s="70"/>
      <c r="AT1898" s="88"/>
      <c r="AU1898" s="70"/>
    </row>
    <row r="1899" spans="40:47" x14ac:dyDescent="0.25">
      <c r="AN1899" s="70"/>
      <c r="AO1899" s="70"/>
      <c r="AP1899" s="70"/>
      <c r="AQ1899" s="70"/>
      <c r="AR1899" s="88"/>
      <c r="AS1899" s="70"/>
      <c r="AT1899" s="88"/>
      <c r="AU1899" s="70"/>
    </row>
    <row r="1900" spans="40:47" x14ac:dyDescent="0.25">
      <c r="AN1900" s="70"/>
      <c r="AO1900" s="70"/>
      <c r="AP1900" s="70"/>
      <c r="AQ1900" s="70"/>
      <c r="AR1900" s="88"/>
      <c r="AS1900" s="70"/>
      <c r="AT1900" s="88"/>
      <c r="AU1900" s="70"/>
    </row>
    <row r="1901" spans="40:47" x14ac:dyDescent="0.25">
      <c r="AN1901" s="70"/>
      <c r="AO1901" s="70"/>
      <c r="AP1901" s="70"/>
      <c r="AQ1901" s="70"/>
      <c r="AR1901" s="88"/>
      <c r="AS1901" s="70"/>
      <c r="AT1901" s="88"/>
      <c r="AU1901" s="70"/>
    </row>
    <row r="1902" spans="40:47" x14ac:dyDescent="0.25">
      <c r="AN1902" s="70"/>
      <c r="AO1902" s="70"/>
      <c r="AP1902" s="70"/>
      <c r="AQ1902" s="70"/>
      <c r="AR1902" s="88"/>
      <c r="AS1902" s="70"/>
      <c r="AT1902" s="88"/>
      <c r="AU1902" s="70"/>
    </row>
    <row r="1903" spans="40:47" x14ac:dyDescent="0.25">
      <c r="AN1903" s="70"/>
      <c r="AO1903" s="70"/>
      <c r="AP1903" s="70"/>
      <c r="AQ1903" s="70"/>
      <c r="AR1903" s="88"/>
      <c r="AS1903" s="70"/>
      <c r="AT1903" s="88"/>
      <c r="AU1903" s="70"/>
    </row>
    <row r="1904" spans="40:47" x14ac:dyDescent="0.25">
      <c r="AN1904" s="70"/>
      <c r="AO1904" s="70"/>
      <c r="AP1904" s="70"/>
      <c r="AQ1904" s="70"/>
      <c r="AR1904" s="88"/>
      <c r="AS1904" s="70"/>
      <c r="AT1904" s="88"/>
      <c r="AU1904" s="70"/>
    </row>
    <row r="1905" spans="40:47" x14ac:dyDescent="0.25">
      <c r="AN1905" s="70"/>
      <c r="AO1905" s="70"/>
      <c r="AP1905" s="70"/>
      <c r="AQ1905" s="70"/>
      <c r="AR1905" s="88"/>
      <c r="AS1905" s="70"/>
      <c r="AT1905" s="88"/>
      <c r="AU1905" s="70"/>
    </row>
    <row r="1906" spans="40:47" x14ac:dyDescent="0.25">
      <c r="AN1906" s="70"/>
      <c r="AO1906" s="70"/>
      <c r="AP1906" s="70"/>
      <c r="AQ1906" s="70"/>
      <c r="AR1906" s="88"/>
      <c r="AS1906" s="70"/>
      <c r="AT1906" s="88"/>
      <c r="AU1906" s="70"/>
    </row>
    <row r="1907" spans="40:47" x14ac:dyDescent="0.25">
      <c r="AN1907" s="70"/>
      <c r="AO1907" s="70"/>
      <c r="AP1907" s="70"/>
      <c r="AQ1907" s="70"/>
      <c r="AR1907" s="88"/>
      <c r="AS1907" s="70"/>
      <c r="AT1907" s="88"/>
      <c r="AU1907" s="70"/>
    </row>
    <row r="1908" spans="40:47" x14ac:dyDescent="0.25">
      <c r="AN1908" s="70"/>
      <c r="AO1908" s="70"/>
      <c r="AP1908" s="70"/>
      <c r="AQ1908" s="70"/>
      <c r="AR1908" s="88"/>
      <c r="AS1908" s="70"/>
      <c r="AT1908" s="88"/>
      <c r="AU1908" s="70"/>
    </row>
    <row r="1909" spans="40:47" x14ac:dyDescent="0.25">
      <c r="AN1909" s="70"/>
      <c r="AO1909" s="70"/>
      <c r="AP1909" s="70"/>
      <c r="AQ1909" s="70"/>
      <c r="AR1909" s="88"/>
      <c r="AS1909" s="70"/>
      <c r="AT1909" s="88"/>
      <c r="AU1909" s="70"/>
    </row>
    <row r="1910" spans="40:47" x14ac:dyDescent="0.25">
      <c r="AN1910" s="70"/>
      <c r="AO1910" s="70"/>
      <c r="AP1910" s="70"/>
      <c r="AQ1910" s="70"/>
      <c r="AR1910" s="88"/>
      <c r="AS1910" s="70"/>
      <c r="AT1910" s="88"/>
      <c r="AU1910" s="70"/>
    </row>
    <row r="1911" spans="40:47" x14ac:dyDescent="0.25">
      <c r="AN1911" s="70"/>
      <c r="AO1911" s="70"/>
      <c r="AP1911" s="70"/>
      <c r="AQ1911" s="70"/>
      <c r="AR1911" s="88"/>
      <c r="AS1911" s="70"/>
      <c r="AT1911" s="88"/>
      <c r="AU1911" s="70"/>
    </row>
    <row r="1912" spans="40:47" x14ac:dyDescent="0.25">
      <c r="AN1912" s="70"/>
      <c r="AO1912" s="70"/>
      <c r="AP1912" s="70"/>
      <c r="AQ1912" s="70"/>
      <c r="AR1912" s="88"/>
      <c r="AS1912" s="70"/>
      <c r="AT1912" s="88"/>
      <c r="AU1912" s="70"/>
    </row>
    <row r="1913" spans="40:47" x14ac:dyDescent="0.25">
      <c r="AN1913" s="70"/>
      <c r="AO1913" s="70"/>
      <c r="AP1913" s="70"/>
      <c r="AQ1913" s="70"/>
      <c r="AR1913" s="88"/>
      <c r="AS1913" s="70"/>
      <c r="AT1913" s="88"/>
      <c r="AU1913" s="70"/>
    </row>
    <row r="1914" spans="40:47" x14ac:dyDescent="0.25">
      <c r="AN1914" s="70"/>
      <c r="AO1914" s="70"/>
      <c r="AP1914" s="70"/>
      <c r="AQ1914" s="70"/>
      <c r="AR1914" s="88"/>
      <c r="AS1914" s="70"/>
      <c r="AT1914" s="88"/>
      <c r="AU1914" s="70"/>
    </row>
    <row r="1915" spans="40:47" x14ac:dyDescent="0.25">
      <c r="AN1915" s="70"/>
      <c r="AO1915" s="70"/>
      <c r="AP1915" s="70"/>
      <c r="AQ1915" s="70"/>
      <c r="AR1915" s="88"/>
      <c r="AS1915" s="70"/>
      <c r="AT1915" s="88"/>
      <c r="AU1915" s="70"/>
    </row>
    <row r="1916" spans="40:47" x14ac:dyDescent="0.25">
      <c r="AN1916" s="70"/>
      <c r="AO1916" s="70"/>
      <c r="AP1916" s="70"/>
      <c r="AQ1916" s="70"/>
      <c r="AR1916" s="88"/>
      <c r="AS1916" s="70"/>
      <c r="AT1916" s="88"/>
      <c r="AU1916" s="70"/>
    </row>
    <row r="1917" spans="40:47" x14ac:dyDescent="0.25">
      <c r="AN1917" s="70"/>
      <c r="AO1917" s="70"/>
      <c r="AP1917" s="70"/>
      <c r="AQ1917" s="70"/>
      <c r="AR1917" s="88"/>
      <c r="AS1917" s="70"/>
      <c r="AT1917" s="88"/>
      <c r="AU1917" s="70"/>
    </row>
    <row r="1918" spans="40:47" x14ac:dyDescent="0.25">
      <c r="AN1918" s="70"/>
      <c r="AO1918" s="70"/>
      <c r="AP1918" s="70"/>
      <c r="AQ1918" s="70"/>
      <c r="AR1918" s="88"/>
      <c r="AS1918" s="70"/>
      <c r="AT1918" s="88"/>
      <c r="AU1918" s="70"/>
    </row>
    <row r="1919" spans="40:47" x14ac:dyDescent="0.25">
      <c r="AN1919" s="70"/>
      <c r="AO1919" s="70"/>
      <c r="AP1919" s="70"/>
      <c r="AQ1919" s="70"/>
      <c r="AR1919" s="88"/>
      <c r="AS1919" s="70"/>
      <c r="AT1919" s="88"/>
      <c r="AU1919" s="70"/>
    </row>
    <row r="1920" spans="40:47" x14ac:dyDescent="0.25">
      <c r="AN1920" s="70"/>
      <c r="AO1920" s="70"/>
      <c r="AP1920" s="70"/>
      <c r="AQ1920" s="70"/>
      <c r="AR1920" s="88"/>
      <c r="AS1920" s="70"/>
      <c r="AT1920" s="88"/>
      <c r="AU1920" s="70"/>
    </row>
    <row r="1921" spans="40:47" x14ac:dyDescent="0.25">
      <c r="AN1921" s="70"/>
      <c r="AO1921" s="70"/>
      <c r="AP1921" s="70"/>
      <c r="AQ1921" s="70"/>
      <c r="AR1921" s="88"/>
      <c r="AS1921" s="70"/>
      <c r="AT1921" s="88"/>
      <c r="AU1921" s="70"/>
    </row>
    <row r="1922" spans="40:47" x14ac:dyDescent="0.25">
      <c r="AN1922" s="70"/>
      <c r="AO1922" s="70"/>
      <c r="AP1922" s="70"/>
      <c r="AQ1922" s="70"/>
      <c r="AR1922" s="88"/>
      <c r="AS1922" s="70"/>
      <c r="AT1922" s="88"/>
      <c r="AU1922" s="70"/>
    </row>
    <row r="1923" spans="40:47" x14ac:dyDescent="0.25">
      <c r="AN1923" s="70"/>
      <c r="AO1923" s="70"/>
      <c r="AP1923" s="70"/>
      <c r="AQ1923" s="70"/>
      <c r="AR1923" s="88"/>
      <c r="AS1923" s="70"/>
      <c r="AT1923" s="88"/>
      <c r="AU1923" s="70"/>
    </row>
    <row r="1924" spans="40:47" x14ac:dyDescent="0.25">
      <c r="AN1924" s="70"/>
      <c r="AO1924" s="70"/>
      <c r="AP1924" s="70"/>
      <c r="AQ1924" s="70"/>
      <c r="AR1924" s="88"/>
      <c r="AS1924" s="70"/>
      <c r="AT1924" s="88"/>
      <c r="AU1924" s="70"/>
    </row>
    <row r="1925" spans="40:47" x14ac:dyDescent="0.25">
      <c r="AN1925" s="70"/>
      <c r="AO1925" s="70"/>
      <c r="AP1925" s="70"/>
      <c r="AQ1925" s="70"/>
      <c r="AR1925" s="88"/>
      <c r="AS1925" s="70"/>
      <c r="AT1925" s="88"/>
      <c r="AU1925" s="70"/>
    </row>
    <row r="1926" spans="40:47" x14ac:dyDescent="0.25">
      <c r="AN1926" s="70"/>
      <c r="AO1926" s="70"/>
      <c r="AP1926" s="70"/>
      <c r="AQ1926" s="70"/>
      <c r="AR1926" s="88"/>
      <c r="AS1926" s="70"/>
      <c r="AT1926" s="88"/>
      <c r="AU1926" s="70"/>
    </row>
    <row r="1927" spans="40:47" x14ac:dyDescent="0.25">
      <c r="AN1927" s="70"/>
      <c r="AO1927" s="70"/>
      <c r="AP1927" s="70"/>
      <c r="AQ1927" s="70"/>
      <c r="AR1927" s="88"/>
      <c r="AS1927" s="70"/>
      <c r="AT1927" s="88"/>
      <c r="AU1927" s="70"/>
    </row>
    <row r="1928" spans="40:47" x14ac:dyDescent="0.25">
      <c r="AN1928" s="70"/>
      <c r="AO1928" s="70"/>
      <c r="AP1928" s="70"/>
      <c r="AQ1928" s="70"/>
      <c r="AR1928" s="88"/>
      <c r="AS1928" s="70"/>
      <c r="AT1928" s="88"/>
      <c r="AU1928" s="70"/>
    </row>
    <row r="1929" spans="40:47" x14ac:dyDescent="0.25">
      <c r="AN1929" s="70"/>
      <c r="AO1929" s="70"/>
      <c r="AP1929" s="70"/>
      <c r="AQ1929" s="70"/>
      <c r="AR1929" s="88"/>
      <c r="AS1929" s="70"/>
      <c r="AT1929" s="88"/>
      <c r="AU1929" s="70"/>
    </row>
    <row r="1930" spans="40:47" x14ac:dyDescent="0.25">
      <c r="AN1930" s="70"/>
      <c r="AO1930" s="70"/>
      <c r="AP1930" s="70"/>
      <c r="AQ1930" s="70"/>
      <c r="AR1930" s="88"/>
      <c r="AS1930" s="70"/>
      <c r="AT1930" s="88"/>
      <c r="AU1930" s="70"/>
    </row>
    <row r="1931" spans="40:47" x14ac:dyDescent="0.25">
      <c r="AN1931" s="70"/>
      <c r="AO1931" s="70"/>
      <c r="AP1931" s="70"/>
      <c r="AQ1931" s="70"/>
      <c r="AR1931" s="88"/>
      <c r="AS1931" s="70"/>
      <c r="AT1931" s="88"/>
      <c r="AU1931" s="70"/>
    </row>
    <row r="1932" spans="40:47" x14ac:dyDescent="0.25">
      <c r="AN1932" s="70"/>
      <c r="AO1932" s="70"/>
      <c r="AP1932" s="70"/>
      <c r="AQ1932" s="70"/>
      <c r="AR1932" s="88"/>
      <c r="AS1932" s="70"/>
      <c r="AT1932" s="88"/>
      <c r="AU1932" s="70"/>
    </row>
    <row r="1933" spans="40:47" x14ac:dyDescent="0.25">
      <c r="AN1933" s="70"/>
      <c r="AO1933" s="70"/>
      <c r="AP1933" s="70"/>
      <c r="AQ1933" s="70"/>
      <c r="AR1933" s="88"/>
      <c r="AS1933" s="70"/>
      <c r="AT1933" s="88"/>
      <c r="AU1933" s="70"/>
    </row>
    <row r="1934" spans="40:47" x14ac:dyDescent="0.25">
      <c r="AN1934" s="70"/>
      <c r="AO1934" s="70"/>
      <c r="AP1934" s="70"/>
      <c r="AQ1934" s="70"/>
      <c r="AR1934" s="88"/>
      <c r="AS1934" s="70"/>
      <c r="AT1934" s="88"/>
      <c r="AU1934" s="70"/>
    </row>
    <row r="1935" spans="40:47" x14ac:dyDescent="0.25">
      <c r="AN1935" s="70"/>
      <c r="AO1935" s="70"/>
      <c r="AP1935" s="70"/>
      <c r="AQ1935" s="70"/>
      <c r="AR1935" s="88"/>
      <c r="AS1935" s="70"/>
      <c r="AT1935" s="88"/>
      <c r="AU1935" s="70"/>
    </row>
    <row r="1936" spans="40:47" x14ac:dyDescent="0.25">
      <c r="AN1936" s="70"/>
      <c r="AO1936" s="70"/>
      <c r="AP1936" s="70"/>
      <c r="AQ1936" s="70"/>
      <c r="AR1936" s="88"/>
      <c r="AS1936" s="70"/>
      <c r="AT1936" s="88"/>
      <c r="AU1936" s="70"/>
    </row>
    <row r="1937" spans="40:47" x14ac:dyDescent="0.25">
      <c r="AN1937" s="70"/>
      <c r="AO1937" s="70"/>
      <c r="AP1937" s="70"/>
      <c r="AQ1937" s="70"/>
      <c r="AR1937" s="88"/>
      <c r="AS1937" s="70"/>
      <c r="AT1937" s="88"/>
      <c r="AU1937" s="70"/>
    </row>
    <row r="1938" spans="40:47" x14ac:dyDescent="0.25">
      <c r="AN1938" s="70"/>
      <c r="AO1938" s="70"/>
      <c r="AP1938" s="70"/>
      <c r="AQ1938" s="70"/>
      <c r="AR1938" s="88"/>
      <c r="AS1938" s="70"/>
      <c r="AT1938" s="88"/>
      <c r="AU1938" s="70"/>
    </row>
    <row r="1939" spans="40:47" x14ac:dyDescent="0.25">
      <c r="AN1939" s="70"/>
      <c r="AO1939" s="70"/>
      <c r="AP1939" s="70"/>
      <c r="AQ1939" s="70"/>
      <c r="AR1939" s="88"/>
      <c r="AS1939" s="70"/>
      <c r="AT1939" s="88"/>
      <c r="AU1939" s="70"/>
    </row>
    <row r="1940" spans="40:47" x14ac:dyDescent="0.25">
      <c r="AN1940" s="70"/>
      <c r="AO1940" s="70"/>
      <c r="AP1940" s="70"/>
      <c r="AQ1940" s="70"/>
      <c r="AR1940" s="88"/>
      <c r="AS1940" s="70"/>
      <c r="AT1940" s="88"/>
      <c r="AU1940" s="70"/>
    </row>
    <row r="1941" spans="40:47" x14ac:dyDescent="0.25">
      <c r="AN1941" s="70"/>
      <c r="AO1941" s="70"/>
      <c r="AP1941" s="70"/>
      <c r="AQ1941" s="70"/>
      <c r="AR1941" s="88"/>
      <c r="AS1941" s="70"/>
      <c r="AT1941" s="88"/>
      <c r="AU1941" s="70"/>
    </row>
    <row r="1942" spans="40:47" x14ac:dyDescent="0.25">
      <c r="AN1942" s="70"/>
      <c r="AO1942" s="70"/>
      <c r="AP1942" s="70"/>
      <c r="AQ1942" s="70"/>
      <c r="AR1942" s="88"/>
      <c r="AS1942" s="70"/>
      <c r="AT1942" s="88"/>
      <c r="AU1942" s="70"/>
    </row>
    <row r="1943" spans="40:47" x14ac:dyDescent="0.25">
      <c r="AN1943" s="70"/>
      <c r="AO1943" s="70"/>
      <c r="AP1943" s="70"/>
      <c r="AQ1943" s="70"/>
      <c r="AR1943" s="88"/>
      <c r="AS1943" s="70"/>
      <c r="AT1943" s="88"/>
      <c r="AU1943" s="70"/>
    </row>
    <row r="1944" spans="40:47" x14ac:dyDescent="0.25">
      <c r="AN1944" s="70"/>
      <c r="AO1944" s="70"/>
      <c r="AP1944" s="70"/>
      <c r="AQ1944" s="70"/>
      <c r="AR1944" s="88"/>
      <c r="AS1944" s="70"/>
      <c r="AT1944" s="88"/>
      <c r="AU1944" s="70"/>
    </row>
    <row r="1945" spans="40:47" x14ac:dyDescent="0.25">
      <c r="AN1945" s="70"/>
      <c r="AO1945" s="70"/>
      <c r="AP1945" s="70"/>
      <c r="AQ1945" s="70"/>
      <c r="AR1945" s="88"/>
      <c r="AS1945" s="70"/>
      <c r="AT1945" s="88"/>
      <c r="AU1945" s="70"/>
    </row>
    <row r="1946" spans="40:47" x14ac:dyDescent="0.25">
      <c r="AN1946" s="70"/>
      <c r="AO1946" s="70"/>
      <c r="AP1946" s="70"/>
      <c r="AQ1946" s="70"/>
      <c r="AR1946" s="88"/>
      <c r="AS1946" s="70"/>
      <c r="AT1946" s="88"/>
      <c r="AU1946" s="70"/>
    </row>
    <row r="1947" spans="40:47" x14ac:dyDescent="0.25">
      <c r="AN1947" s="70"/>
      <c r="AO1947" s="70"/>
      <c r="AP1947" s="70"/>
      <c r="AQ1947" s="70"/>
      <c r="AR1947" s="88"/>
      <c r="AS1947" s="70"/>
      <c r="AT1947" s="88"/>
      <c r="AU1947" s="70"/>
    </row>
    <row r="1948" spans="40:47" x14ac:dyDescent="0.25">
      <c r="AN1948" s="70"/>
      <c r="AO1948" s="70"/>
      <c r="AP1948" s="70"/>
      <c r="AQ1948" s="70"/>
      <c r="AR1948" s="88"/>
      <c r="AS1948" s="70"/>
      <c r="AT1948" s="88"/>
      <c r="AU1948" s="70"/>
    </row>
    <row r="1949" spans="40:47" x14ac:dyDescent="0.25">
      <c r="AN1949" s="70"/>
      <c r="AO1949" s="70"/>
      <c r="AP1949" s="70"/>
      <c r="AQ1949" s="70"/>
      <c r="AR1949" s="88"/>
      <c r="AS1949" s="70"/>
      <c r="AT1949" s="88"/>
      <c r="AU1949" s="70"/>
    </row>
    <row r="1950" spans="40:47" x14ac:dyDescent="0.25">
      <c r="AN1950" s="70"/>
      <c r="AO1950" s="70"/>
      <c r="AP1950" s="70"/>
      <c r="AQ1950" s="70"/>
      <c r="AR1950" s="88"/>
      <c r="AS1950" s="70"/>
      <c r="AT1950" s="88"/>
      <c r="AU1950" s="70"/>
    </row>
    <row r="1951" spans="40:47" x14ac:dyDescent="0.25">
      <c r="AN1951" s="70"/>
      <c r="AO1951" s="70"/>
      <c r="AP1951" s="70"/>
      <c r="AQ1951" s="70"/>
      <c r="AR1951" s="88"/>
      <c r="AS1951" s="70"/>
      <c r="AT1951" s="88"/>
      <c r="AU1951" s="70"/>
    </row>
    <row r="1952" spans="40:47" x14ac:dyDescent="0.25">
      <c r="AN1952" s="70"/>
      <c r="AO1952" s="70"/>
      <c r="AP1952" s="70"/>
      <c r="AQ1952" s="70"/>
      <c r="AR1952" s="88"/>
      <c r="AS1952" s="70"/>
      <c r="AT1952" s="88"/>
      <c r="AU1952" s="70"/>
    </row>
    <row r="1953" spans="40:47" x14ac:dyDescent="0.25">
      <c r="AN1953" s="70"/>
      <c r="AO1953" s="70"/>
      <c r="AP1953" s="70"/>
      <c r="AQ1953" s="70"/>
      <c r="AR1953" s="88"/>
      <c r="AS1953" s="70"/>
      <c r="AT1953" s="88"/>
      <c r="AU1953" s="70"/>
    </row>
    <row r="1954" spans="40:47" x14ac:dyDescent="0.25">
      <c r="AN1954" s="70"/>
      <c r="AO1954" s="70"/>
      <c r="AP1954" s="70"/>
      <c r="AQ1954" s="70"/>
      <c r="AR1954" s="88"/>
      <c r="AS1954" s="70"/>
      <c r="AT1954" s="88"/>
      <c r="AU1954" s="70"/>
    </row>
    <row r="1955" spans="40:47" x14ac:dyDescent="0.25">
      <c r="AN1955" s="70"/>
      <c r="AO1955" s="70"/>
      <c r="AP1955" s="70"/>
      <c r="AQ1955" s="70"/>
      <c r="AR1955" s="88"/>
      <c r="AS1955" s="70"/>
      <c r="AT1955" s="88"/>
      <c r="AU1955" s="70"/>
    </row>
    <row r="1956" spans="40:47" x14ac:dyDescent="0.25">
      <c r="AN1956" s="70"/>
      <c r="AO1956" s="70"/>
      <c r="AP1956" s="70"/>
      <c r="AQ1956" s="70"/>
      <c r="AR1956" s="88"/>
      <c r="AS1956" s="70"/>
      <c r="AT1956" s="88"/>
      <c r="AU1956" s="70"/>
    </row>
    <row r="1957" spans="40:47" x14ac:dyDescent="0.25">
      <c r="AN1957" s="70"/>
      <c r="AO1957" s="70"/>
      <c r="AP1957" s="70"/>
      <c r="AQ1957" s="70"/>
      <c r="AR1957" s="88"/>
      <c r="AS1957" s="70"/>
      <c r="AT1957" s="88"/>
      <c r="AU1957" s="70"/>
    </row>
    <row r="1958" spans="40:47" x14ac:dyDescent="0.25">
      <c r="AN1958" s="70"/>
      <c r="AO1958" s="70"/>
      <c r="AP1958" s="70"/>
      <c r="AQ1958" s="70"/>
      <c r="AR1958" s="88"/>
      <c r="AS1958" s="70"/>
      <c r="AT1958" s="88"/>
      <c r="AU1958" s="70"/>
    </row>
    <row r="1959" spans="40:47" x14ac:dyDescent="0.25">
      <c r="AN1959" s="70"/>
      <c r="AO1959" s="70"/>
      <c r="AP1959" s="70"/>
      <c r="AQ1959" s="70"/>
      <c r="AR1959" s="88"/>
      <c r="AS1959" s="70"/>
      <c r="AT1959" s="88"/>
      <c r="AU1959" s="70"/>
    </row>
    <row r="1960" spans="40:47" x14ac:dyDescent="0.25">
      <c r="AN1960" s="70"/>
      <c r="AO1960" s="70"/>
      <c r="AP1960" s="70"/>
      <c r="AQ1960" s="70"/>
      <c r="AR1960" s="88"/>
      <c r="AS1960" s="70"/>
      <c r="AT1960" s="88"/>
      <c r="AU1960" s="70"/>
    </row>
    <row r="1961" spans="40:47" x14ac:dyDescent="0.25">
      <c r="AN1961" s="70"/>
      <c r="AO1961" s="70"/>
      <c r="AP1961" s="70"/>
      <c r="AQ1961" s="70"/>
      <c r="AR1961" s="88"/>
      <c r="AS1961" s="70"/>
      <c r="AT1961" s="88"/>
      <c r="AU1961" s="70"/>
    </row>
    <row r="1962" spans="40:47" x14ac:dyDescent="0.25">
      <c r="AN1962" s="70"/>
      <c r="AO1962" s="70"/>
      <c r="AP1962" s="70"/>
      <c r="AQ1962" s="70"/>
      <c r="AR1962" s="88"/>
      <c r="AS1962" s="70"/>
      <c r="AT1962" s="88"/>
      <c r="AU1962" s="70"/>
    </row>
    <row r="1963" spans="40:47" x14ac:dyDescent="0.25">
      <c r="AN1963" s="70"/>
      <c r="AO1963" s="70"/>
      <c r="AP1963" s="70"/>
      <c r="AQ1963" s="70"/>
      <c r="AR1963" s="88"/>
      <c r="AS1963" s="70"/>
      <c r="AT1963" s="88"/>
      <c r="AU1963" s="70"/>
    </row>
    <row r="1964" spans="40:47" x14ac:dyDescent="0.25">
      <c r="AN1964" s="70"/>
      <c r="AO1964" s="70"/>
      <c r="AP1964" s="70"/>
      <c r="AQ1964" s="70"/>
      <c r="AR1964" s="88"/>
      <c r="AS1964" s="70"/>
      <c r="AT1964" s="88"/>
      <c r="AU1964" s="70"/>
    </row>
    <row r="1965" spans="40:47" x14ac:dyDescent="0.25">
      <c r="AN1965" s="70"/>
      <c r="AO1965" s="70"/>
      <c r="AP1965" s="70"/>
      <c r="AQ1965" s="70"/>
      <c r="AR1965" s="88"/>
      <c r="AS1965" s="70"/>
      <c r="AT1965" s="88"/>
      <c r="AU1965" s="70"/>
    </row>
    <row r="1966" spans="40:47" x14ac:dyDescent="0.25">
      <c r="AN1966" s="70"/>
      <c r="AO1966" s="70"/>
      <c r="AP1966" s="70"/>
      <c r="AQ1966" s="70"/>
      <c r="AR1966" s="88"/>
      <c r="AS1966" s="70"/>
      <c r="AT1966" s="88"/>
      <c r="AU1966" s="70"/>
    </row>
    <row r="1967" spans="40:47" x14ac:dyDescent="0.25">
      <c r="AN1967" s="70"/>
      <c r="AO1967" s="70"/>
      <c r="AP1967" s="70"/>
      <c r="AQ1967" s="70"/>
      <c r="AR1967" s="88"/>
      <c r="AS1967" s="70"/>
      <c r="AT1967" s="88"/>
      <c r="AU1967" s="70"/>
    </row>
    <row r="1968" spans="40:47" x14ac:dyDescent="0.25">
      <c r="AN1968" s="70"/>
      <c r="AO1968" s="70"/>
      <c r="AP1968" s="70"/>
      <c r="AQ1968" s="70"/>
      <c r="AR1968" s="88"/>
      <c r="AS1968" s="70"/>
      <c r="AT1968" s="88"/>
      <c r="AU1968" s="70"/>
    </row>
    <row r="1969" spans="40:47" x14ac:dyDescent="0.25">
      <c r="AN1969" s="70"/>
      <c r="AO1969" s="70"/>
      <c r="AP1969" s="70"/>
      <c r="AQ1969" s="70"/>
      <c r="AR1969" s="88"/>
      <c r="AS1969" s="70"/>
      <c r="AT1969" s="88"/>
      <c r="AU1969" s="70"/>
    </row>
    <row r="1970" spans="40:47" x14ac:dyDescent="0.25">
      <c r="AN1970" s="70"/>
      <c r="AO1970" s="70"/>
      <c r="AP1970" s="70"/>
      <c r="AQ1970" s="70"/>
      <c r="AR1970" s="88"/>
      <c r="AS1970" s="70"/>
      <c r="AT1970" s="88"/>
      <c r="AU1970" s="70"/>
    </row>
    <row r="1971" spans="40:47" x14ac:dyDescent="0.25">
      <c r="AN1971" s="70"/>
      <c r="AO1971" s="70"/>
      <c r="AP1971" s="70"/>
      <c r="AQ1971" s="70"/>
      <c r="AR1971" s="88"/>
      <c r="AS1971" s="70"/>
      <c r="AT1971" s="88"/>
      <c r="AU1971" s="70"/>
    </row>
    <row r="1972" spans="40:47" x14ac:dyDescent="0.25">
      <c r="AN1972" s="70"/>
      <c r="AO1972" s="70"/>
      <c r="AP1972" s="70"/>
      <c r="AQ1972" s="70"/>
      <c r="AR1972" s="88"/>
      <c r="AS1972" s="70"/>
      <c r="AT1972" s="88"/>
      <c r="AU1972" s="70"/>
    </row>
    <row r="1973" spans="40:47" x14ac:dyDescent="0.25">
      <c r="AN1973" s="70"/>
      <c r="AO1973" s="70"/>
      <c r="AP1973" s="70"/>
      <c r="AQ1973" s="70"/>
      <c r="AR1973" s="88"/>
      <c r="AS1973" s="70"/>
      <c r="AT1973" s="88"/>
      <c r="AU1973" s="70"/>
    </row>
    <row r="1974" spans="40:47" x14ac:dyDescent="0.25">
      <c r="AN1974" s="70"/>
      <c r="AO1974" s="70"/>
      <c r="AP1974" s="70"/>
      <c r="AQ1974" s="70"/>
      <c r="AR1974" s="88"/>
      <c r="AS1974" s="70"/>
      <c r="AT1974" s="88"/>
      <c r="AU1974" s="70"/>
    </row>
    <row r="1975" spans="40:47" x14ac:dyDescent="0.25">
      <c r="AN1975" s="70"/>
      <c r="AO1975" s="70"/>
      <c r="AP1975" s="70"/>
      <c r="AQ1975" s="70"/>
      <c r="AR1975" s="88"/>
      <c r="AS1975" s="70"/>
      <c r="AT1975" s="88"/>
      <c r="AU1975" s="70"/>
    </row>
    <row r="1976" spans="40:47" x14ac:dyDescent="0.25">
      <c r="AN1976" s="70"/>
      <c r="AO1976" s="70"/>
      <c r="AP1976" s="70"/>
      <c r="AQ1976" s="70"/>
      <c r="AR1976" s="88"/>
      <c r="AS1976" s="70"/>
      <c r="AT1976" s="88"/>
      <c r="AU1976" s="70"/>
    </row>
    <row r="1977" spans="40:47" x14ac:dyDescent="0.25">
      <c r="AN1977" s="70"/>
      <c r="AO1977" s="70"/>
      <c r="AP1977" s="70"/>
      <c r="AQ1977" s="70"/>
      <c r="AR1977" s="88"/>
      <c r="AS1977" s="70"/>
      <c r="AT1977" s="88"/>
      <c r="AU1977" s="70"/>
    </row>
    <row r="1978" spans="40:47" x14ac:dyDescent="0.25">
      <c r="AN1978" s="70"/>
      <c r="AO1978" s="70"/>
      <c r="AP1978" s="70"/>
      <c r="AQ1978" s="70"/>
      <c r="AR1978" s="88"/>
      <c r="AS1978" s="70"/>
      <c r="AT1978" s="88"/>
      <c r="AU1978" s="70"/>
    </row>
    <row r="1979" spans="40:47" x14ac:dyDescent="0.25">
      <c r="AN1979" s="70"/>
      <c r="AO1979" s="70"/>
      <c r="AP1979" s="70"/>
      <c r="AQ1979" s="70"/>
      <c r="AR1979" s="88"/>
      <c r="AS1979" s="70"/>
      <c r="AT1979" s="88"/>
      <c r="AU1979" s="70"/>
    </row>
    <row r="1980" spans="40:47" x14ac:dyDescent="0.25">
      <c r="AN1980" s="70"/>
      <c r="AO1980" s="70"/>
      <c r="AP1980" s="70"/>
      <c r="AQ1980" s="70"/>
      <c r="AR1980" s="88"/>
      <c r="AS1980" s="70"/>
      <c r="AT1980" s="88"/>
      <c r="AU1980" s="70"/>
    </row>
    <row r="1981" spans="40:47" x14ac:dyDescent="0.25">
      <c r="AN1981" s="70"/>
      <c r="AO1981" s="70"/>
      <c r="AP1981" s="70"/>
      <c r="AQ1981" s="70"/>
      <c r="AR1981" s="88"/>
      <c r="AS1981" s="70"/>
      <c r="AT1981" s="88"/>
      <c r="AU1981" s="70"/>
    </row>
    <row r="1982" spans="40:47" x14ac:dyDescent="0.25">
      <c r="AN1982" s="70"/>
      <c r="AO1982" s="70"/>
      <c r="AP1982" s="70"/>
      <c r="AQ1982" s="70"/>
      <c r="AR1982" s="88"/>
      <c r="AS1982" s="70"/>
      <c r="AT1982" s="88"/>
      <c r="AU1982" s="70"/>
    </row>
    <row r="1983" spans="40:47" x14ac:dyDescent="0.25">
      <c r="AN1983" s="70"/>
      <c r="AO1983" s="70"/>
      <c r="AP1983" s="70"/>
      <c r="AQ1983" s="70"/>
      <c r="AR1983" s="88"/>
      <c r="AS1983" s="70"/>
      <c r="AT1983" s="88"/>
      <c r="AU1983" s="70"/>
    </row>
    <row r="1984" spans="40:47" x14ac:dyDescent="0.25">
      <c r="AN1984" s="70"/>
      <c r="AO1984" s="70"/>
      <c r="AP1984" s="70"/>
      <c r="AQ1984" s="70"/>
      <c r="AR1984" s="88"/>
      <c r="AS1984" s="70"/>
      <c r="AT1984" s="88"/>
      <c r="AU1984" s="70"/>
    </row>
    <row r="1985" spans="40:47" x14ac:dyDescent="0.25">
      <c r="AN1985" s="70"/>
      <c r="AO1985" s="70"/>
      <c r="AP1985" s="70"/>
      <c r="AQ1985" s="70"/>
      <c r="AR1985" s="88"/>
      <c r="AS1985" s="70"/>
      <c r="AT1985" s="88"/>
      <c r="AU1985" s="70"/>
    </row>
    <row r="1986" spans="40:47" x14ac:dyDescent="0.25">
      <c r="AN1986" s="70"/>
      <c r="AO1986" s="70"/>
      <c r="AP1986" s="70"/>
      <c r="AQ1986" s="70"/>
      <c r="AR1986" s="88"/>
      <c r="AS1986" s="70"/>
      <c r="AT1986" s="88"/>
      <c r="AU1986" s="70"/>
    </row>
    <row r="1987" spans="40:47" x14ac:dyDescent="0.25">
      <c r="AN1987" s="70"/>
      <c r="AO1987" s="70"/>
      <c r="AP1987" s="70"/>
      <c r="AQ1987" s="70"/>
      <c r="AR1987" s="88"/>
      <c r="AS1987" s="70"/>
      <c r="AT1987" s="88"/>
      <c r="AU1987" s="70"/>
    </row>
    <row r="1988" spans="40:47" x14ac:dyDescent="0.25">
      <c r="AN1988" s="70"/>
      <c r="AO1988" s="70"/>
      <c r="AP1988" s="70"/>
      <c r="AQ1988" s="70"/>
      <c r="AR1988" s="88"/>
      <c r="AS1988" s="70"/>
      <c r="AT1988" s="88"/>
      <c r="AU1988" s="70"/>
    </row>
    <row r="1989" spans="40:47" x14ac:dyDescent="0.25">
      <c r="AN1989" s="70"/>
      <c r="AO1989" s="70"/>
      <c r="AP1989" s="70"/>
      <c r="AQ1989" s="70"/>
      <c r="AR1989" s="88"/>
      <c r="AS1989" s="70"/>
      <c r="AT1989" s="88"/>
      <c r="AU1989" s="70"/>
    </row>
    <row r="1990" spans="40:47" x14ac:dyDescent="0.25">
      <c r="AN1990" s="70"/>
      <c r="AO1990" s="70"/>
      <c r="AP1990" s="70"/>
      <c r="AQ1990" s="70"/>
      <c r="AR1990" s="88"/>
      <c r="AS1990" s="70"/>
      <c r="AT1990" s="88"/>
      <c r="AU1990" s="70"/>
    </row>
    <row r="1991" spans="40:47" x14ac:dyDescent="0.25">
      <c r="AN1991" s="70"/>
      <c r="AO1991" s="70"/>
      <c r="AP1991" s="70"/>
      <c r="AQ1991" s="70"/>
      <c r="AR1991" s="88"/>
      <c r="AS1991" s="70"/>
      <c r="AT1991" s="88"/>
      <c r="AU1991" s="70"/>
    </row>
    <row r="1992" spans="40:47" x14ac:dyDescent="0.25">
      <c r="AN1992" s="70"/>
      <c r="AO1992" s="70"/>
      <c r="AP1992" s="70"/>
      <c r="AQ1992" s="70"/>
      <c r="AR1992" s="88"/>
      <c r="AS1992" s="70"/>
      <c r="AT1992" s="88"/>
      <c r="AU1992" s="70"/>
    </row>
    <row r="1993" spans="40:47" x14ac:dyDescent="0.25">
      <c r="AN1993" s="70"/>
      <c r="AO1993" s="70"/>
      <c r="AP1993" s="70"/>
      <c r="AQ1993" s="70"/>
      <c r="AR1993" s="88"/>
      <c r="AS1993" s="70"/>
      <c r="AT1993" s="88"/>
      <c r="AU1993" s="70"/>
    </row>
    <row r="1994" spans="40:47" x14ac:dyDescent="0.25">
      <c r="AN1994" s="70"/>
      <c r="AO1994" s="70"/>
      <c r="AP1994" s="70"/>
      <c r="AQ1994" s="70"/>
      <c r="AR1994" s="88"/>
      <c r="AS1994" s="70"/>
      <c r="AT1994" s="88"/>
      <c r="AU1994" s="70"/>
    </row>
    <row r="1995" spans="40:47" x14ac:dyDescent="0.25">
      <c r="AN1995" s="70"/>
      <c r="AO1995" s="70"/>
      <c r="AP1995" s="70"/>
      <c r="AQ1995" s="70"/>
      <c r="AR1995" s="88"/>
      <c r="AS1995" s="70"/>
      <c r="AT1995" s="88"/>
      <c r="AU1995" s="70"/>
    </row>
    <row r="1996" spans="40:47" x14ac:dyDescent="0.25">
      <c r="AN1996" s="70"/>
      <c r="AO1996" s="70"/>
      <c r="AP1996" s="70"/>
      <c r="AQ1996" s="70"/>
      <c r="AR1996" s="88"/>
      <c r="AS1996" s="70"/>
      <c r="AT1996" s="88"/>
      <c r="AU1996" s="70"/>
    </row>
    <row r="1997" spans="40:47" x14ac:dyDescent="0.25">
      <c r="AN1997" s="70"/>
      <c r="AO1997" s="70"/>
      <c r="AP1997" s="70"/>
      <c r="AQ1997" s="70"/>
      <c r="AR1997" s="88"/>
      <c r="AS1997" s="70"/>
      <c r="AT1997" s="88"/>
      <c r="AU1997" s="70"/>
    </row>
    <row r="1998" spans="40:47" x14ac:dyDescent="0.25">
      <c r="AN1998" s="70"/>
      <c r="AO1998" s="70"/>
      <c r="AP1998" s="70"/>
      <c r="AQ1998" s="70"/>
      <c r="AR1998" s="88"/>
      <c r="AS1998" s="70"/>
      <c r="AT1998" s="88"/>
      <c r="AU1998" s="70"/>
    </row>
    <row r="1999" spans="40:47" x14ac:dyDescent="0.25">
      <c r="AN1999" s="70"/>
      <c r="AO1999" s="70"/>
      <c r="AP1999" s="70"/>
      <c r="AQ1999" s="70"/>
      <c r="AR1999" s="88"/>
      <c r="AS1999" s="70"/>
      <c r="AT1999" s="88"/>
      <c r="AU1999" s="70"/>
    </row>
    <row r="2000" spans="40:47" x14ac:dyDescent="0.25">
      <c r="AN2000" s="70"/>
      <c r="AO2000" s="70"/>
      <c r="AP2000" s="70"/>
      <c r="AQ2000" s="70"/>
      <c r="AR2000" s="88"/>
      <c r="AS2000" s="70"/>
      <c r="AT2000" s="88"/>
      <c r="AU2000" s="70"/>
    </row>
    <row r="2001" spans="40:47" x14ac:dyDescent="0.25">
      <c r="AN2001" s="70"/>
      <c r="AO2001" s="70"/>
      <c r="AP2001" s="70"/>
      <c r="AQ2001" s="70"/>
      <c r="AR2001" s="88"/>
      <c r="AS2001" s="70"/>
      <c r="AT2001" s="88"/>
      <c r="AU2001" s="70"/>
    </row>
    <row r="2002" spans="40:47" x14ac:dyDescent="0.25">
      <c r="AN2002" s="70"/>
      <c r="AO2002" s="70"/>
      <c r="AP2002" s="70"/>
      <c r="AQ2002" s="70"/>
      <c r="AR2002" s="88"/>
      <c r="AS2002" s="70"/>
      <c r="AT2002" s="88"/>
      <c r="AU2002" s="70"/>
    </row>
    <row r="2003" spans="40:47" x14ac:dyDescent="0.25">
      <c r="AN2003" s="70"/>
      <c r="AO2003" s="70"/>
      <c r="AP2003" s="70"/>
      <c r="AQ2003" s="70"/>
      <c r="AR2003" s="88"/>
      <c r="AS2003" s="70"/>
      <c r="AT2003" s="88"/>
      <c r="AU2003" s="70"/>
    </row>
    <row r="2004" spans="40:47" x14ac:dyDescent="0.25">
      <c r="AN2004" s="70"/>
      <c r="AO2004" s="70"/>
      <c r="AP2004" s="70"/>
      <c r="AQ2004" s="70"/>
      <c r="AR2004" s="88"/>
      <c r="AS2004" s="70"/>
      <c r="AT2004" s="88"/>
      <c r="AU2004" s="70"/>
    </row>
    <row r="2005" spans="40:47" x14ac:dyDescent="0.25">
      <c r="AN2005" s="70"/>
      <c r="AO2005" s="70"/>
      <c r="AP2005" s="70"/>
      <c r="AQ2005" s="70"/>
      <c r="AR2005" s="88"/>
      <c r="AS2005" s="70"/>
      <c r="AT2005" s="88"/>
      <c r="AU2005" s="70"/>
    </row>
    <row r="2006" spans="40:47" x14ac:dyDescent="0.25">
      <c r="AN2006" s="70"/>
      <c r="AO2006" s="70"/>
      <c r="AP2006" s="70"/>
      <c r="AQ2006" s="70"/>
      <c r="AR2006" s="88"/>
      <c r="AS2006" s="70"/>
      <c r="AT2006" s="88"/>
      <c r="AU2006" s="70"/>
    </row>
    <row r="2007" spans="40:47" x14ac:dyDescent="0.25">
      <c r="AN2007" s="70"/>
      <c r="AO2007" s="70"/>
      <c r="AP2007" s="70"/>
      <c r="AQ2007" s="70"/>
      <c r="AR2007" s="88"/>
      <c r="AS2007" s="70"/>
      <c r="AT2007" s="88"/>
      <c r="AU2007" s="70"/>
    </row>
    <row r="2008" spans="40:47" x14ac:dyDescent="0.25">
      <c r="AN2008" s="70"/>
      <c r="AO2008" s="70"/>
      <c r="AP2008" s="70"/>
      <c r="AQ2008" s="70"/>
      <c r="AR2008" s="88"/>
      <c r="AS2008" s="70"/>
      <c r="AT2008" s="88"/>
      <c r="AU2008" s="70"/>
    </row>
    <row r="2009" spans="40:47" x14ac:dyDescent="0.25">
      <c r="AN2009" s="70"/>
      <c r="AO2009" s="70"/>
      <c r="AP2009" s="70"/>
      <c r="AQ2009" s="70"/>
      <c r="AR2009" s="88"/>
      <c r="AS2009" s="70"/>
      <c r="AT2009" s="88"/>
      <c r="AU2009" s="70"/>
    </row>
    <row r="2010" spans="40:47" x14ac:dyDescent="0.25">
      <c r="AN2010" s="70"/>
      <c r="AO2010" s="70"/>
      <c r="AP2010" s="70"/>
      <c r="AQ2010" s="70"/>
      <c r="AR2010" s="88"/>
      <c r="AS2010" s="70"/>
      <c r="AT2010" s="88"/>
      <c r="AU2010" s="70"/>
    </row>
    <row r="2011" spans="40:47" x14ac:dyDescent="0.25">
      <c r="AN2011" s="70"/>
      <c r="AO2011" s="70"/>
      <c r="AP2011" s="70"/>
      <c r="AQ2011" s="70"/>
      <c r="AR2011" s="88"/>
      <c r="AS2011" s="70"/>
      <c r="AT2011" s="88"/>
      <c r="AU2011" s="70"/>
    </row>
    <row r="2012" spans="40:47" x14ac:dyDescent="0.25">
      <c r="AN2012" s="70"/>
      <c r="AO2012" s="70"/>
      <c r="AP2012" s="70"/>
      <c r="AQ2012" s="70"/>
      <c r="AR2012" s="88"/>
      <c r="AS2012" s="70"/>
      <c r="AT2012" s="88"/>
      <c r="AU2012" s="70"/>
    </row>
    <row r="2013" spans="40:47" x14ac:dyDescent="0.25">
      <c r="AN2013" s="70"/>
      <c r="AO2013" s="70"/>
      <c r="AP2013" s="70"/>
      <c r="AQ2013" s="70"/>
      <c r="AR2013" s="88"/>
      <c r="AS2013" s="70"/>
      <c r="AT2013" s="88"/>
      <c r="AU2013" s="70"/>
    </row>
    <row r="2014" spans="40:47" x14ac:dyDescent="0.25">
      <c r="AN2014" s="70"/>
      <c r="AO2014" s="70"/>
      <c r="AP2014" s="70"/>
      <c r="AQ2014" s="70"/>
      <c r="AR2014" s="88"/>
      <c r="AS2014" s="70"/>
      <c r="AT2014" s="88"/>
      <c r="AU2014" s="70"/>
    </row>
    <row r="2015" spans="40:47" x14ac:dyDescent="0.25">
      <c r="AN2015" s="70"/>
      <c r="AO2015" s="70"/>
      <c r="AP2015" s="70"/>
      <c r="AQ2015" s="70"/>
      <c r="AR2015" s="88"/>
      <c r="AS2015" s="70"/>
      <c r="AT2015" s="88"/>
      <c r="AU2015" s="70"/>
    </row>
    <row r="2016" spans="40:47" x14ac:dyDescent="0.25">
      <c r="AN2016" s="70"/>
      <c r="AO2016" s="70"/>
      <c r="AP2016" s="70"/>
      <c r="AQ2016" s="70"/>
      <c r="AR2016" s="88"/>
      <c r="AS2016" s="70"/>
      <c r="AT2016" s="88"/>
      <c r="AU2016" s="70"/>
    </row>
    <row r="2017" spans="40:47" x14ac:dyDescent="0.25">
      <c r="AN2017" s="70"/>
      <c r="AO2017" s="70"/>
      <c r="AP2017" s="70"/>
      <c r="AQ2017" s="70"/>
      <c r="AR2017" s="88"/>
      <c r="AS2017" s="70"/>
      <c r="AT2017" s="88"/>
      <c r="AU2017" s="70"/>
    </row>
    <row r="2018" spans="40:47" x14ac:dyDescent="0.25">
      <c r="AN2018" s="70"/>
      <c r="AO2018" s="70"/>
      <c r="AP2018" s="70"/>
      <c r="AQ2018" s="70"/>
      <c r="AR2018" s="88"/>
      <c r="AS2018" s="70"/>
      <c r="AT2018" s="88"/>
      <c r="AU2018" s="70"/>
    </row>
    <row r="2019" spans="40:47" x14ac:dyDescent="0.25">
      <c r="AN2019" s="70"/>
      <c r="AO2019" s="70"/>
      <c r="AP2019" s="70"/>
      <c r="AQ2019" s="70"/>
      <c r="AR2019" s="88"/>
      <c r="AS2019" s="70"/>
      <c r="AT2019" s="88"/>
      <c r="AU2019" s="70"/>
    </row>
    <row r="2020" spans="40:47" x14ac:dyDescent="0.25">
      <c r="AN2020" s="70"/>
      <c r="AO2020" s="70"/>
      <c r="AP2020" s="70"/>
      <c r="AQ2020" s="70"/>
      <c r="AR2020" s="88"/>
      <c r="AS2020" s="70"/>
      <c r="AT2020" s="88"/>
      <c r="AU2020" s="70"/>
    </row>
    <row r="2021" spans="40:47" x14ac:dyDescent="0.25">
      <c r="AN2021" s="70"/>
      <c r="AO2021" s="70"/>
      <c r="AP2021" s="70"/>
      <c r="AQ2021" s="70"/>
      <c r="AR2021" s="88"/>
      <c r="AS2021" s="70"/>
      <c r="AT2021" s="88"/>
      <c r="AU2021" s="70"/>
    </row>
    <row r="2022" spans="40:47" x14ac:dyDescent="0.25">
      <c r="AN2022" s="70"/>
      <c r="AO2022" s="70"/>
      <c r="AP2022" s="70"/>
      <c r="AQ2022" s="70"/>
      <c r="AR2022" s="88"/>
      <c r="AS2022" s="70"/>
      <c r="AT2022" s="88"/>
      <c r="AU2022" s="70"/>
    </row>
    <row r="2023" spans="40:47" x14ac:dyDescent="0.25">
      <c r="AN2023" s="70"/>
      <c r="AO2023" s="70"/>
      <c r="AP2023" s="70"/>
      <c r="AQ2023" s="70"/>
      <c r="AR2023" s="88"/>
      <c r="AS2023" s="70"/>
      <c r="AT2023" s="88"/>
      <c r="AU2023" s="70"/>
    </row>
    <row r="2024" spans="40:47" x14ac:dyDescent="0.25">
      <c r="AN2024" s="70"/>
      <c r="AO2024" s="70"/>
      <c r="AP2024" s="70"/>
      <c r="AQ2024" s="70"/>
      <c r="AR2024" s="88"/>
      <c r="AS2024" s="70"/>
      <c r="AT2024" s="88"/>
      <c r="AU2024" s="70"/>
    </row>
    <row r="2025" spans="40:47" x14ac:dyDescent="0.25">
      <c r="AN2025" s="70"/>
      <c r="AO2025" s="70"/>
      <c r="AP2025" s="70"/>
      <c r="AQ2025" s="70"/>
      <c r="AR2025" s="88"/>
      <c r="AS2025" s="70"/>
      <c r="AT2025" s="88"/>
      <c r="AU2025" s="70"/>
    </row>
    <row r="2026" spans="40:47" x14ac:dyDescent="0.25">
      <c r="AN2026" s="70"/>
      <c r="AO2026" s="70"/>
      <c r="AP2026" s="70"/>
      <c r="AQ2026" s="70"/>
      <c r="AR2026" s="88"/>
      <c r="AS2026" s="70"/>
      <c r="AT2026" s="88"/>
      <c r="AU2026" s="70"/>
    </row>
    <row r="2027" spans="40:47" x14ac:dyDescent="0.25">
      <c r="AN2027" s="70"/>
      <c r="AO2027" s="70"/>
      <c r="AP2027" s="70"/>
      <c r="AQ2027" s="70"/>
      <c r="AR2027" s="88"/>
      <c r="AS2027" s="70"/>
      <c r="AT2027" s="88"/>
      <c r="AU2027" s="70"/>
    </row>
    <row r="2028" spans="40:47" x14ac:dyDescent="0.25">
      <c r="AN2028" s="70"/>
      <c r="AO2028" s="70"/>
      <c r="AP2028" s="70"/>
      <c r="AQ2028" s="70"/>
      <c r="AR2028" s="88"/>
      <c r="AS2028" s="70"/>
      <c r="AT2028" s="88"/>
      <c r="AU2028" s="70"/>
    </row>
    <row r="2029" spans="40:47" x14ac:dyDescent="0.25">
      <c r="AN2029" s="70"/>
      <c r="AO2029" s="70"/>
      <c r="AP2029" s="70"/>
      <c r="AQ2029" s="70"/>
      <c r="AR2029" s="88"/>
      <c r="AS2029" s="70"/>
      <c r="AT2029" s="88"/>
      <c r="AU2029" s="70"/>
    </row>
    <row r="2030" spans="40:47" x14ac:dyDescent="0.25">
      <c r="AN2030" s="70"/>
      <c r="AO2030" s="70"/>
      <c r="AP2030" s="70"/>
      <c r="AQ2030" s="70"/>
      <c r="AR2030" s="88"/>
      <c r="AS2030" s="70"/>
      <c r="AT2030" s="88"/>
      <c r="AU2030" s="70"/>
    </row>
    <row r="2031" spans="40:47" x14ac:dyDescent="0.25">
      <c r="AN2031" s="70"/>
      <c r="AO2031" s="70"/>
      <c r="AP2031" s="70"/>
      <c r="AQ2031" s="70"/>
      <c r="AR2031" s="88"/>
      <c r="AS2031" s="70"/>
      <c r="AT2031" s="88"/>
      <c r="AU2031" s="70"/>
    </row>
    <row r="2032" spans="40:47" x14ac:dyDescent="0.25">
      <c r="AN2032" s="70"/>
      <c r="AO2032" s="70"/>
      <c r="AP2032" s="70"/>
      <c r="AQ2032" s="70"/>
      <c r="AR2032" s="88"/>
      <c r="AS2032" s="70"/>
      <c r="AT2032" s="88"/>
      <c r="AU2032" s="70"/>
    </row>
    <row r="2033" spans="40:47" x14ac:dyDescent="0.25">
      <c r="AN2033" s="70"/>
      <c r="AO2033" s="70"/>
      <c r="AP2033" s="70"/>
      <c r="AQ2033" s="70"/>
      <c r="AR2033" s="88"/>
      <c r="AS2033" s="70"/>
      <c r="AT2033" s="88"/>
      <c r="AU2033" s="70"/>
    </row>
    <row r="2034" spans="40:47" x14ac:dyDescent="0.25">
      <c r="AN2034" s="70"/>
      <c r="AO2034" s="70"/>
      <c r="AP2034" s="70"/>
      <c r="AQ2034" s="70"/>
      <c r="AR2034" s="88"/>
      <c r="AS2034" s="70"/>
      <c r="AT2034" s="88"/>
      <c r="AU2034" s="70"/>
    </row>
    <row r="2035" spans="40:47" x14ac:dyDescent="0.25">
      <c r="AN2035" s="70"/>
      <c r="AO2035" s="70"/>
      <c r="AP2035" s="70"/>
      <c r="AQ2035" s="70"/>
      <c r="AR2035" s="88"/>
      <c r="AS2035" s="70"/>
      <c r="AT2035" s="88"/>
      <c r="AU2035" s="70"/>
    </row>
    <row r="2036" spans="40:47" x14ac:dyDescent="0.25">
      <c r="AN2036" s="70"/>
      <c r="AO2036" s="70"/>
      <c r="AP2036" s="70"/>
      <c r="AQ2036" s="70"/>
      <c r="AR2036" s="88"/>
      <c r="AS2036" s="70"/>
      <c r="AT2036" s="88"/>
      <c r="AU2036" s="70"/>
    </row>
    <row r="2037" spans="40:47" x14ac:dyDescent="0.25">
      <c r="AN2037" s="70"/>
      <c r="AO2037" s="70"/>
      <c r="AP2037" s="70"/>
      <c r="AQ2037" s="70"/>
      <c r="AR2037" s="88"/>
      <c r="AS2037" s="70"/>
      <c r="AT2037" s="88"/>
      <c r="AU2037" s="70"/>
    </row>
    <row r="2038" spans="40:47" x14ac:dyDescent="0.25">
      <c r="AN2038" s="70"/>
      <c r="AO2038" s="70"/>
      <c r="AP2038" s="70"/>
      <c r="AQ2038" s="70"/>
      <c r="AR2038" s="88"/>
      <c r="AS2038" s="70"/>
      <c r="AT2038" s="88"/>
      <c r="AU2038" s="70"/>
    </row>
    <row r="2039" spans="40:47" x14ac:dyDescent="0.25">
      <c r="AN2039" s="70"/>
      <c r="AO2039" s="70"/>
      <c r="AP2039" s="70"/>
      <c r="AQ2039" s="70"/>
      <c r="AR2039" s="88"/>
      <c r="AS2039" s="70"/>
      <c r="AT2039" s="88"/>
      <c r="AU2039" s="70"/>
    </row>
    <row r="2040" spans="40:47" x14ac:dyDescent="0.25">
      <c r="AN2040" s="70"/>
      <c r="AO2040" s="70"/>
      <c r="AP2040" s="70"/>
      <c r="AQ2040" s="70"/>
      <c r="AR2040" s="88"/>
      <c r="AS2040" s="70"/>
      <c r="AT2040" s="88"/>
      <c r="AU2040" s="70"/>
    </row>
    <row r="2041" spans="40:47" x14ac:dyDescent="0.25">
      <c r="AN2041" s="70"/>
      <c r="AO2041" s="70"/>
      <c r="AP2041" s="70"/>
      <c r="AQ2041" s="70"/>
      <c r="AR2041" s="88"/>
      <c r="AS2041" s="70"/>
      <c r="AT2041" s="88"/>
      <c r="AU2041" s="70"/>
    </row>
    <row r="2042" spans="40:47" x14ac:dyDescent="0.25">
      <c r="AN2042" s="70"/>
      <c r="AO2042" s="70"/>
      <c r="AP2042" s="70"/>
      <c r="AQ2042" s="70"/>
      <c r="AR2042" s="88"/>
      <c r="AS2042" s="70"/>
      <c r="AT2042" s="88"/>
      <c r="AU2042" s="70"/>
    </row>
    <row r="2043" spans="40:47" x14ac:dyDescent="0.25">
      <c r="AN2043" s="70"/>
      <c r="AO2043" s="70"/>
      <c r="AP2043" s="70"/>
      <c r="AQ2043" s="70"/>
      <c r="AR2043" s="88"/>
      <c r="AS2043" s="70"/>
      <c r="AT2043" s="88"/>
      <c r="AU2043" s="70"/>
    </row>
    <row r="2044" spans="40:47" x14ac:dyDescent="0.25">
      <c r="AN2044" s="70"/>
      <c r="AO2044" s="70"/>
      <c r="AP2044" s="70"/>
      <c r="AQ2044" s="70"/>
      <c r="AR2044" s="88"/>
      <c r="AS2044" s="70"/>
      <c r="AT2044" s="88"/>
      <c r="AU2044" s="70"/>
    </row>
    <row r="2045" spans="40:47" x14ac:dyDescent="0.25">
      <c r="AN2045" s="70"/>
      <c r="AO2045" s="70"/>
      <c r="AP2045" s="70"/>
      <c r="AQ2045" s="70"/>
      <c r="AR2045" s="88"/>
      <c r="AS2045" s="70"/>
      <c r="AT2045" s="88"/>
      <c r="AU2045" s="70"/>
    </row>
    <row r="2046" spans="40:47" x14ac:dyDescent="0.25">
      <c r="AN2046" s="70"/>
      <c r="AO2046" s="70"/>
      <c r="AP2046" s="70"/>
      <c r="AQ2046" s="70"/>
      <c r="AR2046" s="88"/>
      <c r="AS2046" s="70"/>
      <c r="AT2046" s="88"/>
      <c r="AU2046" s="70"/>
    </row>
    <row r="2047" spans="40:47" x14ac:dyDescent="0.25">
      <c r="AN2047" s="70"/>
      <c r="AO2047" s="70"/>
      <c r="AP2047" s="70"/>
      <c r="AQ2047" s="70"/>
      <c r="AR2047" s="88"/>
      <c r="AS2047" s="70"/>
      <c r="AT2047" s="88"/>
      <c r="AU2047" s="70"/>
    </row>
    <row r="2048" spans="40:47" x14ac:dyDescent="0.25">
      <c r="AN2048" s="70"/>
      <c r="AO2048" s="70"/>
      <c r="AP2048" s="70"/>
      <c r="AQ2048" s="70"/>
      <c r="AR2048" s="88"/>
      <c r="AS2048" s="70"/>
      <c r="AT2048" s="88"/>
      <c r="AU2048" s="70"/>
    </row>
    <row r="2049" spans="40:47" x14ac:dyDescent="0.25">
      <c r="AN2049" s="70"/>
      <c r="AO2049" s="70"/>
      <c r="AP2049" s="70"/>
      <c r="AQ2049" s="70"/>
      <c r="AR2049" s="88"/>
      <c r="AS2049" s="70"/>
      <c r="AT2049" s="88"/>
      <c r="AU2049" s="70"/>
    </row>
    <row r="2050" spans="40:47" x14ac:dyDescent="0.25">
      <c r="AN2050" s="70"/>
      <c r="AO2050" s="70"/>
      <c r="AP2050" s="70"/>
      <c r="AQ2050" s="70"/>
      <c r="AR2050" s="88"/>
      <c r="AS2050" s="70"/>
      <c r="AT2050" s="88"/>
      <c r="AU2050" s="70"/>
    </row>
    <row r="2051" spans="40:47" x14ac:dyDescent="0.25">
      <c r="AN2051" s="70"/>
      <c r="AO2051" s="70"/>
      <c r="AP2051" s="70"/>
      <c r="AQ2051" s="70"/>
      <c r="AR2051" s="88"/>
      <c r="AS2051" s="70"/>
      <c r="AT2051" s="88"/>
      <c r="AU2051" s="70"/>
    </row>
    <row r="2052" spans="40:47" x14ac:dyDescent="0.25">
      <c r="AN2052" s="70"/>
      <c r="AO2052" s="70"/>
      <c r="AP2052" s="70"/>
      <c r="AQ2052" s="70"/>
      <c r="AR2052" s="88"/>
      <c r="AS2052" s="70"/>
      <c r="AT2052" s="88"/>
      <c r="AU2052" s="70"/>
    </row>
    <row r="2053" spans="40:47" x14ac:dyDescent="0.25">
      <c r="AN2053" s="70"/>
      <c r="AO2053" s="70"/>
      <c r="AP2053" s="70"/>
      <c r="AQ2053" s="70"/>
      <c r="AR2053" s="88"/>
      <c r="AS2053" s="70"/>
      <c r="AT2053" s="88"/>
      <c r="AU2053" s="70"/>
    </row>
    <row r="2054" spans="40:47" x14ac:dyDescent="0.25">
      <c r="AN2054" s="70"/>
      <c r="AO2054" s="70"/>
      <c r="AP2054" s="70"/>
      <c r="AQ2054" s="70"/>
      <c r="AR2054" s="88"/>
      <c r="AS2054" s="70"/>
      <c r="AT2054" s="88"/>
      <c r="AU2054" s="70"/>
    </row>
    <row r="2055" spans="40:47" x14ac:dyDescent="0.25">
      <c r="AN2055" s="70"/>
      <c r="AO2055" s="70"/>
      <c r="AP2055" s="70"/>
      <c r="AQ2055" s="70"/>
      <c r="AR2055" s="88"/>
      <c r="AS2055" s="70"/>
      <c r="AT2055" s="88"/>
      <c r="AU2055" s="70"/>
    </row>
    <row r="2056" spans="40:47" x14ac:dyDescent="0.25">
      <c r="AN2056" s="70"/>
      <c r="AO2056" s="70"/>
      <c r="AP2056" s="70"/>
      <c r="AQ2056" s="70"/>
      <c r="AR2056" s="88"/>
      <c r="AS2056" s="70"/>
      <c r="AT2056" s="88"/>
      <c r="AU2056" s="70"/>
    </row>
    <row r="2057" spans="40:47" x14ac:dyDescent="0.25">
      <c r="AN2057" s="70"/>
      <c r="AO2057" s="70"/>
      <c r="AP2057" s="70"/>
      <c r="AQ2057" s="70"/>
      <c r="AR2057" s="88"/>
      <c r="AS2057" s="70"/>
      <c r="AT2057" s="88"/>
      <c r="AU2057" s="70"/>
    </row>
    <row r="2058" spans="40:47" x14ac:dyDescent="0.25">
      <c r="AN2058" s="70"/>
      <c r="AO2058" s="70"/>
      <c r="AP2058" s="70"/>
      <c r="AQ2058" s="70"/>
      <c r="AR2058" s="88"/>
      <c r="AS2058" s="70"/>
      <c r="AT2058" s="88"/>
      <c r="AU2058" s="70"/>
    </row>
    <row r="2059" spans="40:47" x14ac:dyDescent="0.25">
      <c r="AN2059" s="70"/>
      <c r="AO2059" s="70"/>
      <c r="AP2059" s="70"/>
      <c r="AQ2059" s="70"/>
      <c r="AR2059" s="88"/>
      <c r="AS2059" s="70"/>
      <c r="AT2059" s="88"/>
      <c r="AU2059" s="70"/>
    </row>
    <row r="2060" spans="40:47" x14ac:dyDescent="0.25">
      <c r="AN2060" s="70"/>
      <c r="AO2060" s="70"/>
      <c r="AP2060" s="70"/>
      <c r="AQ2060" s="70"/>
      <c r="AR2060" s="88"/>
      <c r="AS2060" s="70"/>
      <c r="AT2060" s="88"/>
      <c r="AU2060" s="70"/>
    </row>
    <row r="2061" spans="40:47" x14ac:dyDescent="0.25">
      <c r="AN2061" s="70"/>
      <c r="AO2061" s="70"/>
      <c r="AP2061" s="70"/>
      <c r="AQ2061" s="70"/>
      <c r="AR2061" s="88"/>
      <c r="AS2061" s="70"/>
      <c r="AT2061" s="88"/>
      <c r="AU2061" s="70"/>
    </row>
    <row r="2062" spans="40:47" x14ac:dyDescent="0.25">
      <c r="AN2062" s="70"/>
      <c r="AO2062" s="70"/>
      <c r="AP2062" s="70"/>
      <c r="AQ2062" s="70"/>
      <c r="AR2062" s="88"/>
      <c r="AS2062" s="70"/>
      <c r="AT2062" s="88"/>
      <c r="AU2062" s="70"/>
    </row>
    <row r="2063" spans="40:47" x14ac:dyDescent="0.25">
      <c r="AN2063" s="70"/>
      <c r="AO2063" s="70"/>
      <c r="AP2063" s="70"/>
      <c r="AQ2063" s="70"/>
      <c r="AR2063" s="88"/>
      <c r="AS2063" s="70"/>
      <c r="AT2063" s="88"/>
      <c r="AU2063" s="70"/>
    </row>
    <row r="2064" spans="40:47" x14ac:dyDescent="0.25">
      <c r="AN2064" s="70"/>
      <c r="AO2064" s="70"/>
      <c r="AP2064" s="70"/>
      <c r="AQ2064" s="70"/>
      <c r="AR2064" s="88"/>
      <c r="AS2064" s="70"/>
      <c r="AT2064" s="88"/>
      <c r="AU2064" s="70"/>
    </row>
    <row r="2065" spans="40:47" x14ac:dyDescent="0.25">
      <c r="AN2065" s="70"/>
      <c r="AO2065" s="70"/>
      <c r="AP2065" s="70"/>
      <c r="AQ2065" s="70"/>
      <c r="AR2065" s="88"/>
      <c r="AS2065" s="70"/>
      <c r="AT2065" s="88"/>
      <c r="AU2065" s="70"/>
    </row>
    <row r="2066" spans="40:47" x14ac:dyDescent="0.25">
      <c r="AN2066" s="70"/>
      <c r="AO2066" s="70"/>
      <c r="AP2066" s="70"/>
      <c r="AQ2066" s="70"/>
      <c r="AR2066" s="88"/>
      <c r="AS2066" s="70"/>
      <c r="AT2066" s="88"/>
      <c r="AU2066" s="70"/>
    </row>
    <row r="2067" spans="40:47" x14ac:dyDescent="0.25">
      <c r="AN2067" s="70"/>
      <c r="AO2067" s="70"/>
      <c r="AP2067" s="70"/>
      <c r="AQ2067" s="70"/>
      <c r="AR2067" s="88"/>
      <c r="AS2067" s="70"/>
      <c r="AT2067" s="88"/>
      <c r="AU2067" s="70"/>
    </row>
    <row r="2068" spans="40:47" x14ac:dyDescent="0.25">
      <c r="AN2068" s="70"/>
      <c r="AO2068" s="70"/>
      <c r="AP2068" s="70"/>
      <c r="AQ2068" s="70"/>
      <c r="AR2068" s="88"/>
      <c r="AS2068" s="70"/>
      <c r="AT2068" s="88"/>
      <c r="AU2068" s="70"/>
    </row>
    <row r="2069" spans="40:47" x14ac:dyDescent="0.25">
      <c r="AN2069" s="70"/>
      <c r="AO2069" s="70"/>
      <c r="AP2069" s="70"/>
      <c r="AQ2069" s="70"/>
      <c r="AR2069" s="88"/>
      <c r="AS2069" s="70"/>
      <c r="AT2069" s="88"/>
      <c r="AU2069" s="70"/>
    </row>
    <row r="2070" spans="40:47" x14ac:dyDescent="0.25">
      <c r="AN2070" s="70"/>
      <c r="AO2070" s="70"/>
      <c r="AP2070" s="70"/>
      <c r="AQ2070" s="70"/>
      <c r="AR2070" s="88"/>
      <c r="AS2070" s="70"/>
      <c r="AT2070" s="88"/>
      <c r="AU2070" s="70"/>
    </row>
    <row r="2071" spans="40:47" x14ac:dyDescent="0.25">
      <c r="AN2071" s="70"/>
      <c r="AO2071" s="70"/>
      <c r="AP2071" s="70"/>
      <c r="AQ2071" s="70"/>
      <c r="AR2071" s="88"/>
      <c r="AS2071" s="70"/>
      <c r="AT2071" s="88"/>
      <c r="AU2071" s="70"/>
    </row>
    <row r="2072" spans="40:47" x14ac:dyDescent="0.25">
      <c r="AN2072" s="70"/>
      <c r="AO2072" s="70"/>
      <c r="AP2072" s="70"/>
      <c r="AQ2072" s="70"/>
      <c r="AR2072" s="88"/>
      <c r="AS2072" s="70"/>
      <c r="AT2072" s="88"/>
      <c r="AU2072" s="70"/>
    </row>
    <row r="2073" spans="40:47" x14ac:dyDescent="0.25">
      <c r="AN2073" s="70"/>
      <c r="AO2073" s="70"/>
      <c r="AP2073" s="70"/>
      <c r="AQ2073" s="70"/>
      <c r="AR2073" s="88"/>
      <c r="AS2073" s="70"/>
      <c r="AT2073" s="88"/>
      <c r="AU2073" s="70"/>
    </row>
    <row r="2074" spans="40:47" x14ac:dyDescent="0.25">
      <c r="AN2074" s="70"/>
      <c r="AO2074" s="70"/>
      <c r="AP2074" s="70"/>
      <c r="AQ2074" s="70"/>
      <c r="AR2074" s="88"/>
      <c r="AS2074" s="70"/>
      <c r="AT2074" s="88"/>
      <c r="AU2074" s="70"/>
    </row>
    <row r="2075" spans="40:47" x14ac:dyDescent="0.25">
      <c r="AN2075" s="70"/>
      <c r="AO2075" s="70"/>
      <c r="AP2075" s="70"/>
      <c r="AQ2075" s="70"/>
      <c r="AR2075" s="88"/>
      <c r="AS2075" s="70"/>
      <c r="AT2075" s="88"/>
      <c r="AU2075" s="70"/>
    </row>
    <row r="2076" spans="40:47" x14ac:dyDescent="0.25">
      <c r="AN2076" s="70"/>
      <c r="AO2076" s="70"/>
      <c r="AP2076" s="70"/>
      <c r="AQ2076" s="70"/>
      <c r="AR2076" s="88"/>
      <c r="AS2076" s="70"/>
      <c r="AT2076" s="88"/>
      <c r="AU2076" s="70"/>
    </row>
    <row r="2077" spans="40:47" x14ac:dyDescent="0.25">
      <c r="AN2077" s="70"/>
      <c r="AO2077" s="70"/>
      <c r="AP2077" s="70"/>
      <c r="AQ2077" s="70"/>
      <c r="AR2077" s="88"/>
      <c r="AS2077" s="70"/>
      <c r="AT2077" s="88"/>
      <c r="AU2077" s="70"/>
    </row>
    <row r="2078" spans="40:47" x14ac:dyDescent="0.25">
      <c r="AN2078" s="70"/>
      <c r="AO2078" s="70"/>
      <c r="AP2078" s="70"/>
      <c r="AQ2078" s="70"/>
      <c r="AR2078" s="88"/>
      <c r="AS2078" s="70"/>
      <c r="AT2078" s="88"/>
      <c r="AU2078" s="70"/>
    </row>
    <row r="2079" spans="40:47" x14ac:dyDescent="0.25">
      <c r="AN2079" s="70"/>
      <c r="AO2079" s="70"/>
      <c r="AP2079" s="70"/>
      <c r="AQ2079" s="70"/>
      <c r="AR2079" s="88"/>
      <c r="AS2079" s="70"/>
      <c r="AT2079" s="88"/>
      <c r="AU2079" s="70"/>
    </row>
    <row r="2080" spans="40:47" x14ac:dyDescent="0.25">
      <c r="AN2080" s="70"/>
      <c r="AO2080" s="70"/>
      <c r="AP2080" s="70"/>
      <c r="AQ2080" s="70"/>
      <c r="AR2080" s="88"/>
      <c r="AS2080" s="70"/>
      <c r="AT2080" s="88"/>
      <c r="AU2080" s="70"/>
    </row>
    <row r="2081" spans="40:47" x14ac:dyDescent="0.25">
      <c r="AN2081" s="70"/>
      <c r="AO2081" s="70"/>
      <c r="AP2081" s="70"/>
      <c r="AQ2081" s="70"/>
      <c r="AR2081" s="88"/>
      <c r="AS2081" s="70"/>
      <c r="AT2081" s="88"/>
      <c r="AU2081" s="70"/>
    </row>
    <row r="2082" spans="40:47" x14ac:dyDescent="0.25">
      <c r="AN2082" s="70"/>
      <c r="AO2082" s="70"/>
      <c r="AP2082" s="70"/>
      <c r="AQ2082" s="70"/>
      <c r="AR2082" s="88"/>
      <c r="AS2082" s="70"/>
      <c r="AT2082" s="88"/>
      <c r="AU2082" s="70"/>
    </row>
    <row r="2083" spans="40:47" x14ac:dyDescent="0.25">
      <c r="AN2083" s="70"/>
      <c r="AO2083" s="70"/>
      <c r="AP2083" s="70"/>
      <c r="AQ2083" s="70"/>
      <c r="AR2083" s="88"/>
      <c r="AS2083" s="70"/>
      <c r="AT2083" s="88"/>
      <c r="AU2083" s="70"/>
    </row>
    <row r="2084" spans="40:47" x14ac:dyDescent="0.25">
      <c r="AN2084" s="70"/>
      <c r="AO2084" s="70"/>
      <c r="AP2084" s="70"/>
      <c r="AQ2084" s="70"/>
      <c r="AR2084" s="88"/>
      <c r="AS2084" s="70"/>
      <c r="AT2084" s="88"/>
      <c r="AU2084" s="70"/>
    </row>
    <row r="2085" spans="40:47" x14ac:dyDescent="0.25">
      <c r="AN2085" s="70"/>
      <c r="AO2085" s="70"/>
      <c r="AP2085" s="70"/>
      <c r="AQ2085" s="70"/>
      <c r="AR2085" s="88"/>
      <c r="AS2085" s="70"/>
      <c r="AT2085" s="88"/>
      <c r="AU2085" s="70"/>
    </row>
    <row r="2086" spans="40:47" x14ac:dyDescent="0.25">
      <c r="AN2086" s="70"/>
      <c r="AO2086" s="70"/>
      <c r="AP2086" s="70"/>
      <c r="AQ2086" s="70"/>
      <c r="AR2086" s="88"/>
      <c r="AS2086" s="70"/>
      <c r="AT2086" s="88"/>
      <c r="AU2086" s="70"/>
    </row>
    <row r="2087" spans="40:47" x14ac:dyDescent="0.25">
      <c r="AN2087" s="70"/>
      <c r="AO2087" s="70"/>
      <c r="AP2087" s="70"/>
      <c r="AQ2087" s="70"/>
      <c r="AR2087" s="88"/>
      <c r="AS2087" s="70"/>
      <c r="AT2087" s="88"/>
      <c r="AU2087" s="70"/>
    </row>
    <row r="2088" spans="40:47" x14ac:dyDescent="0.25">
      <c r="AN2088" s="70"/>
      <c r="AO2088" s="70"/>
      <c r="AP2088" s="70"/>
      <c r="AQ2088" s="70"/>
      <c r="AR2088" s="88"/>
      <c r="AS2088" s="70"/>
      <c r="AT2088" s="88"/>
      <c r="AU2088" s="70"/>
    </row>
    <row r="2089" spans="40:47" x14ac:dyDescent="0.25">
      <c r="AN2089" s="70"/>
      <c r="AO2089" s="70"/>
      <c r="AP2089" s="70"/>
      <c r="AQ2089" s="70"/>
      <c r="AR2089" s="88"/>
      <c r="AS2089" s="70"/>
      <c r="AT2089" s="88"/>
      <c r="AU2089" s="70"/>
    </row>
    <row r="2090" spans="40:47" x14ac:dyDescent="0.25">
      <c r="AN2090" s="70"/>
      <c r="AO2090" s="70"/>
      <c r="AP2090" s="70"/>
      <c r="AQ2090" s="70"/>
      <c r="AR2090" s="88"/>
      <c r="AS2090" s="70"/>
      <c r="AT2090" s="88"/>
      <c r="AU2090" s="70"/>
    </row>
    <row r="2091" spans="40:47" x14ac:dyDescent="0.25">
      <c r="AN2091" s="70"/>
      <c r="AO2091" s="70"/>
      <c r="AP2091" s="70"/>
      <c r="AQ2091" s="70"/>
      <c r="AR2091" s="88"/>
      <c r="AS2091" s="70"/>
      <c r="AT2091" s="88"/>
      <c r="AU2091" s="70"/>
    </row>
    <row r="2092" spans="40:47" x14ac:dyDescent="0.25">
      <c r="AN2092" s="70"/>
      <c r="AO2092" s="70"/>
      <c r="AP2092" s="70"/>
      <c r="AQ2092" s="70"/>
      <c r="AR2092" s="88"/>
      <c r="AS2092" s="70"/>
      <c r="AT2092" s="88"/>
      <c r="AU2092" s="70"/>
    </row>
    <row r="2093" spans="40:47" x14ac:dyDescent="0.25">
      <c r="AN2093" s="70"/>
      <c r="AO2093" s="70"/>
      <c r="AP2093" s="70"/>
      <c r="AQ2093" s="70"/>
      <c r="AR2093" s="88"/>
      <c r="AS2093" s="70"/>
      <c r="AT2093" s="88"/>
      <c r="AU2093" s="70"/>
    </row>
    <row r="2094" spans="40:47" x14ac:dyDescent="0.25">
      <c r="AN2094" s="70"/>
      <c r="AO2094" s="70"/>
      <c r="AP2094" s="70"/>
      <c r="AQ2094" s="70"/>
      <c r="AR2094" s="88"/>
      <c r="AS2094" s="70"/>
      <c r="AT2094" s="88"/>
      <c r="AU2094" s="70"/>
    </row>
    <row r="2095" spans="40:47" x14ac:dyDescent="0.25">
      <c r="AN2095" s="70"/>
      <c r="AO2095" s="70"/>
      <c r="AP2095" s="70"/>
      <c r="AQ2095" s="70"/>
      <c r="AR2095" s="88"/>
      <c r="AS2095" s="70"/>
      <c r="AT2095" s="88"/>
      <c r="AU2095" s="70"/>
    </row>
    <row r="2096" spans="40:47" x14ac:dyDescent="0.25">
      <c r="AN2096" s="70"/>
      <c r="AO2096" s="70"/>
      <c r="AP2096" s="70"/>
      <c r="AQ2096" s="70"/>
      <c r="AR2096" s="88"/>
      <c r="AS2096" s="70"/>
      <c r="AT2096" s="88"/>
      <c r="AU2096" s="70"/>
    </row>
    <row r="2097" spans="40:47" x14ac:dyDescent="0.25">
      <c r="AN2097" s="70"/>
      <c r="AO2097" s="70"/>
      <c r="AP2097" s="70"/>
      <c r="AQ2097" s="70"/>
      <c r="AR2097" s="88"/>
      <c r="AS2097" s="70"/>
      <c r="AT2097" s="88"/>
      <c r="AU2097" s="70"/>
    </row>
    <row r="2098" spans="40:47" x14ac:dyDescent="0.25">
      <c r="AN2098" s="70"/>
      <c r="AO2098" s="70"/>
      <c r="AP2098" s="70"/>
      <c r="AQ2098" s="70"/>
      <c r="AR2098" s="88"/>
      <c r="AS2098" s="70"/>
      <c r="AT2098" s="88"/>
      <c r="AU2098" s="70"/>
    </row>
    <row r="2099" spans="40:47" x14ac:dyDescent="0.25">
      <c r="AN2099" s="70"/>
      <c r="AO2099" s="70"/>
      <c r="AP2099" s="70"/>
      <c r="AQ2099" s="70"/>
      <c r="AR2099" s="88"/>
      <c r="AS2099" s="70"/>
      <c r="AT2099" s="88"/>
      <c r="AU2099" s="70"/>
    </row>
    <row r="2100" spans="40:47" x14ac:dyDescent="0.25">
      <c r="AN2100" s="70"/>
      <c r="AO2100" s="70"/>
      <c r="AP2100" s="70"/>
      <c r="AQ2100" s="70"/>
      <c r="AR2100" s="88"/>
      <c r="AS2100" s="70"/>
      <c r="AT2100" s="88"/>
      <c r="AU2100" s="70"/>
    </row>
    <row r="2101" spans="40:47" x14ac:dyDescent="0.25">
      <c r="AN2101" s="70"/>
      <c r="AO2101" s="70"/>
      <c r="AP2101" s="70"/>
      <c r="AQ2101" s="70"/>
      <c r="AR2101" s="88"/>
      <c r="AS2101" s="70"/>
      <c r="AT2101" s="88"/>
      <c r="AU2101" s="70"/>
    </row>
    <row r="2102" spans="40:47" x14ac:dyDescent="0.25">
      <c r="AN2102" s="70"/>
      <c r="AO2102" s="70"/>
      <c r="AP2102" s="70"/>
      <c r="AQ2102" s="70"/>
      <c r="AR2102" s="88"/>
      <c r="AS2102" s="70"/>
      <c r="AT2102" s="88"/>
      <c r="AU2102" s="70"/>
    </row>
    <row r="2103" spans="40:47" x14ac:dyDescent="0.25">
      <c r="AN2103" s="70"/>
      <c r="AO2103" s="70"/>
      <c r="AP2103" s="70"/>
      <c r="AQ2103" s="70"/>
      <c r="AR2103" s="88"/>
      <c r="AS2103" s="70"/>
      <c r="AT2103" s="88"/>
      <c r="AU2103" s="70"/>
    </row>
    <row r="2104" spans="40:47" x14ac:dyDescent="0.25">
      <c r="AN2104" s="70"/>
      <c r="AO2104" s="70"/>
      <c r="AP2104" s="70"/>
      <c r="AQ2104" s="70"/>
      <c r="AR2104" s="88"/>
      <c r="AS2104" s="70"/>
      <c r="AT2104" s="88"/>
      <c r="AU2104" s="70"/>
    </row>
    <row r="2105" spans="40:47" x14ac:dyDescent="0.25">
      <c r="AN2105" s="70"/>
      <c r="AO2105" s="70"/>
      <c r="AP2105" s="70"/>
      <c r="AQ2105" s="70"/>
      <c r="AR2105" s="88"/>
      <c r="AS2105" s="70"/>
      <c r="AT2105" s="88"/>
      <c r="AU2105" s="70"/>
    </row>
    <row r="2106" spans="40:47" x14ac:dyDescent="0.25">
      <c r="AN2106" s="70"/>
      <c r="AO2106" s="70"/>
      <c r="AP2106" s="70"/>
      <c r="AQ2106" s="70"/>
      <c r="AR2106" s="88"/>
      <c r="AS2106" s="70"/>
      <c r="AT2106" s="88"/>
      <c r="AU2106" s="70"/>
    </row>
    <row r="2107" spans="40:47" x14ac:dyDescent="0.25">
      <c r="AN2107" s="70"/>
      <c r="AO2107" s="70"/>
      <c r="AP2107" s="70"/>
      <c r="AQ2107" s="70"/>
      <c r="AR2107" s="88"/>
      <c r="AS2107" s="70"/>
      <c r="AT2107" s="88"/>
      <c r="AU2107" s="70"/>
    </row>
    <row r="2108" spans="40:47" x14ac:dyDescent="0.25">
      <c r="AN2108" s="70"/>
      <c r="AO2108" s="70"/>
      <c r="AP2108" s="70"/>
      <c r="AQ2108" s="70"/>
      <c r="AR2108" s="88"/>
      <c r="AS2108" s="70"/>
      <c r="AT2108" s="88"/>
      <c r="AU2108" s="70"/>
    </row>
    <row r="2109" spans="40:47" x14ac:dyDescent="0.25">
      <c r="AN2109" s="70"/>
      <c r="AO2109" s="70"/>
      <c r="AP2109" s="70"/>
      <c r="AQ2109" s="70"/>
      <c r="AR2109" s="88"/>
      <c r="AS2109" s="70"/>
      <c r="AT2109" s="88"/>
      <c r="AU2109" s="70"/>
    </row>
    <row r="2110" spans="40:47" x14ac:dyDescent="0.25">
      <c r="AN2110" s="70"/>
      <c r="AO2110" s="70"/>
      <c r="AP2110" s="70"/>
      <c r="AQ2110" s="70"/>
      <c r="AR2110" s="88"/>
      <c r="AS2110" s="70"/>
      <c r="AT2110" s="88"/>
      <c r="AU2110" s="70"/>
    </row>
    <row r="2111" spans="40:47" x14ac:dyDescent="0.25">
      <c r="AN2111" s="70"/>
      <c r="AO2111" s="70"/>
      <c r="AP2111" s="70"/>
      <c r="AQ2111" s="70"/>
      <c r="AR2111" s="88"/>
      <c r="AS2111" s="70"/>
      <c r="AT2111" s="88"/>
      <c r="AU2111" s="70"/>
    </row>
    <row r="2112" spans="40:47" x14ac:dyDescent="0.25">
      <c r="AN2112" s="70"/>
      <c r="AO2112" s="70"/>
      <c r="AP2112" s="70"/>
      <c r="AQ2112" s="70"/>
      <c r="AR2112" s="88"/>
      <c r="AS2112" s="70"/>
      <c r="AT2112" s="88"/>
      <c r="AU2112" s="70"/>
    </row>
    <row r="2113" spans="40:47" x14ac:dyDescent="0.25">
      <c r="AN2113" s="70"/>
      <c r="AO2113" s="70"/>
      <c r="AP2113" s="70"/>
      <c r="AQ2113" s="70"/>
      <c r="AR2113" s="88"/>
      <c r="AS2113" s="70"/>
      <c r="AT2113" s="88"/>
      <c r="AU2113" s="70"/>
    </row>
    <row r="2114" spans="40:47" x14ac:dyDescent="0.25">
      <c r="AN2114" s="70"/>
      <c r="AO2114" s="70"/>
      <c r="AP2114" s="70"/>
      <c r="AQ2114" s="70"/>
      <c r="AR2114" s="88"/>
      <c r="AS2114" s="70"/>
      <c r="AT2114" s="88"/>
      <c r="AU2114" s="70"/>
    </row>
    <row r="2115" spans="40:47" x14ac:dyDescent="0.25">
      <c r="AN2115" s="70"/>
      <c r="AO2115" s="70"/>
      <c r="AP2115" s="70"/>
      <c r="AQ2115" s="70"/>
      <c r="AR2115" s="88"/>
      <c r="AS2115" s="70"/>
      <c r="AT2115" s="88"/>
      <c r="AU2115" s="70"/>
    </row>
    <row r="2116" spans="40:47" x14ac:dyDescent="0.25">
      <c r="AN2116" s="70"/>
      <c r="AO2116" s="70"/>
      <c r="AP2116" s="70"/>
      <c r="AQ2116" s="70"/>
      <c r="AR2116" s="88"/>
      <c r="AS2116" s="70"/>
      <c r="AT2116" s="88"/>
      <c r="AU2116" s="70"/>
    </row>
    <row r="2117" spans="40:47" x14ac:dyDescent="0.25">
      <c r="AN2117" s="70"/>
      <c r="AO2117" s="70"/>
      <c r="AP2117" s="70"/>
      <c r="AQ2117" s="70"/>
      <c r="AR2117" s="88"/>
      <c r="AS2117" s="70"/>
      <c r="AT2117" s="88"/>
      <c r="AU2117" s="70"/>
    </row>
    <row r="2118" spans="40:47" x14ac:dyDescent="0.25">
      <c r="AN2118" s="70"/>
      <c r="AO2118" s="70"/>
      <c r="AP2118" s="70"/>
      <c r="AQ2118" s="70"/>
      <c r="AR2118" s="88"/>
      <c r="AS2118" s="70"/>
      <c r="AT2118" s="88"/>
      <c r="AU2118" s="70"/>
    </row>
    <row r="2119" spans="40:47" x14ac:dyDescent="0.25">
      <c r="AN2119" s="70"/>
      <c r="AO2119" s="70"/>
      <c r="AP2119" s="70"/>
      <c r="AQ2119" s="70"/>
      <c r="AR2119" s="88"/>
      <c r="AS2119" s="70"/>
      <c r="AT2119" s="88"/>
      <c r="AU2119" s="70"/>
    </row>
    <row r="2120" spans="40:47" x14ac:dyDescent="0.25">
      <c r="AN2120" s="70"/>
      <c r="AO2120" s="70"/>
      <c r="AP2120" s="70"/>
      <c r="AQ2120" s="70"/>
      <c r="AR2120" s="88"/>
      <c r="AS2120" s="70"/>
      <c r="AT2120" s="88"/>
      <c r="AU2120" s="70"/>
    </row>
    <row r="2121" spans="40:47" x14ac:dyDescent="0.25">
      <c r="AN2121" s="70"/>
      <c r="AO2121" s="70"/>
      <c r="AP2121" s="70"/>
      <c r="AQ2121" s="70"/>
      <c r="AR2121" s="88"/>
      <c r="AS2121" s="70"/>
      <c r="AT2121" s="88"/>
      <c r="AU2121" s="70"/>
    </row>
    <row r="2122" spans="40:47" x14ac:dyDescent="0.25">
      <c r="AN2122" s="70"/>
      <c r="AO2122" s="70"/>
      <c r="AP2122" s="70"/>
      <c r="AQ2122" s="70"/>
      <c r="AR2122" s="88"/>
      <c r="AS2122" s="70"/>
      <c r="AT2122" s="88"/>
      <c r="AU2122" s="70"/>
    </row>
    <row r="2123" spans="40:47" x14ac:dyDescent="0.25">
      <c r="AN2123" s="70"/>
      <c r="AO2123" s="70"/>
      <c r="AP2123" s="70"/>
      <c r="AQ2123" s="70"/>
      <c r="AR2123" s="88"/>
      <c r="AS2123" s="70"/>
      <c r="AT2123" s="88"/>
      <c r="AU2123" s="70"/>
    </row>
    <row r="2124" spans="40:47" x14ac:dyDescent="0.25">
      <c r="AN2124" s="70"/>
      <c r="AO2124" s="70"/>
      <c r="AP2124" s="70"/>
      <c r="AQ2124" s="70"/>
      <c r="AR2124" s="88"/>
      <c r="AS2124" s="70"/>
      <c r="AT2124" s="88"/>
      <c r="AU2124" s="70"/>
    </row>
    <row r="2125" spans="40:47" x14ac:dyDescent="0.25">
      <c r="AN2125" s="70"/>
      <c r="AO2125" s="70"/>
      <c r="AP2125" s="70"/>
      <c r="AQ2125" s="70"/>
      <c r="AR2125" s="88"/>
      <c r="AS2125" s="70"/>
      <c r="AT2125" s="88"/>
      <c r="AU2125" s="70"/>
    </row>
    <row r="2126" spans="40:47" x14ac:dyDescent="0.25">
      <c r="AN2126" s="70"/>
      <c r="AO2126" s="70"/>
      <c r="AP2126" s="70"/>
      <c r="AQ2126" s="70"/>
      <c r="AR2126" s="88"/>
      <c r="AS2126" s="70"/>
      <c r="AT2126" s="88"/>
      <c r="AU2126" s="70"/>
    </row>
    <row r="2127" spans="40:47" x14ac:dyDescent="0.25">
      <c r="AN2127" s="70"/>
      <c r="AO2127" s="70"/>
      <c r="AP2127" s="70"/>
      <c r="AQ2127" s="70"/>
      <c r="AR2127" s="88"/>
      <c r="AS2127" s="70"/>
      <c r="AT2127" s="88"/>
      <c r="AU2127" s="70"/>
    </row>
    <row r="2128" spans="40:47" x14ac:dyDescent="0.25">
      <c r="AN2128" s="70"/>
      <c r="AO2128" s="70"/>
      <c r="AP2128" s="70"/>
      <c r="AQ2128" s="70"/>
      <c r="AR2128" s="88"/>
      <c r="AS2128" s="70"/>
      <c r="AT2128" s="88"/>
      <c r="AU2128" s="70"/>
    </row>
    <row r="2129" spans="40:47" x14ac:dyDescent="0.25">
      <c r="AN2129" s="70"/>
      <c r="AO2129" s="70"/>
      <c r="AP2129" s="70"/>
      <c r="AQ2129" s="70"/>
      <c r="AR2129" s="88"/>
      <c r="AS2129" s="70"/>
      <c r="AT2129" s="88"/>
      <c r="AU2129" s="70"/>
    </row>
    <row r="2130" spans="40:47" x14ac:dyDescent="0.25">
      <c r="AN2130" s="70"/>
      <c r="AO2130" s="70"/>
      <c r="AP2130" s="70"/>
      <c r="AQ2130" s="70"/>
      <c r="AR2130" s="88"/>
      <c r="AS2130" s="70"/>
      <c r="AT2130" s="88"/>
      <c r="AU2130" s="70"/>
    </row>
    <row r="2131" spans="40:47" x14ac:dyDescent="0.25">
      <c r="AN2131" s="70"/>
      <c r="AO2131" s="70"/>
      <c r="AP2131" s="70"/>
      <c r="AQ2131" s="70"/>
      <c r="AR2131" s="88"/>
      <c r="AS2131" s="70"/>
      <c r="AT2131" s="88"/>
      <c r="AU2131" s="70"/>
    </row>
    <row r="2132" spans="40:47" x14ac:dyDescent="0.25">
      <c r="AN2132" s="70"/>
      <c r="AO2132" s="70"/>
      <c r="AP2132" s="70"/>
      <c r="AQ2132" s="70"/>
      <c r="AR2132" s="88"/>
      <c r="AS2132" s="70"/>
      <c r="AT2132" s="88"/>
      <c r="AU2132" s="70"/>
    </row>
    <row r="2133" spans="40:47" x14ac:dyDescent="0.25">
      <c r="AN2133" s="70"/>
      <c r="AO2133" s="70"/>
      <c r="AP2133" s="70"/>
      <c r="AQ2133" s="70"/>
      <c r="AR2133" s="88"/>
      <c r="AS2133" s="70"/>
      <c r="AT2133" s="88"/>
      <c r="AU2133" s="70"/>
    </row>
    <row r="2134" spans="40:47" x14ac:dyDescent="0.25">
      <c r="AN2134" s="70"/>
      <c r="AO2134" s="70"/>
      <c r="AP2134" s="70"/>
      <c r="AQ2134" s="70"/>
      <c r="AR2134" s="88"/>
      <c r="AS2134" s="70"/>
      <c r="AT2134" s="88"/>
      <c r="AU2134" s="70"/>
    </row>
    <row r="2135" spans="40:47" x14ac:dyDescent="0.25">
      <c r="AN2135" s="70"/>
      <c r="AO2135" s="70"/>
      <c r="AP2135" s="70"/>
      <c r="AQ2135" s="70"/>
      <c r="AR2135" s="88"/>
      <c r="AS2135" s="70"/>
      <c r="AT2135" s="88"/>
      <c r="AU2135" s="70"/>
    </row>
    <row r="2136" spans="40:47" x14ac:dyDescent="0.25">
      <c r="AN2136" s="70"/>
      <c r="AO2136" s="70"/>
      <c r="AP2136" s="70"/>
      <c r="AQ2136" s="70"/>
      <c r="AR2136" s="88"/>
      <c r="AS2136" s="70"/>
      <c r="AT2136" s="88"/>
      <c r="AU2136" s="70"/>
    </row>
    <row r="2137" spans="40:47" x14ac:dyDescent="0.25">
      <c r="AN2137" s="70"/>
      <c r="AO2137" s="70"/>
      <c r="AP2137" s="70"/>
      <c r="AQ2137" s="70"/>
      <c r="AR2137" s="88"/>
      <c r="AS2137" s="70"/>
      <c r="AT2137" s="88"/>
      <c r="AU2137" s="70"/>
    </row>
    <row r="2138" spans="40:47" x14ac:dyDescent="0.25">
      <c r="AN2138" s="70"/>
      <c r="AO2138" s="70"/>
      <c r="AP2138" s="70"/>
      <c r="AQ2138" s="70"/>
      <c r="AR2138" s="88"/>
      <c r="AS2138" s="70"/>
      <c r="AT2138" s="88"/>
      <c r="AU2138" s="70"/>
    </row>
    <row r="2139" spans="40:47" x14ac:dyDescent="0.25">
      <c r="AN2139" s="70"/>
      <c r="AO2139" s="70"/>
      <c r="AP2139" s="70"/>
      <c r="AQ2139" s="70"/>
      <c r="AR2139" s="88"/>
      <c r="AS2139" s="70"/>
      <c r="AT2139" s="88"/>
      <c r="AU2139" s="70"/>
    </row>
    <row r="2140" spans="40:47" x14ac:dyDescent="0.25">
      <c r="AN2140" s="70"/>
      <c r="AO2140" s="70"/>
      <c r="AP2140" s="70"/>
      <c r="AQ2140" s="70"/>
      <c r="AR2140" s="88"/>
      <c r="AS2140" s="70"/>
      <c r="AT2140" s="88"/>
      <c r="AU2140" s="70"/>
    </row>
    <row r="2141" spans="40:47" x14ac:dyDescent="0.25">
      <c r="AN2141" s="70"/>
      <c r="AO2141" s="70"/>
      <c r="AP2141" s="70"/>
      <c r="AQ2141" s="70"/>
      <c r="AR2141" s="88"/>
      <c r="AS2141" s="70"/>
      <c r="AT2141" s="88"/>
      <c r="AU2141" s="70"/>
    </row>
    <row r="2142" spans="40:47" x14ac:dyDescent="0.25">
      <c r="AN2142" s="70"/>
      <c r="AO2142" s="70"/>
      <c r="AP2142" s="70"/>
      <c r="AQ2142" s="70"/>
      <c r="AR2142" s="88"/>
      <c r="AS2142" s="70"/>
      <c r="AT2142" s="88"/>
      <c r="AU2142" s="70"/>
    </row>
    <row r="2143" spans="40:47" x14ac:dyDescent="0.25">
      <c r="AN2143" s="70"/>
      <c r="AO2143" s="70"/>
      <c r="AP2143" s="70"/>
      <c r="AQ2143" s="70"/>
      <c r="AR2143" s="88"/>
      <c r="AS2143" s="70"/>
      <c r="AT2143" s="88"/>
      <c r="AU2143" s="70"/>
    </row>
    <row r="2144" spans="40:47" x14ac:dyDescent="0.25">
      <c r="AN2144" s="70"/>
      <c r="AO2144" s="70"/>
      <c r="AP2144" s="70"/>
      <c r="AQ2144" s="70"/>
      <c r="AR2144" s="88"/>
      <c r="AS2144" s="70"/>
      <c r="AT2144" s="88"/>
      <c r="AU2144" s="70"/>
    </row>
    <row r="2145" spans="40:47" x14ac:dyDescent="0.25">
      <c r="AN2145" s="70"/>
      <c r="AO2145" s="70"/>
      <c r="AP2145" s="70"/>
      <c r="AQ2145" s="70"/>
      <c r="AR2145" s="88"/>
      <c r="AS2145" s="70"/>
      <c r="AT2145" s="88"/>
      <c r="AU2145" s="70"/>
    </row>
    <row r="2146" spans="40:47" x14ac:dyDescent="0.25">
      <c r="AN2146" s="70"/>
      <c r="AO2146" s="70"/>
      <c r="AP2146" s="70"/>
      <c r="AQ2146" s="70"/>
      <c r="AR2146" s="88"/>
      <c r="AS2146" s="70"/>
      <c r="AT2146" s="88"/>
      <c r="AU2146" s="70"/>
    </row>
    <row r="2147" spans="40:47" x14ac:dyDescent="0.25">
      <c r="AN2147" s="70"/>
      <c r="AO2147" s="70"/>
      <c r="AP2147" s="70"/>
      <c r="AQ2147" s="70"/>
      <c r="AR2147" s="88"/>
      <c r="AS2147" s="70"/>
      <c r="AT2147" s="88"/>
      <c r="AU2147" s="70"/>
    </row>
    <row r="2148" spans="40:47" x14ac:dyDescent="0.25">
      <c r="AN2148" s="70"/>
      <c r="AO2148" s="70"/>
      <c r="AP2148" s="70"/>
      <c r="AQ2148" s="70"/>
      <c r="AR2148" s="88"/>
      <c r="AS2148" s="70"/>
      <c r="AT2148" s="88"/>
      <c r="AU2148" s="70"/>
    </row>
    <row r="2149" spans="40:47" x14ac:dyDescent="0.25">
      <c r="AN2149" s="70"/>
      <c r="AO2149" s="70"/>
      <c r="AP2149" s="70"/>
      <c r="AQ2149" s="70"/>
      <c r="AR2149" s="88"/>
      <c r="AS2149" s="70"/>
      <c r="AT2149" s="88"/>
      <c r="AU2149" s="70"/>
    </row>
    <row r="2150" spans="40:47" x14ac:dyDescent="0.25">
      <c r="AN2150" s="70"/>
      <c r="AO2150" s="70"/>
      <c r="AP2150" s="70"/>
      <c r="AQ2150" s="70"/>
      <c r="AR2150" s="88"/>
      <c r="AS2150" s="70"/>
      <c r="AT2150" s="88"/>
      <c r="AU2150" s="70"/>
    </row>
    <row r="2151" spans="40:47" x14ac:dyDescent="0.25">
      <c r="AN2151" s="70"/>
      <c r="AO2151" s="70"/>
      <c r="AP2151" s="70"/>
      <c r="AQ2151" s="70"/>
      <c r="AR2151" s="88"/>
      <c r="AS2151" s="70"/>
      <c r="AT2151" s="88"/>
      <c r="AU2151" s="70"/>
    </row>
    <row r="2152" spans="40:47" x14ac:dyDescent="0.25">
      <c r="AN2152" s="70"/>
      <c r="AO2152" s="70"/>
      <c r="AP2152" s="70"/>
      <c r="AQ2152" s="70"/>
      <c r="AR2152" s="88"/>
      <c r="AS2152" s="70"/>
      <c r="AT2152" s="88"/>
      <c r="AU2152" s="70"/>
    </row>
    <row r="2153" spans="40:47" x14ac:dyDescent="0.25">
      <c r="AN2153" s="70"/>
      <c r="AO2153" s="70"/>
      <c r="AP2153" s="70"/>
      <c r="AQ2153" s="70"/>
      <c r="AR2153" s="88"/>
      <c r="AS2153" s="70"/>
      <c r="AT2153" s="88"/>
      <c r="AU2153" s="70"/>
    </row>
    <row r="2154" spans="40:47" x14ac:dyDescent="0.25">
      <c r="AN2154" s="70"/>
      <c r="AO2154" s="70"/>
      <c r="AP2154" s="70"/>
      <c r="AQ2154" s="70"/>
      <c r="AR2154" s="88"/>
      <c r="AS2154" s="70"/>
      <c r="AT2154" s="88"/>
      <c r="AU2154" s="70"/>
    </row>
    <row r="2155" spans="40:47" x14ac:dyDescent="0.25">
      <c r="AN2155" s="70"/>
      <c r="AO2155" s="70"/>
      <c r="AP2155" s="70"/>
      <c r="AQ2155" s="70"/>
      <c r="AR2155" s="88"/>
      <c r="AS2155" s="70"/>
      <c r="AT2155" s="88"/>
      <c r="AU2155" s="70"/>
    </row>
    <row r="2156" spans="40:47" x14ac:dyDescent="0.25">
      <c r="AN2156" s="70"/>
      <c r="AO2156" s="70"/>
      <c r="AP2156" s="70"/>
      <c r="AQ2156" s="70"/>
      <c r="AR2156" s="88"/>
      <c r="AS2156" s="70"/>
      <c r="AT2156" s="88"/>
      <c r="AU2156" s="70"/>
    </row>
    <row r="2157" spans="40:47" x14ac:dyDescent="0.25">
      <c r="AN2157" s="70"/>
      <c r="AO2157" s="70"/>
      <c r="AP2157" s="70"/>
      <c r="AQ2157" s="70"/>
      <c r="AR2157" s="88"/>
      <c r="AS2157" s="70"/>
      <c r="AT2157" s="88"/>
      <c r="AU2157" s="70"/>
    </row>
    <row r="2158" spans="40:47" x14ac:dyDescent="0.25">
      <c r="AN2158" s="70"/>
      <c r="AO2158" s="70"/>
      <c r="AP2158" s="70"/>
      <c r="AQ2158" s="70"/>
      <c r="AR2158" s="88"/>
      <c r="AS2158" s="70"/>
      <c r="AT2158" s="88"/>
      <c r="AU2158" s="70"/>
    </row>
    <row r="2159" spans="40:47" x14ac:dyDescent="0.25">
      <c r="AN2159" s="70"/>
      <c r="AO2159" s="70"/>
      <c r="AP2159" s="70"/>
      <c r="AQ2159" s="70"/>
      <c r="AR2159" s="88"/>
      <c r="AS2159" s="70"/>
      <c r="AT2159" s="88"/>
      <c r="AU2159" s="70"/>
    </row>
    <row r="2160" spans="40:47" x14ac:dyDescent="0.25">
      <c r="AN2160" s="70"/>
      <c r="AO2160" s="70"/>
      <c r="AP2160" s="70"/>
      <c r="AQ2160" s="70"/>
      <c r="AR2160" s="88"/>
      <c r="AS2160" s="70"/>
      <c r="AT2160" s="88"/>
      <c r="AU2160" s="70"/>
    </row>
    <row r="2161" spans="40:47" x14ac:dyDescent="0.25">
      <c r="AN2161" s="70"/>
      <c r="AO2161" s="70"/>
      <c r="AP2161" s="70"/>
      <c r="AQ2161" s="70"/>
      <c r="AR2161" s="88"/>
      <c r="AS2161" s="70"/>
      <c r="AT2161" s="88"/>
      <c r="AU2161" s="70"/>
    </row>
    <row r="2162" spans="40:47" x14ac:dyDescent="0.25">
      <c r="AN2162" s="70"/>
      <c r="AO2162" s="70"/>
      <c r="AP2162" s="70"/>
      <c r="AQ2162" s="70"/>
      <c r="AR2162" s="88"/>
      <c r="AS2162" s="70"/>
      <c r="AT2162" s="88"/>
      <c r="AU2162" s="70"/>
    </row>
    <row r="2163" spans="40:47" x14ac:dyDescent="0.25">
      <c r="AN2163" s="70"/>
      <c r="AO2163" s="70"/>
      <c r="AP2163" s="70"/>
      <c r="AQ2163" s="70"/>
      <c r="AR2163" s="88"/>
      <c r="AS2163" s="70"/>
      <c r="AT2163" s="88"/>
      <c r="AU2163" s="70"/>
    </row>
    <row r="2164" spans="40:47" x14ac:dyDescent="0.25">
      <c r="AN2164" s="70"/>
      <c r="AO2164" s="70"/>
      <c r="AP2164" s="70"/>
      <c r="AQ2164" s="70"/>
      <c r="AR2164" s="88"/>
      <c r="AS2164" s="70"/>
      <c r="AT2164" s="88"/>
      <c r="AU2164" s="70"/>
    </row>
    <row r="2165" spans="40:47" x14ac:dyDescent="0.25">
      <c r="AN2165" s="70"/>
      <c r="AO2165" s="70"/>
      <c r="AP2165" s="70"/>
      <c r="AQ2165" s="70"/>
      <c r="AR2165" s="88"/>
      <c r="AS2165" s="70"/>
      <c r="AT2165" s="88"/>
      <c r="AU2165" s="70"/>
    </row>
    <row r="2166" spans="40:47" x14ac:dyDescent="0.25">
      <c r="AN2166" s="70"/>
      <c r="AO2166" s="70"/>
      <c r="AP2166" s="70"/>
      <c r="AQ2166" s="70"/>
      <c r="AR2166" s="88"/>
      <c r="AS2166" s="70"/>
      <c r="AT2166" s="88"/>
      <c r="AU2166" s="70"/>
    </row>
    <row r="2167" spans="40:47" x14ac:dyDescent="0.25">
      <c r="AN2167" s="70"/>
      <c r="AO2167" s="70"/>
      <c r="AP2167" s="70"/>
      <c r="AQ2167" s="70"/>
      <c r="AR2167" s="88"/>
      <c r="AS2167" s="70"/>
      <c r="AT2167" s="88"/>
      <c r="AU2167" s="70"/>
    </row>
    <row r="2168" spans="40:47" x14ac:dyDescent="0.25">
      <c r="AN2168" s="70"/>
      <c r="AO2168" s="70"/>
      <c r="AP2168" s="70"/>
      <c r="AQ2168" s="70"/>
      <c r="AR2168" s="88"/>
      <c r="AS2168" s="70"/>
      <c r="AT2168" s="88"/>
      <c r="AU2168" s="70"/>
    </row>
    <row r="2169" spans="40:47" x14ac:dyDescent="0.25">
      <c r="AN2169" s="70"/>
      <c r="AO2169" s="70"/>
      <c r="AP2169" s="70"/>
      <c r="AQ2169" s="70"/>
      <c r="AR2169" s="88"/>
      <c r="AS2169" s="70"/>
      <c r="AT2169" s="88"/>
      <c r="AU2169" s="70"/>
    </row>
    <row r="2170" spans="40:47" x14ac:dyDescent="0.25">
      <c r="AN2170" s="70"/>
      <c r="AO2170" s="70"/>
      <c r="AP2170" s="70"/>
      <c r="AQ2170" s="70"/>
      <c r="AR2170" s="88"/>
      <c r="AS2170" s="70"/>
      <c r="AT2170" s="88"/>
      <c r="AU2170" s="70"/>
    </row>
    <row r="2171" spans="40:47" x14ac:dyDescent="0.25">
      <c r="AN2171" s="70"/>
      <c r="AO2171" s="70"/>
      <c r="AP2171" s="70"/>
      <c r="AQ2171" s="70"/>
      <c r="AR2171" s="88"/>
      <c r="AS2171" s="70"/>
      <c r="AT2171" s="88"/>
      <c r="AU2171" s="70"/>
    </row>
    <row r="2172" spans="40:47" x14ac:dyDescent="0.25">
      <c r="AN2172" s="70"/>
      <c r="AO2172" s="70"/>
      <c r="AP2172" s="70"/>
      <c r="AQ2172" s="70"/>
      <c r="AR2172" s="88"/>
      <c r="AS2172" s="70"/>
      <c r="AT2172" s="88"/>
      <c r="AU2172" s="70"/>
    </row>
    <row r="2173" spans="40:47" x14ac:dyDescent="0.25">
      <c r="AN2173" s="70"/>
      <c r="AO2173" s="70"/>
      <c r="AP2173" s="70"/>
      <c r="AQ2173" s="70"/>
      <c r="AR2173" s="88"/>
      <c r="AS2173" s="70"/>
      <c r="AT2173" s="88"/>
      <c r="AU2173" s="70"/>
    </row>
    <row r="2174" spans="40:47" x14ac:dyDescent="0.25">
      <c r="AN2174" s="70"/>
      <c r="AO2174" s="70"/>
      <c r="AP2174" s="70"/>
      <c r="AQ2174" s="70"/>
      <c r="AR2174" s="88"/>
      <c r="AS2174" s="70"/>
      <c r="AT2174" s="88"/>
      <c r="AU2174" s="70"/>
    </row>
    <row r="2175" spans="40:47" x14ac:dyDescent="0.25">
      <c r="AN2175" s="70"/>
      <c r="AO2175" s="70"/>
      <c r="AP2175" s="70"/>
      <c r="AQ2175" s="70"/>
      <c r="AR2175" s="88"/>
      <c r="AS2175" s="70"/>
      <c r="AT2175" s="88"/>
      <c r="AU2175" s="70"/>
    </row>
    <row r="2176" spans="40:47" x14ac:dyDescent="0.25">
      <c r="AN2176" s="70"/>
      <c r="AO2176" s="70"/>
      <c r="AP2176" s="70"/>
      <c r="AQ2176" s="70"/>
      <c r="AR2176" s="88"/>
      <c r="AS2176" s="70"/>
      <c r="AT2176" s="88"/>
      <c r="AU2176" s="70"/>
    </row>
    <row r="2177" spans="40:47" x14ac:dyDescent="0.25">
      <c r="AN2177" s="70"/>
      <c r="AO2177" s="70"/>
      <c r="AP2177" s="70"/>
      <c r="AQ2177" s="70"/>
      <c r="AR2177" s="88"/>
      <c r="AS2177" s="70"/>
      <c r="AT2177" s="88"/>
      <c r="AU2177" s="70"/>
    </row>
    <row r="2178" spans="40:47" x14ac:dyDescent="0.25">
      <c r="AN2178" s="70"/>
      <c r="AO2178" s="70"/>
      <c r="AP2178" s="70"/>
      <c r="AQ2178" s="70"/>
      <c r="AR2178" s="88"/>
      <c r="AS2178" s="70"/>
      <c r="AT2178" s="88"/>
      <c r="AU2178" s="70"/>
    </row>
    <row r="2179" spans="40:47" x14ac:dyDescent="0.25">
      <c r="AN2179" s="70"/>
      <c r="AO2179" s="70"/>
      <c r="AP2179" s="70"/>
      <c r="AQ2179" s="70"/>
      <c r="AR2179" s="88"/>
      <c r="AS2179" s="70"/>
      <c r="AT2179" s="88"/>
      <c r="AU2179" s="70"/>
    </row>
    <row r="2180" spans="40:47" x14ac:dyDescent="0.25">
      <c r="AN2180" s="70"/>
      <c r="AO2180" s="70"/>
      <c r="AP2180" s="70"/>
      <c r="AQ2180" s="70"/>
      <c r="AR2180" s="88"/>
      <c r="AS2180" s="70"/>
      <c r="AT2180" s="88"/>
      <c r="AU2180" s="70"/>
    </row>
    <row r="2181" spans="40:47" x14ac:dyDescent="0.25">
      <c r="AN2181" s="70"/>
      <c r="AO2181" s="70"/>
      <c r="AP2181" s="70"/>
      <c r="AQ2181" s="70"/>
      <c r="AR2181" s="88"/>
      <c r="AS2181" s="70"/>
      <c r="AT2181" s="88"/>
      <c r="AU2181" s="70"/>
    </row>
    <row r="2182" spans="40:47" x14ac:dyDescent="0.25">
      <c r="AN2182" s="70"/>
      <c r="AO2182" s="70"/>
      <c r="AP2182" s="70"/>
      <c r="AQ2182" s="70"/>
      <c r="AR2182" s="88"/>
      <c r="AS2182" s="70"/>
      <c r="AT2182" s="88"/>
      <c r="AU2182" s="70"/>
    </row>
    <row r="2183" spans="40:47" x14ac:dyDescent="0.25">
      <c r="AN2183" s="70"/>
      <c r="AO2183" s="70"/>
      <c r="AP2183" s="70"/>
      <c r="AQ2183" s="70"/>
      <c r="AR2183" s="88"/>
      <c r="AS2183" s="70"/>
      <c r="AT2183" s="88"/>
      <c r="AU2183" s="70"/>
    </row>
    <row r="2184" spans="40:47" x14ac:dyDescent="0.25">
      <c r="AN2184" s="70"/>
      <c r="AO2184" s="70"/>
      <c r="AP2184" s="70"/>
      <c r="AQ2184" s="70"/>
      <c r="AR2184" s="88"/>
      <c r="AS2184" s="70"/>
      <c r="AT2184" s="88"/>
      <c r="AU2184" s="70"/>
    </row>
    <row r="2185" spans="40:47" x14ac:dyDescent="0.25">
      <c r="AN2185" s="70"/>
      <c r="AO2185" s="70"/>
      <c r="AP2185" s="70"/>
      <c r="AQ2185" s="70"/>
      <c r="AR2185" s="88"/>
      <c r="AS2185" s="70"/>
      <c r="AT2185" s="88"/>
      <c r="AU2185" s="70"/>
    </row>
    <row r="2186" spans="40:47" x14ac:dyDescent="0.25">
      <c r="AN2186" s="70"/>
      <c r="AO2186" s="70"/>
      <c r="AP2186" s="70"/>
      <c r="AQ2186" s="70"/>
      <c r="AR2186" s="88"/>
      <c r="AS2186" s="70"/>
      <c r="AT2186" s="88"/>
      <c r="AU2186" s="70"/>
    </row>
    <row r="2187" spans="40:47" x14ac:dyDescent="0.25">
      <c r="AN2187" s="70"/>
      <c r="AO2187" s="70"/>
      <c r="AP2187" s="70"/>
      <c r="AQ2187" s="70"/>
      <c r="AR2187" s="88"/>
      <c r="AS2187" s="70"/>
      <c r="AT2187" s="88"/>
      <c r="AU2187" s="70"/>
    </row>
    <row r="2188" spans="40:47" x14ac:dyDescent="0.25">
      <c r="AN2188" s="70"/>
      <c r="AO2188" s="70"/>
      <c r="AP2188" s="70"/>
      <c r="AQ2188" s="70"/>
      <c r="AR2188" s="88"/>
      <c r="AS2188" s="70"/>
      <c r="AT2188" s="88"/>
      <c r="AU2188" s="70"/>
    </row>
    <row r="2189" spans="40:47" x14ac:dyDescent="0.25">
      <c r="AN2189" s="70"/>
      <c r="AO2189" s="70"/>
      <c r="AP2189" s="70"/>
      <c r="AQ2189" s="70"/>
      <c r="AR2189" s="88"/>
      <c r="AS2189" s="70"/>
      <c r="AT2189" s="88"/>
      <c r="AU2189" s="70"/>
    </row>
    <row r="2190" spans="40:47" x14ac:dyDescent="0.25">
      <c r="AN2190" s="70"/>
      <c r="AO2190" s="70"/>
      <c r="AP2190" s="70"/>
      <c r="AQ2190" s="70"/>
      <c r="AR2190" s="88"/>
      <c r="AS2190" s="70"/>
      <c r="AT2190" s="88"/>
      <c r="AU2190" s="70"/>
    </row>
    <row r="2191" spans="40:47" x14ac:dyDescent="0.25">
      <c r="AN2191" s="70"/>
      <c r="AO2191" s="70"/>
      <c r="AP2191" s="70"/>
      <c r="AQ2191" s="70"/>
      <c r="AR2191" s="88"/>
      <c r="AS2191" s="70"/>
      <c r="AT2191" s="88"/>
      <c r="AU2191" s="70"/>
    </row>
    <row r="2192" spans="40:47" x14ac:dyDescent="0.25">
      <c r="AN2192" s="70"/>
      <c r="AO2192" s="70"/>
      <c r="AP2192" s="70"/>
      <c r="AQ2192" s="70"/>
      <c r="AR2192" s="88"/>
      <c r="AS2192" s="70"/>
      <c r="AT2192" s="88"/>
      <c r="AU2192" s="70"/>
    </row>
    <row r="2193" spans="40:47" x14ac:dyDescent="0.25">
      <c r="AN2193" s="70"/>
      <c r="AO2193" s="70"/>
      <c r="AP2193" s="70"/>
      <c r="AQ2193" s="70"/>
      <c r="AR2193" s="88"/>
      <c r="AS2193" s="70"/>
      <c r="AT2193" s="88"/>
      <c r="AU2193" s="70"/>
    </row>
    <row r="2194" spans="40:47" x14ac:dyDescent="0.25">
      <c r="AN2194" s="70"/>
      <c r="AO2194" s="70"/>
      <c r="AP2194" s="70"/>
      <c r="AQ2194" s="70"/>
      <c r="AR2194" s="88"/>
      <c r="AS2194" s="70"/>
      <c r="AT2194" s="88"/>
      <c r="AU2194" s="70"/>
    </row>
    <row r="2195" spans="40:47" x14ac:dyDescent="0.25">
      <c r="AN2195" s="70"/>
      <c r="AO2195" s="70"/>
      <c r="AP2195" s="70"/>
      <c r="AQ2195" s="70"/>
      <c r="AR2195" s="88"/>
      <c r="AS2195" s="70"/>
      <c r="AT2195" s="88"/>
      <c r="AU2195" s="70"/>
    </row>
    <row r="2196" spans="40:47" x14ac:dyDescent="0.25">
      <c r="AN2196" s="70"/>
      <c r="AO2196" s="70"/>
      <c r="AP2196" s="70"/>
      <c r="AQ2196" s="70"/>
      <c r="AR2196" s="88"/>
      <c r="AS2196" s="70"/>
      <c r="AT2196" s="88"/>
      <c r="AU2196" s="70"/>
    </row>
    <row r="2197" spans="40:47" x14ac:dyDescent="0.25">
      <c r="AN2197" s="70"/>
      <c r="AO2197" s="70"/>
      <c r="AP2197" s="70"/>
      <c r="AQ2197" s="70"/>
      <c r="AR2197" s="88"/>
      <c r="AS2197" s="70"/>
      <c r="AT2197" s="88"/>
      <c r="AU2197" s="70"/>
    </row>
    <row r="2198" spans="40:47" x14ac:dyDescent="0.25">
      <c r="AN2198" s="70"/>
      <c r="AO2198" s="70"/>
      <c r="AP2198" s="70"/>
      <c r="AQ2198" s="70"/>
      <c r="AR2198" s="88"/>
      <c r="AS2198" s="70"/>
      <c r="AT2198" s="88"/>
      <c r="AU2198" s="70"/>
    </row>
    <row r="2199" spans="40:47" x14ac:dyDescent="0.25">
      <c r="AN2199" s="70"/>
      <c r="AO2199" s="70"/>
      <c r="AP2199" s="70"/>
      <c r="AQ2199" s="70"/>
      <c r="AR2199" s="88"/>
      <c r="AS2199" s="70"/>
      <c r="AT2199" s="88"/>
      <c r="AU2199" s="70"/>
    </row>
    <row r="2200" spans="40:47" x14ac:dyDescent="0.25">
      <c r="AN2200" s="70"/>
      <c r="AO2200" s="70"/>
      <c r="AP2200" s="70"/>
      <c r="AQ2200" s="70"/>
      <c r="AR2200" s="88"/>
      <c r="AS2200" s="70"/>
      <c r="AT2200" s="88"/>
      <c r="AU2200" s="70"/>
    </row>
    <row r="2201" spans="40:47" x14ac:dyDescent="0.25">
      <c r="AN2201" s="70"/>
      <c r="AO2201" s="70"/>
      <c r="AP2201" s="70"/>
      <c r="AQ2201" s="70"/>
      <c r="AR2201" s="88"/>
      <c r="AS2201" s="70"/>
      <c r="AT2201" s="88"/>
      <c r="AU2201" s="70"/>
    </row>
    <row r="2202" spans="40:47" x14ac:dyDescent="0.25">
      <c r="AN2202" s="70"/>
      <c r="AO2202" s="70"/>
      <c r="AP2202" s="70"/>
      <c r="AQ2202" s="70"/>
      <c r="AR2202" s="88"/>
      <c r="AS2202" s="70"/>
      <c r="AT2202" s="88"/>
      <c r="AU2202" s="70"/>
    </row>
    <row r="2203" spans="40:47" x14ac:dyDescent="0.25">
      <c r="AN2203" s="70"/>
      <c r="AO2203" s="70"/>
      <c r="AP2203" s="70"/>
      <c r="AQ2203" s="70"/>
      <c r="AR2203" s="88"/>
      <c r="AS2203" s="70"/>
      <c r="AT2203" s="88"/>
      <c r="AU2203" s="70"/>
    </row>
    <row r="2204" spans="40:47" x14ac:dyDescent="0.25">
      <c r="AN2204" s="70"/>
      <c r="AO2204" s="70"/>
      <c r="AP2204" s="70"/>
      <c r="AQ2204" s="70"/>
      <c r="AR2204" s="88"/>
      <c r="AS2204" s="70"/>
      <c r="AT2204" s="88"/>
      <c r="AU2204" s="70"/>
    </row>
    <row r="2205" spans="40:47" x14ac:dyDescent="0.25">
      <c r="AN2205" s="70"/>
      <c r="AO2205" s="70"/>
      <c r="AP2205" s="70"/>
      <c r="AQ2205" s="70"/>
      <c r="AR2205" s="88"/>
      <c r="AS2205" s="70"/>
      <c r="AT2205" s="88"/>
      <c r="AU2205" s="70"/>
    </row>
    <row r="2206" spans="40:47" x14ac:dyDescent="0.25">
      <c r="AN2206" s="70"/>
      <c r="AO2206" s="70"/>
      <c r="AP2206" s="70"/>
      <c r="AQ2206" s="70"/>
      <c r="AR2206" s="88"/>
      <c r="AS2206" s="70"/>
      <c r="AT2206" s="88"/>
      <c r="AU2206" s="70"/>
    </row>
    <row r="2207" spans="40:47" x14ac:dyDescent="0.25">
      <c r="AN2207" s="70"/>
      <c r="AO2207" s="70"/>
      <c r="AP2207" s="70"/>
      <c r="AQ2207" s="70"/>
      <c r="AR2207" s="88"/>
      <c r="AS2207" s="70"/>
      <c r="AT2207" s="88"/>
      <c r="AU2207" s="70"/>
    </row>
    <row r="2208" spans="40:47" x14ac:dyDescent="0.25">
      <c r="AN2208" s="70"/>
      <c r="AO2208" s="70"/>
      <c r="AP2208" s="70"/>
      <c r="AQ2208" s="70"/>
      <c r="AR2208" s="88"/>
      <c r="AS2208" s="70"/>
      <c r="AT2208" s="88"/>
      <c r="AU2208" s="70"/>
    </row>
    <row r="2209" spans="40:47" x14ac:dyDescent="0.25">
      <c r="AN2209" s="70"/>
      <c r="AO2209" s="70"/>
      <c r="AP2209" s="70"/>
      <c r="AQ2209" s="70"/>
      <c r="AR2209" s="88"/>
      <c r="AS2209" s="70"/>
      <c r="AT2209" s="88"/>
      <c r="AU2209" s="70"/>
    </row>
    <row r="2210" spans="40:47" x14ac:dyDescent="0.25">
      <c r="AN2210" s="70"/>
      <c r="AO2210" s="70"/>
      <c r="AP2210" s="70"/>
      <c r="AQ2210" s="70"/>
      <c r="AR2210" s="88"/>
      <c r="AS2210" s="70"/>
      <c r="AT2210" s="88"/>
      <c r="AU2210" s="70"/>
    </row>
    <row r="2211" spans="40:47" x14ac:dyDescent="0.25">
      <c r="AN2211" s="70"/>
      <c r="AO2211" s="70"/>
      <c r="AP2211" s="70"/>
      <c r="AQ2211" s="70"/>
      <c r="AR2211" s="88"/>
      <c r="AS2211" s="70"/>
      <c r="AT2211" s="88"/>
      <c r="AU2211" s="70"/>
    </row>
    <row r="2212" spans="40:47" x14ac:dyDescent="0.25">
      <c r="AN2212" s="70"/>
      <c r="AO2212" s="70"/>
      <c r="AP2212" s="70"/>
      <c r="AQ2212" s="70"/>
      <c r="AR2212" s="88"/>
      <c r="AS2212" s="70"/>
      <c r="AT2212" s="88"/>
      <c r="AU2212" s="70"/>
    </row>
    <row r="2213" spans="40:47" x14ac:dyDescent="0.25">
      <c r="AN2213" s="70"/>
      <c r="AO2213" s="70"/>
      <c r="AP2213" s="70"/>
      <c r="AQ2213" s="70"/>
      <c r="AR2213" s="88"/>
      <c r="AS2213" s="70"/>
      <c r="AT2213" s="88"/>
      <c r="AU2213" s="70"/>
    </row>
    <row r="2214" spans="40:47" x14ac:dyDescent="0.25">
      <c r="AN2214" s="70"/>
      <c r="AO2214" s="70"/>
      <c r="AP2214" s="70"/>
      <c r="AQ2214" s="70"/>
      <c r="AR2214" s="88"/>
      <c r="AS2214" s="70"/>
      <c r="AT2214" s="88"/>
      <c r="AU2214" s="70"/>
    </row>
    <row r="2215" spans="40:47" x14ac:dyDescent="0.25">
      <c r="AN2215" s="70"/>
      <c r="AO2215" s="70"/>
      <c r="AP2215" s="70"/>
      <c r="AQ2215" s="70"/>
      <c r="AR2215" s="88"/>
      <c r="AS2215" s="70"/>
      <c r="AT2215" s="88"/>
      <c r="AU2215" s="70"/>
    </row>
    <row r="2216" spans="40:47" x14ac:dyDescent="0.25">
      <c r="AN2216" s="70"/>
      <c r="AO2216" s="70"/>
      <c r="AP2216" s="70"/>
      <c r="AQ2216" s="70"/>
      <c r="AR2216" s="88"/>
      <c r="AS2216" s="70"/>
      <c r="AT2216" s="88"/>
      <c r="AU2216" s="70"/>
    </row>
    <row r="2217" spans="40:47" x14ac:dyDescent="0.25">
      <c r="AN2217" s="70"/>
      <c r="AO2217" s="70"/>
      <c r="AP2217" s="70"/>
      <c r="AQ2217" s="70"/>
      <c r="AR2217" s="88"/>
      <c r="AS2217" s="70"/>
      <c r="AT2217" s="88"/>
      <c r="AU2217" s="70"/>
    </row>
    <row r="2218" spans="40:47" x14ac:dyDescent="0.25">
      <c r="AN2218" s="70"/>
      <c r="AO2218" s="70"/>
      <c r="AP2218" s="70"/>
      <c r="AQ2218" s="70"/>
      <c r="AR2218" s="88"/>
      <c r="AS2218" s="70"/>
      <c r="AT2218" s="88"/>
      <c r="AU2218" s="70"/>
    </row>
    <row r="2219" spans="40:47" x14ac:dyDescent="0.25">
      <c r="AN2219" s="70"/>
      <c r="AO2219" s="70"/>
      <c r="AP2219" s="70"/>
      <c r="AQ2219" s="70"/>
      <c r="AR2219" s="88"/>
      <c r="AS2219" s="70"/>
      <c r="AT2219" s="88"/>
      <c r="AU2219" s="70"/>
    </row>
    <row r="2220" spans="40:47" x14ac:dyDescent="0.25">
      <c r="AN2220" s="70"/>
      <c r="AO2220" s="70"/>
      <c r="AP2220" s="70"/>
      <c r="AQ2220" s="70"/>
      <c r="AR2220" s="88"/>
      <c r="AS2220" s="70"/>
      <c r="AT2220" s="88"/>
      <c r="AU2220" s="70"/>
    </row>
    <row r="2221" spans="40:47" x14ac:dyDescent="0.25">
      <c r="AN2221" s="70"/>
      <c r="AO2221" s="70"/>
      <c r="AP2221" s="70"/>
      <c r="AQ2221" s="70"/>
      <c r="AR2221" s="88"/>
      <c r="AS2221" s="70"/>
      <c r="AT2221" s="88"/>
      <c r="AU2221" s="70"/>
    </row>
    <row r="2222" spans="40:47" x14ac:dyDescent="0.25">
      <c r="AN2222" s="70"/>
      <c r="AO2222" s="70"/>
      <c r="AP2222" s="70"/>
      <c r="AQ2222" s="70"/>
      <c r="AR2222" s="88"/>
      <c r="AS2222" s="70"/>
      <c r="AT2222" s="88"/>
      <c r="AU2222" s="70"/>
    </row>
    <row r="2223" spans="40:47" x14ac:dyDescent="0.25">
      <c r="AN2223" s="70"/>
      <c r="AO2223" s="70"/>
      <c r="AP2223" s="70"/>
      <c r="AQ2223" s="70"/>
      <c r="AR2223" s="88"/>
      <c r="AS2223" s="70"/>
      <c r="AT2223" s="88"/>
      <c r="AU2223" s="70"/>
    </row>
    <row r="2224" spans="40:47" x14ac:dyDescent="0.25">
      <c r="AN2224" s="70"/>
      <c r="AO2224" s="70"/>
      <c r="AP2224" s="70"/>
      <c r="AQ2224" s="70"/>
      <c r="AR2224" s="88"/>
      <c r="AS2224" s="70"/>
      <c r="AT2224" s="88"/>
      <c r="AU2224" s="70"/>
    </row>
    <row r="2225" spans="40:47" x14ac:dyDescent="0.25">
      <c r="AN2225" s="70"/>
      <c r="AO2225" s="70"/>
      <c r="AP2225" s="70"/>
      <c r="AQ2225" s="70"/>
      <c r="AR2225" s="88"/>
      <c r="AS2225" s="70"/>
      <c r="AT2225" s="88"/>
      <c r="AU2225" s="70"/>
    </row>
    <row r="2226" spans="40:47" x14ac:dyDescent="0.25">
      <c r="AN2226" s="70"/>
      <c r="AO2226" s="70"/>
      <c r="AP2226" s="70"/>
      <c r="AQ2226" s="70"/>
      <c r="AR2226" s="88"/>
      <c r="AS2226" s="70"/>
      <c r="AT2226" s="88"/>
      <c r="AU2226" s="70"/>
    </row>
    <row r="2227" spans="40:47" x14ac:dyDescent="0.25">
      <c r="AN2227" s="70"/>
      <c r="AO2227" s="70"/>
      <c r="AP2227" s="70"/>
      <c r="AQ2227" s="70"/>
      <c r="AR2227" s="88"/>
      <c r="AS2227" s="70"/>
      <c r="AT2227" s="88"/>
      <c r="AU2227" s="70"/>
    </row>
    <row r="2228" spans="40:47" x14ac:dyDescent="0.25">
      <c r="AN2228" s="70"/>
      <c r="AO2228" s="70"/>
      <c r="AP2228" s="70"/>
      <c r="AQ2228" s="70"/>
      <c r="AR2228" s="88"/>
      <c r="AS2228" s="70"/>
      <c r="AT2228" s="88"/>
      <c r="AU2228" s="70"/>
    </row>
    <row r="2229" spans="40:47" x14ac:dyDescent="0.25">
      <c r="AN2229" s="70"/>
      <c r="AO2229" s="70"/>
      <c r="AP2229" s="70"/>
      <c r="AQ2229" s="70"/>
      <c r="AR2229" s="88"/>
      <c r="AS2229" s="70"/>
      <c r="AT2229" s="88"/>
      <c r="AU2229" s="70"/>
    </row>
    <row r="2230" spans="40:47" x14ac:dyDescent="0.25">
      <c r="AN2230" s="70"/>
      <c r="AO2230" s="70"/>
      <c r="AP2230" s="70"/>
      <c r="AQ2230" s="70"/>
      <c r="AR2230" s="88"/>
      <c r="AS2230" s="70"/>
      <c r="AT2230" s="88"/>
      <c r="AU2230" s="70"/>
    </row>
    <row r="2231" spans="40:47" x14ac:dyDescent="0.25">
      <c r="AN2231" s="70"/>
      <c r="AO2231" s="70"/>
      <c r="AP2231" s="70"/>
      <c r="AQ2231" s="70"/>
      <c r="AR2231" s="88"/>
      <c r="AS2231" s="70"/>
      <c r="AT2231" s="88"/>
      <c r="AU2231" s="70"/>
    </row>
    <row r="2232" spans="40:47" x14ac:dyDescent="0.25">
      <c r="AN2232" s="70"/>
      <c r="AO2232" s="70"/>
      <c r="AP2232" s="70"/>
      <c r="AQ2232" s="70"/>
      <c r="AR2232" s="88"/>
      <c r="AS2232" s="70"/>
      <c r="AT2232" s="88"/>
      <c r="AU2232" s="70"/>
    </row>
    <row r="2233" spans="40:47" x14ac:dyDescent="0.25">
      <c r="AN2233" s="70"/>
      <c r="AO2233" s="70"/>
      <c r="AP2233" s="70"/>
      <c r="AQ2233" s="70"/>
      <c r="AR2233" s="88"/>
      <c r="AS2233" s="70"/>
      <c r="AT2233" s="88"/>
      <c r="AU2233" s="70"/>
    </row>
    <row r="2234" spans="40:47" x14ac:dyDescent="0.25">
      <c r="AN2234" s="70"/>
      <c r="AO2234" s="70"/>
      <c r="AP2234" s="70"/>
      <c r="AQ2234" s="70"/>
      <c r="AR2234" s="88"/>
      <c r="AS2234" s="70"/>
      <c r="AT2234" s="88"/>
      <c r="AU2234" s="70"/>
    </row>
    <row r="2235" spans="40:47" x14ac:dyDescent="0.25">
      <c r="AN2235" s="70"/>
      <c r="AO2235" s="70"/>
      <c r="AP2235" s="70"/>
      <c r="AQ2235" s="70"/>
      <c r="AR2235" s="88"/>
      <c r="AS2235" s="70"/>
      <c r="AT2235" s="88"/>
      <c r="AU2235" s="70"/>
    </row>
    <row r="2236" spans="40:47" x14ac:dyDescent="0.25">
      <c r="AN2236" s="70"/>
      <c r="AO2236" s="70"/>
      <c r="AP2236" s="70"/>
      <c r="AQ2236" s="70"/>
      <c r="AR2236" s="88"/>
      <c r="AS2236" s="70"/>
      <c r="AT2236" s="88"/>
      <c r="AU2236" s="70"/>
    </row>
    <row r="2237" spans="40:47" x14ac:dyDescent="0.25">
      <c r="AN2237" s="70"/>
      <c r="AO2237" s="70"/>
      <c r="AP2237" s="70"/>
      <c r="AQ2237" s="70"/>
      <c r="AR2237" s="88"/>
      <c r="AS2237" s="70"/>
      <c r="AT2237" s="88"/>
      <c r="AU2237" s="70"/>
    </row>
    <row r="2238" spans="40:47" x14ac:dyDescent="0.25">
      <c r="AN2238" s="70"/>
      <c r="AO2238" s="70"/>
      <c r="AP2238" s="70"/>
      <c r="AQ2238" s="70"/>
      <c r="AR2238" s="88"/>
      <c r="AS2238" s="70"/>
      <c r="AT2238" s="88"/>
      <c r="AU2238" s="70"/>
    </row>
    <row r="2239" spans="40:47" x14ac:dyDescent="0.25">
      <c r="AN2239" s="70"/>
      <c r="AO2239" s="70"/>
      <c r="AP2239" s="70"/>
      <c r="AQ2239" s="70"/>
      <c r="AR2239" s="88"/>
      <c r="AS2239" s="70"/>
      <c r="AT2239" s="88"/>
      <c r="AU2239" s="70"/>
    </row>
    <row r="2240" spans="40:47" x14ac:dyDescent="0.25">
      <c r="AN2240" s="70"/>
      <c r="AO2240" s="70"/>
      <c r="AP2240" s="70"/>
      <c r="AQ2240" s="70"/>
      <c r="AR2240" s="88"/>
      <c r="AS2240" s="70"/>
      <c r="AT2240" s="88"/>
      <c r="AU2240" s="70"/>
    </row>
    <row r="2241" spans="40:47" x14ac:dyDescent="0.25">
      <c r="AN2241" s="70"/>
      <c r="AO2241" s="70"/>
      <c r="AP2241" s="70"/>
      <c r="AQ2241" s="70"/>
      <c r="AR2241" s="88"/>
      <c r="AS2241" s="70"/>
      <c r="AT2241" s="88"/>
      <c r="AU2241" s="70"/>
    </row>
    <row r="2242" spans="40:47" x14ac:dyDescent="0.25">
      <c r="AN2242" s="70"/>
      <c r="AO2242" s="70"/>
      <c r="AP2242" s="70"/>
      <c r="AQ2242" s="70"/>
      <c r="AR2242" s="88"/>
      <c r="AS2242" s="70"/>
      <c r="AT2242" s="88"/>
      <c r="AU2242" s="70"/>
    </row>
    <row r="2243" spans="40:47" x14ac:dyDescent="0.25">
      <c r="AN2243" s="70"/>
      <c r="AO2243" s="70"/>
      <c r="AP2243" s="70"/>
      <c r="AQ2243" s="70"/>
      <c r="AR2243" s="88"/>
      <c r="AS2243" s="70"/>
      <c r="AT2243" s="88"/>
      <c r="AU2243" s="70"/>
    </row>
    <row r="2244" spans="40:47" x14ac:dyDescent="0.25">
      <c r="AN2244" s="70"/>
      <c r="AO2244" s="70"/>
      <c r="AP2244" s="70"/>
      <c r="AQ2244" s="70"/>
      <c r="AR2244" s="88"/>
      <c r="AS2244" s="70"/>
      <c r="AT2244" s="88"/>
      <c r="AU2244" s="70"/>
    </row>
    <row r="2245" spans="40:47" x14ac:dyDescent="0.25">
      <c r="AN2245" s="70"/>
      <c r="AO2245" s="70"/>
      <c r="AP2245" s="70"/>
      <c r="AQ2245" s="70"/>
      <c r="AR2245" s="88"/>
      <c r="AS2245" s="70"/>
      <c r="AT2245" s="88"/>
      <c r="AU2245" s="70"/>
    </row>
    <row r="2246" spans="40:47" x14ac:dyDescent="0.25">
      <c r="AN2246" s="70"/>
      <c r="AO2246" s="70"/>
      <c r="AP2246" s="70"/>
      <c r="AQ2246" s="70"/>
      <c r="AR2246" s="88"/>
      <c r="AS2246" s="70"/>
      <c r="AT2246" s="88"/>
      <c r="AU2246" s="70"/>
    </row>
    <row r="2247" spans="40:47" x14ac:dyDescent="0.25">
      <c r="AN2247" s="70"/>
      <c r="AO2247" s="70"/>
      <c r="AP2247" s="70"/>
      <c r="AQ2247" s="70"/>
      <c r="AR2247" s="88"/>
      <c r="AS2247" s="70"/>
      <c r="AT2247" s="88"/>
      <c r="AU2247" s="70"/>
    </row>
    <row r="2248" spans="40:47" x14ac:dyDescent="0.25">
      <c r="AN2248" s="70"/>
      <c r="AO2248" s="70"/>
      <c r="AP2248" s="70"/>
      <c r="AQ2248" s="70"/>
      <c r="AR2248" s="88"/>
      <c r="AS2248" s="70"/>
      <c r="AT2248" s="88"/>
      <c r="AU2248" s="70"/>
    </row>
    <row r="2249" spans="40:47" x14ac:dyDescent="0.25">
      <c r="AN2249" s="70"/>
      <c r="AO2249" s="70"/>
      <c r="AP2249" s="70"/>
      <c r="AQ2249" s="70"/>
      <c r="AR2249" s="88"/>
      <c r="AS2249" s="70"/>
      <c r="AT2249" s="88"/>
      <c r="AU2249" s="70"/>
    </row>
    <row r="2250" spans="40:47" x14ac:dyDescent="0.25">
      <c r="AN2250" s="70"/>
      <c r="AO2250" s="70"/>
      <c r="AP2250" s="70"/>
      <c r="AQ2250" s="70"/>
      <c r="AR2250" s="88"/>
      <c r="AS2250" s="70"/>
      <c r="AT2250" s="88"/>
      <c r="AU2250" s="70"/>
    </row>
    <row r="2251" spans="40:47" x14ac:dyDescent="0.25">
      <c r="AN2251" s="70"/>
      <c r="AO2251" s="70"/>
      <c r="AP2251" s="70"/>
      <c r="AQ2251" s="70"/>
      <c r="AR2251" s="88"/>
      <c r="AS2251" s="70"/>
      <c r="AT2251" s="88"/>
      <c r="AU2251" s="70"/>
    </row>
    <row r="2252" spans="40:47" x14ac:dyDescent="0.25">
      <c r="AN2252" s="70"/>
      <c r="AO2252" s="70"/>
      <c r="AP2252" s="70"/>
      <c r="AQ2252" s="70"/>
      <c r="AR2252" s="88"/>
      <c r="AS2252" s="70"/>
      <c r="AT2252" s="88"/>
      <c r="AU2252" s="70"/>
    </row>
    <row r="2253" spans="40:47" x14ac:dyDescent="0.25">
      <c r="AN2253" s="70"/>
      <c r="AO2253" s="70"/>
      <c r="AP2253" s="70"/>
      <c r="AQ2253" s="70"/>
      <c r="AR2253" s="88"/>
      <c r="AS2253" s="70"/>
      <c r="AT2253" s="88"/>
      <c r="AU2253" s="70"/>
    </row>
    <row r="2254" spans="40:47" x14ac:dyDescent="0.25">
      <c r="AN2254" s="70"/>
      <c r="AO2254" s="70"/>
      <c r="AP2254" s="70"/>
      <c r="AQ2254" s="70"/>
      <c r="AR2254" s="88"/>
      <c r="AS2254" s="70"/>
      <c r="AT2254" s="88"/>
      <c r="AU2254" s="70"/>
    </row>
    <row r="2255" spans="40:47" x14ac:dyDescent="0.25">
      <c r="AN2255" s="70"/>
      <c r="AO2255" s="70"/>
      <c r="AP2255" s="70"/>
      <c r="AQ2255" s="70"/>
      <c r="AR2255" s="88"/>
      <c r="AS2255" s="70"/>
      <c r="AT2255" s="88"/>
      <c r="AU2255" s="70"/>
    </row>
    <row r="2256" spans="40:47" x14ac:dyDescent="0.25">
      <c r="AN2256" s="70"/>
      <c r="AO2256" s="70"/>
      <c r="AP2256" s="70"/>
      <c r="AQ2256" s="70"/>
      <c r="AR2256" s="88"/>
      <c r="AS2256" s="70"/>
      <c r="AT2256" s="88"/>
      <c r="AU2256" s="70"/>
    </row>
    <row r="2257" spans="40:47" x14ac:dyDescent="0.25">
      <c r="AN2257" s="70"/>
      <c r="AO2257" s="70"/>
      <c r="AP2257" s="70"/>
      <c r="AQ2257" s="70"/>
      <c r="AR2257" s="88"/>
      <c r="AS2257" s="70"/>
      <c r="AT2257" s="88"/>
      <c r="AU2257" s="70"/>
    </row>
    <row r="2258" spans="40:47" x14ac:dyDescent="0.25">
      <c r="AN2258" s="70"/>
      <c r="AO2258" s="70"/>
      <c r="AP2258" s="70"/>
      <c r="AQ2258" s="70"/>
      <c r="AR2258" s="88"/>
      <c r="AS2258" s="70"/>
      <c r="AT2258" s="88"/>
      <c r="AU2258" s="70"/>
    </row>
    <row r="2259" spans="40:47" x14ac:dyDescent="0.25">
      <c r="AN2259" s="70"/>
      <c r="AO2259" s="70"/>
      <c r="AP2259" s="70"/>
      <c r="AQ2259" s="70"/>
      <c r="AR2259" s="88"/>
      <c r="AS2259" s="70"/>
      <c r="AT2259" s="88"/>
      <c r="AU2259" s="70"/>
    </row>
    <row r="2260" spans="40:47" x14ac:dyDescent="0.25">
      <c r="AN2260" s="70"/>
      <c r="AO2260" s="70"/>
      <c r="AP2260" s="70"/>
      <c r="AQ2260" s="70"/>
      <c r="AR2260" s="88"/>
      <c r="AS2260" s="70"/>
      <c r="AT2260" s="88"/>
      <c r="AU2260" s="70"/>
    </row>
    <row r="2261" spans="40:47" x14ac:dyDescent="0.25">
      <c r="AN2261" s="70"/>
      <c r="AO2261" s="70"/>
      <c r="AP2261" s="70"/>
      <c r="AQ2261" s="70"/>
      <c r="AR2261" s="88"/>
      <c r="AS2261" s="70"/>
      <c r="AT2261" s="88"/>
      <c r="AU2261" s="70"/>
    </row>
    <row r="2262" spans="40:47" x14ac:dyDescent="0.25">
      <c r="AN2262" s="70"/>
      <c r="AO2262" s="70"/>
      <c r="AP2262" s="70"/>
      <c r="AQ2262" s="70"/>
      <c r="AR2262" s="88"/>
      <c r="AS2262" s="70"/>
      <c r="AT2262" s="88"/>
      <c r="AU2262" s="70"/>
    </row>
    <row r="2263" spans="40:47" x14ac:dyDescent="0.25">
      <c r="AN2263" s="70"/>
      <c r="AO2263" s="70"/>
      <c r="AP2263" s="70"/>
      <c r="AQ2263" s="70"/>
      <c r="AR2263" s="88"/>
      <c r="AS2263" s="70"/>
      <c r="AT2263" s="88"/>
      <c r="AU2263" s="70"/>
    </row>
    <row r="2264" spans="40:47" x14ac:dyDescent="0.25">
      <c r="AN2264" s="70"/>
      <c r="AO2264" s="70"/>
      <c r="AP2264" s="70"/>
      <c r="AQ2264" s="70"/>
      <c r="AR2264" s="88"/>
      <c r="AS2264" s="70"/>
      <c r="AT2264" s="88"/>
      <c r="AU2264" s="70"/>
    </row>
    <row r="2265" spans="40:47" x14ac:dyDescent="0.25">
      <c r="AN2265" s="70"/>
      <c r="AO2265" s="70"/>
      <c r="AP2265" s="70"/>
      <c r="AQ2265" s="70"/>
      <c r="AR2265" s="88"/>
      <c r="AS2265" s="70"/>
      <c r="AT2265" s="88"/>
      <c r="AU2265" s="70"/>
    </row>
    <row r="2266" spans="40:47" x14ac:dyDescent="0.25">
      <c r="AN2266" s="70"/>
      <c r="AO2266" s="70"/>
      <c r="AP2266" s="70"/>
      <c r="AQ2266" s="70"/>
      <c r="AR2266" s="88"/>
      <c r="AS2266" s="70"/>
      <c r="AT2266" s="88"/>
      <c r="AU2266" s="70"/>
    </row>
    <row r="2267" spans="40:47" x14ac:dyDescent="0.25">
      <c r="AN2267" s="70"/>
      <c r="AO2267" s="70"/>
      <c r="AP2267" s="70"/>
      <c r="AQ2267" s="70"/>
      <c r="AR2267" s="88"/>
      <c r="AS2267" s="70"/>
      <c r="AT2267" s="88"/>
      <c r="AU2267" s="70"/>
    </row>
    <row r="2268" spans="40:47" x14ac:dyDescent="0.25">
      <c r="AN2268" s="70"/>
      <c r="AO2268" s="70"/>
      <c r="AP2268" s="70"/>
      <c r="AQ2268" s="70"/>
      <c r="AR2268" s="88"/>
      <c r="AS2268" s="70"/>
      <c r="AT2268" s="88"/>
      <c r="AU2268" s="70"/>
    </row>
    <row r="2269" spans="40:47" x14ac:dyDescent="0.25">
      <c r="AN2269" s="70"/>
      <c r="AO2269" s="70"/>
      <c r="AP2269" s="70"/>
      <c r="AQ2269" s="70"/>
      <c r="AR2269" s="88"/>
      <c r="AS2269" s="70"/>
      <c r="AT2269" s="88"/>
      <c r="AU2269" s="70"/>
    </row>
    <row r="2270" spans="40:47" x14ac:dyDescent="0.25">
      <c r="AN2270" s="70"/>
      <c r="AO2270" s="70"/>
      <c r="AP2270" s="70"/>
      <c r="AQ2270" s="70"/>
      <c r="AR2270" s="88"/>
      <c r="AS2270" s="70"/>
      <c r="AT2270" s="88"/>
      <c r="AU2270" s="70"/>
    </row>
    <row r="2271" spans="40:47" x14ac:dyDescent="0.25">
      <c r="AN2271" s="70"/>
      <c r="AO2271" s="70"/>
      <c r="AP2271" s="70"/>
      <c r="AQ2271" s="70"/>
      <c r="AR2271" s="88"/>
      <c r="AS2271" s="70"/>
      <c r="AT2271" s="88"/>
      <c r="AU2271" s="70"/>
    </row>
    <row r="2272" spans="40:47" x14ac:dyDescent="0.25">
      <c r="AN2272" s="70"/>
      <c r="AO2272" s="70"/>
      <c r="AP2272" s="70"/>
      <c r="AQ2272" s="70"/>
      <c r="AR2272" s="88"/>
      <c r="AS2272" s="70"/>
      <c r="AT2272" s="88"/>
      <c r="AU2272" s="70"/>
    </row>
    <row r="2273" spans="40:47" x14ac:dyDescent="0.25">
      <c r="AN2273" s="70"/>
      <c r="AO2273" s="70"/>
      <c r="AP2273" s="70"/>
      <c r="AQ2273" s="70"/>
      <c r="AR2273" s="88"/>
      <c r="AS2273" s="70"/>
      <c r="AT2273" s="88"/>
      <c r="AU2273" s="70"/>
    </row>
    <row r="2274" spans="40:47" x14ac:dyDescent="0.25">
      <c r="AN2274" s="70"/>
      <c r="AO2274" s="70"/>
      <c r="AP2274" s="70"/>
      <c r="AQ2274" s="70"/>
      <c r="AR2274" s="88"/>
      <c r="AS2274" s="70"/>
      <c r="AT2274" s="88"/>
      <c r="AU2274" s="70"/>
    </row>
    <row r="2275" spans="40:47" x14ac:dyDescent="0.25">
      <c r="AN2275" s="70"/>
      <c r="AO2275" s="70"/>
      <c r="AP2275" s="70"/>
      <c r="AQ2275" s="70"/>
      <c r="AR2275" s="88"/>
      <c r="AS2275" s="70"/>
      <c r="AT2275" s="88"/>
      <c r="AU2275" s="70"/>
    </row>
    <row r="2276" spans="40:47" x14ac:dyDescent="0.25">
      <c r="AN2276" s="70"/>
      <c r="AO2276" s="70"/>
      <c r="AP2276" s="70"/>
      <c r="AQ2276" s="70"/>
      <c r="AR2276" s="88"/>
      <c r="AS2276" s="70"/>
      <c r="AT2276" s="88"/>
      <c r="AU2276" s="70"/>
    </row>
    <row r="2277" spans="40:47" x14ac:dyDescent="0.25">
      <c r="AN2277" s="70"/>
      <c r="AO2277" s="70"/>
      <c r="AP2277" s="70"/>
      <c r="AQ2277" s="70"/>
      <c r="AR2277" s="88"/>
      <c r="AS2277" s="70"/>
      <c r="AT2277" s="88"/>
      <c r="AU2277" s="70"/>
    </row>
    <row r="2278" spans="40:47" x14ac:dyDescent="0.25">
      <c r="AN2278" s="70"/>
      <c r="AO2278" s="70"/>
      <c r="AP2278" s="70"/>
      <c r="AQ2278" s="70"/>
      <c r="AR2278" s="88"/>
      <c r="AS2278" s="70"/>
      <c r="AT2278" s="88"/>
      <c r="AU2278" s="70"/>
    </row>
    <row r="2279" spans="40:47" x14ac:dyDescent="0.25">
      <c r="AN2279" s="70"/>
      <c r="AO2279" s="70"/>
      <c r="AP2279" s="70"/>
      <c r="AQ2279" s="70"/>
      <c r="AR2279" s="88"/>
      <c r="AS2279" s="70"/>
      <c r="AT2279" s="88"/>
      <c r="AU2279" s="70"/>
    </row>
    <row r="2280" spans="40:47" x14ac:dyDescent="0.25">
      <c r="AN2280" s="70"/>
      <c r="AO2280" s="70"/>
      <c r="AP2280" s="70"/>
      <c r="AQ2280" s="70"/>
      <c r="AR2280" s="88"/>
      <c r="AS2280" s="70"/>
      <c r="AT2280" s="88"/>
      <c r="AU2280" s="70"/>
    </row>
    <row r="2281" spans="40:47" x14ac:dyDescent="0.25">
      <c r="AN2281" s="70"/>
      <c r="AO2281" s="70"/>
      <c r="AP2281" s="70"/>
      <c r="AQ2281" s="70"/>
      <c r="AR2281" s="88"/>
      <c r="AS2281" s="70"/>
      <c r="AT2281" s="88"/>
      <c r="AU2281" s="70"/>
    </row>
    <row r="2282" spans="40:47" x14ac:dyDescent="0.25">
      <c r="AN2282" s="70"/>
      <c r="AO2282" s="70"/>
      <c r="AP2282" s="70"/>
      <c r="AQ2282" s="70"/>
      <c r="AR2282" s="88"/>
      <c r="AS2282" s="70"/>
      <c r="AT2282" s="88"/>
      <c r="AU2282" s="70"/>
    </row>
    <row r="2283" spans="40:47" x14ac:dyDescent="0.25">
      <c r="AN2283" s="70"/>
      <c r="AO2283" s="70"/>
      <c r="AP2283" s="70"/>
      <c r="AQ2283" s="70"/>
      <c r="AR2283" s="88"/>
      <c r="AS2283" s="70"/>
      <c r="AT2283" s="88"/>
      <c r="AU2283" s="70"/>
    </row>
    <row r="2284" spans="40:47" x14ac:dyDescent="0.25">
      <c r="AN2284" s="70"/>
      <c r="AO2284" s="70"/>
      <c r="AP2284" s="70"/>
      <c r="AQ2284" s="70"/>
      <c r="AR2284" s="88"/>
      <c r="AS2284" s="70"/>
      <c r="AT2284" s="88"/>
      <c r="AU2284" s="70"/>
    </row>
    <row r="2285" spans="40:47" x14ac:dyDescent="0.25">
      <c r="AN2285" s="70"/>
      <c r="AO2285" s="70"/>
      <c r="AP2285" s="70"/>
      <c r="AQ2285" s="70"/>
      <c r="AR2285" s="88"/>
      <c r="AS2285" s="70"/>
      <c r="AT2285" s="88"/>
      <c r="AU2285" s="70"/>
    </row>
    <row r="2286" spans="40:47" x14ac:dyDescent="0.25">
      <c r="AN2286" s="70"/>
      <c r="AO2286" s="70"/>
      <c r="AP2286" s="70"/>
      <c r="AQ2286" s="70"/>
      <c r="AR2286" s="88"/>
      <c r="AS2286" s="70"/>
      <c r="AT2286" s="88"/>
      <c r="AU2286" s="70"/>
    </row>
    <row r="2287" spans="40:47" x14ac:dyDescent="0.25">
      <c r="AN2287" s="70"/>
      <c r="AO2287" s="70"/>
      <c r="AP2287" s="70"/>
      <c r="AQ2287" s="70"/>
      <c r="AR2287" s="88"/>
      <c r="AS2287" s="70"/>
      <c r="AT2287" s="88"/>
      <c r="AU2287" s="70"/>
    </row>
    <row r="2288" spans="40:47" x14ac:dyDescent="0.25">
      <c r="AN2288" s="70"/>
      <c r="AO2288" s="70"/>
      <c r="AP2288" s="70"/>
      <c r="AQ2288" s="70"/>
      <c r="AR2288" s="88"/>
      <c r="AS2288" s="70"/>
      <c r="AT2288" s="88"/>
      <c r="AU2288" s="70"/>
    </row>
    <row r="2289" spans="40:47" x14ac:dyDescent="0.25">
      <c r="AN2289" s="70"/>
      <c r="AO2289" s="70"/>
      <c r="AP2289" s="70"/>
      <c r="AQ2289" s="70"/>
      <c r="AR2289" s="88"/>
      <c r="AS2289" s="70"/>
      <c r="AT2289" s="88"/>
      <c r="AU2289" s="70"/>
    </row>
    <row r="2290" spans="40:47" x14ac:dyDescent="0.25">
      <c r="AN2290" s="70"/>
      <c r="AO2290" s="70"/>
      <c r="AP2290" s="70"/>
      <c r="AQ2290" s="70"/>
      <c r="AR2290" s="88"/>
      <c r="AS2290" s="70"/>
      <c r="AT2290" s="88"/>
      <c r="AU2290" s="70"/>
    </row>
    <row r="2291" spans="40:47" x14ac:dyDescent="0.25">
      <c r="AN2291" s="70"/>
      <c r="AO2291" s="70"/>
      <c r="AP2291" s="70"/>
      <c r="AQ2291" s="70"/>
      <c r="AR2291" s="88"/>
      <c r="AS2291" s="70"/>
      <c r="AT2291" s="88"/>
      <c r="AU2291" s="70"/>
    </row>
    <row r="2292" spans="40:47" x14ac:dyDescent="0.25">
      <c r="AN2292" s="70"/>
      <c r="AO2292" s="70"/>
      <c r="AP2292" s="70"/>
      <c r="AQ2292" s="70"/>
      <c r="AR2292" s="88"/>
      <c r="AS2292" s="70"/>
      <c r="AT2292" s="88"/>
      <c r="AU2292" s="70"/>
    </row>
    <row r="2293" spans="40:47" x14ac:dyDescent="0.25">
      <c r="AN2293" s="70"/>
      <c r="AO2293" s="70"/>
      <c r="AP2293" s="70"/>
      <c r="AQ2293" s="70"/>
      <c r="AR2293" s="88"/>
      <c r="AS2293" s="70"/>
      <c r="AT2293" s="88"/>
      <c r="AU2293" s="70"/>
    </row>
    <row r="2294" spans="40:47" x14ac:dyDescent="0.25">
      <c r="AN2294" s="70"/>
      <c r="AO2294" s="70"/>
      <c r="AP2294" s="70"/>
      <c r="AQ2294" s="70"/>
      <c r="AR2294" s="88"/>
      <c r="AS2294" s="70"/>
      <c r="AT2294" s="88"/>
      <c r="AU2294" s="70"/>
    </row>
    <row r="2295" spans="40:47" x14ac:dyDescent="0.25">
      <c r="AN2295" s="70"/>
      <c r="AO2295" s="70"/>
      <c r="AP2295" s="70"/>
      <c r="AQ2295" s="70"/>
      <c r="AR2295" s="88"/>
      <c r="AS2295" s="70"/>
      <c r="AT2295" s="88"/>
      <c r="AU2295" s="70"/>
    </row>
    <row r="2296" spans="40:47" x14ac:dyDescent="0.25">
      <c r="AN2296" s="70"/>
      <c r="AO2296" s="70"/>
      <c r="AP2296" s="70"/>
      <c r="AQ2296" s="70"/>
      <c r="AR2296" s="88"/>
      <c r="AS2296" s="70"/>
      <c r="AT2296" s="88"/>
      <c r="AU2296" s="70"/>
    </row>
    <row r="2297" spans="40:47" x14ac:dyDescent="0.25">
      <c r="AN2297" s="70"/>
      <c r="AO2297" s="70"/>
      <c r="AP2297" s="70"/>
      <c r="AQ2297" s="70"/>
      <c r="AR2297" s="88"/>
      <c r="AS2297" s="70"/>
      <c r="AT2297" s="88"/>
      <c r="AU2297" s="70"/>
    </row>
    <row r="2298" spans="40:47" x14ac:dyDescent="0.25">
      <c r="AN2298" s="70"/>
      <c r="AO2298" s="70"/>
      <c r="AP2298" s="70"/>
      <c r="AQ2298" s="70"/>
      <c r="AR2298" s="88"/>
      <c r="AS2298" s="70"/>
      <c r="AT2298" s="88"/>
      <c r="AU2298" s="70"/>
    </row>
    <row r="2299" spans="40:47" x14ac:dyDescent="0.25">
      <c r="AN2299" s="70"/>
      <c r="AO2299" s="70"/>
      <c r="AP2299" s="70"/>
      <c r="AQ2299" s="70"/>
      <c r="AR2299" s="88"/>
      <c r="AS2299" s="70"/>
      <c r="AT2299" s="88"/>
      <c r="AU2299" s="70"/>
    </row>
    <row r="2300" spans="40:47" x14ac:dyDescent="0.25">
      <c r="AN2300" s="70"/>
      <c r="AO2300" s="70"/>
      <c r="AP2300" s="70"/>
      <c r="AQ2300" s="70"/>
      <c r="AR2300" s="88"/>
      <c r="AS2300" s="70"/>
      <c r="AT2300" s="88"/>
      <c r="AU2300" s="70"/>
    </row>
    <row r="2301" spans="40:47" x14ac:dyDescent="0.25">
      <c r="AN2301" s="70"/>
      <c r="AO2301" s="70"/>
      <c r="AP2301" s="70"/>
      <c r="AQ2301" s="70"/>
      <c r="AR2301" s="88"/>
      <c r="AS2301" s="70"/>
      <c r="AT2301" s="88"/>
      <c r="AU2301" s="70"/>
    </row>
    <row r="2302" spans="40:47" x14ac:dyDescent="0.25">
      <c r="AN2302" s="70"/>
      <c r="AO2302" s="70"/>
      <c r="AP2302" s="70"/>
      <c r="AQ2302" s="70"/>
      <c r="AR2302" s="88"/>
      <c r="AS2302" s="70"/>
      <c r="AT2302" s="88"/>
      <c r="AU2302" s="70"/>
    </row>
    <row r="2303" spans="40:47" x14ac:dyDescent="0.25">
      <c r="AN2303" s="70"/>
      <c r="AO2303" s="70"/>
      <c r="AP2303" s="70"/>
      <c r="AQ2303" s="70"/>
      <c r="AR2303" s="88"/>
      <c r="AS2303" s="70"/>
      <c r="AT2303" s="88"/>
      <c r="AU2303" s="70"/>
    </row>
    <row r="2304" spans="40:47" x14ac:dyDescent="0.25">
      <c r="AN2304" s="70"/>
      <c r="AO2304" s="70"/>
      <c r="AP2304" s="70"/>
      <c r="AQ2304" s="70"/>
      <c r="AR2304" s="88"/>
      <c r="AS2304" s="70"/>
      <c r="AT2304" s="88"/>
      <c r="AU2304" s="70"/>
    </row>
    <row r="2305" spans="40:47" x14ac:dyDescent="0.25">
      <c r="AN2305" s="70"/>
      <c r="AO2305" s="70"/>
      <c r="AP2305" s="70"/>
      <c r="AQ2305" s="70"/>
      <c r="AR2305" s="88"/>
      <c r="AS2305" s="70"/>
      <c r="AT2305" s="88"/>
      <c r="AU2305" s="70"/>
    </row>
    <row r="2306" spans="40:47" x14ac:dyDescent="0.25">
      <c r="AN2306" s="70"/>
      <c r="AO2306" s="70"/>
      <c r="AP2306" s="70"/>
      <c r="AQ2306" s="70"/>
      <c r="AR2306" s="88"/>
      <c r="AS2306" s="70"/>
      <c r="AT2306" s="88"/>
      <c r="AU2306" s="70"/>
    </row>
    <row r="2307" spans="40:47" x14ac:dyDescent="0.25">
      <c r="AN2307" s="70"/>
      <c r="AO2307" s="70"/>
      <c r="AP2307" s="70"/>
      <c r="AQ2307" s="70"/>
      <c r="AR2307" s="88"/>
      <c r="AS2307" s="70"/>
      <c r="AT2307" s="88"/>
      <c r="AU2307" s="70"/>
    </row>
    <row r="2308" spans="40:47" x14ac:dyDescent="0.25">
      <c r="AN2308" s="70"/>
      <c r="AO2308" s="70"/>
      <c r="AP2308" s="70"/>
      <c r="AQ2308" s="70"/>
      <c r="AR2308" s="88"/>
      <c r="AS2308" s="70"/>
      <c r="AT2308" s="88"/>
      <c r="AU2308" s="70"/>
    </row>
    <row r="2309" spans="40:47" x14ac:dyDescent="0.25">
      <c r="AN2309" s="70"/>
      <c r="AO2309" s="70"/>
      <c r="AP2309" s="70"/>
      <c r="AQ2309" s="70"/>
      <c r="AR2309" s="88"/>
      <c r="AS2309" s="70"/>
      <c r="AT2309" s="88"/>
      <c r="AU2309" s="70"/>
    </row>
    <row r="2310" spans="40:47" x14ac:dyDescent="0.25">
      <c r="AN2310" s="70"/>
      <c r="AO2310" s="70"/>
      <c r="AP2310" s="70"/>
      <c r="AQ2310" s="70"/>
      <c r="AR2310" s="88"/>
      <c r="AS2310" s="70"/>
      <c r="AT2310" s="88"/>
      <c r="AU2310" s="70"/>
    </row>
    <row r="2311" spans="40:47" x14ac:dyDescent="0.25">
      <c r="AN2311" s="70"/>
      <c r="AO2311" s="70"/>
      <c r="AP2311" s="70"/>
      <c r="AQ2311" s="70"/>
      <c r="AR2311" s="88"/>
      <c r="AS2311" s="70"/>
      <c r="AT2311" s="88"/>
      <c r="AU2311" s="70"/>
    </row>
    <row r="2312" spans="40:47" x14ac:dyDescent="0.25">
      <c r="AN2312" s="70"/>
      <c r="AO2312" s="70"/>
      <c r="AP2312" s="70"/>
      <c r="AQ2312" s="70"/>
      <c r="AR2312" s="88"/>
      <c r="AS2312" s="70"/>
      <c r="AT2312" s="88"/>
      <c r="AU2312" s="70"/>
    </row>
    <row r="2313" spans="40:47" x14ac:dyDescent="0.25">
      <c r="AN2313" s="70"/>
      <c r="AO2313" s="70"/>
      <c r="AP2313" s="70"/>
      <c r="AQ2313" s="70"/>
      <c r="AR2313" s="88"/>
      <c r="AS2313" s="70"/>
      <c r="AT2313" s="88"/>
      <c r="AU2313" s="70"/>
    </row>
    <row r="2314" spans="40:47" x14ac:dyDescent="0.25">
      <c r="AN2314" s="70"/>
      <c r="AO2314" s="70"/>
      <c r="AP2314" s="70"/>
      <c r="AQ2314" s="70"/>
      <c r="AR2314" s="88"/>
      <c r="AS2314" s="70"/>
      <c r="AT2314" s="88"/>
      <c r="AU2314" s="70"/>
    </row>
    <row r="2315" spans="40:47" x14ac:dyDescent="0.25">
      <c r="AN2315" s="70"/>
      <c r="AO2315" s="70"/>
      <c r="AP2315" s="70"/>
      <c r="AQ2315" s="70"/>
      <c r="AR2315" s="88"/>
      <c r="AS2315" s="70"/>
      <c r="AT2315" s="88"/>
      <c r="AU2315" s="70"/>
    </row>
    <row r="2316" spans="40:47" x14ac:dyDescent="0.25">
      <c r="AN2316" s="70"/>
      <c r="AO2316" s="70"/>
      <c r="AP2316" s="70"/>
      <c r="AQ2316" s="70"/>
      <c r="AR2316" s="88"/>
      <c r="AS2316" s="70"/>
      <c r="AT2316" s="88"/>
      <c r="AU2316" s="70"/>
    </row>
    <row r="2317" spans="40:47" x14ac:dyDescent="0.25">
      <c r="AN2317" s="70"/>
      <c r="AO2317" s="70"/>
      <c r="AP2317" s="70"/>
      <c r="AQ2317" s="70"/>
      <c r="AR2317" s="88"/>
      <c r="AS2317" s="70"/>
      <c r="AT2317" s="88"/>
      <c r="AU2317" s="70"/>
    </row>
    <row r="2318" spans="40:47" x14ac:dyDescent="0.25">
      <c r="AN2318" s="70"/>
      <c r="AO2318" s="70"/>
      <c r="AP2318" s="70"/>
      <c r="AQ2318" s="70"/>
      <c r="AR2318" s="88"/>
      <c r="AS2318" s="70"/>
      <c r="AT2318" s="88"/>
      <c r="AU2318" s="70"/>
    </row>
  </sheetData>
  <sheetProtection sort="0" autoFilter="0"/>
  <autoFilter ref="A1:AV481"/>
  <conditionalFormatting sqref="S98:S110 S3">
    <cfRule type="colorScale" priority="1599">
      <colorScale>
        <cfvo type="num" val="3"/>
        <cfvo type="num" val="4"/>
        <color theme="0"/>
        <color theme="5" tint="-0.249977111117893"/>
      </colorScale>
    </cfRule>
  </conditionalFormatting>
  <conditionalFormatting sqref="S111:S150">
    <cfRule type="colorScale" priority="1597">
      <colorScale>
        <cfvo type="num" val="3"/>
        <cfvo type="num" val="4"/>
        <color theme="0"/>
        <color theme="5" tint="-0.249977111117893"/>
      </colorScale>
    </cfRule>
  </conditionalFormatting>
  <conditionalFormatting sqref="S151:S894">
    <cfRule type="colorScale" priority="1595">
      <colorScale>
        <cfvo type="num" val="3"/>
        <cfvo type="num" val="4"/>
        <color theme="0"/>
        <color theme="5" tint="-0.249977111117893"/>
      </colorScale>
    </cfRule>
  </conditionalFormatting>
  <conditionalFormatting sqref="S2">
    <cfRule type="colorScale" priority="1348">
      <colorScale>
        <cfvo type="num" val="3"/>
        <cfvo type="num" val="4"/>
        <color theme="0"/>
        <color theme="5" tint="-0.249977111117893"/>
      </colorScale>
    </cfRule>
  </conditionalFormatting>
  <conditionalFormatting sqref="S2">
    <cfRule type="colorScale" priority="1347">
      <colorScale>
        <cfvo type="num" val="3"/>
        <cfvo type="num" val="4"/>
        <color theme="0"/>
        <color theme="5" tint="-0.249977111117893"/>
      </colorScale>
    </cfRule>
  </conditionalFormatting>
  <conditionalFormatting sqref="R2 R3:T3 V3">
    <cfRule type="notContainsText" dxfId="105" priority="1346" operator="notContains" text="absence">
      <formula>ISERROR(SEARCH("absence",R2))</formula>
    </cfRule>
  </conditionalFormatting>
  <conditionalFormatting sqref="S2">
    <cfRule type="notContainsText" dxfId="104" priority="1345" operator="notContains" text="absence">
      <formula>ISERROR(SEARCH("absence",S2))</formula>
    </cfRule>
  </conditionalFormatting>
  <conditionalFormatting sqref="T2">
    <cfRule type="notContainsText" dxfId="103" priority="1344" operator="notContains" text="absence">
      <formula>ISERROR(SEARCH("absence",T2))</formula>
    </cfRule>
  </conditionalFormatting>
  <conditionalFormatting sqref="U2:U3 M3:O3">
    <cfRule type="notContainsText" dxfId="102" priority="1343" operator="notContains" text="négatif">
      <formula>ISERROR(SEARCH("négatif",M2))</formula>
    </cfRule>
  </conditionalFormatting>
  <conditionalFormatting sqref="V2">
    <cfRule type="notContainsText" dxfId="101" priority="1342" operator="notContains" text="absence">
      <formula>ISERROR(SEARCH("absence",V2))</formula>
    </cfRule>
  </conditionalFormatting>
  <conditionalFormatting sqref="AA2">
    <cfRule type="notContainsText" dxfId="100" priority="1341" operator="notContains" text="absence">
      <formula>ISERROR(SEARCH("absence",AA2))</formula>
    </cfRule>
  </conditionalFormatting>
  <conditionalFormatting sqref="M2:O2">
    <cfRule type="notContainsText" dxfId="99" priority="1340" operator="notContains" text="négatif">
      <formula>ISERROR(SEARCH("négatif",M2))</formula>
    </cfRule>
  </conditionalFormatting>
  <conditionalFormatting sqref="X2:X3">
    <cfRule type="cellIs" dxfId="98" priority="1339" operator="notBetween">
      <formula>0</formula>
      <formula>500</formula>
    </cfRule>
  </conditionalFormatting>
  <conditionalFormatting sqref="L2:L3">
    <cfRule type="cellIs" dxfId="97" priority="1338" operator="notBetween">
      <formula>1.005</formula>
      <formula>1.03</formula>
    </cfRule>
  </conditionalFormatting>
  <conditionalFormatting sqref="P2:P3">
    <cfRule type="cellIs" dxfId="96" priority="1337" operator="notBetween">
      <formula>0</formula>
      <formula>5</formula>
    </cfRule>
  </conditionalFormatting>
  <conditionalFormatting sqref="Q2:Q3">
    <cfRule type="cellIs" dxfId="95" priority="1336" operator="notBetween">
      <formula>0</formula>
      <formula>10</formula>
    </cfRule>
  </conditionalFormatting>
  <conditionalFormatting sqref="K2:K3">
    <cfRule type="cellIs" dxfId="94" priority="1335" operator="notBetween">
      <formula>5.4</formula>
      <formula>6.5</formula>
    </cfRule>
  </conditionalFormatting>
  <conditionalFormatting sqref="S7:S97">
    <cfRule type="colorScale" priority="1334">
      <colorScale>
        <cfvo type="num" val="3"/>
        <cfvo type="num" val="4"/>
        <color theme="0"/>
        <color theme="5" tint="-0.249977111117893"/>
      </colorScale>
    </cfRule>
  </conditionalFormatting>
  <conditionalFormatting sqref="AD2:AJ3">
    <cfRule type="cellIs" dxfId="93" priority="1600" operator="equal">
      <formula>0</formula>
    </cfRule>
  </conditionalFormatting>
  <conditionalFormatting sqref="AV2:AV3">
    <cfRule type="notContainsBlanks" dxfId="92" priority="1330">
      <formula>LEN(TRIM(AV2))&gt;0</formula>
    </cfRule>
  </conditionalFormatting>
  <conditionalFormatting sqref="A2:I2 D7:D408 D3:D4 A3:C3 E3:V3 Z3 AC3 AR3:AU3">
    <cfRule type="containsBlanks" dxfId="91" priority="1265">
      <formula>LEN(TRIM(A2))=0</formula>
    </cfRule>
  </conditionalFormatting>
  <conditionalFormatting sqref="J2:V2">
    <cfRule type="containsBlanks" dxfId="90" priority="1264">
      <formula>LEN(TRIM(J2))=0</formula>
    </cfRule>
  </conditionalFormatting>
  <conditionalFormatting sqref="Z2">
    <cfRule type="containsBlanks" dxfId="89" priority="1263">
      <formula>LEN(TRIM(Z2))=0</formula>
    </cfRule>
  </conditionalFormatting>
  <conditionalFormatting sqref="AA2 AC2">
    <cfRule type="containsBlanks" dxfId="88" priority="1262">
      <formula>LEN(TRIM(AA2))=0</formula>
    </cfRule>
  </conditionalFormatting>
  <conditionalFormatting sqref="AR2:AU2">
    <cfRule type="containsBlanks" dxfId="87" priority="1261">
      <formula>LEN(TRIM(AR2))=0</formula>
    </cfRule>
  </conditionalFormatting>
  <conditionalFormatting sqref="AA3">
    <cfRule type="notContainsText" dxfId="86" priority="1105" operator="notContains" text="absence">
      <formula>ISERROR(SEARCH("absence",AA3))</formula>
    </cfRule>
  </conditionalFormatting>
  <conditionalFormatting sqref="AA3">
    <cfRule type="containsBlanks" dxfId="85" priority="1094">
      <formula>LEN(TRIM(AA3))=0</formula>
    </cfRule>
  </conditionalFormatting>
  <conditionalFormatting sqref="S4">
    <cfRule type="colorScale" priority="1091">
      <colorScale>
        <cfvo type="num" val="3"/>
        <cfvo type="num" val="4"/>
        <color theme="0"/>
        <color theme="5" tint="-0.249977111117893"/>
      </colorScale>
    </cfRule>
  </conditionalFormatting>
  <conditionalFormatting sqref="S4">
    <cfRule type="colorScale" priority="1090">
      <colorScale>
        <cfvo type="num" val="3"/>
        <cfvo type="num" val="4"/>
        <color theme="0"/>
        <color theme="5" tint="-0.249977111117893"/>
      </colorScale>
    </cfRule>
  </conditionalFormatting>
  <conditionalFormatting sqref="R4">
    <cfRule type="notContainsText" dxfId="84" priority="1089" operator="notContains" text="absence">
      <formula>ISERROR(SEARCH("absence",R4))</formula>
    </cfRule>
  </conditionalFormatting>
  <conditionalFormatting sqref="S4">
    <cfRule type="notContainsText" dxfId="83" priority="1088" operator="notContains" text="absence">
      <formula>ISERROR(SEARCH("absence",S4))</formula>
    </cfRule>
  </conditionalFormatting>
  <conditionalFormatting sqref="T4">
    <cfRule type="notContainsText" dxfId="82" priority="1087" operator="notContains" text="absence">
      <formula>ISERROR(SEARCH("absence",T4))</formula>
    </cfRule>
  </conditionalFormatting>
  <conditionalFormatting sqref="U4">
    <cfRule type="notContainsText" dxfId="81" priority="1086" operator="notContains" text="négatif">
      <formula>ISERROR(SEARCH("négatif",U4))</formula>
    </cfRule>
  </conditionalFormatting>
  <conditionalFormatting sqref="V4">
    <cfRule type="notContainsText" dxfId="80" priority="1085" operator="notContains" text="absence">
      <formula>ISERROR(SEARCH("absence",V4))</formula>
    </cfRule>
  </conditionalFormatting>
  <conditionalFormatting sqref="M4:O4">
    <cfRule type="notContainsText" dxfId="79" priority="1083" operator="notContains" text="négatif">
      <formula>ISERROR(SEARCH("négatif",M4))</formula>
    </cfRule>
  </conditionalFormatting>
  <conditionalFormatting sqref="X4">
    <cfRule type="cellIs" dxfId="78" priority="1082" operator="notBetween">
      <formula>0</formula>
      <formula>500</formula>
    </cfRule>
  </conditionalFormatting>
  <conditionalFormatting sqref="L4">
    <cfRule type="cellIs" dxfId="77" priority="1081" operator="notBetween">
      <formula>1.005</formula>
      <formula>1.03</formula>
    </cfRule>
  </conditionalFormatting>
  <conditionalFormatting sqref="P4">
    <cfRule type="cellIs" dxfId="76" priority="1080" operator="notBetween">
      <formula>0</formula>
      <formula>5</formula>
    </cfRule>
  </conditionalFormatting>
  <conditionalFormatting sqref="Q4">
    <cfRule type="cellIs" dxfId="75" priority="1079" operator="notBetween">
      <formula>0</formula>
      <formula>10</formula>
    </cfRule>
  </conditionalFormatting>
  <conditionalFormatting sqref="K4">
    <cfRule type="cellIs" dxfId="74" priority="1078" operator="notBetween">
      <formula>5.4</formula>
      <formula>6.5</formula>
    </cfRule>
  </conditionalFormatting>
  <conditionalFormatting sqref="AD4:AJ4">
    <cfRule type="cellIs" dxfId="73" priority="1092" operator="equal">
      <formula>0</formula>
    </cfRule>
  </conditionalFormatting>
  <conditionalFormatting sqref="AV4">
    <cfRule type="notContainsBlanks" dxfId="72" priority="1077">
      <formula>LEN(TRIM(AV4))&gt;0</formula>
    </cfRule>
  </conditionalFormatting>
  <conditionalFormatting sqref="A4:C4 E4:I4">
    <cfRule type="containsBlanks" dxfId="71" priority="1076">
      <formula>LEN(TRIM(A4))=0</formula>
    </cfRule>
  </conditionalFormatting>
  <conditionalFormatting sqref="J4:V4">
    <cfRule type="containsBlanks" dxfId="70" priority="1075">
      <formula>LEN(TRIM(J4))=0</formula>
    </cfRule>
  </conditionalFormatting>
  <conditionalFormatting sqref="Z4">
    <cfRule type="containsBlanks" dxfId="69" priority="1074">
      <formula>LEN(TRIM(Z4))=0</formula>
    </cfRule>
  </conditionalFormatting>
  <conditionalFormatting sqref="AC4">
    <cfRule type="containsBlanks" dxfId="68" priority="1073">
      <formula>LEN(TRIM(AC4))=0</formula>
    </cfRule>
  </conditionalFormatting>
  <conditionalFormatting sqref="AR4:AU4">
    <cfRule type="containsBlanks" dxfId="67" priority="1072">
      <formula>LEN(TRIM(AR4))=0</formula>
    </cfRule>
  </conditionalFormatting>
  <conditionalFormatting sqref="E7:E408">
    <cfRule type="containsBlanks" dxfId="66" priority="644">
      <formula>LEN(TRIM(E7))=0</formula>
    </cfRule>
  </conditionalFormatting>
  <conditionalFormatting sqref="E7:E408">
    <cfRule type="containsBlanks" dxfId="65" priority="621">
      <formula>LEN(TRIM(E7))=0</formula>
    </cfRule>
  </conditionalFormatting>
  <conditionalFormatting sqref="AA4">
    <cfRule type="notContainsText" dxfId="64" priority="377" operator="notContains" text="absence">
      <formula>ISERROR(SEARCH("absence",AA4))</formula>
    </cfRule>
  </conditionalFormatting>
  <conditionalFormatting sqref="AA4">
    <cfRule type="containsBlanks" dxfId="63" priority="376">
      <formula>LEN(TRIM(AA4))=0</formula>
    </cfRule>
  </conditionalFormatting>
  <conditionalFormatting sqref="D5">
    <cfRule type="containsBlanks" dxfId="62" priority="295">
      <formula>LEN(TRIM(D5))=0</formula>
    </cfRule>
  </conditionalFormatting>
  <conditionalFormatting sqref="E5">
    <cfRule type="containsBlanks" dxfId="61" priority="294">
      <formula>LEN(TRIM(E5))=0</formula>
    </cfRule>
  </conditionalFormatting>
  <conditionalFormatting sqref="S5">
    <cfRule type="colorScale" priority="292">
      <colorScale>
        <cfvo type="num" val="3"/>
        <cfvo type="num" val="4"/>
        <color theme="0"/>
        <color theme="5" tint="-0.249977111117893"/>
      </colorScale>
    </cfRule>
  </conditionalFormatting>
  <conditionalFormatting sqref="S5">
    <cfRule type="colorScale" priority="291">
      <colorScale>
        <cfvo type="num" val="3"/>
        <cfvo type="num" val="4"/>
        <color theme="0"/>
        <color theme="5" tint="-0.249977111117893"/>
      </colorScale>
    </cfRule>
  </conditionalFormatting>
  <conditionalFormatting sqref="R5">
    <cfRule type="notContainsText" dxfId="60" priority="290" operator="notContains" text="absence">
      <formula>ISERROR(SEARCH("absence",R5))</formula>
    </cfRule>
  </conditionalFormatting>
  <conditionalFormatting sqref="S5">
    <cfRule type="notContainsText" dxfId="59" priority="289" operator="notContains" text="absence">
      <formula>ISERROR(SEARCH("absence",S5))</formula>
    </cfRule>
  </conditionalFormatting>
  <conditionalFormatting sqref="T5">
    <cfRule type="notContainsText" dxfId="58" priority="288" operator="notContains" text="absence">
      <formula>ISERROR(SEARCH("absence",T5))</formula>
    </cfRule>
  </conditionalFormatting>
  <conditionalFormatting sqref="U5">
    <cfRule type="notContainsText" dxfId="57" priority="287" operator="notContains" text="négatif">
      <formula>ISERROR(SEARCH("négatif",U5))</formula>
    </cfRule>
  </conditionalFormatting>
  <conditionalFormatting sqref="V5">
    <cfRule type="notContainsText" dxfId="56" priority="286" operator="notContains" text="absence">
      <formula>ISERROR(SEARCH("absence",V5))</formula>
    </cfRule>
  </conditionalFormatting>
  <conditionalFormatting sqref="AA5">
    <cfRule type="notContainsText" dxfId="55" priority="285" operator="notContains" text="absence">
      <formula>ISERROR(SEARCH("absence",AA5))</formula>
    </cfRule>
  </conditionalFormatting>
  <conditionalFormatting sqref="M5:O5">
    <cfRule type="notContainsText" dxfId="54" priority="284" operator="notContains" text="négatif">
      <formula>ISERROR(SEARCH("négatif",M5))</formula>
    </cfRule>
  </conditionalFormatting>
  <conditionalFormatting sqref="X5">
    <cfRule type="cellIs" dxfId="53" priority="283" operator="notBetween">
      <formula>0</formula>
      <formula>500</formula>
    </cfRule>
  </conditionalFormatting>
  <conditionalFormatting sqref="L5">
    <cfRule type="cellIs" dxfId="52" priority="282" operator="notBetween">
      <formula>1.005</formula>
      <formula>1.03</formula>
    </cfRule>
  </conditionalFormatting>
  <conditionalFormatting sqref="P5">
    <cfRule type="cellIs" dxfId="51" priority="281" operator="notBetween">
      <formula>0</formula>
      <formula>5</formula>
    </cfRule>
  </conditionalFormatting>
  <conditionalFormatting sqref="Q5">
    <cfRule type="cellIs" dxfId="50" priority="280" operator="notBetween">
      <formula>0</formula>
      <formula>10</formula>
    </cfRule>
  </conditionalFormatting>
  <conditionalFormatting sqref="K5">
    <cfRule type="cellIs" dxfId="49" priority="279" operator="notBetween">
      <formula>5.4</formula>
      <formula>6.5</formula>
    </cfRule>
  </conditionalFormatting>
  <conditionalFormatting sqref="AD5:AJ5">
    <cfRule type="cellIs" dxfId="48" priority="293" operator="equal">
      <formula>0</formula>
    </cfRule>
  </conditionalFormatting>
  <conditionalFormatting sqref="A5:C5 E5">
    <cfRule type="containsBlanks" dxfId="47" priority="278">
      <formula>LEN(TRIM(A5))=0</formula>
    </cfRule>
  </conditionalFormatting>
  <conditionalFormatting sqref="J5:V5">
    <cfRule type="containsBlanks" dxfId="46" priority="277">
      <formula>LEN(TRIM(J5))=0</formula>
    </cfRule>
  </conditionalFormatting>
  <conditionalFormatting sqref="Z5">
    <cfRule type="containsBlanks" dxfId="45" priority="276">
      <formula>LEN(TRIM(Z5))=0</formula>
    </cfRule>
  </conditionalFormatting>
  <conditionalFormatting sqref="AA5 AC5">
    <cfRule type="containsBlanks" dxfId="44" priority="275">
      <formula>LEN(TRIM(AA5))=0</formula>
    </cfRule>
  </conditionalFormatting>
  <conditionalFormatting sqref="AR5:AU5">
    <cfRule type="containsBlanks" dxfId="43" priority="274">
      <formula>LEN(TRIM(AR5))=0</formula>
    </cfRule>
  </conditionalFormatting>
  <conditionalFormatting sqref="F5">
    <cfRule type="containsBlanks" dxfId="42" priority="273">
      <formula>LEN(TRIM(F5))=0</formula>
    </cfRule>
  </conditionalFormatting>
  <conditionalFormatting sqref="H5">
    <cfRule type="containsBlanks" dxfId="41" priority="272">
      <formula>LEN(TRIM(H5))=0</formula>
    </cfRule>
  </conditionalFormatting>
  <conditionalFormatting sqref="I5">
    <cfRule type="containsBlanks" dxfId="40" priority="271">
      <formula>LEN(TRIM(I5))=0</formula>
    </cfRule>
  </conditionalFormatting>
  <conditionalFormatting sqref="AV5">
    <cfRule type="notContainsBlanks" dxfId="39" priority="270">
      <formula>LEN(TRIM(AV5))&gt;0</formula>
    </cfRule>
  </conditionalFormatting>
  <conditionalFormatting sqref="D6">
    <cfRule type="containsBlanks" dxfId="38" priority="163">
      <formula>LEN(TRIM(D6))=0</formula>
    </cfRule>
  </conditionalFormatting>
  <conditionalFormatting sqref="E6">
    <cfRule type="containsBlanks" dxfId="37" priority="162">
      <formula>LEN(TRIM(E6))=0</formula>
    </cfRule>
  </conditionalFormatting>
  <conditionalFormatting sqref="S6">
    <cfRule type="colorScale" priority="160">
      <colorScale>
        <cfvo type="num" val="3"/>
        <cfvo type="num" val="4"/>
        <color theme="0"/>
        <color theme="5" tint="-0.249977111117893"/>
      </colorScale>
    </cfRule>
  </conditionalFormatting>
  <conditionalFormatting sqref="S6">
    <cfRule type="colorScale" priority="159">
      <colorScale>
        <cfvo type="num" val="3"/>
        <cfvo type="num" val="4"/>
        <color theme="0"/>
        <color theme="5" tint="-0.249977111117893"/>
      </colorScale>
    </cfRule>
  </conditionalFormatting>
  <conditionalFormatting sqref="R6">
    <cfRule type="notContainsText" dxfId="36" priority="158" operator="notContains" text="absence">
      <formula>ISERROR(SEARCH("absence",R6))</formula>
    </cfRule>
  </conditionalFormatting>
  <conditionalFormatting sqref="S6">
    <cfRule type="notContainsText" dxfId="35" priority="157" operator="notContains" text="absence">
      <formula>ISERROR(SEARCH("absence",S6))</formula>
    </cfRule>
  </conditionalFormatting>
  <conditionalFormatting sqref="T6">
    <cfRule type="notContainsText" dxfId="34" priority="156" operator="notContains" text="absence">
      <formula>ISERROR(SEARCH("absence",T6))</formula>
    </cfRule>
  </conditionalFormatting>
  <conditionalFormatting sqref="U6">
    <cfRule type="notContainsText" dxfId="33" priority="155" operator="notContains" text="négatif">
      <formula>ISERROR(SEARCH("négatif",U6))</formula>
    </cfRule>
  </conditionalFormatting>
  <conditionalFormatting sqref="V6">
    <cfRule type="notContainsText" dxfId="32" priority="154" operator="notContains" text="absence">
      <formula>ISERROR(SEARCH("absence",V6))</formula>
    </cfRule>
  </conditionalFormatting>
  <conditionalFormatting sqref="M6:O6">
    <cfRule type="notContainsText" dxfId="31" priority="153" operator="notContains" text="négatif">
      <formula>ISERROR(SEARCH("négatif",M6))</formula>
    </cfRule>
  </conditionalFormatting>
  <conditionalFormatting sqref="X6">
    <cfRule type="cellIs" dxfId="30" priority="152" operator="notBetween">
      <formula>0</formula>
      <formula>500</formula>
    </cfRule>
  </conditionalFormatting>
  <conditionalFormatting sqref="L6">
    <cfRule type="cellIs" dxfId="29" priority="151" operator="notBetween">
      <formula>1.005</formula>
      <formula>1.03</formula>
    </cfRule>
  </conditionalFormatting>
  <conditionalFormatting sqref="P6">
    <cfRule type="cellIs" dxfId="28" priority="150" operator="notBetween">
      <formula>0</formula>
      <formula>5</formula>
    </cfRule>
  </conditionalFormatting>
  <conditionalFormatting sqref="Q6">
    <cfRule type="cellIs" dxfId="27" priority="149" operator="notBetween">
      <formula>0</formula>
      <formula>10</formula>
    </cfRule>
  </conditionalFormatting>
  <conditionalFormatting sqref="K6">
    <cfRule type="cellIs" dxfId="26" priority="148" operator="notBetween">
      <formula>5.4</formula>
      <formula>6.5</formula>
    </cfRule>
  </conditionalFormatting>
  <conditionalFormatting sqref="AD6:AJ6">
    <cfRule type="cellIs" dxfId="25" priority="161" operator="equal">
      <formula>0</formula>
    </cfRule>
  </conditionalFormatting>
  <conditionalFormatting sqref="A6:C6 E6">
    <cfRule type="containsBlanks" dxfId="24" priority="147">
      <formula>LEN(TRIM(A6))=0</formula>
    </cfRule>
  </conditionalFormatting>
  <conditionalFormatting sqref="J6:V6">
    <cfRule type="containsBlanks" dxfId="23" priority="146">
      <formula>LEN(TRIM(J6))=0</formula>
    </cfRule>
  </conditionalFormatting>
  <conditionalFormatting sqref="Z6">
    <cfRule type="containsBlanks" dxfId="22" priority="145">
      <formula>LEN(TRIM(Z6))=0</formula>
    </cfRule>
  </conditionalFormatting>
  <conditionalFormatting sqref="AC6">
    <cfRule type="containsBlanks" dxfId="21" priority="144">
      <formula>LEN(TRIM(AC6))=0</formula>
    </cfRule>
  </conditionalFormatting>
  <conditionalFormatting sqref="AR6:AU6">
    <cfRule type="containsBlanks" dxfId="20" priority="143">
      <formula>LEN(TRIM(AR6))=0</formula>
    </cfRule>
  </conditionalFormatting>
  <conditionalFormatting sqref="F6:G6">
    <cfRule type="containsBlanks" dxfId="19" priority="142">
      <formula>LEN(TRIM(F6))=0</formula>
    </cfRule>
  </conditionalFormatting>
  <conditionalFormatting sqref="H6">
    <cfRule type="containsBlanks" dxfId="18" priority="141">
      <formula>LEN(TRIM(H6))=0</formula>
    </cfRule>
  </conditionalFormatting>
  <conditionalFormatting sqref="I6">
    <cfRule type="containsBlanks" dxfId="17" priority="140">
      <formula>LEN(TRIM(I6))=0</formula>
    </cfRule>
  </conditionalFormatting>
  <conditionalFormatting sqref="AV6">
    <cfRule type="notContainsBlanks" dxfId="16" priority="139">
      <formula>LEN(TRIM(AV6))&gt;0</formula>
    </cfRule>
  </conditionalFormatting>
  <conditionalFormatting sqref="AA6">
    <cfRule type="notContainsText" dxfId="15" priority="138" operator="notContains" text="absence">
      <formula>ISERROR(SEARCH("absence",AA6))</formula>
    </cfRule>
  </conditionalFormatting>
  <conditionalFormatting sqref="AA6">
    <cfRule type="containsBlanks" dxfId="14" priority="137">
      <formula>LEN(TRIM(AA6))=0</formula>
    </cfRule>
  </conditionalFormatting>
  <conditionalFormatting sqref="G5">
    <cfRule type="containsBlanks" dxfId="13" priority="1">
      <formula>LEN(TRIM(G5))=0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23</xdr:col>
                    <xdr:colOff>333375</xdr:colOff>
                    <xdr:row>0</xdr:row>
                    <xdr:rowOff>657225</xdr:rowOff>
                  </from>
                  <to>
                    <xdr:col>23</xdr:col>
                    <xdr:colOff>1095375</xdr:colOff>
                    <xdr:row>0</xdr:row>
                    <xdr:rowOff>1009650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ersptbcomplet">
                <anchor moveWithCells="1" sizeWithCells="1">
                  <from>
                    <xdr:col>24</xdr:col>
                    <xdr:colOff>66675</xdr:colOff>
                    <xdr:row>0</xdr:row>
                    <xdr:rowOff>85725</xdr:rowOff>
                  </from>
                  <to>
                    <xdr:col>24</xdr:col>
                    <xdr:colOff>1552575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ersptbcaetacox">
                <anchor moveWithCells="1" sizeWithCells="1">
                  <from>
                    <xdr:col>24</xdr:col>
                    <xdr:colOff>1828800</xdr:colOff>
                    <xdr:row>0</xdr:row>
                    <xdr:rowOff>85725</xdr:rowOff>
                  </from>
                  <to>
                    <xdr:col>25</xdr:col>
                    <xdr:colOff>485775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1"/>
  <sheetViews>
    <sheetView zoomScaleNormal="100" workbookViewId="0">
      <selection activeCell="K37" sqref="K37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5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7"/>
      <c r="B3" s="227"/>
      <c r="C3" s="7"/>
    </row>
    <row r="4" spans="1:8" x14ac:dyDescent="0.25">
      <c r="A4" s="227"/>
      <c r="B4" s="227"/>
      <c r="C4" s="7"/>
    </row>
    <row r="7" spans="1:8" ht="9" customHeight="1" x14ac:dyDescent="0.25">
      <c r="A7" s="227"/>
      <c r="B7" s="227"/>
    </row>
    <row r="8" spans="1:8" x14ac:dyDescent="0.25">
      <c r="A8" s="227"/>
      <c r="B8" s="227"/>
      <c r="C8" s="8"/>
    </row>
    <row r="9" spans="1:8" x14ac:dyDescent="0.25">
      <c r="A9" s="227"/>
      <c r="B9" s="227"/>
      <c r="C9" s="7"/>
    </row>
    <row r="10" spans="1:8" x14ac:dyDescent="0.25">
      <c r="A10" s="227"/>
      <c r="B10" s="227"/>
      <c r="C10" s="9"/>
    </row>
    <row r="11" spans="1:8" ht="24.75" customHeight="1" x14ac:dyDescent="0.25">
      <c r="A11" s="228"/>
      <c r="B11" s="228"/>
      <c r="C11" s="9"/>
    </row>
    <row r="12" spans="1:8" ht="2.4500000000000002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 t="s">
        <v>134</v>
      </c>
      <c r="F13" s="235" t="s">
        <v>25</v>
      </c>
      <c r="G13" s="234" t="s">
        <v>135</v>
      </c>
      <c r="H13" s="234"/>
    </row>
    <row r="14" spans="1:8" ht="23.25" customHeight="1" x14ac:dyDescent="0.25">
      <c r="A14" s="230" t="s">
        <v>26</v>
      </c>
      <c r="B14" s="230"/>
      <c r="C14" s="191" t="s">
        <v>152</v>
      </c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154" t="s">
        <v>151</v>
      </c>
      <c r="F16" s="12" t="s">
        <v>28</v>
      </c>
      <c r="G16" s="21" t="s">
        <v>140</v>
      </c>
    </row>
    <row r="17" spans="1:10" x14ac:dyDescent="0.25">
      <c r="A17" s="11"/>
      <c r="B17" s="12" t="s">
        <v>29</v>
      </c>
      <c r="C17" t="s">
        <v>153</v>
      </c>
      <c r="F17" s="12" t="s">
        <v>30</v>
      </c>
      <c r="G17" s="21">
        <v>2071</v>
      </c>
    </row>
    <row r="18" spans="1:10" x14ac:dyDescent="0.25">
      <c r="A18" s="11"/>
      <c r="B18" s="12" t="s">
        <v>61</v>
      </c>
      <c r="C18" t="s">
        <v>149</v>
      </c>
      <c r="F18" s="12" t="s">
        <v>31</v>
      </c>
      <c r="G18" s="25" t="s">
        <v>144</v>
      </c>
    </row>
    <row r="19" spans="1:10" ht="3.75" customHeight="1" x14ac:dyDescent="0.3"/>
    <row r="20" spans="1:10" ht="2.4500000000000002" customHeight="1" x14ac:dyDescent="0.3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3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3"/>
    <row r="24" spans="1:10" x14ac:dyDescent="0.25">
      <c r="A24" s="12" t="s">
        <v>32</v>
      </c>
      <c r="B24" s="33">
        <v>1.0149999999999999</v>
      </c>
      <c r="D24" s="12" t="s">
        <v>33</v>
      </c>
      <c r="E24" s="26">
        <v>90</v>
      </c>
      <c r="F24" s="12" t="s">
        <v>34</v>
      </c>
      <c r="G24" s="34">
        <v>5.05</v>
      </c>
    </row>
    <row r="25" spans="1:10" ht="9.9499999999999993" customHeight="1" x14ac:dyDescent="0.3">
      <c r="A25" s="13"/>
      <c r="B25" s="27"/>
    </row>
    <row r="26" spans="1:10" x14ac:dyDescent="0.25">
      <c r="A26" s="12" t="s">
        <v>35</v>
      </c>
      <c r="B26" s="29" t="s">
        <v>105</v>
      </c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>
        <v>1</v>
      </c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 t="s">
        <v>105</v>
      </c>
    </row>
    <row r="31" spans="1:10" x14ac:dyDescent="0.25">
      <c r="A31" s="14"/>
      <c r="B31" s="27"/>
      <c r="D31" s="12" t="s">
        <v>37</v>
      </c>
      <c r="E31" s="231" t="s">
        <v>123</v>
      </c>
      <c r="F31" s="231"/>
      <c r="G31" s="231"/>
    </row>
    <row r="32" spans="1:10" x14ac:dyDescent="0.25">
      <c r="A32" s="12" t="s">
        <v>38</v>
      </c>
      <c r="B32" s="31" t="s">
        <v>105</v>
      </c>
      <c r="E32" s="231"/>
      <c r="F32" s="231"/>
      <c r="G32" s="231"/>
    </row>
    <row r="33" spans="1:8" x14ac:dyDescent="0.25">
      <c r="E33" s="231"/>
      <c r="F33" s="231"/>
      <c r="G33" s="231"/>
    </row>
    <row r="34" spans="1:8" x14ac:dyDescent="0.25">
      <c r="D34" s="12" t="s">
        <v>39</v>
      </c>
      <c r="E34" s="231" t="s">
        <v>125</v>
      </c>
      <c r="F34" s="232"/>
      <c r="G34" s="232"/>
    </row>
    <row r="35" spans="1:8" x14ac:dyDescent="0.25">
      <c r="E35" s="232"/>
      <c r="F35" s="232"/>
      <c r="G35" s="232"/>
    </row>
    <row r="36" spans="1:8" x14ac:dyDescent="0.25">
      <c r="A36" s="12" t="s">
        <v>40</v>
      </c>
      <c r="B36" s="90">
        <v>161</v>
      </c>
      <c r="D36" s="12"/>
      <c r="E36" s="233"/>
      <c r="F36" s="233"/>
      <c r="G36" s="233"/>
    </row>
    <row r="37" spans="1:8" ht="14.45" x14ac:dyDescent="0.3">
      <c r="A37" s="14"/>
      <c r="D37" s="15"/>
      <c r="E37" s="15"/>
      <c r="F37" s="15"/>
      <c r="G37" s="24"/>
    </row>
    <row r="38" spans="1:8" x14ac:dyDescent="0.25">
      <c r="A38" s="12" t="s">
        <v>41</v>
      </c>
      <c r="B38" s="91">
        <v>3</v>
      </c>
      <c r="D38" s="15"/>
      <c r="E38" s="7"/>
      <c r="F38" s="7"/>
      <c r="G38" s="24"/>
    </row>
    <row r="39" spans="1:8" ht="18.75" customHeight="1" x14ac:dyDescent="0.25">
      <c r="A39" s="14"/>
      <c r="D39" s="15"/>
      <c r="E39" s="101" t="s">
        <v>150</v>
      </c>
      <c r="F39" s="7"/>
      <c r="G39" s="24"/>
    </row>
    <row r="40" spans="1:8" ht="36.75" customHeight="1" x14ac:dyDescent="0.25">
      <c r="A40" s="17" t="s">
        <v>42</v>
      </c>
      <c r="B40" s="224" t="s">
        <v>95</v>
      </c>
      <c r="C40" s="85"/>
      <c r="D40" s="15"/>
      <c r="E40" s="7"/>
      <c r="F40" s="7"/>
      <c r="G40" s="24"/>
    </row>
    <row r="41" spans="1:8" ht="12.75" customHeight="1" x14ac:dyDescent="0.25">
      <c r="A41" s="14"/>
      <c r="B41" s="224"/>
      <c r="E41" s="7"/>
      <c r="F41" s="7"/>
      <c r="G41" s="24"/>
    </row>
    <row r="42" spans="1:8" ht="24" customHeight="1" x14ac:dyDescent="0.25">
      <c r="A42" s="12" t="s">
        <v>43</v>
      </c>
      <c r="B42" s="21" t="s">
        <v>95</v>
      </c>
      <c r="E42" s="7"/>
      <c r="F42" s="7"/>
      <c r="G42" s="226" t="s">
        <v>121</v>
      </c>
      <c r="H42" s="226"/>
    </row>
    <row r="43" spans="1:8" x14ac:dyDescent="0.25">
      <c r="A43" s="14"/>
    </row>
    <row r="44" spans="1:8" x14ac:dyDescent="0.25">
      <c r="A44" s="12" t="s">
        <v>44</v>
      </c>
      <c r="B44" t="s">
        <v>95</v>
      </c>
      <c r="D44" s="18"/>
      <c r="G44" s="21">
        <v>1</v>
      </c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 t="s">
        <v>45</v>
      </c>
      <c r="B48" s="35">
        <v>0</v>
      </c>
      <c r="C48" s="19"/>
      <c r="D48" s="19" t="s">
        <v>46</v>
      </c>
      <c r="E48" s="37">
        <v>0.57967032967033005</v>
      </c>
      <c r="F48" s="225" t="s">
        <v>154</v>
      </c>
      <c r="G48" s="225"/>
      <c r="H48" s="225"/>
    </row>
    <row r="49" spans="1:8" x14ac:dyDescent="0.25">
      <c r="A49" s="12" t="s">
        <v>47</v>
      </c>
      <c r="B49" s="35">
        <v>0</v>
      </c>
      <c r="C49" s="19"/>
      <c r="D49" s="19" t="s">
        <v>48</v>
      </c>
      <c r="E49" s="37">
        <v>1.97802197802198E-2</v>
      </c>
      <c r="F49" s="225"/>
      <c r="G49" s="225"/>
      <c r="H49" s="225"/>
    </row>
    <row r="50" spans="1:8" x14ac:dyDescent="0.25">
      <c r="A50" s="12" t="s">
        <v>49</v>
      </c>
      <c r="B50" s="39">
        <v>0</v>
      </c>
      <c r="C50" s="19"/>
      <c r="D50" s="19" t="s">
        <v>50</v>
      </c>
      <c r="E50" s="40">
        <v>0</v>
      </c>
      <c r="F50" s="225"/>
      <c r="G50" s="225"/>
      <c r="H50" s="225"/>
    </row>
    <row r="51" spans="1:8" x14ac:dyDescent="0.25">
      <c r="A51" s="12" t="s">
        <v>51</v>
      </c>
      <c r="B51" s="39">
        <v>0</v>
      </c>
      <c r="C51" s="20"/>
      <c r="D51" s="20" t="s">
        <v>52</v>
      </c>
      <c r="E51" s="40">
        <v>0</v>
      </c>
      <c r="F51" s="225"/>
      <c r="G51" s="225"/>
      <c r="H51" s="225"/>
    </row>
    <row r="52" spans="1:8" x14ac:dyDescent="0.25">
      <c r="A52" s="12" t="s">
        <v>53</v>
      </c>
      <c r="B52" s="36">
        <v>0</v>
      </c>
      <c r="C52" s="20"/>
      <c r="D52" s="20" t="s">
        <v>54</v>
      </c>
      <c r="E52" s="37">
        <v>29.3055555555556</v>
      </c>
      <c r="F52" s="225"/>
      <c r="G52" s="225"/>
      <c r="H52" s="225"/>
    </row>
    <row r="53" spans="1:8" x14ac:dyDescent="0.25">
      <c r="A53" s="12" t="s">
        <v>55</v>
      </c>
      <c r="B53" s="39">
        <v>0</v>
      </c>
      <c r="C53" s="20"/>
      <c r="D53" s="20" t="s">
        <v>56</v>
      </c>
      <c r="E53" s="40">
        <v>0</v>
      </c>
      <c r="F53" s="225"/>
      <c r="G53" s="225"/>
      <c r="H53" s="225"/>
    </row>
    <row r="54" spans="1:8" x14ac:dyDescent="0.25">
      <c r="B54" s="194">
        <v>0</v>
      </c>
      <c r="C54" s="20"/>
      <c r="D54" s="20" t="s">
        <v>57</v>
      </c>
      <c r="E54" s="31">
        <v>0.15192</v>
      </c>
      <c r="F54" s="225"/>
      <c r="G54" s="225"/>
      <c r="H54" s="225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</sheetData>
  <mergeCells count="16">
    <mergeCell ref="A3:B3"/>
    <mergeCell ref="A4:B4"/>
    <mergeCell ref="A7:B7"/>
    <mergeCell ref="A8:B8"/>
    <mergeCell ref="A9:B9"/>
    <mergeCell ref="B40:B41"/>
    <mergeCell ref="F48:H54"/>
    <mergeCell ref="G42:H42"/>
    <mergeCell ref="A10:B10"/>
    <mergeCell ref="A11:B11"/>
    <mergeCell ref="A12:C12"/>
    <mergeCell ref="A14:B14"/>
    <mergeCell ref="E31:G33"/>
    <mergeCell ref="E34:G36"/>
    <mergeCell ref="G13:H14"/>
    <mergeCell ref="F13:F14"/>
  </mergeCells>
  <conditionalFormatting sqref="F48:H54">
    <cfRule type="containsText" dxfId="12" priority="4" operator="containsText" text="(vide)">
      <formula>NOT(ISERROR(SEARCH("(vide)",F48)))</formula>
    </cfRule>
  </conditionalFormatting>
  <conditionalFormatting sqref="E39 G42:H42">
    <cfRule type="containsText" dxfId="11" priority="2" operator="containsText" text="(vide)">
      <formula>NOT(ISERROR(SEARCH("(vide)",E39)))</formula>
    </cfRule>
  </conditionalFormatting>
  <conditionalFormatting sqref="A1:H56">
    <cfRule type="containsText" dxfId="10" priority="1" operator="containsText" text="(vide)">
      <formula>NOT(ISERROR(SEARCH("(vide)",A1)))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>
    <pageSetUpPr fitToPage="1"/>
  </sheetPr>
  <dimension ref="A1:J92"/>
  <sheetViews>
    <sheetView topLeftCell="A7" zoomScaleNormal="100" workbookViewId="0">
      <selection activeCell="M29" sqref="M29"/>
    </sheetView>
  </sheetViews>
  <sheetFormatPr baseColWidth="10" defaultRowHeight="15" x14ac:dyDescent="0.25"/>
  <cols>
    <col min="1" max="1" width="21.28515625" customWidth="1"/>
    <col min="2" max="2" width="13.85546875" customWidth="1"/>
    <col min="3" max="3" width="15" customWidth="1"/>
    <col min="4" max="4" width="13" customWidth="1"/>
    <col min="5" max="5" width="11.5703125" customWidth="1"/>
    <col min="6" max="6" width="11" customWidth="1"/>
    <col min="7" max="7" width="10.7109375" customWidth="1"/>
    <col min="8" max="8" width="6" customWidth="1"/>
  </cols>
  <sheetData>
    <row r="1" spans="1:8" x14ac:dyDescent="0.25">
      <c r="A1" s="227"/>
      <c r="B1" s="227"/>
    </row>
    <row r="2" spans="1:8" ht="10.5" customHeight="1" x14ac:dyDescent="0.25">
      <c r="A2" s="227"/>
      <c r="B2" s="227"/>
    </row>
    <row r="3" spans="1:8" x14ac:dyDescent="0.25">
      <c r="A3" s="41"/>
      <c r="B3" s="41"/>
      <c r="C3" s="7"/>
    </row>
    <row r="4" spans="1:8" ht="8.25" customHeight="1" x14ac:dyDescent="0.25">
      <c r="A4" s="227"/>
      <c r="B4" s="227"/>
      <c r="C4" s="7"/>
    </row>
    <row r="5" spans="1:8" x14ac:dyDescent="0.25">
      <c r="A5" s="227"/>
      <c r="B5" s="227"/>
    </row>
    <row r="6" spans="1:8" x14ac:dyDescent="0.25">
      <c r="A6" s="227"/>
      <c r="B6" s="227"/>
    </row>
    <row r="7" spans="1:8" x14ac:dyDescent="0.25">
      <c r="A7" s="228"/>
      <c r="B7" s="228"/>
    </row>
    <row r="8" spans="1:8" ht="27" customHeight="1" x14ac:dyDescent="0.25">
      <c r="A8" s="227"/>
      <c r="B8" s="227"/>
      <c r="C8" s="8"/>
    </row>
    <row r="9" spans="1:8" x14ac:dyDescent="0.25">
      <c r="A9" s="227"/>
      <c r="B9" s="227"/>
      <c r="C9" s="8"/>
    </row>
    <row r="10" spans="1:8" ht="9" customHeight="1" x14ac:dyDescent="0.25">
      <c r="A10" s="129"/>
      <c r="B10" s="129"/>
      <c r="C10" s="8"/>
    </row>
    <row r="11" spans="1:8" x14ac:dyDescent="0.25">
      <c r="A11" s="227"/>
      <c r="B11" s="227"/>
      <c r="C11" s="8"/>
    </row>
    <row r="12" spans="1:8" x14ac:dyDescent="0.25">
      <c r="A12" s="227"/>
      <c r="B12" s="227"/>
      <c r="C12" s="7"/>
    </row>
    <row r="13" spans="1:8" x14ac:dyDescent="0.25">
      <c r="A13" s="227"/>
      <c r="B13" s="227"/>
      <c r="C13" s="9"/>
    </row>
    <row r="14" spans="1:8" ht="64.5" customHeight="1" x14ac:dyDescent="0.25">
      <c r="A14" s="228"/>
      <c r="B14" s="228"/>
      <c r="C14" s="9"/>
    </row>
    <row r="15" spans="1:8" ht="2.1" customHeight="1" x14ac:dyDescent="0.25">
      <c r="A15" s="229"/>
      <c r="B15" s="229"/>
      <c r="C15" s="229"/>
      <c r="D15" s="10"/>
      <c r="E15" s="10"/>
      <c r="F15" s="10"/>
      <c r="G15" s="10"/>
      <c r="H15" s="10"/>
    </row>
    <row r="16" spans="1:8" ht="21" customHeight="1" x14ac:dyDescent="0.3">
      <c r="A16" s="11"/>
      <c r="B16" s="12" t="s">
        <v>24</v>
      </c>
      <c r="C16" s="38" t="s">
        <v>136</v>
      </c>
      <c r="F16" s="235" t="s">
        <v>25</v>
      </c>
      <c r="G16" s="234" t="s">
        <v>137</v>
      </c>
      <c r="H16" s="234"/>
    </row>
    <row r="17" spans="1:10" x14ac:dyDescent="0.25">
      <c r="A17" s="230" t="s">
        <v>26</v>
      </c>
      <c r="B17" s="230"/>
      <c r="C17" s="192" t="s">
        <v>147</v>
      </c>
      <c r="F17" s="235"/>
      <c r="G17" s="234"/>
      <c r="H17" s="234"/>
    </row>
    <row r="18" spans="1:10" ht="14.45" x14ac:dyDescent="0.3">
      <c r="A18" s="11"/>
      <c r="B18" s="11"/>
      <c r="F18" s="11"/>
    </row>
    <row r="19" spans="1:10" ht="18.75" x14ac:dyDescent="0.3">
      <c r="A19" s="11"/>
      <c r="B19" s="12" t="s">
        <v>27</v>
      </c>
      <c r="C19" s="154" t="s">
        <v>146</v>
      </c>
      <c r="F19" s="12" t="s">
        <v>28</v>
      </c>
      <c r="G19" t="s">
        <v>139</v>
      </c>
    </row>
    <row r="20" spans="1:10" x14ac:dyDescent="0.25">
      <c r="A20" s="11"/>
      <c r="B20" s="12" t="s">
        <v>29</v>
      </c>
      <c r="C20" t="s">
        <v>148</v>
      </c>
      <c r="F20" s="12" t="s">
        <v>30</v>
      </c>
      <c r="G20" s="21">
        <v>2026</v>
      </c>
    </row>
    <row r="21" spans="1:10" x14ac:dyDescent="0.25">
      <c r="A21" s="11"/>
      <c r="B21" s="12" t="s">
        <v>61</v>
      </c>
      <c r="C21" t="s">
        <v>149</v>
      </c>
      <c r="F21" s="12" t="s">
        <v>31</v>
      </c>
      <c r="G21" t="s">
        <v>144</v>
      </c>
    </row>
    <row r="22" spans="1:10" ht="6" customHeight="1" x14ac:dyDescent="0.3"/>
    <row r="23" spans="1:10" ht="2.25" hidden="1" customHeight="1" x14ac:dyDescent="0.25">
      <c r="A23" s="5"/>
      <c r="B23" s="5"/>
      <c r="C23" s="5"/>
      <c r="D23" s="5"/>
      <c r="E23" s="5"/>
      <c r="F23" s="5"/>
      <c r="G23" s="5"/>
      <c r="H23" s="5"/>
    </row>
    <row r="24" spans="1:10" ht="4.5" hidden="1" customHeight="1" x14ac:dyDescent="0.25">
      <c r="A24" s="5"/>
      <c r="B24" s="5"/>
      <c r="C24" s="5"/>
      <c r="D24" s="5"/>
      <c r="E24" s="5"/>
      <c r="F24" s="5"/>
      <c r="G24" s="5"/>
      <c r="H24" s="5"/>
    </row>
    <row r="25" spans="1:10" ht="1.5" customHeight="1" x14ac:dyDescent="0.3"/>
    <row r="27" spans="1:10" ht="27" customHeight="1" x14ac:dyDescent="0.25">
      <c r="A27" s="12" t="s">
        <v>40</v>
      </c>
      <c r="B27" s="90">
        <v>6</v>
      </c>
      <c r="D27" s="12" t="s">
        <v>33</v>
      </c>
      <c r="E27" s="26">
        <v>350</v>
      </c>
      <c r="F27" s="12" t="s">
        <v>34</v>
      </c>
      <c r="G27" s="34">
        <v>5.84</v>
      </c>
    </row>
    <row r="28" spans="1:10" ht="18" customHeight="1" x14ac:dyDescent="0.3">
      <c r="A28" s="14"/>
    </row>
    <row r="29" spans="1:10" ht="14.25" customHeight="1" x14ac:dyDescent="0.3">
      <c r="A29" s="12" t="s">
        <v>41</v>
      </c>
      <c r="B29" s="90">
        <v>2</v>
      </c>
    </row>
    <row r="30" spans="1:10" ht="14.25" customHeight="1" x14ac:dyDescent="0.25">
      <c r="A30" s="14"/>
      <c r="J30" s="15"/>
    </row>
    <row r="31" spans="1:10" ht="30.75" customHeight="1" x14ac:dyDescent="0.25">
      <c r="A31" s="17" t="s">
        <v>42</v>
      </c>
      <c r="B31" s="224" t="s">
        <v>95</v>
      </c>
    </row>
    <row r="32" spans="1:10" ht="15" customHeight="1" x14ac:dyDescent="0.25">
      <c r="A32" s="14"/>
      <c r="B32" s="224"/>
      <c r="D32" s="12" t="s">
        <v>37</v>
      </c>
      <c r="E32" s="238" t="s">
        <v>95</v>
      </c>
      <c r="F32" s="238"/>
      <c r="G32" s="238"/>
    </row>
    <row r="33" spans="1:9" ht="11.25" customHeight="1" x14ac:dyDescent="0.25">
      <c r="A33" s="12"/>
      <c r="B33" s="224"/>
      <c r="E33" s="238"/>
      <c r="F33" s="238"/>
      <c r="G33" s="238"/>
    </row>
    <row r="34" spans="1:9" ht="19.5" customHeight="1" x14ac:dyDescent="0.25">
      <c r="A34" s="12" t="s">
        <v>43</v>
      </c>
      <c r="B34" s="32" t="s">
        <v>95</v>
      </c>
      <c r="E34" s="238"/>
      <c r="F34" s="238"/>
      <c r="G34" s="238"/>
    </row>
    <row r="35" spans="1:9" ht="16.5" customHeight="1" x14ac:dyDescent="0.25">
      <c r="A35" s="12"/>
      <c r="D35" s="12" t="s">
        <v>39</v>
      </c>
      <c r="E35" s="231" t="s">
        <v>121</v>
      </c>
      <c r="F35" s="231"/>
      <c r="G35" s="231"/>
    </row>
    <row r="36" spans="1:9" x14ac:dyDescent="0.25">
      <c r="A36" s="12" t="s">
        <v>44</v>
      </c>
      <c r="B36" t="s">
        <v>95</v>
      </c>
      <c r="E36" s="231"/>
      <c r="F36" s="231"/>
      <c r="G36" s="231"/>
    </row>
    <row r="37" spans="1:9" ht="8.25" customHeight="1" x14ac:dyDescent="0.25">
      <c r="A37" s="12"/>
      <c r="D37" s="12"/>
      <c r="E37" s="231"/>
      <c r="F37" s="231"/>
      <c r="G37" s="231"/>
    </row>
    <row r="38" spans="1:9" x14ac:dyDescent="0.25">
      <c r="A38" s="14"/>
      <c r="D38" s="15"/>
      <c r="E38" s="231"/>
      <c r="F38" s="231"/>
      <c r="G38" s="231"/>
    </row>
    <row r="39" spans="1:9" x14ac:dyDescent="0.25">
      <c r="A39" s="12"/>
      <c r="B39" s="16"/>
      <c r="D39" s="15"/>
      <c r="E39" s="7"/>
      <c r="F39" s="7"/>
      <c r="G39" s="7"/>
    </row>
    <row r="40" spans="1:9" ht="18.75" customHeight="1" x14ac:dyDescent="0.35">
      <c r="A40" s="14"/>
      <c r="D40" s="15"/>
      <c r="E40" s="102" t="s">
        <v>121</v>
      </c>
      <c r="F40" s="7"/>
      <c r="G40" s="7"/>
    </row>
    <row r="41" spans="1:9" ht="16.5" customHeight="1" x14ac:dyDescent="0.25">
      <c r="A41" s="236" t="s">
        <v>126</v>
      </c>
      <c r="B41" s="236"/>
      <c r="D41" s="15"/>
      <c r="E41" s="7"/>
      <c r="F41" s="7"/>
      <c r="G41" s="7"/>
    </row>
    <row r="42" spans="1:9" ht="9.75" customHeight="1" x14ac:dyDescent="0.25">
      <c r="A42" s="236"/>
      <c r="B42" s="236"/>
      <c r="E42" s="7"/>
      <c r="F42" s="7"/>
      <c r="G42" s="7"/>
    </row>
    <row r="43" spans="1:9" ht="24" customHeight="1" x14ac:dyDescent="0.25">
      <c r="A43" s="236"/>
      <c r="B43" s="236"/>
      <c r="E43" s="7"/>
      <c r="F43" s="7"/>
      <c r="G43" s="199" t="s">
        <v>121</v>
      </c>
      <c r="H43" s="193"/>
      <c r="I43" s="193"/>
    </row>
    <row r="44" spans="1:9" x14ac:dyDescent="0.25">
      <c r="A44" s="236"/>
      <c r="B44" s="236"/>
    </row>
    <row r="45" spans="1:9" x14ac:dyDescent="0.25">
      <c r="A45" s="236"/>
      <c r="B45" s="236"/>
      <c r="D45" s="18"/>
      <c r="G45" s="21"/>
    </row>
    <row r="46" spans="1:9" ht="9.75" customHeight="1" x14ac:dyDescent="0.25">
      <c r="A46" s="236"/>
      <c r="B46" s="236"/>
      <c r="C46" s="16"/>
    </row>
    <row r="47" spans="1:9" ht="13.5" customHeight="1" x14ac:dyDescent="0.25"/>
    <row r="48" spans="1:9" ht="18.75" customHeight="1" x14ac:dyDescent="0.25">
      <c r="C48" s="18"/>
    </row>
    <row r="49" spans="1:8" ht="17.25" customHeight="1" x14ac:dyDescent="0.25">
      <c r="A49" s="12" t="s">
        <v>45</v>
      </c>
      <c r="B49" s="39"/>
      <c r="C49" s="12" t="s">
        <v>47</v>
      </c>
      <c r="D49" s="43"/>
      <c r="E49" s="45" t="s">
        <v>49</v>
      </c>
      <c r="F49" s="237"/>
      <c r="G49" s="237"/>
      <c r="H49" s="44"/>
    </row>
    <row r="50" spans="1:8" x14ac:dyDescent="0.25">
      <c r="A50" s="12" t="s">
        <v>62</v>
      </c>
      <c r="B50" s="39"/>
      <c r="C50" s="12" t="s">
        <v>64</v>
      </c>
      <c r="D50" s="43"/>
      <c r="E50" s="45" t="s">
        <v>63</v>
      </c>
      <c r="F50" s="200"/>
      <c r="G50" s="194"/>
    </row>
    <row r="51" spans="1:8" ht="6.75" customHeight="1" x14ac:dyDescent="0.25">
      <c r="A51" s="12"/>
      <c r="C51" s="19"/>
      <c r="D51" s="19"/>
    </row>
    <row r="52" spans="1:8" x14ac:dyDescent="0.25">
      <c r="A52" s="19" t="s">
        <v>46</v>
      </c>
      <c r="B52" s="40"/>
      <c r="C52" s="19" t="s">
        <v>48</v>
      </c>
      <c r="D52" s="40"/>
      <c r="E52" s="19"/>
      <c r="F52" s="40"/>
      <c r="G52" s="20"/>
      <c r="H52" s="40"/>
    </row>
    <row r="53" spans="1:8" x14ac:dyDescent="0.25">
      <c r="A53" s="20" t="s">
        <v>54</v>
      </c>
      <c r="B53" s="40"/>
      <c r="C53" s="20" t="s">
        <v>65</v>
      </c>
      <c r="D53" s="40"/>
      <c r="E53" s="20"/>
      <c r="F53" s="40"/>
    </row>
    <row r="54" spans="1:8" x14ac:dyDescent="0.25">
      <c r="A54" s="12"/>
      <c r="C54" s="20"/>
      <c r="D54" s="20"/>
    </row>
    <row r="57" spans="1:8" x14ac:dyDescent="0.25">
      <c r="D57" s="19"/>
    </row>
    <row r="58" spans="1:8" x14ac:dyDescent="0.25">
      <c r="B58" s="177"/>
      <c r="D58" s="19"/>
    </row>
    <row r="59" spans="1:8" x14ac:dyDescent="0.25">
      <c r="A59" s="15"/>
      <c r="B59" s="15"/>
      <c r="C59" s="15"/>
      <c r="D59" s="19"/>
      <c r="E59" s="15"/>
      <c r="F59" s="15"/>
      <c r="G59" s="15"/>
      <c r="H59" s="15"/>
    </row>
    <row r="60" spans="1:8" x14ac:dyDescent="0.25">
      <c r="A60" s="15"/>
      <c r="B60" s="15"/>
      <c r="C60" s="15"/>
      <c r="D60" s="20"/>
      <c r="E60" s="15"/>
      <c r="F60" s="15"/>
      <c r="G60" s="15"/>
      <c r="H60" s="15"/>
    </row>
    <row r="61" spans="1:8" x14ac:dyDescent="0.25">
      <c r="A61" s="15"/>
      <c r="B61" s="15"/>
      <c r="C61" s="15"/>
      <c r="D61" s="20"/>
      <c r="E61" s="15"/>
      <c r="F61" s="15"/>
      <c r="G61" s="15"/>
      <c r="H61" s="15"/>
    </row>
    <row r="62" spans="1:8" x14ac:dyDescent="0.25">
      <c r="A62" s="15"/>
      <c r="B62" s="15"/>
      <c r="C62" s="15"/>
      <c r="D62" s="20"/>
      <c r="E62" s="15"/>
      <c r="F62" s="15"/>
      <c r="G62" s="15"/>
      <c r="H62" s="15"/>
    </row>
    <row r="63" spans="1:8" x14ac:dyDescent="0.25">
      <c r="A63" s="15"/>
      <c r="B63" s="15"/>
      <c r="C63" s="15"/>
      <c r="D63" s="20"/>
      <c r="E63" s="15"/>
      <c r="F63" s="15"/>
      <c r="G63" s="15"/>
      <c r="H63" s="15"/>
    </row>
    <row r="64" spans="1:8" x14ac:dyDescent="0.25">
      <c r="A64" s="15"/>
      <c r="B64" s="15"/>
      <c r="C64" s="15"/>
      <c r="D64" s="15"/>
      <c r="E64" s="15"/>
      <c r="F64" s="15"/>
      <c r="G64" s="15"/>
      <c r="H64" s="15"/>
    </row>
    <row r="65" spans="1:8" x14ac:dyDescent="0.25">
      <c r="A65" s="15"/>
      <c r="B65" s="15"/>
      <c r="C65" s="15"/>
      <c r="D65" s="15"/>
      <c r="E65" s="15"/>
      <c r="F65" s="15"/>
      <c r="G65" s="15"/>
      <c r="H65" s="15"/>
    </row>
    <row r="66" spans="1:8" x14ac:dyDescent="0.25">
      <c r="A66" s="15"/>
      <c r="B66" s="15"/>
      <c r="C66" s="15"/>
      <c r="D66" s="15"/>
      <c r="E66" s="15"/>
      <c r="F66" s="15"/>
      <c r="G66" s="15"/>
      <c r="H66" s="15"/>
    </row>
    <row r="67" spans="1:8" x14ac:dyDescent="0.25">
      <c r="A67" s="15"/>
      <c r="B67" s="15"/>
      <c r="C67" s="15"/>
      <c r="D67" s="15"/>
      <c r="E67" s="15"/>
      <c r="F67" s="15"/>
      <c r="G67" s="15"/>
      <c r="H67" s="15"/>
    </row>
    <row r="68" spans="1:8" x14ac:dyDescent="0.25">
      <c r="A68" s="15"/>
      <c r="B68" s="15"/>
      <c r="C68" s="15"/>
      <c r="D68" s="15"/>
      <c r="E68" s="15"/>
      <c r="F68" s="15"/>
      <c r="G68" s="15"/>
      <c r="H68" s="15"/>
    </row>
    <row r="69" spans="1:8" x14ac:dyDescent="0.25">
      <c r="A69" s="15"/>
      <c r="B69" s="15"/>
      <c r="C69" s="15"/>
      <c r="D69" s="15"/>
      <c r="E69" s="15"/>
      <c r="F69" s="15"/>
      <c r="G69" s="15"/>
      <c r="H69" s="15"/>
    </row>
    <row r="70" spans="1:8" x14ac:dyDescent="0.25">
      <c r="A70" s="15"/>
      <c r="B70" s="15"/>
      <c r="C70" s="15"/>
      <c r="D70" s="15"/>
      <c r="E70" s="15"/>
      <c r="F70" s="15"/>
      <c r="G70" s="15"/>
      <c r="H70" s="15"/>
    </row>
    <row r="71" spans="1:8" x14ac:dyDescent="0.25">
      <c r="A71" s="15"/>
      <c r="B71" s="15"/>
      <c r="C71" s="15"/>
      <c r="D71" s="15"/>
      <c r="E71" s="15"/>
      <c r="F71" s="15"/>
      <c r="G71" s="15"/>
      <c r="H71" s="15"/>
    </row>
    <row r="72" spans="1:8" x14ac:dyDescent="0.25">
      <c r="A72" s="15"/>
      <c r="B72" s="15"/>
      <c r="C72" s="15"/>
      <c r="D72" s="15"/>
      <c r="E72" s="15"/>
      <c r="F72" s="15"/>
      <c r="G72" s="15"/>
      <c r="H72" s="15"/>
    </row>
    <row r="73" spans="1:8" x14ac:dyDescent="0.25">
      <c r="A73" s="15"/>
      <c r="B73" s="15"/>
      <c r="C73" s="15"/>
      <c r="D73" s="15"/>
      <c r="E73" s="15"/>
      <c r="F73" s="15"/>
      <c r="G73" s="15"/>
      <c r="H73" s="15"/>
    </row>
    <row r="74" spans="1:8" x14ac:dyDescent="0.25">
      <c r="A74" s="15"/>
      <c r="B74" s="15"/>
      <c r="C74" s="15"/>
      <c r="D74" s="15"/>
      <c r="E74" s="15"/>
      <c r="F74" s="15"/>
      <c r="G74" s="15"/>
      <c r="H74" s="15"/>
    </row>
    <row r="75" spans="1:8" x14ac:dyDescent="0.25">
      <c r="A75" s="15"/>
      <c r="B75" s="15"/>
      <c r="C75" s="15"/>
      <c r="D75" s="15"/>
      <c r="E75" s="15"/>
      <c r="F75" s="15"/>
      <c r="G75" s="15"/>
      <c r="H75" s="15"/>
    </row>
    <row r="76" spans="1:8" x14ac:dyDescent="0.25">
      <c r="A76" s="15"/>
      <c r="B76" s="15"/>
      <c r="C76" s="15"/>
      <c r="D76" s="15"/>
      <c r="E76" s="15"/>
      <c r="F76" s="15"/>
      <c r="G76" s="15"/>
      <c r="H76" s="15"/>
    </row>
    <row r="77" spans="1:8" x14ac:dyDescent="0.25">
      <c r="A77" s="15"/>
      <c r="B77" s="15"/>
      <c r="C77" s="15"/>
      <c r="D77" s="15"/>
      <c r="E77" s="15"/>
      <c r="F77" s="15"/>
      <c r="G77" s="15"/>
      <c r="H77" s="15"/>
    </row>
    <row r="78" spans="1:8" x14ac:dyDescent="0.25">
      <c r="A78" s="15"/>
      <c r="B78" s="15"/>
      <c r="C78" s="15"/>
      <c r="D78" s="15"/>
      <c r="E78" s="15"/>
      <c r="F78" s="15"/>
      <c r="G78" s="15"/>
      <c r="H78" s="15"/>
    </row>
    <row r="79" spans="1:8" x14ac:dyDescent="0.25">
      <c r="A79" s="15"/>
      <c r="B79" s="15"/>
      <c r="C79" s="15"/>
      <c r="D79" s="15"/>
      <c r="E79" s="15"/>
      <c r="F79" s="15"/>
      <c r="G79" s="15"/>
      <c r="H79" s="15"/>
    </row>
    <row r="80" spans="1:8" x14ac:dyDescent="0.25">
      <c r="A80" s="15"/>
      <c r="B80" s="15"/>
      <c r="C80" s="15"/>
      <c r="D80" s="15"/>
      <c r="E80" s="15"/>
      <c r="F80" s="15"/>
      <c r="G80" s="15"/>
      <c r="H80" s="15"/>
    </row>
    <row r="81" spans="1:8" x14ac:dyDescent="0.25">
      <c r="A81" s="15"/>
      <c r="B81" s="15"/>
      <c r="C81" s="15"/>
      <c r="D81" s="15"/>
      <c r="E81" s="15"/>
      <c r="F81" s="15"/>
      <c r="G81" s="15"/>
      <c r="H81" s="15"/>
    </row>
    <row r="82" spans="1:8" x14ac:dyDescent="0.25">
      <c r="A82" s="15"/>
      <c r="B82" s="15"/>
      <c r="C82" s="15"/>
      <c r="D82" s="15"/>
      <c r="E82" s="15"/>
      <c r="F82" s="15"/>
      <c r="G82" s="15"/>
      <c r="H82" s="15"/>
    </row>
    <row r="83" spans="1:8" x14ac:dyDescent="0.25">
      <c r="A83" s="15"/>
      <c r="B83" s="15"/>
      <c r="C83" s="15"/>
      <c r="D83" s="15"/>
      <c r="E83" s="15"/>
      <c r="F83" s="15"/>
      <c r="G83" s="15"/>
      <c r="H83" s="15"/>
    </row>
    <row r="84" spans="1:8" x14ac:dyDescent="0.25">
      <c r="A84" s="15"/>
      <c r="B84" s="15"/>
      <c r="C84" s="15"/>
      <c r="D84" s="15"/>
      <c r="E84" s="15"/>
      <c r="F84" s="15"/>
      <c r="G84" s="15"/>
      <c r="H84" s="15"/>
    </row>
    <row r="85" spans="1:8" x14ac:dyDescent="0.25">
      <c r="A85" s="15"/>
      <c r="B85" s="15"/>
      <c r="C85" s="15"/>
      <c r="D85" s="15"/>
      <c r="E85" s="15"/>
      <c r="F85" s="15"/>
      <c r="G85" s="15"/>
      <c r="H85" s="15"/>
    </row>
    <row r="86" spans="1:8" x14ac:dyDescent="0.25">
      <c r="A86" s="15"/>
      <c r="B86" s="15"/>
      <c r="C86" s="15"/>
      <c r="D86" s="15"/>
      <c r="E86" s="15"/>
      <c r="F86" s="15"/>
      <c r="G86" s="15"/>
      <c r="H86" s="15"/>
    </row>
    <row r="87" spans="1:8" x14ac:dyDescent="0.25">
      <c r="A87" s="15"/>
      <c r="B87" s="15"/>
      <c r="C87" s="15"/>
      <c r="D87" s="15"/>
      <c r="E87" s="15"/>
      <c r="F87" s="15"/>
      <c r="G87" s="15"/>
      <c r="H87" s="15"/>
    </row>
    <row r="88" spans="1:8" x14ac:dyDescent="0.25">
      <c r="A88" s="15"/>
      <c r="B88" s="15"/>
      <c r="C88" s="15"/>
      <c r="D88" s="15"/>
      <c r="E88" s="15"/>
      <c r="F88" s="15"/>
      <c r="G88" s="15"/>
      <c r="H88" s="15"/>
    </row>
    <row r="89" spans="1:8" x14ac:dyDescent="0.25">
      <c r="A89" s="15"/>
      <c r="B89" s="15"/>
      <c r="C89" s="15"/>
      <c r="D89" s="15"/>
      <c r="E89" s="15"/>
      <c r="F89" s="15"/>
      <c r="G89" s="15"/>
      <c r="H89" s="15"/>
    </row>
    <row r="90" spans="1:8" x14ac:dyDescent="0.25">
      <c r="A90" s="15"/>
      <c r="B90" s="15"/>
      <c r="C90" s="15"/>
      <c r="D90" s="15"/>
      <c r="E90" s="15"/>
      <c r="F90" s="15"/>
      <c r="G90" s="15"/>
      <c r="H90" s="15"/>
    </row>
    <row r="91" spans="1:8" x14ac:dyDescent="0.25">
      <c r="A91" s="15"/>
      <c r="B91" s="15"/>
      <c r="C91" s="15"/>
      <c r="D91" s="15"/>
      <c r="E91" s="15"/>
      <c r="F91" s="15"/>
      <c r="G91" s="15"/>
      <c r="H91" s="15"/>
    </row>
    <row r="92" spans="1:8" x14ac:dyDescent="0.25">
      <c r="A92" s="15"/>
      <c r="B92" s="15"/>
      <c r="C92" s="15"/>
      <c r="D92" s="15"/>
      <c r="E92" s="15"/>
      <c r="F92" s="15"/>
      <c r="G92" s="15"/>
      <c r="H92" s="15"/>
    </row>
  </sheetData>
  <mergeCells count="21">
    <mergeCell ref="A13:B13"/>
    <mergeCell ref="A14:B14"/>
    <mergeCell ref="A15:C15"/>
    <mergeCell ref="B31:B33"/>
    <mergeCell ref="G16:H17"/>
    <mergeCell ref="A41:B46"/>
    <mergeCell ref="F49:G49"/>
    <mergeCell ref="A1:B1"/>
    <mergeCell ref="A2:B2"/>
    <mergeCell ref="A17:B17"/>
    <mergeCell ref="E32:G34"/>
    <mergeCell ref="A8:B8"/>
    <mergeCell ref="A4:B4"/>
    <mergeCell ref="A5:B5"/>
    <mergeCell ref="A6:B6"/>
    <mergeCell ref="A7:B7"/>
    <mergeCell ref="F16:F17"/>
    <mergeCell ref="A9:B9"/>
    <mergeCell ref="A11:B11"/>
    <mergeCell ref="E35:G38"/>
    <mergeCell ref="A12:B12"/>
  </mergeCells>
  <conditionalFormatting sqref="A41:B46">
    <cfRule type="containsText" dxfId="9" priority="4" operator="containsText" text="(vide)">
      <formula>NOT(ISERROR(SEARCH("(vide)",A41)))</formula>
    </cfRule>
  </conditionalFormatting>
  <conditionalFormatting sqref="E40">
    <cfRule type="containsText" dxfId="8" priority="3" operator="containsText" text="(vide)">
      <formula>NOT(ISERROR(SEARCH("(vide)",E40)))</formula>
    </cfRule>
  </conditionalFormatting>
  <conditionalFormatting sqref="G43">
    <cfRule type="containsText" dxfId="7" priority="2" operator="containsText" text="(vide)">
      <formula>NOT(ISERROR(SEARCH("(vide)",G43)))</formula>
    </cfRule>
  </conditionalFormatting>
  <conditionalFormatting sqref="A16:H54">
    <cfRule type="containsText" dxfId="6" priority="1" operator="containsText" text="(vide)">
      <formula>NOT(ISERROR(SEARCH("(vide)",A16)))</formula>
    </cfRule>
  </conditionalFormatting>
  <pageMargins left="0" right="0" top="0" bottom="0" header="0" footer="0.19685039370078741"/>
  <pageSetup paperSize="9" scale="98" orientation="portrait" r:id="rId1"/>
  <headerFooter>
    <oddFooter>&amp;RRésultat validé le &amp;D à &amp;T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cture1"/>
  <dimension ref="A2:J88"/>
  <sheetViews>
    <sheetView zoomScaleNormal="100" workbookViewId="0">
      <selection activeCell="C8" sqref="C8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4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7"/>
      <c r="B3" s="227"/>
      <c r="C3" s="7"/>
    </row>
    <row r="4" spans="1:8" x14ac:dyDescent="0.25">
      <c r="A4" s="227"/>
      <c r="B4" s="227"/>
      <c r="C4" s="7"/>
    </row>
    <row r="7" spans="1:8" ht="9" customHeight="1" x14ac:dyDescent="0.25">
      <c r="A7" s="227"/>
      <c r="B7" s="227"/>
    </row>
    <row r="8" spans="1:8" x14ac:dyDescent="0.25">
      <c r="A8" s="227"/>
      <c r="B8" s="227"/>
      <c r="C8" s="8"/>
    </row>
    <row r="9" spans="1:8" x14ac:dyDescent="0.25">
      <c r="A9" s="227"/>
      <c r="B9" s="227"/>
      <c r="C9" s="7"/>
    </row>
    <row r="10" spans="1:8" x14ac:dyDescent="0.25">
      <c r="A10" s="227"/>
      <c r="B10" s="227"/>
      <c r="C10" s="172"/>
    </row>
    <row r="11" spans="1:8" ht="24.75" customHeight="1" x14ac:dyDescent="0.25">
      <c r="A11" s="228"/>
      <c r="B11" s="228"/>
      <c r="C11" s="172"/>
    </row>
    <row r="12" spans="1:8" ht="2.1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/>
      <c r="F13" s="235" t="s">
        <v>25</v>
      </c>
      <c r="G13" s="234"/>
      <c r="H13" s="234"/>
    </row>
    <row r="14" spans="1:8" ht="23.25" customHeight="1" x14ac:dyDescent="0.25">
      <c r="A14" s="230" t="s">
        <v>26</v>
      </c>
      <c r="B14" s="230"/>
      <c r="C14" s="191"/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239"/>
      <c r="D16" s="239"/>
      <c r="F16" s="12" t="s">
        <v>28</v>
      </c>
    </row>
    <row r="17" spans="1:10" x14ac:dyDescent="0.25">
      <c r="A17" s="11"/>
      <c r="B17" s="12" t="s">
        <v>29</v>
      </c>
      <c r="F17" s="12" t="s">
        <v>30</v>
      </c>
    </row>
    <row r="18" spans="1:10" x14ac:dyDescent="0.25">
      <c r="A18" s="11"/>
      <c r="B18" s="12" t="s">
        <v>61</v>
      </c>
      <c r="F18" s="12" t="s">
        <v>31</v>
      </c>
      <c r="G18" s="25"/>
    </row>
    <row r="19" spans="1:10" ht="3.75" customHeight="1" x14ac:dyDescent="0.3"/>
    <row r="20" spans="1:10" ht="2.4500000000000002" customHeight="1" x14ac:dyDescent="0.3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3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3"/>
    <row r="24" spans="1:10" x14ac:dyDescent="0.25">
      <c r="A24" s="12" t="s">
        <v>32</v>
      </c>
      <c r="B24" s="33"/>
      <c r="D24" s="12" t="s">
        <v>33</v>
      </c>
      <c r="E24" s="26"/>
      <c r="F24" s="12" t="s">
        <v>34</v>
      </c>
      <c r="G24" s="34"/>
    </row>
    <row r="25" spans="1:10" ht="9.9499999999999993" customHeight="1" x14ac:dyDescent="0.3">
      <c r="A25" s="13"/>
      <c r="B25" s="27"/>
    </row>
    <row r="26" spans="1:10" x14ac:dyDescent="0.25">
      <c r="A26" s="12" t="s">
        <v>35</v>
      </c>
      <c r="B26" s="29"/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/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/>
    </row>
    <row r="31" spans="1:10" x14ac:dyDescent="0.25">
      <c r="A31" s="14"/>
      <c r="B31" s="27"/>
      <c r="D31" s="12" t="s">
        <v>37</v>
      </c>
      <c r="E31" s="231"/>
      <c r="F31" s="231"/>
      <c r="G31" s="231"/>
    </row>
    <row r="32" spans="1:10" x14ac:dyDescent="0.25">
      <c r="A32" s="12" t="s">
        <v>38</v>
      </c>
      <c r="B32" s="31"/>
      <c r="E32" s="231"/>
      <c r="F32" s="231"/>
      <c r="G32" s="231"/>
    </row>
    <row r="33" spans="1:8" x14ac:dyDescent="0.25">
      <c r="E33" s="231"/>
      <c r="F33" s="231"/>
      <c r="G33" s="231"/>
    </row>
    <row r="34" spans="1:8" ht="14.45" x14ac:dyDescent="0.3">
      <c r="D34" s="84"/>
      <c r="E34" s="84"/>
      <c r="F34" s="84"/>
      <c r="G34" s="84"/>
    </row>
    <row r="35" spans="1:8" x14ac:dyDescent="0.25">
      <c r="D35" s="12" t="s">
        <v>103</v>
      </c>
      <c r="E35" s="241"/>
      <c r="F35" s="241"/>
      <c r="G35" s="241"/>
    </row>
    <row r="36" spans="1:8" x14ac:dyDescent="0.25">
      <c r="A36" s="12" t="s">
        <v>40</v>
      </c>
      <c r="B36" s="90"/>
      <c r="D36" s="84"/>
      <c r="E36" s="241"/>
      <c r="F36" s="241"/>
      <c r="G36" s="241"/>
    </row>
    <row r="37" spans="1:8" ht="18.75" customHeight="1" x14ac:dyDescent="0.25">
      <c r="A37" s="14"/>
      <c r="D37" s="84"/>
      <c r="E37" s="241"/>
      <c r="F37" s="241"/>
      <c r="G37" s="241"/>
    </row>
    <row r="38" spans="1:8" x14ac:dyDescent="0.25">
      <c r="A38" s="12" t="s">
        <v>41</v>
      </c>
      <c r="B38" s="91"/>
      <c r="D38" s="84"/>
      <c r="E38" s="84"/>
      <c r="F38" s="84"/>
      <c r="G38" s="84"/>
    </row>
    <row r="39" spans="1:8" ht="18.75" customHeight="1" x14ac:dyDescent="0.35">
      <c r="A39" s="14"/>
      <c r="D39" s="84"/>
      <c r="E39" s="179"/>
      <c r="F39" s="84"/>
      <c r="G39" s="84"/>
    </row>
    <row r="40" spans="1:8" ht="36.75" customHeight="1" x14ac:dyDescent="0.25">
      <c r="A40" s="17" t="s">
        <v>42</v>
      </c>
      <c r="B40" s="242"/>
      <c r="C40" s="85"/>
      <c r="D40" s="84"/>
      <c r="E40" s="84"/>
      <c r="F40" s="84"/>
      <c r="G40" s="84"/>
    </row>
    <row r="41" spans="1:8" ht="12.75" customHeight="1" x14ac:dyDescent="0.25">
      <c r="A41" s="14"/>
      <c r="B41" s="242"/>
      <c r="E41" s="7"/>
      <c r="F41" s="7"/>
      <c r="G41" s="24"/>
    </row>
    <row r="42" spans="1:8" ht="24" customHeight="1" x14ac:dyDescent="0.25">
      <c r="A42" s="12" t="s">
        <v>43</v>
      </c>
      <c r="B42" s="21"/>
      <c r="E42" s="7"/>
      <c r="F42" s="7"/>
      <c r="G42" s="240"/>
      <c r="H42" s="240"/>
    </row>
    <row r="43" spans="1:8" x14ac:dyDescent="0.25">
      <c r="A43" s="14"/>
    </row>
    <row r="44" spans="1:8" x14ac:dyDescent="0.25">
      <c r="A44" s="12" t="s">
        <v>44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/>
      <c r="B48" s="231"/>
      <c r="C48" s="231"/>
      <c r="D48" s="231"/>
      <c r="E48" s="231"/>
      <c r="F48" s="231"/>
      <c r="G48" s="231"/>
      <c r="H48" s="83"/>
    </row>
    <row r="49" spans="1:8" x14ac:dyDescent="0.25">
      <c r="A49" s="12"/>
      <c r="B49" s="231"/>
      <c r="C49" s="231"/>
      <c r="D49" s="231"/>
      <c r="E49" s="231"/>
      <c r="F49" s="231"/>
      <c r="G49" s="231"/>
      <c r="H49" s="83"/>
    </row>
    <row r="50" spans="1:8" x14ac:dyDescent="0.25">
      <c r="A50" s="12"/>
      <c r="B50" s="180"/>
      <c r="C50" s="180"/>
      <c r="D50" s="180"/>
      <c r="E50" s="180"/>
      <c r="F50" s="180"/>
      <c r="G50" s="180"/>
      <c r="H50" s="83"/>
    </row>
    <row r="51" spans="1:8" x14ac:dyDescent="0.25">
      <c r="B51" s="42"/>
      <c r="C51" s="20"/>
      <c r="D51" s="20"/>
      <c r="E51" s="31"/>
      <c r="F51" s="83"/>
      <c r="G51" s="83"/>
      <c r="H51" s="83"/>
    </row>
    <row r="52" spans="1:8" ht="11.25" customHeight="1" x14ac:dyDescent="0.25">
      <c r="A52" s="176"/>
      <c r="B52" s="181"/>
      <c r="C52" s="181"/>
      <c r="D52" s="181"/>
      <c r="E52" s="181"/>
      <c r="F52" s="181"/>
      <c r="G52" s="181"/>
      <c r="H52" s="181"/>
    </row>
    <row r="55" spans="1:8" x14ac:dyDescent="0.25">
      <c r="A55" s="15"/>
      <c r="B55" s="15"/>
      <c r="C55" s="15"/>
      <c r="D55" s="15"/>
      <c r="E55" s="15"/>
      <c r="F55" s="15"/>
      <c r="G55" s="24"/>
      <c r="H55" s="15"/>
    </row>
    <row r="56" spans="1:8" x14ac:dyDescent="0.25">
      <c r="A56" s="15"/>
      <c r="B56" s="15"/>
      <c r="C56" s="15"/>
      <c r="D56" s="15"/>
      <c r="E56" s="15"/>
      <c r="F56" s="15"/>
      <c r="G56" s="24"/>
      <c r="H56" s="15"/>
    </row>
    <row r="57" spans="1:8" x14ac:dyDescent="0.25">
      <c r="A57" s="15"/>
      <c r="B57" s="15"/>
      <c r="C57" s="15"/>
      <c r="D57" s="15"/>
      <c r="E57" s="15"/>
      <c r="F57" s="15"/>
      <c r="G57" s="24"/>
      <c r="H57" s="15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</sheetData>
  <mergeCells count="17">
    <mergeCell ref="A10:B10"/>
    <mergeCell ref="B40:B41"/>
    <mergeCell ref="A3:B3"/>
    <mergeCell ref="A4:B4"/>
    <mergeCell ref="A7:B7"/>
    <mergeCell ref="A8:B8"/>
    <mergeCell ref="A9:B9"/>
    <mergeCell ref="B48:G49"/>
    <mergeCell ref="C16:D16"/>
    <mergeCell ref="G42:H42"/>
    <mergeCell ref="E35:G37"/>
    <mergeCell ref="A11:B11"/>
    <mergeCell ref="A12:C12"/>
    <mergeCell ref="F13:F14"/>
    <mergeCell ref="G13:H14"/>
    <mergeCell ref="A14:B14"/>
    <mergeCell ref="E31:G33"/>
  </mergeCells>
  <conditionalFormatting sqref="E35">
    <cfRule type="containsText" dxfId="5" priority="5" operator="containsText" text="(vide)">
      <formula>NOT(ISERROR(SEARCH("(vide)",E35)))</formula>
    </cfRule>
  </conditionalFormatting>
  <conditionalFormatting sqref="G42:H42">
    <cfRule type="containsText" dxfId="4" priority="4" operator="containsText" text="(vide)">
      <formula>NOT(ISERROR(SEARCH("(vide)",G42)))</formula>
    </cfRule>
  </conditionalFormatting>
  <conditionalFormatting sqref="E39">
    <cfRule type="containsText" dxfId="3" priority="2" operator="containsText" text="(vide)">
      <formula>NOT(ISERROR(SEARCH("(vide)",E39)))</formula>
    </cfRule>
  </conditionalFormatting>
  <conditionalFormatting sqref="A13:H50">
    <cfRule type="containsText" priority="1" operator="containsText" text="(vide)">
      <formula>NOT(ISERROR(SEARCH("(vide)",A13)))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cture">
    <pageSetUpPr fitToPage="1"/>
  </sheetPr>
  <dimension ref="A2:J91"/>
  <sheetViews>
    <sheetView zoomScaleNormal="100" workbookViewId="0">
      <selection activeCell="B37" sqref="B37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4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7"/>
      <c r="B3" s="227"/>
      <c r="C3" s="7"/>
    </row>
    <row r="4" spans="1:8" x14ac:dyDescent="0.25">
      <c r="A4" s="227"/>
      <c r="B4" s="227"/>
      <c r="C4" s="7"/>
    </row>
    <row r="7" spans="1:8" ht="9" customHeight="1" x14ac:dyDescent="0.25">
      <c r="A7" s="227"/>
      <c r="B7" s="227"/>
    </row>
    <row r="8" spans="1:8" x14ac:dyDescent="0.25">
      <c r="A8" s="227"/>
      <c r="B8" s="227"/>
      <c r="C8" s="8"/>
    </row>
    <row r="9" spans="1:8" x14ac:dyDescent="0.25">
      <c r="A9" s="227"/>
      <c r="B9" s="227"/>
      <c r="C9" s="7"/>
    </row>
    <row r="10" spans="1:8" x14ac:dyDescent="0.25">
      <c r="A10" s="227"/>
      <c r="B10" s="227"/>
      <c r="C10" s="82"/>
    </row>
    <row r="11" spans="1:8" ht="24.75" customHeight="1" x14ac:dyDescent="0.25">
      <c r="A11" s="228"/>
      <c r="B11" s="228"/>
      <c r="C11" s="82"/>
    </row>
    <row r="12" spans="1:8" ht="2.1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/>
      <c r="F13" s="235" t="s">
        <v>25</v>
      </c>
      <c r="G13" s="234"/>
      <c r="H13" s="234"/>
    </row>
    <row r="14" spans="1:8" ht="23.25" customHeight="1" x14ac:dyDescent="0.25">
      <c r="A14" s="230" t="s">
        <v>26</v>
      </c>
      <c r="B14" s="230"/>
      <c r="C14" s="191"/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154"/>
      <c r="F16" s="12" t="s">
        <v>28</v>
      </c>
    </row>
    <row r="17" spans="1:10" x14ac:dyDescent="0.25">
      <c r="A17" s="11"/>
      <c r="B17" s="12" t="s">
        <v>29</v>
      </c>
      <c r="F17" s="12" t="s">
        <v>30</v>
      </c>
    </row>
    <row r="18" spans="1:10" x14ac:dyDescent="0.25">
      <c r="A18" s="11"/>
      <c r="B18" s="12" t="s">
        <v>61</v>
      </c>
      <c r="F18" s="12" t="s">
        <v>31</v>
      </c>
      <c r="G18" s="25"/>
    </row>
    <row r="19" spans="1:10" ht="3.75" customHeight="1" x14ac:dyDescent="0.25"/>
    <row r="20" spans="1:10" ht="2.4500000000000002" customHeight="1" x14ac:dyDescent="0.25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25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25"/>
    <row r="24" spans="1:10" x14ac:dyDescent="0.25">
      <c r="A24" s="12" t="s">
        <v>32</v>
      </c>
      <c r="B24" s="33"/>
      <c r="D24" s="12" t="s">
        <v>33</v>
      </c>
      <c r="E24" s="26"/>
      <c r="F24" s="12" t="s">
        <v>34</v>
      </c>
      <c r="G24" s="34"/>
    </row>
    <row r="25" spans="1:10" ht="9.9499999999999993" customHeight="1" x14ac:dyDescent="0.25">
      <c r="A25" s="13"/>
      <c r="B25" s="27"/>
    </row>
    <row r="26" spans="1:10" x14ac:dyDescent="0.25">
      <c r="A26" s="12" t="s">
        <v>35</v>
      </c>
      <c r="B26" s="29"/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/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/>
    </row>
    <row r="31" spans="1:10" x14ac:dyDescent="0.25">
      <c r="A31" s="14"/>
      <c r="B31" s="27"/>
      <c r="D31" s="12" t="s">
        <v>37</v>
      </c>
      <c r="E31" s="231"/>
      <c r="F31" s="231"/>
      <c r="G31" s="231"/>
    </row>
    <row r="32" spans="1:10" x14ac:dyDescent="0.25">
      <c r="A32" s="12" t="s">
        <v>38</v>
      </c>
      <c r="B32" s="31"/>
      <c r="E32" s="231"/>
      <c r="F32" s="231"/>
      <c r="G32" s="231"/>
    </row>
    <row r="33" spans="1:8" x14ac:dyDescent="0.25">
      <c r="E33" s="231"/>
      <c r="F33" s="231"/>
      <c r="G33" s="231"/>
    </row>
    <row r="34" spans="1:8" ht="14.45" x14ac:dyDescent="0.3">
      <c r="D34" s="84"/>
      <c r="E34" s="84"/>
      <c r="F34" s="84"/>
      <c r="G34" s="84"/>
    </row>
    <row r="35" spans="1:8" ht="14.45" x14ac:dyDescent="0.3">
      <c r="D35" s="84"/>
      <c r="E35" s="84"/>
      <c r="F35" s="84"/>
      <c r="G35" s="84"/>
    </row>
    <row r="36" spans="1:8" x14ac:dyDescent="0.25">
      <c r="A36" s="12" t="s">
        <v>40</v>
      </c>
      <c r="B36" s="90"/>
      <c r="D36" s="84"/>
      <c r="E36" s="84"/>
      <c r="F36" s="84"/>
      <c r="G36" s="84"/>
    </row>
    <row r="37" spans="1:8" ht="18" x14ac:dyDescent="0.35">
      <c r="A37" s="14"/>
      <c r="D37" s="84"/>
      <c r="E37" s="103" t="s">
        <v>121</v>
      </c>
      <c r="F37" s="84"/>
      <c r="G37" s="84"/>
    </row>
    <row r="38" spans="1:8" x14ac:dyDescent="0.25">
      <c r="A38" s="12" t="s">
        <v>41</v>
      </c>
      <c r="B38" s="91"/>
      <c r="D38" s="84"/>
      <c r="E38" s="84"/>
      <c r="F38" s="84"/>
      <c r="G38" s="84"/>
    </row>
    <row r="39" spans="1:8" ht="18.75" customHeight="1" x14ac:dyDescent="0.25">
      <c r="A39" s="14"/>
      <c r="D39" s="84"/>
      <c r="E39" s="84"/>
      <c r="F39" s="84"/>
      <c r="G39" s="84"/>
    </row>
    <row r="40" spans="1:8" ht="36.75" customHeight="1" x14ac:dyDescent="0.25">
      <c r="A40" s="17" t="s">
        <v>42</v>
      </c>
      <c r="B40" s="242"/>
      <c r="C40" s="85"/>
      <c r="D40" s="84"/>
      <c r="E40" s="84"/>
      <c r="F40" s="84"/>
      <c r="G40" s="84"/>
    </row>
    <row r="41" spans="1:8" ht="12.75" customHeight="1" x14ac:dyDescent="0.25">
      <c r="A41" s="14"/>
      <c r="B41" s="242"/>
      <c r="E41" s="7"/>
      <c r="F41" s="7"/>
      <c r="G41" s="24"/>
    </row>
    <row r="42" spans="1:8" ht="24" customHeight="1" x14ac:dyDescent="0.25">
      <c r="A42" s="12" t="s">
        <v>43</v>
      </c>
      <c r="B42" s="21"/>
      <c r="E42" s="7"/>
      <c r="F42" s="7"/>
      <c r="G42" s="240"/>
      <c r="H42" s="240"/>
    </row>
    <row r="43" spans="1:8" x14ac:dyDescent="0.25">
      <c r="A43" s="14"/>
    </row>
    <row r="44" spans="1:8" x14ac:dyDescent="0.25">
      <c r="A44" s="12" t="s">
        <v>44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/>
      <c r="B48" s="231" t="s">
        <v>86</v>
      </c>
      <c r="C48" s="231"/>
      <c r="D48" s="231"/>
      <c r="E48" s="231"/>
      <c r="F48" s="231"/>
      <c r="G48" s="231"/>
      <c r="H48" s="83"/>
    </row>
    <row r="49" spans="1:8" x14ac:dyDescent="0.25">
      <c r="A49" s="12"/>
      <c r="B49" s="231"/>
      <c r="C49" s="231"/>
      <c r="D49" s="231"/>
      <c r="E49" s="231"/>
      <c r="F49" s="231"/>
      <c r="G49" s="231"/>
      <c r="H49" s="83"/>
    </row>
    <row r="50" spans="1:8" x14ac:dyDescent="0.25">
      <c r="A50" s="12"/>
      <c r="B50" s="231"/>
      <c r="C50" s="231"/>
      <c r="D50" s="231"/>
      <c r="E50" s="231"/>
      <c r="F50" s="231"/>
      <c r="G50" s="231"/>
      <c r="H50" s="83"/>
    </row>
    <row r="51" spans="1:8" x14ac:dyDescent="0.25">
      <c r="A51" s="12"/>
      <c r="B51" s="231"/>
      <c r="C51" s="231"/>
      <c r="D51" s="231"/>
      <c r="E51" s="231"/>
      <c r="F51" s="231"/>
      <c r="G51" s="231"/>
      <c r="H51" s="83"/>
    </row>
    <row r="52" spans="1:8" x14ac:dyDescent="0.25">
      <c r="A52" s="12"/>
      <c r="B52" s="231"/>
      <c r="C52" s="231"/>
      <c r="D52" s="231"/>
      <c r="E52" s="231"/>
      <c r="F52" s="231"/>
      <c r="G52" s="231"/>
      <c r="H52" s="83"/>
    </row>
    <row r="53" spans="1:8" x14ac:dyDescent="0.25">
      <c r="A53" s="12"/>
      <c r="B53" s="231"/>
      <c r="C53" s="231"/>
      <c r="D53" s="231"/>
      <c r="E53" s="231"/>
      <c r="F53" s="231"/>
      <c r="G53" s="231"/>
      <c r="H53" s="83"/>
    </row>
    <row r="54" spans="1:8" x14ac:dyDescent="0.25">
      <c r="B54" s="42"/>
      <c r="C54" s="20"/>
      <c r="D54" s="20"/>
      <c r="E54" s="31"/>
      <c r="F54" s="83"/>
      <c r="G54" s="83"/>
      <c r="H54" s="83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</sheetData>
  <mergeCells count="15">
    <mergeCell ref="A10:B10"/>
    <mergeCell ref="B48:G53"/>
    <mergeCell ref="A3:B3"/>
    <mergeCell ref="A4:B4"/>
    <mergeCell ref="A7:B7"/>
    <mergeCell ref="A8:B8"/>
    <mergeCell ref="A9:B9"/>
    <mergeCell ref="G42:H42"/>
    <mergeCell ref="A11:B11"/>
    <mergeCell ref="A12:C12"/>
    <mergeCell ref="F13:F14"/>
    <mergeCell ref="G13:H14"/>
    <mergeCell ref="A14:B14"/>
    <mergeCell ref="E31:G33"/>
    <mergeCell ref="B40:B41"/>
  </mergeCells>
  <conditionalFormatting sqref="E37">
    <cfRule type="containsText" dxfId="2" priority="4" operator="containsText" text="(vide)">
      <formula>NOT(ISERROR(SEARCH("(vide)",E37)))</formula>
    </cfRule>
  </conditionalFormatting>
  <conditionalFormatting sqref="G42:H42">
    <cfRule type="containsText" dxfId="1" priority="3" operator="containsText" text="(vide)">
      <formula>NOT(ISERROR(SEARCH("(vide)",G42)))</formula>
    </cfRule>
  </conditionalFormatting>
  <conditionalFormatting sqref="A13:H54">
    <cfRule type="containsText" dxfId="0" priority="1" operator="containsText" text="(vide)">
      <formula>NOT(ISERROR(SEARCH("(vide)",A13)))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VG">
    <tabColor rgb="FF00B0F0"/>
  </sheetPr>
  <dimension ref="A1:I35"/>
  <sheetViews>
    <sheetView showGridLines="0" view="pageBreakPreview" zoomScaleNormal="100" zoomScaleSheetLayoutView="100" workbookViewId="0">
      <selection activeCell="K35" sqref="K35"/>
    </sheetView>
  </sheetViews>
  <sheetFormatPr baseColWidth="10" defaultColWidth="11.42578125" defaultRowHeight="15" x14ac:dyDescent="0.25"/>
  <cols>
    <col min="1" max="1" width="10.85546875" style="104" customWidth="1"/>
    <col min="2" max="2" width="10.28515625" style="104" customWidth="1"/>
    <col min="3" max="3" width="11.42578125" style="104"/>
    <col min="4" max="4" width="11.28515625" style="104" customWidth="1"/>
    <col min="5" max="5" width="2.42578125" style="104" customWidth="1"/>
    <col min="6" max="6" width="11" style="104" customWidth="1"/>
    <col min="7" max="7" width="9.7109375" style="104" customWidth="1"/>
    <col min="8" max="8" width="9.85546875" style="104" customWidth="1"/>
    <col min="9" max="9" width="10.28515625" style="104" customWidth="1"/>
    <col min="10" max="16384" width="11.42578125" style="104"/>
  </cols>
  <sheetData>
    <row r="1" spans="1:9" ht="21" x14ac:dyDescent="0.25">
      <c r="A1" s="246" t="s">
        <v>67</v>
      </c>
      <c r="B1" s="246"/>
      <c r="C1" s="246"/>
      <c r="D1" s="246"/>
      <c r="E1" s="246"/>
      <c r="F1" s="246"/>
      <c r="G1" s="246"/>
      <c r="H1" s="246"/>
      <c r="I1" s="246"/>
    </row>
    <row r="2" spans="1:9" ht="21" x14ac:dyDescent="0.25">
      <c r="A2" s="247" t="s">
        <v>68</v>
      </c>
      <c r="B2" s="247"/>
      <c r="C2" s="105"/>
      <c r="D2" s="105"/>
      <c r="E2" s="105"/>
      <c r="F2" s="105"/>
      <c r="G2" s="105"/>
      <c r="H2" s="105"/>
      <c r="I2" s="105"/>
    </row>
    <row r="3" spans="1:9" ht="5.25" customHeight="1" x14ac:dyDescent="0.25">
      <c r="A3" s="105"/>
      <c r="B3" s="105"/>
      <c r="C3" s="105"/>
      <c r="D3" s="105"/>
      <c r="E3" s="105"/>
      <c r="F3" s="105"/>
      <c r="G3" s="105"/>
      <c r="H3" s="105"/>
      <c r="I3" s="105"/>
    </row>
    <row r="4" spans="1:9" x14ac:dyDescent="0.25">
      <c r="A4" s="248" t="s">
        <v>69</v>
      </c>
      <c r="B4" s="249"/>
      <c r="C4" s="248" t="s">
        <v>70</v>
      </c>
      <c r="D4" s="250"/>
      <c r="E4" s="249"/>
      <c r="F4" s="248" t="s">
        <v>71</v>
      </c>
      <c r="G4" s="249"/>
      <c r="H4" s="248" t="s">
        <v>72</v>
      </c>
      <c r="I4" s="249"/>
    </row>
    <row r="5" spans="1:9" x14ac:dyDescent="0.25">
      <c r="A5" s="243"/>
      <c r="B5" s="244"/>
      <c r="C5" s="243"/>
      <c r="D5" s="245"/>
      <c r="E5" s="244"/>
      <c r="F5" s="243"/>
      <c r="G5" s="244"/>
      <c r="H5" s="106"/>
      <c r="I5" s="107"/>
    </row>
    <row r="6" spans="1:9" x14ac:dyDescent="0.25">
      <c r="A6" s="243"/>
      <c r="B6" s="244"/>
      <c r="C6" s="243"/>
      <c r="D6" s="245"/>
      <c r="E6" s="244"/>
      <c r="F6" s="243"/>
      <c r="G6" s="244"/>
      <c r="H6" s="106"/>
      <c r="I6" s="107"/>
    </row>
    <row r="7" spans="1:9" x14ac:dyDescent="0.25">
      <c r="A7" s="243"/>
      <c r="B7" s="244"/>
      <c r="C7" s="243"/>
      <c r="D7" s="245"/>
      <c r="E7" s="244"/>
      <c r="F7" s="243"/>
      <c r="G7" s="244"/>
      <c r="H7" s="106"/>
      <c r="I7" s="107"/>
    </row>
    <row r="8" spans="1:9" ht="18" customHeight="1" x14ac:dyDescent="0.25">
      <c r="A8" s="243"/>
      <c r="B8" s="244"/>
      <c r="C8" s="251"/>
      <c r="D8" s="252"/>
      <c r="E8" s="253"/>
      <c r="F8" s="243"/>
      <c r="G8" s="244"/>
      <c r="H8" s="106"/>
      <c r="I8" s="107"/>
    </row>
    <row r="9" spans="1:9" x14ac:dyDescent="0.25">
      <c r="A9" s="108" t="s">
        <v>73</v>
      </c>
      <c r="B9" s="109"/>
      <c r="C9" s="108" t="s">
        <v>73</v>
      </c>
      <c r="D9" s="258"/>
      <c r="E9" s="259"/>
      <c r="F9" s="108" t="s">
        <v>73</v>
      </c>
      <c r="G9" s="110"/>
      <c r="H9" s="108" t="s">
        <v>73</v>
      </c>
      <c r="I9" s="110"/>
    </row>
    <row r="10" spans="1:9" x14ac:dyDescent="0.25">
      <c r="A10" s="108" t="s">
        <v>74</v>
      </c>
      <c r="B10" s="109"/>
      <c r="C10" s="108" t="s">
        <v>74</v>
      </c>
      <c r="D10" s="258"/>
      <c r="E10" s="259"/>
      <c r="F10" s="108" t="s">
        <v>74</v>
      </c>
      <c r="G10" s="110"/>
      <c r="H10" s="108" t="s">
        <v>74</v>
      </c>
      <c r="I10" s="110"/>
    </row>
    <row r="11" spans="1:9" x14ac:dyDescent="0.25">
      <c r="A11" s="243"/>
      <c r="B11" s="245"/>
      <c r="C11" s="111"/>
      <c r="D11" s="111"/>
      <c r="E11" s="111"/>
      <c r="F11" s="263"/>
      <c r="G11" s="263"/>
      <c r="H11" s="111"/>
      <c r="I11" s="111"/>
    </row>
    <row r="12" spans="1:9" x14ac:dyDescent="0.25">
      <c r="A12" s="112"/>
      <c r="B12" s="112"/>
      <c r="C12" s="113"/>
      <c r="D12" s="114"/>
      <c r="E12" s="114"/>
      <c r="F12" s="115" t="s">
        <v>75</v>
      </c>
      <c r="G12" s="114" t="s">
        <v>76</v>
      </c>
      <c r="H12" s="125">
        <f>B10*B9^3*0.1</f>
        <v>0</v>
      </c>
      <c r="I12" s="116" t="s">
        <v>77</v>
      </c>
    </row>
    <row r="13" spans="1:9" x14ac:dyDescent="0.25">
      <c r="A13" s="116"/>
      <c r="B13" s="116"/>
      <c r="C13" s="116"/>
      <c r="D13" s="112"/>
      <c r="E13" s="112"/>
      <c r="F13" s="117"/>
      <c r="G13" s="115" t="s">
        <v>78</v>
      </c>
      <c r="H13" s="125">
        <f>D10*D9^3*0.17</f>
        <v>0</v>
      </c>
      <c r="I13" s="116" t="s">
        <v>77</v>
      </c>
    </row>
    <row r="14" spans="1:9" x14ac:dyDescent="0.25">
      <c r="A14" s="116"/>
      <c r="B14" s="116"/>
      <c r="C14" s="116"/>
      <c r="D14" s="112"/>
      <c r="E14" s="112"/>
      <c r="F14" s="117"/>
      <c r="G14" s="115" t="s">
        <v>79</v>
      </c>
      <c r="H14" s="125">
        <f>G10*G9^3*0.25</f>
        <v>0</v>
      </c>
      <c r="I14" s="116" t="s">
        <v>77</v>
      </c>
    </row>
    <row r="15" spans="1:9" x14ac:dyDescent="0.25">
      <c r="A15" s="116"/>
      <c r="B15" s="116"/>
      <c r="C15" s="116"/>
      <c r="D15" s="112"/>
      <c r="E15" s="112"/>
      <c r="F15" s="117"/>
      <c r="G15" s="115" t="s">
        <v>80</v>
      </c>
      <c r="H15" s="125">
        <f>I10*I9^3*0.5</f>
        <v>0</v>
      </c>
      <c r="I15" s="116" t="s">
        <v>77</v>
      </c>
    </row>
    <row r="16" spans="1:9" x14ac:dyDescent="0.25">
      <c r="A16" s="116"/>
      <c r="B16" s="116"/>
      <c r="C16" s="116"/>
      <c r="D16" s="116"/>
      <c r="E16" s="116"/>
      <c r="F16" s="116"/>
      <c r="G16" s="116"/>
      <c r="H16" s="125">
        <f>SUM(H12:H15)</f>
        <v>0</v>
      </c>
      <c r="I16" s="116" t="s">
        <v>77</v>
      </c>
    </row>
    <row r="17" spans="1:9" ht="21" x14ac:dyDescent="0.25">
      <c r="A17" s="264" t="s">
        <v>81</v>
      </c>
      <c r="B17" s="265"/>
      <c r="C17" s="265"/>
      <c r="D17" s="266"/>
      <c r="E17" s="116"/>
      <c r="F17" s="118"/>
      <c r="G17" s="265" t="s">
        <v>82</v>
      </c>
      <c r="H17" s="265"/>
      <c r="I17" s="119"/>
    </row>
    <row r="18" spans="1:9" x14ac:dyDescent="0.25">
      <c r="A18" s="106"/>
      <c r="B18" s="120"/>
      <c r="C18" s="120"/>
      <c r="D18" s="107"/>
      <c r="E18" s="116"/>
      <c r="F18" s="106"/>
      <c r="G18" s="120"/>
      <c r="H18" s="120"/>
      <c r="I18" s="107"/>
    </row>
    <row r="19" spans="1:9" x14ac:dyDescent="0.25">
      <c r="A19" s="106"/>
      <c r="B19" s="120"/>
      <c r="C19" s="120"/>
      <c r="D19" s="107"/>
      <c r="E19" s="116"/>
      <c r="F19" s="106"/>
      <c r="G19" s="120"/>
      <c r="H19" s="120"/>
      <c r="I19" s="107"/>
    </row>
    <row r="20" spans="1:9" ht="14.45" x14ac:dyDescent="0.3">
      <c r="A20" s="106"/>
      <c r="B20" s="120"/>
      <c r="C20" s="120"/>
      <c r="D20" s="107"/>
      <c r="E20" s="116"/>
      <c r="F20" s="106"/>
      <c r="G20" s="120"/>
      <c r="H20" s="120"/>
      <c r="I20" s="107"/>
    </row>
    <row r="21" spans="1:9" ht="14.45" x14ac:dyDescent="0.3">
      <c r="A21" s="106"/>
      <c r="B21" s="120"/>
      <c r="C21" s="120"/>
      <c r="D21" s="107"/>
      <c r="E21" s="116"/>
      <c r="F21" s="106"/>
      <c r="G21" s="120"/>
      <c r="H21" s="120"/>
      <c r="I21" s="107"/>
    </row>
    <row r="22" spans="1:9" ht="14.45" x14ac:dyDescent="0.3">
      <c r="A22" s="106"/>
      <c r="B22" s="120"/>
      <c r="C22" s="120"/>
      <c r="D22" s="107"/>
      <c r="E22" s="116"/>
      <c r="F22" s="106"/>
      <c r="G22" s="120"/>
      <c r="H22" s="120"/>
      <c r="I22" s="107"/>
    </row>
    <row r="23" spans="1:9" ht="14.45" x14ac:dyDescent="0.3">
      <c r="A23" s="106"/>
      <c r="B23" s="120"/>
      <c r="C23" s="120"/>
      <c r="D23" s="107"/>
      <c r="E23" s="116"/>
      <c r="F23" s="106"/>
      <c r="G23" s="120"/>
      <c r="H23" s="120"/>
      <c r="I23" s="107"/>
    </row>
    <row r="24" spans="1:9" ht="14.45" x14ac:dyDescent="0.3">
      <c r="A24" s="254" t="s">
        <v>83</v>
      </c>
      <c r="B24" s="255"/>
      <c r="C24" s="267"/>
      <c r="D24" s="268"/>
      <c r="E24" s="116"/>
      <c r="F24" s="256" t="s">
        <v>83</v>
      </c>
      <c r="G24" s="257"/>
      <c r="H24" s="269"/>
      <c r="I24" s="270"/>
    </row>
    <row r="25" spans="1:9" ht="14.45" x14ac:dyDescent="0.3">
      <c r="A25" s="254" t="s">
        <v>74</v>
      </c>
      <c r="B25" s="255"/>
      <c r="C25" s="267"/>
      <c r="D25" s="268"/>
      <c r="E25" s="116"/>
      <c r="F25" s="256" t="s">
        <v>74</v>
      </c>
      <c r="G25" s="257"/>
      <c r="H25" s="269"/>
      <c r="I25" s="270"/>
    </row>
    <row r="26" spans="1:9" ht="14.45" x14ac:dyDescent="0.3">
      <c r="A26" s="106"/>
      <c r="B26" s="120"/>
      <c r="C26" s="120"/>
      <c r="D26" s="107"/>
      <c r="E26" s="116"/>
      <c r="F26" s="106"/>
      <c r="G26" s="120"/>
      <c r="H26" s="120"/>
      <c r="I26" s="107"/>
    </row>
    <row r="27" spans="1:9" ht="14.45" x14ac:dyDescent="0.3">
      <c r="A27" s="260" t="s">
        <v>75</v>
      </c>
      <c r="B27" s="261"/>
      <c r="C27" s="262"/>
      <c r="D27" s="126">
        <f>C25*C24^3*0.19</f>
        <v>0</v>
      </c>
      <c r="E27" s="116"/>
      <c r="F27" s="260" t="s">
        <v>84</v>
      </c>
      <c r="G27" s="261"/>
      <c r="H27" s="262"/>
      <c r="I27" s="127">
        <f>H25*H24^2*0.65</f>
        <v>0</v>
      </c>
    </row>
    <row r="28" spans="1:9" ht="14.45" x14ac:dyDescent="0.3">
      <c r="A28" s="121"/>
      <c r="B28" s="122"/>
      <c r="C28" s="122"/>
      <c r="D28" s="123"/>
      <c r="E28" s="116"/>
      <c r="F28" s="121"/>
      <c r="G28" s="122"/>
      <c r="H28" s="122"/>
      <c r="I28" s="123"/>
    </row>
    <row r="35" spans="5:5" x14ac:dyDescent="0.25">
      <c r="E35" s="124"/>
    </row>
  </sheetData>
  <sheetProtection sheet="1" objects="1" scenarios="1"/>
  <mergeCells count="34">
    <mergeCell ref="A27:C27"/>
    <mergeCell ref="F27:H27"/>
    <mergeCell ref="A11:B11"/>
    <mergeCell ref="F11:G11"/>
    <mergeCell ref="A17:D17"/>
    <mergeCell ref="G17:H17"/>
    <mergeCell ref="A24:B24"/>
    <mergeCell ref="F24:G24"/>
    <mergeCell ref="C24:D24"/>
    <mergeCell ref="C25:D25"/>
    <mergeCell ref="H24:I24"/>
    <mergeCell ref="H25:I25"/>
    <mergeCell ref="F7:G7"/>
    <mergeCell ref="A8:B8"/>
    <mergeCell ref="C8:E8"/>
    <mergeCell ref="F8:G8"/>
    <mergeCell ref="A25:B25"/>
    <mergeCell ref="F25:G25"/>
    <mergeCell ref="D9:E9"/>
    <mergeCell ref="D10:E10"/>
    <mergeCell ref="A7:B7"/>
    <mergeCell ref="C7:E7"/>
    <mergeCell ref="A1:I1"/>
    <mergeCell ref="A2:B2"/>
    <mergeCell ref="A4:B4"/>
    <mergeCell ref="C4:E4"/>
    <mergeCell ref="F4:G4"/>
    <mergeCell ref="H4:I4"/>
    <mergeCell ref="A5:B5"/>
    <mergeCell ref="C5:E5"/>
    <mergeCell ref="F5:G5"/>
    <mergeCell ref="A6:B6"/>
    <mergeCell ref="C6:E6"/>
    <mergeCell ref="F6:G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2</xdr:col>
                <xdr:colOff>161925</xdr:colOff>
                <xdr:row>12</xdr:row>
                <xdr:rowOff>133350</xdr:rowOff>
              </from>
              <to>
                <xdr:col>3</xdr:col>
                <xdr:colOff>495300</xdr:colOff>
                <xdr:row>14</xdr:row>
                <xdr:rowOff>142875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retourtablo">
            <anchor moveWithCells="1" sizeWithCells="1">
              <from>
                <xdr:col>0</xdr:col>
                <xdr:colOff>295275</xdr:colOff>
                <xdr:row>12</xdr:row>
                <xdr:rowOff>142875</xdr:rowOff>
              </from>
              <to>
                <xdr:col>2</xdr:col>
                <xdr:colOff>0</xdr:colOff>
                <xdr:row>14</xdr:row>
                <xdr:rowOff>171450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3"/>
  <sheetViews>
    <sheetView topLeftCell="A34" workbookViewId="0">
      <selection activeCell="H63" sqref="H63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93"/>
    </row>
    <row r="8" spans="1:3" ht="6" customHeight="1" x14ac:dyDescent="0.25"/>
    <row r="9" spans="1:3" x14ac:dyDescent="0.25">
      <c r="A9" s="190">
        <f ca="1">TODAY()</f>
        <v>43152</v>
      </c>
    </row>
    <row r="10" spans="1:3" ht="26.25" customHeight="1" x14ac:dyDescent="0.25">
      <c r="A10" s="100"/>
    </row>
    <row r="11" spans="1:3" ht="9" customHeight="1" x14ac:dyDescent="0.25">
      <c r="C11" s="94"/>
    </row>
    <row r="12" spans="1:3" ht="9" customHeight="1" x14ac:dyDescent="0.25">
      <c r="C12" s="94"/>
    </row>
    <row r="13" spans="1:3" ht="9" customHeight="1" x14ac:dyDescent="0.25">
      <c r="C13" s="94"/>
    </row>
  </sheetData>
  <pageMargins left="0" right="0" top="0" bottom="0" header="0" footer="0.19685039370078741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3"/>
  <sheetViews>
    <sheetView topLeftCell="A34" workbookViewId="0">
      <selection activeCell="G63" sqref="G63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93"/>
    </row>
    <row r="8" spans="1:3" ht="6" customHeight="1" x14ac:dyDescent="0.25"/>
    <row r="9" spans="1:3" x14ac:dyDescent="0.25">
      <c r="A9" s="190">
        <f ca="1">TODAY()</f>
        <v>43152</v>
      </c>
    </row>
    <row r="10" spans="1:3" ht="26.25" customHeight="1" x14ac:dyDescent="0.25"/>
    <row r="11" spans="1:3" ht="9" customHeight="1" x14ac:dyDescent="0.25">
      <c r="C11" s="94"/>
    </row>
    <row r="12" spans="1:3" ht="9" customHeight="1" x14ac:dyDescent="0.25">
      <c r="C12" s="94"/>
    </row>
    <row r="13" spans="1:3" ht="9" customHeight="1" x14ac:dyDescent="0.25">
      <c r="C13" s="94"/>
    </row>
  </sheetData>
  <pageMargins left="0" right="0" top="0" bottom="0" header="0" footer="0.19685039370078741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SAISIES</vt:lpstr>
      <vt:lpstr>RESULTATS</vt:lpstr>
      <vt:lpstr>RESULTATS LITHIASES</vt:lpstr>
      <vt:lpstr>RESULTAT SANS DOSAGE</vt:lpstr>
      <vt:lpstr>LECTURE IMMEDIATE</vt:lpstr>
      <vt:lpstr>CALCUL CVG</vt:lpstr>
      <vt:lpstr>DEMANDE PTB COMPLET</vt:lpstr>
      <vt:lpstr>DEMANDE PTB CaAcOx</vt:lpstr>
      <vt:lpstr>'CALCUL CVG'!Zone_d_impression</vt:lpstr>
      <vt:lpstr>'DEMANDE PTB CaAcOx'!Zone_d_impression</vt:lpstr>
      <vt:lpstr>'DEMANDE PTB COMPLET'!Zone_d_impression</vt:lpstr>
      <vt:lpstr>'LECTURE IMMEDIATE'!Zone_d_impression</vt:lpstr>
      <vt:lpstr>'RESULTAT SANS DOSAGE'!Zone_d_impression</vt:lpstr>
      <vt:lpstr>RESULTATS!Zone_d_impression</vt:lpstr>
      <vt:lpstr>'RESULTATS LITHIASES'!Zone_d_impression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2018-02-20T10:13:00Z</cp:lastPrinted>
  <dcterms:created xsi:type="dcterms:W3CDTF">2017-07-19T11:53:37Z</dcterms:created>
  <dcterms:modified xsi:type="dcterms:W3CDTF">2018-02-21T11:34:22Z</dcterms:modified>
</cp:coreProperties>
</file>