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trlProps/ctrlProp3.xml" ContentType="application/vnd.ms-excel.controlproperties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G:\aria\2016-2017\formation_excel_2013\bases libres\conducteurs\"/>
    </mc:Choice>
  </mc:AlternateContent>
  <bookViews>
    <workbookView xWindow="0" yWindow="0" windowWidth="19200" windowHeight="6384" activeTab="1"/>
  </bookViews>
  <sheets>
    <sheet name="Source" sheetId="1" r:id="rId1"/>
    <sheet name="suivi" sheetId="7" r:id="rId2"/>
    <sheet name="activité évaluateur" sheetId="9" r:id="rId3"/>
    <sheet name="nombre de suivi" sheetId="8" r:id="rId4"/>
  </sheets>
  <definedNames>
    <definedName name="_xlnm._FilterDatabase" localSheetId="0" hidden="1">Source!$B$1:$B$60</definedName>
    <definedName name="_xlnm._FilterDatabase" localSheetId="1" hidden="1">suivi!$A$8:$F$16</definedName>
    <definedName name="Conducteur">Source!$A$2:$A$6</definedName>
    <definedName name="_xlnm.Criteria" localSheetId="1">suivi!$A$1:$F$2</definedName>
    <definedName name="Evaluateur">Source!$E$2:$E$8</definedName>
    <definedName name="évaluateur">#REF!</definedName>
  </definedNames>
  <calcPr calcId="152511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7" l="1"/>
  <c r="E16" i="7"/>
  <c r="C15" i="7" l="1"/>
  <c r="E15" i="7" s="1"/>
  <c r="C14" i="7"/>
  <c r="E14" i="7" s="1"/>
  <c r="C13" i="7" l="1"/>
  <c r="E13" i="7" s="1"/>
  <c r="C12" i="7"/>
  <c r="E12" i="7" s="1"/>
  <c r="C11" i="7"/>
  <c r="E11" i="7" s="1"/>
  <c r="C10" i="7"/>
  <c r="E10" i="7" s="1"/>
  <c r="C9" i="7"/>
  <c r="E9" i="7" s="1"/>
  <c r="F16" i="7" l="1"/>
  <c r="F15" i="7"/>
  <c r="F14" i="7"/>
  <c r="F13" i="7"/>
  <c r="F12" i="7"/>
  <c r="F11" i="7"/>
  <c r="F10" i="7"/>
  <c r="F9" i="7"/>
</calcChain>
</file>

<file path=xl/sharedStrings.xml><?xml version="1.0" encoding="utf-8"?>
<sst xmlns="http://schemas.openxmlformats.org/spreadsheetml/2006/main" count="57" uniqueCount="27">
  <si>
    <t>Matricule</t>
  </si>
  <si>
    <t>date</t>
  </si>
  <si>
    <t>évaluateur</t>
  </si>
  <si>
    <t xml:space="preserve">Conducteur </t>
  </si>
  <si>
    <t>c1</t>
  </si>
  <si>
    <t>c2</t>
  </si>
  <si>
    <t>c3</t>
  </si>
  <si>
    <t>c4</t>
  </si>
  <si>
    <t>e1 p1</t>
  </si>
  <si>
    <t>e2 p2</t>
  </si>
  <si>
    <t>e3 p3</t>
  </si>
  <si>
    <t>e4 p4</t>
  </si>
  <si>
    <t>e5 p5</t>
  </si>
  <si>
    <t>e6 p6</t>
  </si>
  <si>
    <t>e7 p7</t>
  </si>
  <si>
    <t>Evaluateur</t>
  </si>
  <si>
    <t>cumul</t>
  </si>
  <si>
    <t>vérifie</t>
  </si>
  <si>
    <t>Conducteur</t>
  </si>
  <si>
    <t>&lt;&gt;</t>
  </si>
  <si>
    <t>Étiquettes de lignes</t>
  </si>
  <si>
    <t>Total général</t>
  </si>
  <si>
    <t>Nombre de date</t>
  </si>
  <si>
    <t>Étiquettes de colonnes</t>
  </si>
  <si>
    <t>Nombre de évaluateur</t>
  </si>
  <si>
    <t>(vide)</t>
  </si>
  <si>
    <t>c5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</si>
</sst>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8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name val="Parisine Office"/>
    </font>
    <font>
      <b/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rgb="FF7030A0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3" fillId="0" borderId="2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</xf>
    <xf numFmtId="0" fontId="4" fillId="0" borderId="0" xfId="0" applyFont="1"/>
    <xf numFmtId="0" fontId="5" fillId="3" borderId="5" xfId="0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5" borderId="6" xfId="0" applyFont="1" applyFill="1" applyBorder="1"/>
    <xf numFmtId="0" fontId="0" fillId="4" borderId="6" xfId="0" applyFont="1" applyFill="1" applyBorder="1"/>
    <xf numFmtId="0" fontId="2" fillId="0" borderId="0" xfId="1" applyFont="1" applyBorder="1" applyAlignment="1">
      <alignment vertical="center"/>
    </xf>
    <xf numFmtId="0" fontId="2" fillId="0" borderId="0" xfId="1" applyFont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NumberFormat="1" applyFont="1" applyFill="1" applyBorder="1" applyAlignment="1">
      <alignment horizontal="center"/>
    </xf>
    <xf numFmtId="164" fontId="0" fillId="0" borderId="0" xfId="0" applyNumberFormat="1"/>
    <xf numFmtId="0" fontId="6" fillId="5" borderId="7" xfId="0" applyFont="1" applyFill="1" applyBorder="1"/>
    <xf numFmtId="0" fontId="6" fillId="5" borderId="6" xfId="0" applyFont="1" applyFill="1" applyBorder="1"/>
    <xf numFmtId="0" fontId="0" fillId="0" borderId="0" xfId="0" applyNumberFormat="1"/>
    <xf numFmtId="0" fontId="7" fillId="5" borderId="8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0" fontId="0" fillId="0" borderId="0" xfId="0" applyAlignment="1">
      <alignment horizontal="center"/>
    </xf>
  </cellXfs>
  <cellStyles count="2">
    <cellStyle name="Normal" xfId="0" builtinId="0"/>
    <cellStyle name="Normal 10" xfId="1"/>
  </cellStyles>
  <dxfs count="12">
    <dxf>
      <fill>
        <patternFill>
          <bgColor rgb="FFFF0000"/>
        </patternFill>
      </fill>
    </dxf>
    <dxf>
      <alignment horizontal="center" readingOrder="0"/>
    </dxf>
    <dxf>
      <numFmt numFmtId="0" formatCode="General"/>
    </dxf>
    <dxf>
      <numFmt numFmtId="0" formatCode="General"/>
    </dxf>
    <dxf>
      <numFmt numFmtId="164" formatCode="dd/mm/yy;@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risine Office"/>
        <scheme val="none"/>
      </font>
      <numFmt numFmtId="0" formatCode="General"/>
      <fill>
        <patternFill patternType="solid">
          <fgColor rgb="FF7030A0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</dxfs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647700</xdr:colOff>
          <xdr:row>1</xdr:row>
          <xdr:rowOff>91440</xdr:rowOff>
        </xdr:from>
        <xdr:to>
          <xdr:col>8</xdr:col>
          <xdr:colOff>106680</xdr:colOff>
          <xdr:row>4</xdr:row>
          <xdr:rowOff>7620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655320</xdr:colOff>
          <xdr:row>5</xdr:row>
          <xdr:rowOff>22860</xdr:rowOff>
        </xdr:from>
        <xdr:to>
          <xdr:col>8</xdr:col>
          <xdr:colOff>594360</xdr:colOff>
          <xdr:row>7</xdr:row>
          <xdr:rowOff>167640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le filtre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441960</xdr:colOff>
      <xdr:row>8</xdr:row>
      <xdr:rowOff>68580</xdr:rowOff>
    </xdr:from>
    <xdr:to>
      <xdr:col>8</xdr:col>
      <xdr:colOff>708660</xdr:colOff>
      <xdr:row>16</xdr:row>
      <xdr:rowOff>121920</xdr:rowOff>
    </xdr:to>
    <xdr:sp macro="" textlink="">
      <xdr:nvSpPr>
        <xdr:cNvPr id="2" name="ZoneTexte 1"/>
        <xdr:cNvSpPr txBox="1"/>
      </xdr:nvSpPr>
      <xdr:spPr>
        <a:xfrm>
          <a:off x="9570720" y="1805940"/>
          <a:ext cx="1851660" cy="152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colonnes cumul et vérifie permettent</a:t>
          </a:r>
          <a:r>
            <a:rPr lang="fr-FR" sz="1100" baseline="0"/>
            <a:t> de voir si un conducteur  dépasse 2 évaluation par jour (mise en forme conditionnelle : rouge si plus de 2)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556260</xdr:colOff>
          <xdr:row>1</xdr:row>
          <xdr:rowOff>175260</xdr:rowOff>
        </xdr:from>
        <xdr:to>
          <xdr:col>8</xdr:col>
          <xdr:colOff>99060</xdr:colOff>
          <xdr:row>3</xdr:row>
          <xdr:rowOff>167640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716280</xdr:colOff>
          <xdr:row>2</xdr:row>
          <xdr:rowOff>175260</xdr:rowOff>
        </xdr:from>
        <xdr:to>
          <xdr:col>6</xdr:col>
          <xdr:colOff>259080</xdr:colOff>
          <xdr:row>4</xdr:row>
          <xdr:rowOff>167640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273" refreshedDate="42798.368487037034" createdVersion="5" refreshedVersion="5" minRefreshableVersion="3" recordCount="7">
  <cacheSource type="worksheet">
    <worksheetSource name="t_suivi"/>
  </cacheSource>
  <cacheFields count="6">
    <cacheField name="date" numFmtId="164">
      <sharedItems containsNonDate="0" containsDate="1" containsMixedTypes="1" minDate="2014-09-13T00:00:00" maxDate="2014-11-13T00:00:00" count="6">
        <d v="2014-11-12T00:00:00"/>
        <d v="2014-11-10T00:00:00"/>
        <d v="2014-10-10T00:00:00"/>
        <d v="2014-10-14T00:00:00"/>
        <d v="2014-09-13T00:00:00"/>
        <s v="13/09014" u="1"/>
      </sharedItems>
    </cacheField>
    <cacheField name="Conducteur" numFmtId="0">
      <sharedItems count="5">
        <s v="c2"/>
        <s v="c4"/>
        <s v="c3"/>
        <s v="c5"/>
        <s v="c1" u="1"/>
      </sharedItems>
    </cacheField>
    <cacheField name="Matricule" numFmtId="0">
      <sharedItems containsSemiMixedTypes="0" containsString="0" containsNumber="1" containsInteger="1" minValue="310223" maxValue="311111"/>
    </cacheField>
    <cacheField name="évaluateur" numFmtId="0">
      <sharedItems containsBlank="1" count="4">
        <s v="e2 p2"/>
        <s v="e3 p3"/>
        <m/>
        <s v="e5 p5"/>
      </sharedItems>
    </cacheField>
    <cacheField name="cumul" numFmtId="0">
      <sharedItems/>
    </cacheField>
    <cacheField name="vérifie" numFmtId="0">
      <sharedItems containsSemiMixedTypes="0" containsString="0" containsNumber="1" containsInteger="1" minValue="1" maxValue="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x v="0"/>
    <n v="310223"/>
    <x v="0"/>
    <s v="31022312/11/2014"/>
    <n v="2"/>
  </r>
  <r>
    <x v="0"/>
    <x v="0"/>
    <n v="310223"/>
    <x v="1"/>
    <s v="31022312/11/2014"/>
    <n v="2"/>
  </r>
  <r>
    <x v="1"/>
    <x v="0"/>
    <n v="310223"/>
    <x v="2"/>
    <s v="31022310/11/2014"/>
    <n v="1"/>
  </r>
  <r>
    <x v="2"/>
    <x v="1"/>
    <n v="310784"/>
    <x v="0"/>
    <s v="31078410/10/2014"/>
    <n v="1"/>
  </r>
  <r>
    <x v="0"/>
    <x v="2"/>
    <n v="310926"/>
    <x v="3"/>
    <s v="31092612/11/2014"/>
    <n v="1"/>
  </r>
  <r>
    <x v="3"/>
    <x v="1"/>
    <n v="310784"/>
    <x v="0"/>
    <s v="31078414/10/2014"/>
    <n v="1"/>
  </r>
  <r>
    <x v="4"/>
    <x v="3"/>
    <n v="311111"/>
    <x v="2"/>
    <s v="31111113/09/2014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F10" firstHeaderRow="1" firstDataRow="2" firstDataCol="1"/>
  <pivotFields count="6">
    <pivotField axis="axisRow" numFmtId="164" showAll="0">
      <items count="7">
        <item x="0"/>
        <item x="1"/>
        <item x="2"/>
        <item x="3"/>
        <item m="1" x="5"/>
        <item x="4"/>
        <item t="default"/>
      </items>
    </pivotField>
    <pivotField showAll="0"/>
    <pivotField showAll="0"/>
    <pivotField axis="axisCol" dataField="1" showAll="0">
      <items count="5">
        <item x="0"/>
        <item x="1"/>
        <item x="3"/>
        <item x="2"/>
        <item t="default"/>
      </items>
    </pivotField>
    <pivotField showAll="0"/>
    <pivotField showAll="0"/>
  </pivotFields>
  <rowFields count="1">
    <field x="0"/>
  </rowFields>
  <rowItems count="6">
    <i>
      <x/>
    </i>
    <i>
      <x v="1"/>
    </i>
    <i>
      <x v="2"/>
    </i>
    <i>
      <x v="3"/>
    </i>
    <i>
      <x v="5"/>
    </i>
    <i t="grand">
      <x/>
    </i>
  </rowItems>
  <colFields count="1">
    <field x="3"/>
  </colFields>
  <colItems count="5">
    <i>
      <x/>
    </i>
    <i>
      <x v="1"/>
    </i>
    <i>
      <x v="2"/>
    </i>
    <i>
      <x v="3"/>
    </i>
    <i t="grand">
      <x/>
    </i>
  </colItems>
  <dataFields count="1">
    <dataField name="Nombre de évaluateur" fld="3" subtotal="count" baseField="0" baseItem="0"/>
  </dataFields>
  <formats count="1">
    <format dxfId="1">
      <pivotArea dataOnly="0" labelOnly="1" fieldPosition="0">
        <references count="1">
          <reference field="3" count="3">
            <x v="0"/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8" firstHeaderRow="1" firstDataRow="1" firstDataCol="1"/>
  <pivotFields count="6">
    <pivotField dataField="1" numFmtId="164" showAll="0"/>
    <pivotField axis="axisRow" showAll="0">
      <items count="6">
        <item m="1" x="4"/>
        <item x="0"/>
        <item x="2"/>
        <item x="1"/>
        <item x="3"/>
        <item t="default"/>
      </items>
    </pivotField>
    <pivotField showAll="0"/>
    <pivotField showAll="0"/>
    <pivotField showAll="0"/>
    <pivotField showAll="0"/>
  </pivotFields>
  <rowFields count="1">
    <field x="1"/>
  </rowFields>
  <rowItems count="5"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Nombre de dat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4" name="t_conducteur" displayName="t_conducteur" ref="A1:B6" totalsRowShown="0" headerRowDxfId="9" tableBorderDxfId="8">
  <autoFilter ref="A1:B6"/>
  <tableColumns count="2">
    <tableColumn id="1" name="Conducteur "/>
    <tableColumn id="2" name="Matricul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_evaluateur" displayName="t_evaluateur" ref="E1:E8" totalsRowShown="0">
  <autoFilter ref="E1:E8"/>
  <tableColumns count="1">
    <tableColumn id="1" name="Evaluateur" dataDxfId="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_suivi" displayName="t_suivi" ref="A8:F16" totalsRowShown="0">
  <tableColumns count="6">
    <tableColumn id="7" name="date" dataDxfId="4"/>
    <tableColumn id="1" name="Conducteur"/>
    <tableColumn id="2" name="Matricule">
      <calculatedColumnFormula>VLOOKUP(t_suivi[Conducteur],t_conducteur[],2,FALSE)</calculatedColumnFormula>
    </tableColumn>
    <tableColumn id="4" name="évaluateur"/>
    <tableColumn id="5" name="cumul" dataDxfId="3">
      <calculatedColumnFormula>t_suivi[Matricule]&amp;TEXT(t_suivi[[#This Row],[date]],"jj/mm/aaaa")</calculatedColumnFormula>
    </tableColumn>
    <tableColumn id="6" name="vérifie" dataDxfId="2">
      <calculatedColumnFormula>COUNTIF(t_suivi[cumul],t_suivi[[#This Row],[cumul]])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2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60"/>
  <sheetViews>
    <sheetView workbookViewId="0">
      <selection activeCell="D12" sqref="D12"/>
    </sheetView>
  </sheetViews>
  <sheetFormatPr baseColWidth="10" defaultRowHeight="14.4"/>
  <cols>
    <col min="1" max="1" width="33.88671875" bestFit="1" customWidth="1"/>
    <col min="2" max="2" width="13.5546875" bestFit="1" customWidth="1"/>
    <col min="3" max="3" width="19.109375" style="2" bestFit="1" customWidth="1"/>
    <col min="5" max="5" width="31" bestFit="1" customWidth="1"/>
    <col min="6" max="6" width="12.44140625" bestFit="1" customWidth="1"/>
  </cols>
  <sheetData>
    <row r="1" spans="1:5" ht="15.6">
      <c r="A1" s="7" t="s">
        <v>3</v>
      </c>
      <c r="B1" s="7" t="s">
        <v>0</v>
      </c>
      <c r="C1"/>
      <c r="E1" s="3" t="s">
        <v>15</v>
      </c>
    </row>
    <row r="2" spans="1:5" ht="15.75" customHeight="1">
      <c r="A2" s="12" t="s">
        <v>4</v>
      </c>
      <c r="B2" s="13">
        <v>310861</v>
      </c>
      <c r="C2"/>
      <c r="E2" s="1" t="s">
        <v>8</v>
      </c>
    </row>
    <row r="3" spans="1:5">
      <c r="A3" s="12" t="s">
        <v>5</v>
      </c>
      <c r="B3" s="13">
        <v>310223</v>
      </c>
      <c r="C3"/>
      <c r="E3" s="1" t="s">
        <v>9</v>
      </c>
    </row>
    <row r="4" spans="1:5">
      <c r="A4" s="12" t="s">
        <v>6</v>
      </c>
      <c r="B4" s="13">
        <v>310926</v>
      </c>
      <c r="E4" s="1" t="s">
        <v>10</v>
      </c>
    </row>
    <row r="5" spans="1:5">
      <c r="A5" s="12" t="s">
        <v>7</v>
      </c>
      <c r="B5" s="13">
        <v>310784</v>
      </c>
      <c r="E5" s="1" t="s">
        <v>11</v>
      </c>
    </row>
    <row r="6" spans="1:5">
      <c r="A6" s="14" t="s">
        <v>26</v>
      </c>
      <c r="B6" s="15">
        <v>311111</v>
      </c>
      <c r="E6" s="1" t="s">
        <v>12</v>
      </c>
    </row>
    <row r="7" spans="1:5">
      <c r="A7" s="14"/>
      <c r="B7" s="15"/>
      <c r="E7" s="1" t="s">
        <v>13</v>
      </c>
    </row>
    <row r="8" spans="1:5">
      <c r="A8" s="14"/>
      <c r="B8" s="15"/>
      <c r="E8" s="1" t="s">
        <v>14</v>
      </c>
    </row>
    <row r="9" spans="1:5">
      <c r="A9" s="14"/>
      <c r="B9" s="15"/>
    </row>
    <row r="10" spans="1:5">
      <c r="A10" s="14"/>
      <c r="B10" s="15"/>
    </row>
    <row r="11" spans="1:5">
      <c r="A11" s="14"/>
      <c r="B11" s="15"/>
    </row>
    <row r="12" spans="1:5">
      <c r="A12" s="14"/>
      <c r="B12" s="15"/>
    </row>
    <row r="13" spans="1:5">
      <c r="A13" s="14"/>
      <c r="B13" s="15"/>
    </row>
    <row r="14" spans="1:5">
      <c r="A14" s="14"/>
      <c r="B14" s="15"/>
    </row>
    <row r="15" spans="1:5">
      <c r="A15" s="14"/>
      <c r="B15" s="15"/>
    </row>
    <row r="16" spans="1:5">
      <c r="A16" s="14"/>
      <c r="B16" s="15"/>
    </row>
    <row r="17" spans="1:2">
      <c r="A17" s="14"/>
      <c r="B17" s="15"/>
    </row>
    <row r="18" spans="1:2">
      <c r="A18" s="14"/>
      <c r="B18" s="15"/>
    </row>
    <row r="19" spans="1:2">
      <c r="A19" s="14"/>
      <c r="B19" s="15"/>
    </row>
    <row r="20" spans="1:2">
      <c r="A20" s="14"/>
      <c r="B20" s="15"/>
    </row>
    <row r="21" spans="1:2">
      <c r="A21" s="14"/>
      <c r="B21" s="15"/>
    </row>
    <row r="22" spans="1:2">
      <c r="A22" s="14"/>
      <c r="B22" s="15"/>
    </row>
    <row r="23" spans="1:2">
      <c r="A23" s="14"/>
      <c r="B23" s="15"/>
    </row>
    <row r="24" spans="1:2">
      <c r="A24" s="14"/>
      <c r="B24" s="15"/>
    </row>
    <row r="25" spans="1:2">
      <c r="A25" s="14"/>
      <c r="B25" s="15"/>
    </row>
    <row r="26" spans="1:2">
      <c r="A26" s="14"/>
      <c r="B26" s="15"/>
    </row>
    <row r="27" spans="1:2">
      <c r="A27" s="14"/>
      <c r="B27" s="15"/>
    </row>
    <row r="28" spans="1:2">
      <c r="A28" s="14"/>
      <c r="B28" s="15"/>
    </row>
    <row r="29" spans="1:2">
      <c r="A29" s="14"/>
      <c r="B29" s="15"/>
    </row>
    <row r="30" spans="1:2">
      <c r="A30" s="14"/>
      <c r="B30" s="15"/>
    </row>
    <row r="31" spans="1:2">
      <c r="A31" s="14"/>
      <c r="B31" s="15"/>
    </row>
    <row r="32" spans="1:2">
      <c r="A32" s="14"/>
      <c r="B32" s="15"/>
    </row>
    <row r="33" spans="1:2">
      <c r="A33" s="14"/>
      <c r="B33" s="15"/>
    </row>
    <row r="34" spans="1:2">
      <c r="A34" s="14"/>
      <c r="B34" s="15"/>
    </row>
    <row r="35" spans="1:2">
      <c r="A35" s="14"/>
      <c r="B35" s="15"/>
    </row>
    <row r="36" spans="1:2">
      <c r="A36" s="14"/>
      <c r="B36" s="15"/>
    </row>
    <row r="37" spans="1:2">
      <c r="A37" s="14"/>
      <c r="B37" s="15"/>
    </row>
    <row r="38" spans="1:2">
      <c r="A38" s="14"/>
      <c r="B38" s="15"/>
    </row>
    <row r="39" spans="1:2">
      <c r="A39" s="14"/>
      <c r="B39" s="15"/>
    </row>
    <row r="40" spans="1:2">
      <c r="A40" s="14"/>
      <c r="B40" s="15"/>
    </row>
    <row r="41" spans="1:2">
      <c r="A41" s="14"/>
      <c r="B41" s="15"/>
    </row>
    <row r="42" spans="1:2">
      <c r="A42" s="14"/>
      <c r="B42" s="15"/>
    </row>
    <row r="43" spans="1:2">
      <c r="A43" s="14"/>
      <c r="B43" s="15"/>
    </row>
    <row r="44" spans="1:2">
      <c r="A44" s="14"/>
      <c r="B44" s="15"/>
    </row>
    <row r="45" spans="1:2">
      <c r="A45" s="14"/>
      <c r="B45" s="15"/>
    </row>
    <row r="46" spans="1:2">
      <c r="A46" s="14"/>
      <c r="B46" s="15"/>
    </row>
    <row r="47" spans="1:2">
      <c r="A47" s="14"/>
      <c r="B47" s="15"/>
    </row>
    <row r="48" spans="1:2">
      <c r="A48" s="14"/>
      <c r="B48" s="15"/>
    </row>
    <row r="49" spans="1:2">
      <c r="A49" s="14"/>
      <c r="B49" s="15"/>
    </row>
    <row r="50" spans="1:2">
      <c r="A50" s="14"/>
      <c r="B50" s="15"/>
    </row>
    <row r="51" spans="1:2">
      <c r="A51" s="14"/>
      <c r="B51" s="15"/>
    </row>
    <row r="52" spans="1:2">
      <c r="A52" s="14"/>
      <c r="B52" s="15"/>
    </row>
    <row r="53" spans="1:2">
      <c r="A53" s="14"/>
      <c r="B53" s="15"/>
    </row>
    <row r="54" spans="1:2">
      <c r="A54" s="14"/>
      <c r="B54" s="15"/>
    </row>
    <row r="55" spans="1:2">
      <c r="A55" s="14"/>
      <c r="B55" s="15"/>
    </row>
    <row r="56" spans="1:2">
      <c r="A56" s="14"/>
      <c r="B56" s="15"/>
    </row>
    <row r="57" spans="1:2">
      <c r="A57" s="14"/>
      <c r="B57" s="15"/>
    </row>
    <row r="58" spans="1:2">
      <c r="A58" s="14"/>
      <c r="B58" s="15"/>
    </row>
    <row r="59" spans="1:2">
      <c r="A59" s="14"/>
      <c r="B59" s="15"/>
    </row>
    <row r="60" spans="1:2">
      <c r="A60" s="14"/>
      <c r="B60" s="15"/>
    </row>
  </sheetData>
  <sortState ref="E2:E21">
    <sortCondition ref="E2"/>
  </sortState>
  <conditionalFormatting sqref="A2:A25">
    <cfRule type="cellIs" dxfId="11" priority="3" stopIfTrue="1" operator="equal">
      <formula>"TRAM+"</formula>
    </cfRule>
  </conditionalFormatting>
  <conditionalFormatting sqref="E2:E8">
    <cfRule type="cellIs" dxfId="10" priority="1" stopIfTrue="1" operator="equal">
      <formula>"TRAM+"</formula>
    </cfRule>
  </conditionalFormatting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F16"/>
  <sheetViews>
    <sheetView tabSelected="1" workbookViewId="0">
      <selection activeCell="B16" sqref="B16"/>
    </sheetView>
  </sheetViews>
  <sheetFormatPr baseColWidth="10" defaultRowHeight="14.4"/>
  <cols>
    <col min="1" max="1" width="41.5546875" customWidth="1"/>
    <col min="2" max="2" width="24.21875" customWidth="1"/>
    <col min="3" max="3" width="18.77734375" customWidth="1"/>
    <col min="4" max="4" width="20" customWidth="1"/>
    <col min="5" max="5" width="17" customWidth="1"/>
  </cols>
  <sheetData>
    <row r="1" spans="1:6" ht="24.6" thickTop="1" thickBot="1">
      <c r="A1" s="20" t="s">
        <v>1</v>
      </c>
      <c r="B1" s="8" t="s">
        <v>18</v>
      </c>
      <c r="C1" s="9" t="s">
        <v>0</v>
      </c>
      <c r="D1" s="10" t="s">
        <v>2</v>
      </c>
      <c r="E1" s="18" t="s">
        <v>16</v>
      </c>
      <c r="F1" s="17" t="s">
        <v>17</v>
      </c>
    </row>
    <row r="2" spans="1:6" ht="15" thickTop="1">
      <c r="A2" s="16">
        <v>41925</v>
      </c>
      <c r="D2" s="11" t="s">
        <v>19</v>
      </c>
    </row>
    <row r="7" spans="1:6" ht="15" thickBot="1"/>
    <row r="8" spans="1:6" ht="24.6" thickTop="1" thickBot="1">
      <c r="A8" s="6" t="s">
        <v>1</v>
      </c>
      <c r="B8" s="4" t="s">
        <v>18</v>
      </c>
      <c r="C8" s="5" t="s">
        <v>0</v>
      </c>
      <c r="D8" s="6" t="s">
        <v>2</v>
      </c>
      <c r="E8" t="s">
        <v>16</v>
      </c>
      <c r="F8" t="s">
        <v>17</v>
      </c>
    </row>
    <row r="9" spans="1:6" ht="15" thickTop="1">
      <c r="A9" s="16">
        <v>41955</v>
      </c>
      <c r="B9" t="s">
        <v>5</v>
      </c>
      <c r="C9">
        <f>VLOOKUP(t_suivi[Conducteur],t_conducteur[],2,FALSE)</f>
        <v>310223</v>
      </c>
      <c r="D9" t="s">
        <v>9</v>
      </c>
      <c r="E9" t="str">
        <f>t_suivi[Matricule]&amp;TEXT(t_suivi[[#This Row],[date]],"jj/mm/aaaa")</f>
        <v>31022312/11/2014</v>
      </c>
      <c r="F9">
        <f>COUNTIF(t_suivi[cumul],t_suivi[[#This Row],[cumul]])</f>
        <v>3</v>
      </c>
    </row>
    <row r="10" spans="1:6">
      <c r="A10" s="16">
        <v>41955</v>
      </c>
      <c r="B10" t="s">
        <v>5</v>
      </c>
      <c r="C10">
        <f>VLOOKUP(t_suivi[Conducteur],t_conducteur[],2,FALSE)</f>
        <v>310223</v>
      </c>
      <c r="D10" t="s">
        <v>10</v>
      </c>
      <c r="E10" t="str">
        <f>t_suivi[Matricule]&amp;TEXT(t_suivi[[#This Row],[date]],"jj/mm/aaaa")</f>
        <v>31022312/11/2014</v>
      </c>
      <c r="F10">
        <f>COUNTIF(t_suivi[cumul],t_suivi[[#This Row],[cumul]])</f>
        <v>3</v>
      </c>
    </row>
    <row r="11" spans="1:6">
      <c r="A11" s="16">
        <v>41953</v>
      </c>
      <c r="B11" t="s">
        <v>5</v>
      </c>
      <c r="C11">
        <f>VLOOKUP(t_suivi[Conducteur],t_conducteur[],2,FALSE)</f>
        <v>310223</v>
      </c>
      <c r="E11" t="str">
        <f>t_suivi[Matricule]&amp;TEXT(t_suivi[[#This Row],[date]],"jj/mm/aaaa")</f>
        <v>31022310/11/2014</v>
      </c>
      <c r="F11" s="19">
        <f>COUNTIF(t_suivi[cumul],t_suivi[[#This Row],[cumul]])</f>
        <v>1</v>
      </c>
    </row>
    <row r="12" spans="1:6">
      <c r="A12" s="16">
        <v>41922</v>
      </c>
      <c r="B12" t="s">
        <v>7</v>
      </c>
      <c r="C12">
        <f>VLOOKUP(t_suivi[Conducteur],t_conducteur[],2,FALSE)</f>
        <v>310784</v>
      </c>
      <c r="D12" t="s">
        <v>9</v>
      </c>
      <c r="E12" s="19" t="str">
        <f>t_suivi[Matricule]&amp;TEXT(t_suivi[[#This Row],[date]],"jj/mm/aaaa")</f>
        <v>31078410/10/2014</v>
      </c>
      <c r="F12" s="19">
        <f>COUNTIF(t_suivi[cumul],t_suivi[[#This Row],[cumul]])</f>
        <v>1</v>
      </c>
    </row>
    <row r="13" spans="1:6">
      <c r="A13" s="16">
        <v>41955</v>
      </c>
      <c r="B13" t="s">
        <v>6</v>
      </c>
      <c r="C13">
        <f>VLOOKUP(t_suivi[Conducteur],t_conducteur[],2,FALSE)</f>
        <v>310926</v>
      </c>
      <c r="D13" t="s">
        <v>12</v>
      </c>
      <c r="E13" s="19" t="str">
        <f>t_suivi[Matricule]&amp;TEXT(t_suivi[[#This Row],[date]],"jj/mm/aaaa")</f>
        <v>31092612/11/2014</v>
      </c>
      <c r="F13" s="19">
        <f>COUNTIF(t_suivi[cumul],t_suivi[[#This Row],[cumul]])</f>
        <v>1</v>
      </c>
    </row>
    <row r="14" spans="1:6">
      <c r="A14" s="16">
        <v>41926</v>
      </c>
      <c r="B14" t="s">
        <v>7</v>
      </c>
      <c r="C14">
        <f>VLOOKUP(t_suivi[Conducteur],t_conducteur[],2,FALSE)</f>
        <v>310784</v>
      </c>
      <c r="D14" t="s">
        <v>9</v>
      </c>
      <c r="E14" s="19" t="str">
        <f>t_suivi[Matricule]&amp;TEXT(t_suivi[[#This Row],[date]],"jj/mm/aaaa")</f>
        <v>31078414/10/2014</v>
      </c>
      <c r="F14" s="19">
        <f>COUNTIF(t_suivi[cumul],t_suivi[[#This Row],[cumul]])</f>
        <v>1</v>
      </c>
    </row>
    <row r="15" spans="1:6">
      <c r="A15" s="16">
        <v>41895</v>
      </c>
      <c r="B15" t="s">
        <v>26</v>
      </c>
      <c r="C15">
        <f>VLOOKUP(t_suivi[Conducteur],t_conducteur[],2,FALSE)</f>
        <v>311111</v>
      </c>
      <c r="E15" s="19" t="str">
        <f>t_suivi[Matricule]&amp;TEXT(t_suivi[[#This Row],[date]],"jj/mm/aaaa")</f>
        <v>31111113/09/2014</v>
      </c>
      <c r="F15" s="19">
        <f>COUNTIF(t_suivi[cumul],t_suivi[[#This Row],[cumul]])</f>
        <v>1</v>
      </c>
    </row>
    <row r="16" spans="1:6">
      <c r="A16" s="16">
        <v>41955</v>
      </c>
      <c r="B16" t="s">
        <v>5</v>
      </c>
      <c r="C16">
        <f>VLOOKUP(t_suivi[Conducteur],t_conducteur[],2,FALSE)</f>
        <v>310223</v>
      </c>
      <c r="E16" s="19" t="str">
        <f>t_suivi[Matricule]&amp;TEXT(t_suivi[[#This Row],[date]],"jj/mm/aaaa")</f>
        <v>31022312/11/2014</v>
      </c>
      <c r="F16" s="19">
        <f>COUNTIF(t_suivi[cumul],t_suivi[[#This Row],[cumul]])</f>
        <v>3</v>
      </c>
    </row>
  </sheetData>
  <conditionalFormatting sqref="A9:F16">
    <cfRule type="expression" dxfId="6" priority="2">
      <formula>$F9&gt;2</formula>
    </cfRule>
  </conditionalFormatting>
  <conditionalFormatting sqref="D2">
    <cfRule type="expression" dxfId="5" priority="1">
      <formula>$F2&gt;2</formula>
    </cfRule>
  </conditionalFormatting>
  <dataValidations count="2">
    <dataValidation type="list" allowBlank="1" showInputMessage="1" showErrorMessage="1" sqref="D9:D16">
      <formula1>Evaluateur</formula1>
    </dataValidation>
    <dataValidation type="list" allowBlank="1" showInputMessage="1" showErrorMessage="1" sqref="B9:B16">
      <formula1>Conducteur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8" r:id="rId3" name="Button 6">
              <controlPr defaultSize="0" print="0" autoFill="0" autoPict="0" macro="[0]!filtrer">
                <anchor moveWithCells="1" sizeWithCells="1">
                  <from>
                    <xdr:col>6</xdr:col>
                    <xdr:colOff>647700</xdr:colOff>
                    <xdr:row>1</xdr:row>
                    <xdr:rowOff>91440</xdr:rowOff>
                  </from>
                  <to>
                    <xdr:col>8</xdr:col>
                    <xdr:colOff>106680</xdr:colOff>
                    <xdr:row>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4" name="Button 7">
              <controlPr defaultSize="0" print="0" autoFill="0" autoPict="0" macro="[0]!supprime_filtre">
                <anchor moveWithCells="1" sizeWithCells="1">
                  <from>
                    <xdr:col>6</xdr:col>
                    <xdr:colOff>655320</xdr:colOff>
                    <xdr:row>5</xdr:row>
                    <xdr:rowOff>22860</xdr:rowOff>
                  </from>
                  <to>
                    <xdr:col>8</xdr:col>
                    <xdr:colOff>594360</xdr:colOff>
                    <xdr:row>7</xdr:row>
                    <xdr:rowOff>167640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F10"/>
  <sheetViews>
    <sheetView workbookViewId="0">
      <selection activeCell="C5" sqref="C5"/>
    </sheetView>
  </sheetViews>
  <sheetFormatPr baseColWidth="10" defaultRowHeight="14.4"/>
  <cols>
    <col min="1" max="1" width="20" customWidth="1"/>
    <col min="2" max="2" width="22.33203125" customWidth="1"/>
    <col min="3" max="4" width="5.5546875" customWidth="1"/>
    <col min="5" max="5" width="5.88671875" customWidth="1"/>
    <col min="6" max="6" width="11.88671875" bestFit="1" customWidth="1"/>
  </cols>
  <sheetData>
    <row r="3" spans="1:6">
      <c r="A3" s="21" t="s">
        <v>24</v>
      </c>
      <c r="B3" s="21" t="s">
        <v>23</v>
      </c>
    </row>
    <row r="4" spans="1:6">
      <c r="A4" s="21" t="s">
        <v>20</v>
      </c>
      <c r="B4" s="24" t="s">
        <v>9</v>
      </c>
      <c r="C4" s="24" t="s">
        <v>10</v>
      </c>
      <c r="D4" s="24" t="s">
        <v>12</v>
      </c>
      <c r="E4" t="s">
        <v>25</v>
      </c>
      <c r="F4" t="s">
        <v>21</v>
      </c>
    </row>
    <row r="5" spans="1:6">
      <c r="A5" s="23">
        <v>41955</v>
      </c>
      <c r="B5" s="19">
        <v>1</v>
      </c>
      <c r="C5" s="19">
        <v>1</v>
      </c>
      <c r="D5" s="19">
        <v>1</v>
      </c>
      <c r="E5" s="19"/>
      <c r="F5" s="19">
        <v>3</v>
      </c>
    </row>
    <row r="6" spans="1:6">
      <c r="A6" s="23">
        <v>41953</v>
      </c>
      <c r="B6" s="19"/>
      <c r="C6" s="19"/>
      <c r="D6" s="19"/>
      <c r="E6" s="19"/>
      <c r="F6" s="19"/>
    </row>
    <row r="7" spans="1:6">
      <c r="A7" s="23">
        <v>41922</v>
      </c>
      <c r="B7" s="19">
        <v>1</v>
      </c>
      <c r="C7" s="19"/>
      <c r="D7" s="19"/>
      <c r="E7" s="19"/>
      <c r="F7" s="19">
        <v>1</v>
      </c>
    </row>
    <row r="8" spans="1:6">
      <c r="A8" s="23">
        <v>41926</v>
      </c>
      <c r="B8" s="19">
        <v>1</v>
      </c>
      <c r="C8" s="19"/>
      <c r="D8" s="19"/>
      <c r="E8" s="19"/>
      <c r="F8" s="19">
        <v>1</v>
      </c>
    </row>
    <row r="9" spans="1:6">
      <c r="A9" s="23">
        <v>41895</v>
      </c>
      <c r="B9" s="19"/>
      <c r="C9" s="19"/>
      <c r="D9" s="19"/>
      <c r="E9" s="19"/>
      <c r="F9" s="19"/>
    </row>
    <row r="10" spans="1:6">
      <c r="A10" s="23" t="s">
        <v>21</v>
      </c>
      <c r="B10" s="19">
        <v>3</v>
      </c>
      <c r="C10" s="19">
        <v>1</v>
      </c>
      <c r="D10" s="19">
        <v>1</v>
      </c>
      <c r="E10" s="19"/>
      <c r="F10" s="19">
        <v>5</v>
      </c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actualiser">
                <anchor moveWithCells="1" sizeWithCells="1">
                  <from>
                    <xdr:col>6</xdr:col>
                    <xdr:colOff>556260</xdr:colOff>
                    <xdr:row>1</xdr:row>
                    <xdr:rowOff>175260</xdr:rowOff>
                  </from>
                  <to>
                    <xdr:col>8</xdr:col>
                    <xdr:colOff>99060</xdr:colOff>
                    <xdr:row>3</xdr:row>
                    <xdr:rowOff>167640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B8"/>
  <sheetViews>
    <sheetView workbookViewId="0">
      <selection activeCell="E11" sqref="E11"/>
    </sheetView>
  </sheetViews>
  <sheetFormatPr baseColWidth="10" defaultRowHeight="14.4"/>
  <cols>
    <col min="1" max="1" width="19.5546875" bestFit="1" customWidth="1"/>
    <col min="2" max="2" width="14.6640625" bestFit="1" customWidth="1"/>
  </cols>
  <sheetData>
    <row r="3" spans="1:2">
      <c r="A3" s="21" t="s">
        <v>20</v>
      </c>
      <c r="B3" t="s">
        <v>22</v>
      </c>
    </row>
    <row r="4" spans="1:2">
      <c r="A4" s="22" t="s">
        <v>5</v>
      </c>
      <c r="B4" s="19">
        <v>3</v>
      </c>
    </row>
    <row r="5" spans="1:2">
      <c r="A5" s="22" t="s">
        <v>6</v>
      </c>
      <c r="B5" s="19">
        <v>1</v>
      </c>
    </row>
    <row r="6" spans="1:2">
      <c r="A6" s="22" t="s">
        <v>7</v>
      </c>
      <c r="B6" s="19">
        <v>2</v>
      </c>
    </row>
    <row r="7" spans="1:2">
      <c r="A7" s="22" t="s">
        <v>26</v>
      </c>
      <c r="B7" s="19">
        <v>1</v>
      </c>
    </row>
    <row r="8" spans="1:2">
      <c r="A8" s="22" t="s">
        <v>21</v>
      </c>
      <c r="B8" s="19">
        <v>7</v>
      </c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8" r:id="rId4" name="Button 2">
              <controlPr defaultSize="0" print="0" autoFill="0" autoPict="0" macro="[0]!actualiser">
                <anchor moveWithCells="1" sizeWithCells="1">
                  <from>
                    <xdr:col>4</xdr:col>
                    <xdr:colOff>716280</xdr:colOff>
                    <xdr:row>2</xdr:row>
                    <xdr:rowOff>175260</xdr:rowOff>
                  </from>
                  <to>
                    <xdr:col>6</xdr:col>
                    <xdr:colOff>259080</xdr:colOff>
                    <xdr:row>4</xdr:row>
                    <xdr:rowOff>167640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Source</vt:lpstr>
      <vt:lpstr>suivi</vt:lpstr>
      <vt:lpstr>activité évaluateur</vt:lpstr>
      <vt:lpstr>nombre de suivi</vt:lpstr>
      <vt:lpstr>Conducteur</vt:lpstr>
      <vt:lpstr>suivi!Criteres</vt:lpstr>
      <vt:lpstr>Evaluateur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Muse</dc:creator>
  <cp:lastModifiedBy>p273</cp:lastModifiedBy>
  <dcterms:created xsi:type="dcterms:W3CDTF">2017-02-10T15:49:14Z</dcterms:created>
  <dcterms:modified xsi:type="dcterms:W3CDTF">2017-03-04T07:55:48Z</dcterms:modified>
</cp:coreProperties>
</file>