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aria\2016-2017\exemples divers\couleur graphique\"/>
    </mc:Choice>
  </mc:AlternateContent>
  <bookViews>
    <workbookView xWindow="0" yWindow="0" windowWidth="19200" windowHeight="6384"/>
  </bookViews>
  <sheets>
    <sheet name="Données" sheetId="1" r:id="rId1"/>
    <sheet name="Couleurs" sheetId="2" r:id="rId2"/>
  </sheets>
  <functionGroups builtInGroupCount="18"/>
  <definedNames>
    <definedName name="Epsèces">Couleurs!$A$2:$A$44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2" l="1"/>
  <c r="B43" i="2"/>
  <c r="B39" i="2"/>
  <c r="B35" i="2"/>
  <c r="B31" i="2"/>
  <c r="B27" i="2"/>
  <c r="B23" i="2"/>
  <c r="B19" i="2"/>
  <c r="B15" i="2"/>
  <c r="B11" i="2"/>
  <c r="B7" i="2"/>
  <c r="B3" i="2"/>
  <c r="B32" i="2"/>
  <c r="B20" i="2"/>
  <c r="B8" i="2"/>
  <c r="B42" i="2"/>
  <c r="B38" i="2"/>
  <c r="B34" i="2"/>
  <c r="B30" i="2"/>
  <c r="B26" i="2"/>
  <c r="B22" i="2"/>
  <c r="B18" i="2"/>
  <c r="B14" i="2"/>
  <c r="B10" i="2"/>
  <c r="B6" i="2"/>
  <c r="B2" i="2"/>
  <c r="B40" i="2"/>
  <c r="B28" i="2"/>
  <c r="B24" i="2"/>
  <c r="B4" i="2"/>
  <c r="B41" i="2"/>
  <c r="B37" i="2"/>
  <c r="B33" i="2"/>
  <c r="B29" i="2"/>
  <c r="B25" i="2"/>
  <c r="B21" i="2"/>
  <c r="B17" i="2"/>
  <c r="B13" i="2"/>
  <c r="B9" i="2"/>
  <c r="B5" i="2"/>
  <c r="B36" i="2"/>
  <c r="B16" i="2"/>
  <c r="B12" i="2"/>
  <c r="D9" i="1" l="1"/>
  <c r="D4" i="1"/>
  <c r="D7" i="1"/>
  <c r="D8" i="1"/>
  <c r="D5" i="1"/>
  <c r="D6" i="1"/>
</calcChain>
</file>

<file path=xl/sharedStrings.xml><?xml version="1.0" encoding="utf-8"?>
<sst xmlns="http://schemas.openxmlformats.org/spreadsheetml/2006/main" count="57" uniqueCount="51">
  <si>
    <t>Tableau récapitulatif des contacts enregistrés  en période des transits printaniers (cf TCD2)</t>
  </si>
  <si>
    <t>Espèces</t>
  </si>
  <si>
    <t xml:space="preserve"> Nombre de contacts</t>
  </si>
  <si>
    <t>Murin de Daubenton</t>
  </si>
  <si>
    <t xml:space="preserve">Représentation graphique du nombre de contacts par espèces en période des transits printaniers (BRUT) </t>
  </si>
  <si>
    <t>Epsèces</t>
  </si>
  <si>
    <t>Chiro sp.</t>
  </si>
  <si>
    <t xml:space="preserve">Grand Murin                                </t>
  </si>
  <si>
    <t xml:space="preserve">Grand Rhinolophe            </t>
  </si>
  <si>
    <t>Grande Noctule</t>
  </si>
  <si>
    <t xml:space="preserve">Minioptère de Schreibers </t>
  </si>
  <si>
    <t xml:space="preserve">Molosse de Cestoni           </t>
  </si>
  <si>
    <t xml:space="preserve">Murin à moustaches              </t>
  </si>
  <si>
    <t>Murin à moustaches/Brandt/Alcathoe</t>
  </si>
  <si>
    <t xml:space="preserve">Murin à oreilles échancrées </t>
  </si>
  <si>
    <t xml:space="preserve">Murin d’Alcathoe                     </t>
  </si>
  <si>
    <r>
      <t>Murin de Bechstein</t>
    </r>
    <r>
      <rPr>
        <b/>
        <i/>
        <sz val="10"/>
        <color theme="1"/>
        <rFont val="Arial"/>
        <family val="2"/>
      </rPr>
      <t xml:space="preserve">               </t>
    </r>
  </si>
  <si>
    <t>Murin de Bechstein/Natterer</t>
  </si>
  <si>
    <t>Murin de Bechstein-Oreilles échancrées</t>
  </si>
  <si>
    <t xml:space="preserve">Murin de Brandt                      </t>
  </si>
  <si>
    <t>Murin de Capaccini</t>
  </si>
  <si>
    <r>
      <t>Murin de Natterer</t>
    </r>
    <r>
      <rPr>
        <b/>
        <i/>
        <sz val="10"/>
        <color theme="0" tint="-0.499984740745262"/>
        <rFont val="Arial"/>
        <family val="2"/>
      </rPr>
      <t xml:space="preserve">                    </t>
    </r>
  </si>
  <si>
    <t>Murin des marais</t>
  </si>
  <si>
    <t>Murin sp.</t>
  </si>
  <si>
    <t>Murin/Oreillard sp.</t>
  </si>
  <si>
    <t xml:space="preserve">Noctule commune                </t>
  </si>
  <si>
    <t xml:space="preserve">Noctule de Leisler               </t>
  </si>
  <si>
    <t>Noctule sp.</t>
  </si>
  <si>
    <t xml:space="preserve">Oreillard gris                       </t>
  </si>
  <si>
    <t>Oreillard montagnard</t>
  </si>
  <si>
    <t xml:space="preserve">Oreillard roux                         </t>
  </si>
  <si>
    <t>Oreillard sp.</t>
  </si>
  <si>
    <t>Petit Murin</t>
  </si>
  <si>
    <t xml:space="preserve">Petit Rhinolophe                </t>
  </si>
  <si>
    <t xml:space="preserve">Pipistrelle commune     </t>
  </si>
  <si>
    <t xml:space="preserve">Pipistrelle de Kuhl               </t>
  </si>
  <si>
    <t>Pipistrelle de Kuhl/Nathusius</t>
  </si>
  <si>
    <t xml:space="preserve">Pipistrelle de Nathusius </t>
  </si>
  <si>
    <t xml:space="preserve">Pipistrelle pygmée               </t>
  </si>
  <si>
    <t>Pipistrelle sp.</t>
  </si>
  <si>
    <t>Rhinolophe euryale</t>
  </si>
  <si>
    <t xml:space="preserve">Sérotine bicolore                </t>
  </si>
  <si>
    <t xml:space="preserve">Sérotine commune                </t>
  </si>
  <si>
    <t xml:space="preserve">Sérotine de Nilsson              </t>
  </si>
  <si>
    <t>Sérotine sp.</t>
  </si>
  <si>
    <t xml:space="preserve">Vespère de Savi                </t>
  </si>
  <si>
    <t>Barbastelle d’Europe</t>
  </si>
  <si>
    <t>code couleur</t>
  </si>
  <si>
    <t xml:space="preserve">Murin de Bechstein               </t>
  </si>
  <si>
    <t>essai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</si>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</sst>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i/>
      <sz val="10"/>
      <color theme="1"/>
      <name val="Arial"/>
      <family val="2"/>
    </font>
    <font>
      <b/>
      <sz val="10"/>
      <name val="Arial"/>
      <family val="2"/>
    </font>
    <font>
      <b/>
      <i/>
      <sz val="10"/>
      <color theme="0" tint="-0.499984740745262"/>
      <name val="Arial"/>
      <family val="2"/>
    </font>
    <font>
      <sz val="10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FF9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3" fillId="2" borderId="0" xfId="0" applyFont="1" applyFill="1"/>
    <xf numFmtId="0" fontId="1" fillId="2" borderId="0" xfId="0" applyFont="1" applyFill="1"/>
    <xf numFmtId="0" fontId="1" fillId="0" borderId="0" xfId="0" applyFont="1"/>
    <xf numFmtId="0" fontId="5" fillId="0" borderId="0" xfId="0" applyFont="1"/>
    <xf numFmtId="0" fontId="6" fillId="0" borderId="0" xfId="0" applyFont="1" applyAlignment="1">
      <alignment horizontal="center" vertical="center"/>
    </xf>
    <xf numFmtId="0" fontId="7" fillId="4" borderId="2" xfId="0" applyFont="1" applyFill="1" applyBorder="1" applyAlignment="1">
      <alignment horizontal="left" vertical="center" wrapText="1"/>
    </xf>
    <xf numFmtId="0" fontId="8" fillId="5" borderId="3" xfId="0" applyFont="1" applyFill="1" applyBorder="1" applyAlignment="1">
      <alignment horizontal="left" wrapText="1"/>
    </xf>
    <xf numFmtId="0" fontId="7" fillId="6" borderId="2" xfId="0" applyFont="1" applyFill="1" applyBorder="1" applyAlignment="1">
      <alignment horizontal="left" vertical="center" wrapText="1"/>
    </xf>
    <xf numFmtId="0" fontId="3" fillId="7" borderId="3" xfId="0" applyFont="1" applyFill="1" applyBorder="1" applyAlignment="1">
      <alignment horizontal="left" vertical="center" wrapText="1"/>
    </xf>
    <xf numFmtId="0" fontId="4" fillId="8" borderId="1" xfId="0" applyFont="1" applyFill="1" applyBorder="1" applyAlignment="1">
      <alignment horizontal="left" wrapText="1"/>
    </xf>
    <xf numFmtId="0" fontId="7" fillId="9" borderId="2" xfId="0" applyFont="1" applyFill="1" applyBorder="1" applyAlignment="1">
      <alignment horizontal="left" vertical="center" wrapText="1"/>
    </xf>
    <xf numFmtId="0" fontId="7" fillId="10" borderId="2" xfId="0" applyFont="1" applyFill="1" applyBorder="1" applyAlignment="1">
      <alignment horizontal="left" vertical="center" wrapText="1"/>
    </xf>
    <xf numFmtId="0" fontId="9" fillId="11" borderId="2" xfId="0" applyFont="1" applyFill="1" applyBorder="1" applyAlignment="1">
      <alignment horizontal="left" vertical="center" wrapText="1"/>
    </xf>
    <xf numFmtId="0" fontId="8" fillId="12" borderId="3" xfId="0" applyFont="1" applyFill="1" applyBorder="1" applyAlignment="1">
      <alignment horizontal="left" wrapText="1"/>
    </xf>
    <xf numFmtId="0" fontId="2" fillId="13" borderId="2" xfId="0" applyFont="1" applyFill="1" applyBorder="1" applyAlignment="1">
      <alignment horizontal="left" vertical="center" wrapText="1"/>
    </xf>
    <xf numFmtId="0" fontId="2" fillId="14" borderId="2" xfId="0" applyFont="1" applyFill="1" applyBorder="1" applyAlignment="1">
      <alignment horizontal="left" vertical="center" wrapText="1"/>
    </xf>
    <xf numFmtId="0" fontId="3" fillId="15" borderId="2" xfId="0" applyFont="1" applyFill="1" applyBorder="1" applyAlignment="1">
      <alignment horizontal="left" vertical="center" wrapText="1"/>
    </xf>
    <xf numFmtId="0" fontId="4" fillId="16" borderId="3" xfId="0" applyFont="1" applyFill="1" applyBorder="1" applyAlignment="1">
      <alignment horizontal="left" wrapText="1"/>
    </xf>
    <xf numFmtId="0" fontId="1" fillId="17" borderId="2" xfId="0" applyFont="1" applyFill="1" applyBorder="1"/>
    <xf numFmtId="0" fontId="11" fillId="18" borderId="3" xfId="0" applyFont="1" applyFill="1" applyBorder="1" applyAlignment="1">
      <alignment horizontal="left" vertical="center" wrapText="1"/>
    </xf>
    <xf numFmtId="0" fontId="4" fillId="19" borderId="0" xfId="0" applyFont="1" applyFill="1" applyBorder="1" applyAlignment="1">
      <alignment horizontal="left" wrapText="1"/>
    </xf>
    <xf numFmtId="0" fontId="9" fillId="20" borderId="2" xfId="0" applyFont="1" applyFill="1" applyBorder="1" applyAlignment="1">
      <alignment horizontal="left" vertical="center" wrapText="1"/>
    </xf>
    <xf numFmtId="0" fontId="7" fillId="21" borderId="2" xfId="0" applyFont="1" applyFill="1" applyBorder="1" applyAlignment="1">
      <alignment horizontal="left" vertical="center" wrapText="1"/>
    </xf>
    <xf numFmtId="0" fontId="8" fillId="22" borderId="3" xfId="0" applyFont="1" applyFill="1" applyBorder="1" applyAlignment="1">
      <alignment horizontal="left" wrapText="1"/>
    </xf>
    <xf numFmtId="0" fontId="4" fillId="23" borderId="2" xfId="0" applyFont="1" applyFill="1" applyBorder="1" applyAlignment="1">
      <alignment horizontal="left" vertical="center" wrapText="1"/>
    </xf>
    <xf numFmtId="0" fontId="9" fillId="2" borderId="2" xfId="0" applyFont="1" applyFill="1" applyBorder="1" applyAlignment="1">
      <alignment horizontal="left" vertical="center" wrapText="1"/>
    </xf>
    <xf numFmtId="0" fontId="7" fillId="24" borderId="2" xfId="0" applyFont="1" applyFill="1" applyBorder="1" applyAlignment="1">
      <alignment horizontal="left" vertical="center" wrapText="1"/>
    </xf>
    <xf numFmtId="0" fontId="7" fillId="25" borderId="2" xfId="0" applyFont="1" applyFill="1" applyBorder="1" applyAlignment="1">
      <alignment horizontal="left" vertical="center" wrapText="1"/>
    </xf>
    <xf numFmtId="0" fontId="11" fillId="26" borderId="2" xfId="0" applyFont="1" applyFill="1" applyBorder="1" applyAlignment="1">
      <alignment horizontal="left" vertical="center" wrapText="1"/>
    </xf>
    <xf numFmtId="0" fontId="9" fillId="27" borderId="2" xfId="0" applyFont="1" applyFill="1" applyBorder="1" applyAlignment="1">
      <alignment horizontal="left" vertical="center" wrapText="1"/>
    </xf>
    <xf numFmtId="0" fontId="13" fillId="28" borderId="3" xfId="0" applyFont="1" applyFill="1" applyBorder="1" applyAlignment="1">
      <alignment horizontal="left" wrapText="1"/>
    </xf>
    <xf numFmtId="0" fontId="9" fillId="29" borderId="2" xfId="0" applyFont="1" applyFill="1" applyBorder="1" applyAlignment="1">
      <alignment horizontal="left" vertical="center" wrapText="1"/>
    </xf>
    <xf numFmtId="0" fontId="8" fillId="30" borderId="3" xfId="0" applyFont="1" applyFill="1" applyBorder="1" applyAlignment="1">
      <alignment horizontal="left" wrapText="1"/>
    </xf>
    <xf numFmtId="0" fontId="4" fillId="31" borderId="3" xfId="0" applyFont="1" applyFill="1" applyBorder="1" applyAlignment="1">
      <alignment horizontal="left" wrapText="1"/>
    </xf>
    <xf numFmtId="0" fontId="2" fillId="32" borderId="2" xfId="0" applyFont="1" applyFill="1" applyBorder="1" applyAlignment="1">
      <alignment horizontal="left" vertical="center" wrapText="1"/>
    </xf>
    <xf numFmtId="0" fontId="9" fillId="33" borderId="2" xfId="0" applyFont="1" applyFill="1" applyBorder="1" applyAlignment="1">
      <alignment horizontal="left" vertical="center" wrapText="1"/>
    </xf>
    <xf numFmtId="0" fontId="7" fillId="34" borderId="2" xfId="0" applyFont="1" applyFill="1" applyBorder="1" applyAlignment="1">
      <alignment horizontal="left" vertical="center" wrapText="1"/>
    </xf>
    <xf numFmtId="0" fontId="8" fillId="35" borderId="3" xfId="0" applyFont="1" applyFill="1" applyBorder="1" applyAlignment="1">
      <alignment horizontal="left" wrapText="1"/>
    </xf>
    <xf numFmtId="0" fontId="7" fillId="36" borderId="2" xfId="0" applyFont="1" applyFill="1" applyBorder="1" applyAlignment="1">
      <alignment horizontal="left" vertical="center" wrapText="1"/>
    </xf>
    <xf numFmtId="0" fontId="9" fillId="18" borderId="2" xfId="0" applyFont="1" applyFill="1" applyBorder="1" applyAlignment="1">
      <alignment horizontal="left" vertical="center" wrapText="1"/>
    </xf>
    <xf numFmtId="0" fontId="4" fillId="37" borderId="3" xfId="0" applyFont="1" applyFill="1" applyBorder="1" applyAlignment="1">
      <alignment horizontal="left" wrapText="1"/>
    </xf>
    <xf numFmtId="0" fontId="8" fillId="38" borderId="3" xfId="0" applyFont="1" applyFill="1" applyBorder="1" applyAlignment="1">
      <alignment horizontal="left" wrapText="1"/>
    </xf>
    <xf numFmtId="0" fontId="9" fillId="39" borderId="2" xfId="0" applyFont="1" applyFill="1" applyBorder="1" applyAlignment="1">
      <alignment horizontal="left" vertical="center" wrapText="1"/>
    </xf>
    <xf numFmtId="0" fontId="9" fillId="40" borderId="2" xfId="0" applyFont="1" applyFill="1" applyBorder="1" applyAlignment="1">
      <alignment horizontal="left" vertical="center" wrapText="1"/>
    </xf>
    <xf numFmtId="0" fontId="9" fillId="41" borderId="2" xfId="0" applyFont="1" applyFill="1" applyBorder="1" applyAlignment="1">
      <alignment horizontal="left" vertical="center" wrapText="1"/>
    </xf>
    <xf numFmtId="0" fontId="13" fillId="42" borderId="3" xfId="0" applyFont="1" applyFill="1" applyBorder="1" applyAlignment="1">
      <alignment horizontal="left" wrapText="1"/>
    </xf>
    <xf numFmtId="0" fontId="7" fillId="43" borderId="2" xfId="0" applyFont="1" applyFill="1" applyBorder="1" applyAlignment="1">
      <alignment horizontal="left" vertical="center" wrapText="1"/>
    </xf>
    <xf numFmtId="0" fontId="1" fillId="0" borderId="0" xfId="0" applyFont="1" applyBorder="1"/>
    <xf numFmtId="0" fontId="0" fillId="0" borderId="0" xfId="0" applyFont="1" applyBorder="1"/>
    <xf numFmtId="2" fontId="1" fillId="0" borderId="0" xfId="0" applyNumberFormat="1" applyFont="1" applyFill="1" applyBorder="1"/>
    <xf numFmtId="0" fontId="3" fillId="3" borderId="0" xfId="0" applyFont="1" applyFill="1" applyBorder="1" applyAlignment="1">
      <alignment horizontal="center" vertical="center"/>
    </xf>
    <xf numFmtId="1" fontId="1" fillId="0" borderId="0" xfId="0" applyNumberFormat="1" applyFont="1" applyFill="1" applyBorder="1"/>
    <xf numFmtId="1" fontId="0" fillId="0" borderId="0" xfId="0" applyNumberFormat="1" applyFont="1" applyFill="1" applyBorder="1"/>
    <xf numFmtId="0" fontId="0" fillId="44" borderId="0" xfId="0" applyFill="1"/>
    <xf numFmtId="1" fontId="0" fillId="0" borderId="0" xfId="0" applyNumberFormat="1" applyFont="1" applyFill="1"/>
    <xf numFmtId="1" fontId="1" fillId="0" borderId="0" xfId="0" applyNumberFormat="1" applyFont="1" applyBorder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6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v>Espèces</c:v>
          </c:tx>
          <c:spPr>
            <a:solidFill>
              <a:schemeClr val="bg1"/>
            </a:solidFill>
            <a:ln w="9525" cap="flat" cmpd="sng" algn="ctr">
              <a:solidFill>
                <a:sysClr val="window" lastClr="FFFFFF">
                  <a:lumMod val="65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dPt>
            <c:idx val="0"/>
            <c:bubble3D val="0"/>
            <c:spPr>
              <a:solidFill>
                <a:srgbClr val="0066CC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dPt>
          <c:dPt>
            <c:idx val="1"/>
            <c:bubble3D val="0"/>
            <c:spPr>
              <a:solidFill>
                <a:srgbClr val="00CCFF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941-43E3-A335-82D94C73C13B}"/>
              </c:ext>
            </c:extLst>
          </c:dPt>
          <c:dPt>
            <c:idx val="2"/>
            <c:bubble3D val="0"/>
            <c:spPr>
              <a:solidFill>
                <a:srgbClr val="FFFF99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</c:dPt>
          <c:dPt>
            <c:idx val="3"/>
            <c:bubble3D val="0"/>
            <c:spPr>
              <a:solidFill>
                <a:srgbClr val="00FF00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dPt>
          <c:dPt>
            <c:idx val="4"/>
            <c:bubble3D val="0"/>
            <c:spPr>
              <a:solidFill>
                <a:srgbClr val="FF0000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941-43E3-A335-82D94C73C13B}"/>
              </c:ext>
            </c:extLst>
          </c:dPt>
          <c:dPt>
            <c:idx val="5"/>
            <c:bubble3D val="0"/>
            <c:spPr>
              <a:solidFill>
                <a:srgbClr val="CCCCFF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dPt>
          <c:cat>
            <c:strRef>
              <c:f>Données!$B$4:$B$9</c:f>
              <c:strCache>
                <c:ptCount val="6"/>
                <c:pt idx="0">
                  <c:v>Murin de Bechstein               </c:v>
                </c:pt>
                <c:pt idx="1">
                  <c:v>Murin de Daubenton</c:v>
                </c:pt>
                <c:pt idx="2">
                  <c:v>Pipistrelle commune     </c:v>
                </c:pt>
                <c:pt idx="3">
                  <c:v>Grand Murin                                </c:v>
                </c:pt>
                <c:pt idx="4">
                  <c:v>Barbastelle d’Europe</c:v>
                </c:pt>
                <c:pt idx="5">
                  <c:v>Chiro sp.</c:v>
                </c:pt>
              </c:strCache>
            </c:strRef>
          </c:cat>
          <c:val>
            <c:numRef>
              <c:f>Données!$C$4:$C$9</c:f>
              <c:numCache>
                <c:formatCode>0</c:formatCode>
                <c:ptCount val="6"/>
                <c:pt idx="0">
                  <c:v>5</c:v>
                </c:pt>
                <c:pt idx="1">
                  <c:v>180</c:v>
                </c:pt>
                <c:pt idx="2">
                  <c:v>50</c:v>
                </c:pt>
                <c:pt idx="3">
                  <c:v>20</c:v>
                </c:pt>
                <c:pt idx="4">
                  <c:v>10</c:v>
                </c:pt>
                <c:pt idx="5">
                  <c:v>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9941-43E3-A335-82D94C73C1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1</xdr:row>
      <xdr:rowOff>133350</xdr:rowOff>
    </xdr:from>
    <xdr:to>
      <xdr:col>12</xdr:col>
      <xdr:colOff>1</xdr:colOff>
      <xdr:row>25</xdr:row>
      <xdr:rowOff>19050</xdr:rowOff>
    </xdr:to>
    <xdr:graphicFrame macro="">
      <xdr:nvGraphicFramePr>
        <xdr:cNvPr id="2" name="g_espece">
          <a:extLst>
            <a:ext uri="{FF2B5EF4-FFF2-40B4-BE49-F238E27FC236}">
              <a16:creationId xmlns:a16="http://schemas.microsoft.com/office/drawing/2014/main" xmlns="" id="{B9C5A499-231A-412E-A589-239A9AEF4B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3</xdr:row>
          <xdr:rowOff>121920</xdr:rowOff>
        </xdr:from>
        <xdr:to>
          <xdr:col>6</xdr:col>
          <xdr:colOff>38100</xdr:colOff>
          <xdr:row>5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couleur du graphique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_espece" displayName="t_espece" ref="A3:D9" totalsRowShown="0" headerRowDxfId="5">
  <autoFilter ref="A3:D9"/>
  <tableColumns count="4">
    <tableColumn id="4" name="numéro" dataDxfId="1"/>
    <tableColumn id="1" name="Espèces" dataDxfId="4"/>
    <tableColumn id="2" name=" Nombre de contacts" dataDxfId="0"/>
    <tableColumn id="3" name="code couleur" dataDxfId="3">
      <calculatedColumnFormula>VLOOKUP(t_espece[[#This Row],[Espèces]],t_code_couleur[],2,FALSE)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code_couleur" displayName="t_code_couleur" ref="A1:B44" totalsRowShown="0">
  <autoFilter ref="A1:B44"/>
  <tableColumns count="2">
    <tableColumn id="1" name="Epsèces"/>
    <tableColumn id="2" name="code couleur" dataDxfId="2">
      <calculatedColumnFormula>CodeCouleur(t_code_couleur[[#This Row],[Epsèces]])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onner"/>
  <dimension ref="A1:G44"/>
  <sheetViews>
    <sheetView tabSelected="1" workbookViewId="0">
      <selection activeCell="E14" sqref="E14:E15"/>
    </sheetView>
  </sheetViews>
  <sheetFormatPr baseColWidth="10" defaultRowHeight="13.2" x14ac:dyDescent="0.25"/>
  <cols>
    <col min="1" max="1" width="18.33203125" customWidth="1"/>
    <col min="2" max="2" width="21.109375" customWidth="1"/>
    <col min="3" max="3" width="14.21875" customWidth="1"/>
  </cols>
  <sheetData>
    <row r="1" spans="1:7" x14ac:dyDescent="0.25">
      <c r="A1" s="1" t="s">
        <v>0</v>
      </c>
      <c r="B1" s="2"/>
      <c r="C1" s="2"/>
      <c r="D1" s="2"/>
      <c r="E1" s="2"/>
      <c r="F1" s="2"/>
    </row>
    <row r="2" spans="1:7" x14ac:dyDescent="0.25">
      <c r="A2" s="3"/>
      <c r="B2" s="3"/>
      <c r="C2" s="3"/>
      <c r="D2" s="3"/>
      <c r="E2" s="3"/>
      <c r="F2" s="3"/>
    </row>
    <row r="3" spans="1:7" x14ac:dyDescent="0.25">
      <c r="A3" s="51" t="s">
        <v>50</v>
      </c>
      <c r="B3" s="51" t="s">
        <v>1</v>
      </c>
      <c r="C3" s="51" t="s">
        <v>2</v>
      </c>
      <c r="D3" s="51" t="s">
        <v>47</v>
      </c>
      <c r="E3" s="3"/>
      <c r="F3" s="3"/>
      <c r="G3" s="3"/>
    </row>
    <row r="4" spans="1:7" x14ac:dyDescent="0.25">
      <c r="A4" s="49">
        <v>1</v>
      </c>
      <c r="B4" s="49" t="s">
        <v>48</v>
      </c>
      <c r="C4" s="56">
        <v>5</v>
      </c>
      <c r="D4" s="52">
        <f ca="1">VLOOKUP(t_espece[[#This Row],[Espèces]],t_code_couleur[],2,FALSE)</f>
        <v>23</v>
      </c>
      <c r="E4" s="3"/>
      <c r="F4" s="3"/>
      <c r="G4" s="3"/>
    </row>
    <row r="5" spans="1:7" x14ac:dyDescent="0.25">
      <c r="A5" s="49">
        <v>2</v>
      </c>
      <c r="B5" s="48" t="s">
        <v>3</v>
      </c>
      <c r="C5" s="56">
        <v>180</v>
      </c>
      <c r="D5" s="52">
        <f ca="1">VLOOKUP(t_espece[[#This Row],[Espèces]],t_code_couleur[],2,FALSE)</f>
        <v>33</v>
      </c>
      <c r="E5" s="3"/>
      <c r="F5" s="3"/>
      <c r="G5" s="3"/>
    </row>
    <row r="6" spans="1:7" x14ac:dyDescent="0.25">
      <c r="A6" s="49">
        <v>3</v>
      </c>
      <c r="B6" s="48" t="s">
        <v>34</v>
      </c>
      <c r="C6" s="56">
        <v>50</v>
      </c>
      <c r="D6" s="52">
        <f ca="1">VLOOKUP(t_espece[[#This Row],[Espèces]],t_code_couleur[],2,FALSE)</f>
        <v>36</v>
      </c>
      <c r="E6" s="3"/>
      <c r="F6" s="3"/>
      <c r="G6" s="3"/>
    </row>
    <row r="7" spans="1:7" x14ac:dyDescent="0.25">
      <c r="A7" s="49">
        <v>4</v>
      </c>
      <c r="B7" s="49" t="s">
        <v>7</v>
      </c>
      <c r="C7" s="56">
        <v>20</v>
      </c>
      <c r="D7" s="52">
        <f ca="1">VLOOKUP(t_espece[[#This Row],[Espèces]],t_code_couleur[],2,FALSE)</f>
        <v>4</v>
      </c>
      <c r="E7" s="3"/>
      <c r="F7" s="3"/>
      <c r="G7" s="3"/>
    </row>
    <row r="8" spans="1:7" x14ac:dyDescent="0.25">
      <c r="A8" s="49">
        <v>5</v>
      </c>
      <c r="B8" s="49" t="s">
        <v>46</v>
      </c>
      <c r="C8" s="56">
        <v>10</v>
      </c>
      <c r="D8" s="52">
        <f ca="1">VLOOKUP(t_espece[[#This Row],[Espèces]],t_code_couleur[],2,FALSE)</f>
        <v>3</v>
      </c>
      <c r="E8" s="3"/>
      <c r="F8" s="3"/>
      <c r="G8" s="3"/>
    </row>
    <row r="9" spans="1:7" x14ac:dyDescent="0.25">
      <c r="A9" s="49">
        <v>6</v>
      </c>
      <c r="B9" s="49" t="s">
        <v>6</v>
      </c>
      <c r="C9" s="53">
        <v>50</v>
      </c>
      <c r="D9" s="55">
        <f ca="1">VLOOKUP(t_espece[[#This Row],[Espèces]],t_code_couleur[],2,FALSE)</f>
        <v>24</v>
      </c>
      <c r="E9" s="3"/>
      <c r="F9" s="3"/>
      <c r="G9" s="4"/>
    </row>
    <row r="10" spans="1:7" x14ac:dyDescent="0.25">
      <c r="A10" s="48"/>
      <c r="B10" s="48"/>
      <c r="C10" s="50"/>
      <c r="D10" s="3"/>
      <c r="E10" s="3"/>
      <c r="F10" s="3"/>
    </row>
    <row r="11" spans="1:7" x14ac:dyDescent="0.25">
      <c r="A11" s="48"/>
      <c r="B11" s="48"/>
      <c r="C11" s="50"/>
      <c r="D11" s="3"/>
      <c r="E11" s="3"/>
      <c r="F11" s="3"/>
    </row>
    <row r="12" spans="1:7" x14ac:dyDescent="0.25">
      <c r="A12" s="48"/>
      <c r="B12" s="48"/>
      <c r="C12" s="50"/>
      <c r="D12" s="3"/>
      <c r="E12" s="49"/>
      <c r="F12" s="48"/>
    </row>
    <row r="13" spans="1:7" x14ac:dyDescent="0.25">
      <c r="A13" s="48"/>
      <c r="B13" s="48"/>
      <c r="C13" s="50"/>
      <c r="D13" s="3"/>
      <c r="E13" s="48"/>
      <c r="F13" s="48"/>
    </row>
    <row r="14" spans="1:7" x14ac:dyDescent="0.25">
      <c r="A14" s="48"/>
      <c r="B14" s="48"/>
      <c r="C14" s="50"/>
      <c r="D14" s="3"/>
      <c r="E14" s="48"/>
      <c r="F14" s="48"/>
    </row>
    <row r="15" spans="1:7" x14ac:dyDescent="0.25">
      <c r="A15" s="48"/>
      <c r="B15" s="48"/>
      <c r="C15" s="50"/>
      <c r="D15" s="3"/>
      <c r="E15" s="49"/>
      <c r="F15" s="48"/>
    </row>
    <row r="16" spans="1:7" x14ac:dyDescent="0.25">
      <c r="A16" s="48"/>
      <c r="B16" s="48"/>
      <c r="C16" s="50"/>
      <c r="D16" s="3"/>
      <c r="E16" s="49"/>
      <c r="F16" s="48"/>
    </row>
    <row r="17" spans="1:6" x14ac:dyDescent="0.25">
      <c r="A17" s="48"/>
      <c r="B17" s="48"/>
      <c r="C17" s="50"/>
      <c r="D17" s="3"/>
      <c r="E17" s="3"/>
      <c r="F17" s="3"/>
    </row>
    <row r="18" spans="1:6" x14ac:dyDescent="0.25">
      <c r="A18" s="48"/>
      <c r="B18" s="48"/>
      <c r="C18" s="50"/>
      <c r="D18" s="3"/>
      <c r="E18" s="3"/>
      <c r="F18" s="3"/>
    </row>
    <row r="19" spans="1:6" x14ac:dyDescent="0.25">
      <c r="A19" s="48"/>
      <c r="B19" s="48"/>
      <c r="C19" s="50"/>
      <c r="D19" s="3"/>
      <c r="E19" s="3"/>
      <c r="F19" s="3"/>
    </row>
    <row r="20" spans="1:6" x14ac:dyDescent="0.25">
      <c r="A20" s="48"/>
      <c r="B20" s="48"/>
      <c r="C20" s="50"/>
      <c r="D20" s="3"/>
      <c r="E20" s="3"/>
      <c r="F20" s="3"/>
    </row>
    <row r="21" spans="1:6" x14ac:dyDescent="0.25">
      <c r="A21" s="48"/>
      <c r="B21" s="48"/>
      <c r="C21" s="50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1" t="s">
        <v>4</v>
      </c>
      <c r="B24" s="2"/>
      <c r="C24" s="2"/>
      <c r="D24" s="3"/>
      <c r="E24" s="3"/>
      <c r="F24" s="3"/>
    </row>
    <row r="25" spans="1:6" x14ac:dyDescent="0.25">
      <c r="A25" s="3"/>
      <c r="B25" s="3"/>
      <c r="C25" s="3"/>
      <c r="D25" s="2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48"/>
      <c r="B27" s="3"/>
      <c r="C27" s="3"/>
      <c r="D27" s="3"/>
      <c r="E27" s="2"/>
      <c r="F27" s="2"/>
    </row>
    <row r="28" spans="1:6" x14ac:dyDescent="0.25">
      <c r="A28" s="49"/>
      <c r="B28" s="3"/>
      <c r="C28" s="3"/>
      <c r="D28" s="3"/>
      <c r="E28" s="3"/>
      <c r="F28" s="3"/>
    </row>
    <row r="29" spans="1:6" x14ac:dyDescent="0.25">
      <c r="A29" s="48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  <row r="42" spans="1:6" x14ac:dyDescent="0.25">
      <c r="D42" s="3"/>
      <c r="E42" s="3"/>
      <c r="F42" s="3"/>
    </row>
    <row r="43" spans="1:6" x14ac:dyDescent="0.25">
      <c r="E43" s="3"/>
      <c r="F43" s="3"/>
    </row>
    <row r="44" spans="1:6" x14ac:dyDescent="0.25">
      <c r="E44" s="3"/>
      <c r="F44" s="3"/>
    </row>
  </sheetData>
  <dataValidations count="1">
    <dataValidation type="list" allowBlank="1" showInputMessage="1" showErrorMessage="1" sqref="B4:B9">
      <formula1>Epsèces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couleur_graphique">
                <anchor moveWithCells="1" sizeWithCells="1">
                  <from>
                    <xdr:col>4</xdr:col>
                    <xdr:colOff>228600</xdr:colOff>
                    <xdr:row>3</xdr:row>
                    <xdr:rowOff>121920</xdr:rowOff>
                  </from>
                  <to>
                    <xdr:col>6</xdr:col>
                    <xdr:colOff>38100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ouleur"/>
  <dimension ref="A1:B44"/>
  <sheetViews>
    <sheetView topLeftCell="A28" workbookViewId="0">
      <selection activeCell="C45" sqref="C45"/>
    </sheetView>
  </sheetViews>
  <sheetFormatPr baseColWidth="10" defaultRowHeight="13.2" x14ac:dyDescent="0.25"/>
  <cols>
    <col min="1" max="1" width="38.6640625" customWidth="1"/>
    <col min="2" max="2" width="14.5546875" bestFit="1" customWidth="1"/>
  </cols>
  <sheetData>
    <row r="1" spans="1:2" ht="13.8" x14ac:dyDescent="0.25">
      <c r="A1" s="5" t="s">
        <v>5</v>
      </c>
      <c r="B1" t="s">
        <v>47</v>
      </c>
    </row>
    <row r="2" spans="1:2" x14ac:dyDescent="0.25">
      <c r="A2" s="6" t="s">
        <v>46</v>
      </c>
      <c r="B2">
        <f ca="1">CodeCouleur(t_code_couleur[[#This Row],[Epsèces]])</f>
        <v>3</v>
      </c>
    </row>
    <row r="3" spans="1:2" x14ac:dyDescent="0.25">
      <c r="A3" s="7" t="s">
        <v>6</v>
      </c>
      <c r="B3">
        <f ca="1">CodeCouleur(t_code_couleur[[#This Row],[Epsèces]])</f>
        <v>24</v>
      </c>
    </row>
    <row r="4" spans="1:2" x14ac:dyDescent="0.25">
      <c r="A4" s="8" t="s">
        <v>7</v>
      </c>
      <c r="B4">
        <f ca="1">CodeCouleur(t_code_couleur[[#This Row],[Epsèces]])</f>
        <v>4</v>
      </c>
    </row>
    <row r="5" spans="1:2" x14ac:dyDescent="0.25">
      <c r="A5" s="9" t="s">
        <v>8</v>
      </c>
      <c r="B5">
        <f ca="1">CodeCouleur(t_code_couleur[[#This Row],[Epsèces]])</f>
        <v>2</v>
      </c>
    </row>
    <row r="6" spans="1:2" x14ac:dyDescent="0.25">
      <c r="A6" s="10" t="s">
        <v>9</v>
      </c>
      <c r="B6">
        <f ca="1">CodeCouleur(t_code_couleur[[#This Row],[Epsèces]])</f>
        <v>56</v>
      </c>
    </row>
    <row r="7" spans="1:2" x14ac:dyDescent="0.25">
      <c r="A7" s="11" t="s">
        <v>10</v>
      </c>
      <c r="B7">
        <f ca="1">CodeCouleur(t_code_couleur[[#This Row],[Epsèces]])</f>
        <v>22</v>
      </c>
    </row>
    <row r="8" spans="1:2" x14ac:dyDescent="0.25">
      <c r="A8" s="12" t="s">
        <v>11</v>
      </c>
      <c r="B8">
        <f ca="1">CodeCouleur(t_code_couleur[[#This Row],[Epsèces]])</f>
        <v>55</v>
      </c>
    </row>
    <row r="9" spans="1:2" x14ac:dyDescent="0.25">
      <c r="A9" s="13" t="s">
        <v>12</v>
      </c>
      <c r="B9">
        <f ca="1">CodeCouleur(t_code_couleur[[#This Row],[Epsèces]])</f>
        <v>53</v>
      </c>
    </row>
    <row r="10" spans="1:2" x14ac:dyDescent="0.25">
      <c r="A10" s="14" t="s">
        <v>13</v>
      </c>
      <c r="B10">
        <f ca="1">CodeCouleur(t_code_couleur[[#This Row],[Epsèces]])</f>
        <v>48</v>
      </c>
    </row>
    <row r="11" spans="1:2" x14ac:dyDescent="0.25">
      <c r="A11" s="15" t="s">
        <v>14</v>
      </c>
      <c r="B11">
        <f ca="1">CodeCouleur(t_code_couleur[[#This Row],[Epsèces]])</f>
        <v>5</v>
      </c>
    </row>
    <row r="12" spans="1:2" x14ac:dyDescent="0.25">
      <c r="A12" s="16" t="s">
        <v>15</v>
      </c>
      <c r="B12">
        <f ca="1">CodeCouleur(t_code_couleur[[#This Row],[Epsèces]])</f>
        <v>9</v>
      </c>
    </row>
    <row r="13" spans="1:2" x14ac:dyDescent="0.25">
      <c r="A13" s="17" t="s">
        <v>16</v>
      </c>
      <c r="B13">
        <f ca="1">CodeCouleur(t_code_couleur[[#This Row],[Epsèces]])</f>
        <v>23</v>
      </c>
    </row>
    <row r="14" spans="1:2" x14ac:dyDescent="0.25">
      <c r="A14" s="18" t="s">
        <v>17</v>
      </c>
      <c r="B14">
        <f ca="1">CodeCouleur(t_code_couleur[[#This Row],[Epsèces]])</f>
        <v>12</v>
      </c>
    </row>
    <row r="15" spans="1:2" x14ac:dyDescent="0.25">
      <c r="A15" s="19" t="s">
        <v>18</v>
      </c>
      <c r="B15">
        <f ca="1">CodeCouleur(t_code_couleur[[#This Row],[Epsèces]])</f>
        <v>37</v>
      </c>
    </row>
    <row r="16" spans="1:2" x14ac:dyDescent="0.25">
      <c r="A16" s="20" t="s">
        <v>19</v>
      </c>
      <c r="B16">
        <f ca="1">CodeCouleur(t_code_couleur[[#This Row],[Epsèces]])</f>
        <v>40</v>
      </c>
    </row>
    <row r="17" spans="1:2" x14ac:dyDescent="0.25">
      <c r="A17" s="21" t="s">
        <v>20</v>
      </c>
      <c r="B17">
        <f ca="1">CodeCouleur(t_code_couleur[[#This Row],[Epsèces]])</f>
        <v>50</v>
      </c>
    </row>
    <row r="18" spans="1:2" x14ac:dyDescent="0.25">
      <c r="A18" s="22" t="s">
        <v>3</v>
      </c>
      <c r="B18">
        <f ca="1">CodeCouleur(t_code_couleur[[#This Row],[Epsèces]])</f>
        <v>33</v>
      </c>
    </row>
    <row r="19" spans="1:2" x14ac:dyDescent="0.25">
      <c r="A19" s="23" t="s">
        <v>21</v>
      </c>
      <c r="B19">
        <f ca="1">CodeCouleur(t_code_couleur[[#This Row],[Epsèces]])</f>
        <v>44</v>
      </c>
    </row>
    <row r="20" spans="1:2" x14ac:dyDescent="0.25">
      <c r="A20" s="24" t="s">
        <v>22</v>
      </c>
      <c r="B20">
        <f ca="1">CodeCouleur(t_code_couleur[[#This Row],[Epsèces]])</f>
        <v>18</v>
      </c>
    </row>
    <row r="21" spans="1:2" x14ac:dyDescent="0.25">
      <c r="A21" s="25" t="s">
        <v>23</v>
      </c>
      <c r="B21">
        <f ca="1">CodeCouleur(t_code_couleur[[#This Row],[Epsèces]])</f>
        <v>49</v>
      </c>
    </row>
    <row r="22" spans="1:2" x14ac:dyDescent="0.25">
      <c r="A22" s="26" t="s">
        <v>24</v>
      </c>
      <c r="B22">
        <f ca="1">CodeCouleur(t_code_couleur[[#This Row],[Epsèces]])</f>
        <v>6</v>
      </c>
    </row>
    <row r="23" spans="1:2" x14ac:dyDescent="0.25">
      <c r="A23" s="27" t="s">
        <v>25</v>
      </c>
      <c r="B23">
        <f ca="1">CodeCouleur(t_code_couleur[[#This Row],[Epsèces]])</f>
        <v>13</v>
      </c>
    </row>
    <row r="24" spans="1:2" x14ac:dyDescent="0.25">
      <c r="A24" s="28" t="s">
        <v>26</v>
      </c>
      <c r="B24">
        <f ca="1">CodeCouleur(t_code_couleur[[#This Row],[Epsèces]])</f>
        <v>17</v>
      </c>
    </row>
    <row r="25" spans="1:2" x14ac:dyDescent="0.25">
      <c r="A25" s="29" t="s">
        <v>27</v>
      </c>
      <c r="B25">
        <f ca="1">CodeCouleur(t_code_couleur[[#This Row],[Epsèces]])</f>
        <v>47</v>
      </c>
    </row>
    <row r="26" spans="1:2" x14ac:dyDescent="0.25">
      <c r="A26" s="30" t="s">
        <v>28</v>
      </c>
      <c r="B26">
        <f ca="1">CodeCouleur(t_code_couleur[[#This Row],[Epsèces]])</f>
        <v>16</v>
      </c>
    </row>
    <row r="27" spans="1:2" x14ac:dyDescent="0.25">
      <c r="A27" s="31" t="s">
        <v>29</v>
      </c>
      <c r="B27">
        <f ca="1">CodeCouleur(t_code_couleur[[#This Row],[Epsèces]])</f>
        <v>19</v>
      </c>
    </row>
    <row r="28" spans="1:2" x14ac:dyDescent="0.25">
      <c r="A28" s="32" t="s">
        <v>30</v>
      </c>
      <c r="B28">
        <f ca="1">CodeCouleur(t_code_couleur[[#This Row],[Epsèces]])</f>
        <v>46</v>
      </c>
    </row>
    <row r="29" spans="1:2" x14ac:dyDescent="0.25">
      <c r="A29" s="33" t="s">
        <v>31</v>
      </c>
      <c r="B29">
        <f ca="1">CodeCouleur(t_code_couleur[[#This Row],[Epsèces]])</f>
        <v>14</v>
      </c>
    </row>
    <row r="30" spans="1:2" x14ac:dyDescent="0.25">
      <c r="A30" s="34" t="s">
        <v>32</v>
      </c>
      <c r="B30">
        <f ca="1">CodeCouleur(t_code_couleur[[#This Row],[Epsèces]])</f>
        <v>11</v>
      </c>
    </row>
    <row r="31" spans="1:2" x14ac:dyDescent="0.25">
      <c r="A31" s="35" t="s">
        <v>33</v>
      </c>
      <c r="B31">
        <f ca="1">CodeCouleur(t_code_couleur[[#This Row],[Epsèces]])</f>
        <v>1</v>
      </c>
    </row>
    <row r="32" spans="1:2" x14ac:dyDescent="0.25">
      <c r="A32" s="36" t="s">
        <v>34</v>
      </c>
      <c r="B32">
        <f ca="1">CodeCouleur(t_code_couleur[[#This Row],[Epsèces]])</f>
        <v>36</v>
      </c>
    </row>
    <row r="33" spans="1:2" x14ac:dyDescent="0.25">
      <c r="A33" s="37" t="s">
        <v>35</v>
      </c>
      <c r="B33">
        <f ca="1">CodeCouleur(t_code_couleur[[#This Row],[Epsèces]])</f>
        <v>8</v>
      </c>
    </row>
    <row r="34" spans="1:2" x14ac:dyDescent="0.25">
      <c r="A34" s="38" t="s">
        <v>36</v>
      </c>
      <c r="B34">
        <f ca="1">CodeCouleur(t_code_couleur[[#This Row],[Epsèces]])</f>
        <v>43</v>
      </c>
    </row>
    <row r="35" spans="1:2" x14ac:dyDescent="0.25">
      <c r="A35" s="39" t="s">
        <v>37</v>
      </c>
      <c r="B35">
        <f ca="1">CodeCouleur(t_code_couleur[[#This Row],[Epsèces]])</f>
        <v>7</v>
      </c>
    </row>
    <row r="36" spans="1:2" x14ac:dyDescent="0.25">
      <c r="A36" s="40" t="s">
        <v>38</v>
      </c>
      <c r="B36">
        <f ca="1">CodeCouleur(t_code_couleur[[#This Row],[Epsèces]])</f>
        <v>40</v>
      </c>
    </row>
    <row r="37" spans="1:2" x14ac:dyDescent="0.25">
      <c r="A37" s="41" t="s">
        <v>39</v>
      </c>
      <c r="B37">
        <f ca="1">CodeCouleur(t_code_couleur[[#This Row],[Epsèces]])</f>
        <v>51</v>
      </c>
    </row>
    <row r="38" spans="1:2" x14ac:dyDescent="0.25">
      <c r="A38" s="42" t="s">
        <v>40</v>
      </c>
      <c r="B38">
        <f ca="1">CodeCouleur(t_code_couleur[[#This Row],[Epsèces]])</f>
        <v>15</v>
      </c>
    </row>
    <row r="39" spans="1:2" x14ac:dyDescent="0.25">
      <c r="A39" s="43" t="s">
        <v>41</v>
      </c>
      <c r="B39">
        <f ca="1">CodeCouleur(t_code_couleur[[#This Row],[Epsèces]])</f>
        <v>52</v>
      </c>
    </row>
    <row r="40" spans="1:2" x14ac:dyDescent="0.25">
      <c r="A40" s="44" t="s">
        <v>42</v>
      </c>
      <c r="B40">
        <f ca="1">CodeCouleur(t_code_couleur[[#This Row],[Epsèces]])</f>
        <v>10</v>
      </c>
    </row>
    <row r="41" spans="1:2" x14ac:dyDescent="0.25">
      <c r="A41" s="45" t="s">
        <v>43</v>
      </c>
      <c r="B41">
        <f ca="1">CodeCouleur(t_code_couleur[[#This Row],[Epsèces]])</f>
        <v>35</v>
      </c>
    </row>
    <row r="42" spans="1:2" x14ac:dyDescent="0.25">
      <c r="A42" s="46" t="s">
        <v>44</v>
      </c>
      <c r="B42">
        <f ca="1">CodeCouleur(t_code_couleur[[#This Row],[Epsèces]])</f>
        <v>45</v>
      </c>
    </row>
    <row r="43" spans="1:2" x14ac:dyDescent="0.25">
      <c r="A43" s="47" t="s">
        <v>45</v>
      </c>
      <c r="B43">
        <f ca="1">CodeCouleur(t_code_couleur[[#This Row],[Epsèces]])</f>
        <v>38</v>
      </c>
    </row>
    <row r="44" spans="1:2" x14ac:dyDescent="0.25">
      <c r="A44" s="54" t="s">
        <v>49</v>
      </c>
      <c r="B44">
        <f ca="1">CodeCouleur(t_code_couleur[[#This Row],[Epsèces]])</f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Couleurs</vt:lpstr>
      <vt:lpstr>Epsèces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ENVOL_PC3</dc:creator>
  <cp:lastModifiedBy>p273</cp:lastModifiedBy>
  <dcterms:created xsi:type="dcterms:W3CDTF">2016-12-15T17:02:20Z</dcterms:created>
  <dcterms:modified xsi:type="dcterms:W3CDTF">2016-12-16T10:20:08Z</dcterms:modified>
</cp:coreProperties>
</file>