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_mes documents\vba\forum\"/>
    </mc:Choice>
  </mc:AlternateContent>
  <xr:revisionPtr revIDLastSave="0" documentId="13_ncr:1_{2FA27162-6827-4451-B1B0-7DA0BE3BB8BC}" xr6:coauthVersionLast="47" xr6:coauthVersionMax="47" xr10:uidLastSave="{00000000-0000-0000-0000-000000000000}"/>
  <bookViews>
    <workbookView xWindow="-120" yWindow="-120" windowWidth="24240" windowHeight="13140" xr2:uid="{6BE75B95-A05E-4A65-BA0C-AB1490AA8924}"/>
  </bookViews>
  <sheets>
    <sheet name="Feuil1" sheetId="1" r:id="rId1"/>
    <sheet name="explication" sheetId="5" r:id="rId2"/>
  </sheets>
  <functionGroups builtInGroupCount="19"/>
  <definedNames>
    <definedName name="_xlcn.WorksheetConnection_planninghebdosamsam2.xlsxt_lundi" hidden="1">t_lundi</definedName>
    <definedName name="_xlcn.WorksheetConnection_planninghebdosamsam2.xlsxt_mardi" hidden="1">t_mardi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_lundi" name="t_lundi" connection="WorksheetConnection_planning-hebdo-samsam2.xlsx!t_lundi"/>
          <x15:modelTable id="t_mardi" name="t_mardi" connection="WorksheetConnection_planning-hebdo-samsam2.xlsx!t_mardi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A9" i="1" l="1" a="1"/>
  <c r="AA9" i="1" s="1"/>
  <c r="AA6" i="1" a="1"/>
  <c r="AA6" i="1" s="1"/>
  <c r="AA26" i="1" a="1"/>
  <c r="AA26" i="1" s="1"/>
  <c r="AA25" i="1" a="1"/>
  <c r="AA25" i="1" s="1"/>
  <c r="AA24" i="1" a="1"/>
  <c r="AA24" i="1" s="1"/>
  <c r="AA23" i="1" a="1"/>
  <c r="AA23" i="1" s="1"/>
  <c r="AA22" i="1" a="1"/>
  <c r="AA22" i="1" s="1"/>
  <c r="AA21" i="1" a="1"/>
  <c r="AA21" i="1" s="1"/>
  <c r="AA20" i="1" a="1"/>
  <c r="AA20" i="1" s="1"/>
  <c r="AA19" i="1" a="1"/>
  <c r="AA19" i="1" s="1"/>
  <c r="AA18" i="1" a="1"/>
  <c r="AA18" i="1" s="1"/>
  <c r="AA17" i="1" a="1"/>
  <c r="AA17" i="1" s="1"/>
  <c r="AA16" i="1" a="1"/>
  <c r="AA16" i="1" s="1"/>
  <c r="AA15" i="1" a="1"/>
  <c r="AA15" i="1" s="1"/>
  <c r="AA14" i="1" a="1"/>
  <c r="AA14" i="1" s="1"/>
  <c r="AA13" i="1" a="1"/>
  <c r="AA13" i="1" s="1"/>
  <c r="AA12" i="1" a="1"/>
  <c r="AA12" i="1" s="1"/>
  <c r="AA11" i="1" a="1"/>
  <c r="AA11" i="1" s="1"/>
  <c r="AA10" i="1" a="1"/>
  <c r="AA10" i="1" s="1"/>
  <c r="AA8" i="1" a="1"/>
  <c r="AA8" i="1" s="1"/>
  <c r="AA7" i="1" a="1"/>
  <c r="AA7" i="1" s="1"/>
  <c r="A13" i="1" l="1"/>
  <c r="C1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C21574C-ACE1-4F35-9692-2ADC7D7CD95E}" keepAlive="1" name="ThisWorkbookDataModel" description="Modèle de données" type="5" refreshedVersion="7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A76468CD-4411-4995-BF38-CDD066764989}" name="WorksheetConnection_planning-hebdo-samsam2.xlsx!t_lundi" type="102" refreshedVersion="7" minRefreshableVersion="5">
    <extLst>
      <ext xmlns:x15="http://schemas.microsoft.com/office/spreadsheetml/2010/11/main" uri="{DE250136-89BD-433C-8126-D09CA5730AF9}">
        <x15:connection id="t_lundi" autoDelete="1">
          <x15:rangePr sourceName="_xlcn.WorksheetConnection_planninghebdosamsam2.xlsxt_lundi"/>
        </x15:connection>
      </ext>
    </extLst>
  </connection>
  <connection id="3" xr16:uid="{D7CF7B3F-5F45-4842-9138-EB813F25C555}" name="WorksheetConnection_planning-hebdo-samsam2.xlsx!t_mardi" type="102" refreshedVersion="7" minRefreshableVersion="5">
    <extLst>
      <ext xmlns:x15="http://schemas.microsoft.com/office/spreadsheetml/2010/11/main" uri="{DE250136-89BD-433C-8126-D09CA5730AF9}">
        <x15:connection id="t_mardi">
          <x15:rangePr sourceName="_xlcn.WorksheetConnection_planninghebdosamsam2.xlsxt_mardi"/>
        </x15:connection>
      </ext>
    </extLst>
  </connection>
</connection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<sst xmlns="http://schemas.openxmlformats.org/spreadsheetml/2006/main" count="427" uniqueCount="49">
  <si>
    <t>TOTAL/JR</t>
  </si>
  <si>
    <t>personne 2</t>
  </si>
  <si>
    <t>personne 3</t>
  </si>
  <si>
    <t>personne 4</t>
  </si>
  <si>
    <t>personne 1</t>
  </si>
  <si>
    <t>T</t>
  </si>
  <si>
    <t>Lundi</t>
  </si>
  <si>
    <t>Mardi</t>
  </si>
  <si>
    <t>Mercredi</t>
  </si>
  <si>
    <t>Jeudi</t>
  </si>
  <si>
    <t>Vendredi</t>
  </si>
  <si>
    <t>TOTAL/SEM</t>
  </si>
  <si>
    <t>tableau souhaité</t>
  </si>
  <si>
    <r>
      <t xml:space="preserve">tableau initial </t>
    </r>
    <r>
      <rPr>
        <sz val="28"/>
        <color rgb="FFFF0000"/>
        <rFont val="Calibri"/>
        <family val="2"/>
        <scheme val="minor"/>
      </rPr>
      <t>(non fixe)</t>
    </r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</si>
  <si>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</si>
  <si>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</si>
  <si>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</si>
  <si>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</si>
  <si>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</si>
  <si>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</si>
  <si>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</si>
  <si>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</si>
  <si>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</si>
  <si>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</si>
  <si>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</si>
  <si>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</si>
  <si>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</si>
  <si>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</si>
  <si>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</si>
  <si>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</si>
  <si>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</si>
  <si>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</si>
  <si>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</si>
  <si>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jour</t>
  </si>
  <si>
    <t>employer</t>
  </si>
  <si>
    <t>7:30</t>
  </si>
  <si>
    <t>8:00</t>
  </si>
  <si>
    <t>8:30</t>
  </si>
  <si>
    <t>9:00</t>
  </si>
  <si>
    <t>9:30</t>
  </si>
  <si>
    <t xml:space="preserve">employer </t>
  </si>
  <si>
    <t>Boucle sur tableau non fixe pour remplir tableau secondaire</t>
  </si>
  <si>
    <t>Répondre</t>
  </si>
  <si>
    <t>lundi</t>
  </si>
  <si>
    <t>mardi</t>
  </si>
  <si>
    <t>mercredi</t>
  </si>
  <si>
    <t>jeudi</t>
  </si>
  <si>
    <t>vendredi</t>
  </si>
  <si>
    <t>personne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</si>
</sst>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36"/>
      <color theme="7"/>
      <name val="D-DIN Condensed"/>
      <family val="2"/>
    </font>
    <font>
      <b/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28"/>
      <color theme="1"/>
      <name val="Calibri"/>
      <family val="2"/>
      <scheme val="minor"/>
    </font>
    <font>
      <sz val="28"/>
      <color rgb="FFFF0000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24"/>
      <color theme="1"/>
      <name val="Inherit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36">
    <xf numFmtId="0" fontId="0" fillId="0" borderId="0" xfId="0"/>
    <xf numFmtId="20" fontId="0" fillId="3" borderId="9" xfId="0" applyNumberForma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/>
    <xf numFmtId="0" fontId="3" fillId="2" borderId="13" xfId="0" applyFont="1" applyFill="1" applyBorder="1" applyAlignment="1">
      <alignment horizontal="center" vertical="center"/>
    </xf>
    <xf numFmtId="0" fontId="0" fillId="0" borderId="14" xfId="0" applyBorder="1"/>
    <xf numFmtId="0" fontId="0" fillId="0" borderId="16" xfId="0" applyFill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1" fillId="0" borderId="17" xfId="0" applyFon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2" borderId="1" xfId="0" applyFill="1" applyBorder="1" applyAlignment="1">
      <alignment vertical="center"/>
    </xf>
    <xf numFmtId="0" fontId="0" fillId="0" borderId="1" xfId="0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9" fillId="0" borderId="0" xfId="1" applyAlignment="1">
      <alignment vertical="center" wrapText="1"/>
    </xf>
    <xf numFmtId="0" fontId="0" fillId="2" borderId="13" xfId="0" applyFill="1" applyBorder="1" applyAlignment="1">
      <alignment vertical="center"/>
    </xf>
    <xf numFmtId="20" fontId="0" fillId="0" borderId="0" xfId="0" applyNumberFormat="1"/>
    <xf numFmtId="2" fontId="0" fillId="0" borderId="1" xfId="0" applyNumberForma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5" fillId="4" borderId="0" xfId="0" applyFont="1" applyFill="1" applyAlignment="1">
      <alignment horizontal="center" vertical="center" textRotation="180"/>
    </xf>
    <xf numFmtId="0" fontId="7" fillId="4" borderId="0" xfId="0" applyFont="1" applyFill="1" applyAlignment="1">
      <alignment horizontal="center" textRotation="180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2" fontId="0" fillId="0" borderId="0" xfId="0" applyNumberFormat="1" applyAlignment="1">
      <alignment horizontal="center"/>
    </xf>
  </cellXfs>
  <cellStyles count="2">
    <cellStyle name="Lien hypertexte" xfId="1" builtinId="8"/>
    <cellStyle name="Normal" xfId="0" builtinId="0"/>
  </cellStyles>
  <dxfs count="46">
    <dxf>
      <fill>
        <patternFill patternType="lightVertical"/>
      </fill>
    </dxf>
    <dxf>
      <fill>
        <patternFill patternType="lightVertical"/>
      </fill>
    </dxf>
    <dxf>
      <fill>
        <patternFill patternType="lightVertical"/>
      </fill>
    </dxf>
    <dxf>
      <fill>
        <patternFill patternType="lightVertical"/>
      </fill>
    </dxf>
    <dxf>
      <fill>
        <patternFill patternType="lightVertical"/>
      </fill>
    </dxf>
    <dxf>
      <fill>
        <patternFill patternType="lightVertical"/>
      </fill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border outline="0">
        <right style="medium">
          <color indexed="64"/>
        </right>
        <bottom style="medium">
          <color indexed="64"/>
        </bottom>
      </border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</dxf>
    <dxf>
      <numFmt numFmtId="164" formatCode="h:mm;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</dxf>
    <dxf>
      <border outline="0">
        <right style="thin">
          <color indexed="64"/>
        </right>
      </border>
    </dxf>
    <dxf>
      <alignment horizontal="center" vertical="center" textRotation="0" wrapText="0" indent="0" justifyLastLine="0" shrinkToFit="0" readingOrder="0"/>
    </dxf>
    <dxf>
      <numFmt numFmtId="165" formatCode="h:mm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connections" Target="connections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752475</xdr:colOff>
          <xdr:row>28</xdr:row>
          <xdr:rowOff>19050</xdr:rowOff>
        </xdr:from>
        <xdr:to>
          <xdr:col>11</xdr:col>
          <xdr:colOff>438150</xdr:colOff>
          <xdr:row>31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bilan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361949</xdr:colOff>
      <xdr:row>3</xdr:row>
      <xdr:rowOff>95251</xdr:rowOff>
    </xdr:from>
    <xdr:to>
      <xdr:col>4</xdr:col>
      <xdr:colOff>561974</xdr:colOff>
      <xdr:row>8</xdr:row>
      <xdr:rowOff>95251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361949" y="666751"/>
          <a:ext cx="3248025" cy="952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cliquer sur l'onglet</a:t>
          </a:r>
          <a:r>
            <a:rPr lang="fr-FR" sz="1100" baseline="0"/>
            <a:t> developpeur</a:t>
          </a:r>
        </a:p>
        <a:p>
          <a:r>
            <a:rPr lang="fr-FR" sz="1100" baseline="0"/>
            <a:t>puis sur sécurité des macros</a:t>
          </a:r>
        </a:p>
        <a:p>
          <a:r>
            <a:rPr lang="fr-FR" sz="1100" baseline="0"/>
            <a:t>et cocher la case : activer toutes les macros .....</a:t>
          </a:r>
        </a:p>
        <a:p>
          <a:r>
            <a:rPr lang="fr-FR" sz="1100" baseline="0"/>
            <a:t>fermer excel et ouvrir à nouveau le fichier</a:t>
          </a:r>
          <a:endParaRPr lang="fr-FR" sz="1100"/>
        </a:p>
      </xdr:txBody>
    </xdr:sp>
    <xdr:clientData/>
  </xdr:twoCellAnchor>
  <xdr:twoCellAnchor>
    <xdr:from>
      <xdr:col>0</xdr:col>
      <xdr:colOff>704850</xdr:colOff>
      <xdr:row>11</xdr:row>
      <xdr:rowOff>85725</xdr:rowOff>
    </xdr:from>
    <xdr:to>
      <xdr:col>8</xdr:col>
      <xdr:colOff>154209</xdr:colOff>
      <xdr:row>19</xdr:row>
      <xdr:rowOff>142875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GrpSpPr/>
      </xdr:nvGrpSpPr>
      <xdr:grpSpPr>
        <a:xfrm>
          <a:off x="704850" y="2181225"/>
          <a:ext cx="5545359" cy="1581150"/>
          <a:chOff x="666750" y="2066925"/>
          <a:chExt cx="5545359" cy="1581150"/>
        </a:xfrm>
      </xdr:grpSpPr>
      <xdr:pic>
        <xdr:nvPicPr>
          <xdr:cNvPr id="4" name="Image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733425" y="2066925"/>
            <a:ext cx="5478684" cy="1581150"/>
          </a:xfrm>
          <a:prstGeom prst="rect">
            <a:avLst/>
          </a:prstGeom>
        </xdr:spPr>
      </xdr:pic>
      <xdr:sp macro="" textlink="">
        <xdr:nvSpPr>
          <xdr:cNvPr id="7" name="Ellipse 6">
            <a:extLst>
              <a:ext uri="{FF2B5EF4-FFF2-40B4-BE49-F238E27FC236}">
                <a16:creationId xmlns:a16="http://schemas.microsoft.com/office/drawing/2014/main" id="{00000000-0008-0000-0100-000007000000}"/>
              </a:ext>
            </a:extLst>
          </xdr:cNvPr>
          <xdr:cNvSpPr/>
        </xdr:nvSpPr>
        <xdr:spPr>
          <a:xfrm>
            <a:off x="4629150" y="2114550"/>
            <a:ext cx="1009650" cy="409575"/>
          </a:xfrm>
          <a:prstGeom prst="ellipse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8" name="Ellipse 7">
            <a:extLst>
              <a:ext uri="{FF2B5EF4-FFF2-40B4-BE49-F238E27FC236}">
                <a16:creationId xmlns:a16="http://schemas.microsoft.com/office/drawing/2014/main" id="{00000000-0008-0000-0100-000008000000}"/>
              </a:ext>
            </a:extLst>
          </xdr:cNvPr>
          <xdr:cNvSpPr/>
        </xdr:nvSpPr>
        <xdr:spPr>
          <a:xfrm>
            <a:off x="666750" y="2790824"/>
            <a:ext cx="1657349" cy="247651"/>
          </a:xfrm>
          <a:prstGeom prst="ellipse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9</xdr:col>
      <xdr:colOff>43150</xdr:colOff>
      <xdr:row>3</xdr:row>
      <xdr:rowOff>76200</xdr:rowOff>
    </xdr:from>
    <xdr:to>
      <xdr:col>18</xdr:col>
      <xdr:colOff>446663</xdr:colOff>
      <xdr:row>33</xdr:row>
      <xdr:rowOff>151594</xdr:rowOff>
    </xdr:to>
    <xdr:grpSp>
      <xdr:nvGrpSpPr>
        <xdr:cNvPr id="12" name="Group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GrpSpPr/>
      </xdr:nvGrpSpPr>
      <xdr:grpSpPr>
        <a:xfrm>
          <a:off x="6901150" y="647700"/>
          <a:ext cx="7261513" cy="5790394"/>
          <a:chOff x="7082125" y="647700"/>
          <a:chExt cx="7261513" cy="5790394"/>
        </a:xfrm>
      </xdr:grpSpPr>
      <xdr:pic>
        <xdr:nvPicPr>
          <xdr:cNvPr id="2" name="Image 1">
            <a:extLst>
              <a:ext uri="{FF2B5EF4-FFF2-40B4-BE49-F238E27FC236}">
                <a16:creationId xmlns:a16="http://schemas.microsoft.com/office/drawing/2014/main" id="{00000000-0008-0000-0100-00000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7082125" y="647700"/>
            <a:ext cx="7261513" cy="5790394"/>
          </a:xfrm>
          <a:prstGeom prst="rect">
            <a:avLst/>
          </a:prstGeom>
        </xdr:spPr>
      </xdr:pic>
      <xdr:sp macro="" textlink="">
        <xdr:nvSpPr>
          <xdr:cNvPr id="10" name="Ellipse 9">
            <a:extLst>
              <a:ext uri="{FF2B5EF4-FFF2-40B4-BE49-F238E27FC236}">
                <a16:creationId xmlns:a16="http://schemas.microsoft.com/office/drawing/2014/main" id="{00000000-0008-0000-0100-00000A000000}"/>
              </a:ext>
            </a:extLst>
          </xdr:cNvPr>
          <xdr:cNvSpPr/>
        </xdr:nvSpPr>
        <xdr:spPr>
          <a:xfrm>
            <a:off x="9315450" y="1895475"/>
            <a:ext cx="533400" cy="276225"/>
          </a:xfrm>
          <a:prstGeom prst="ellipse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AD54B5D-FA26-4FD8-A255-33F8371A18E7}" name="t_heure" displayName="t_heure" ref="A5:AA26" totalsRowShown="0" headerRowDxfId="45" dataDxfId="44" tableBorderDxfId="43">
  <autoFilter ref="A5:AA26" xr:uid="{FAD54B5D-FA26-4FD8-A255-33F8371A18E7}"/>
  <tableColumns count="27">
    <tableColumn id="1" xr3:uid="{1AFD6E26-1D26-4531-8706-61AC5A1237F6}" name="jour" dataDxfId="42"/>
    <tableColumn id="2" xr3:uid="{AA7D6528-8D3D-47CC-9DC9-72B23F9B2852}" name="employer" dataDxfId="41"/>
    <tableColumn id="3" xr3:uid="{36406397-693D-4C1B-A92B-EBC95F5C0ACF}" name="7:30" dataDxfId="40"/>
    <tableColumn id="4" xr3:uid="{7A8F8110-52C3-4AD4-83D2-989BE14F76AF}" name="8:00" dataDxfId="39"/>
    <tableColumn id="5" xr3:uid="{9A0B613A-B7A0-4E1A-BFC7-E5F677EFFA8F}" name="8:30" dataDxfId="38"/>
    <tableColumn id="6" xr3:uid="{E0E5653C-C4E4-4AEE-99C4-D9CCC81A7145}" name="9:00" dataDxfId="37"/>
    <tableColumn id="7" xr3:uid="{2F00E40B-382E-44D8-B878-6120031EFDAD}" name="9:30" dataDxfId="36"/>
    <tableColumn id="8" xr3:uid="{0AED143B-38E4-42C0-834F-F6F7592FEDD6}" name="10:00" dataDxfId="35"/>
    <tableColumn id="9" xr3:uid="{E2A8E32C-049C-4D9D-9A56-3F4F08F59D0D}" name="10:30" dataDxfId="34"/>
    <tableColumn id="10" xr3:uid="{E1FF30B8-63B9-40FA-BDC5-6DA6B9D23CC3}" name="11:00" dataDxfId="33"/>
    <tableColumn id="11" xr3:uid="{0B9A3FF1-1FFD-4517-81AD-452AABE1D8A3}" name="11:30" dataDxfId="32"/>
    <tableColumn id="12" xr3:uid="{39B3C817-416B-4CF4-92AD-B3EF0A56B5BD}" name="12:00" dataDxfId="31"/>
    <tableColumn id="13" xr3:uid="{3FD449BD-9634-41B3-9768-A58B451D7696}" name="12:30" dataDxfId="30"/>
    <tableColumn id="14" xr3:uid="{5B468954-A92E-4DBA-B41D-E4E62957AA44}" name="13:00" dataDxfId="29"/>
    <tableColumn id="15" xr3:uid="{3252E8C6-68F3-4FDD-9093-272AAC4A9D69}" name="13:30" dataDxfId="28"/>
    <tableColumn id="16" xr3:uid="{B2E36F3D-EE3C-45F6-AC58-865F666FD60F}" name="14:00" dataDxfId="27"/>
    <tableColumn id="17" xr3:uid="{E9D3DD86-5856-4CFA-8610-5B292BA522E6}" name="14:30" dataDxfId="26"/>
    <tableColumn id="18" xr3:uid="{B74F9675-775D-487C-A02A-5A2CF867C382}" name="15:00" dataDxfId="25"/>
    <tableColumn id="19" xr3:uid="{D0D7E52C-C293-47FF-B288-9C0ED211195C}" name="15:30" dataDxfId="24"/>
    <tableColumn id="20" xr3:uid="{DCC5E81C-F8A2-4611-B07F-A8756FAFB3B0}" name="16:00" dataDxfId="23"/>
    <tableColumn id="21" xr3:uid="{123DA1C1-AE05-422A-98D9-D25552768B43}" name="16:30" dataDxfId="22"/>
    <tableColumn id="22" xr3:uid="{501376F5-F945-405C-9C91-3CF1337D9CAD}" name="17:00" dataDxfId="21"/>
    <tableColumn id="23" xr3:uid="{10DE1B43-87E7-41A1-868A-DD3B3FA3FCF1}" name="17:30" dataDxfId="20"/>
    <tableColumn id="24" xr3:uid="{1B94D9E1-3DE0-40F9-BB95-646202CC1103}" name="18:00" dataDxfId="19"/>
    <tableColumn id="25" xr3:uid="{1638C97A-2913-4577-847F-AFE5239DF2D4}" name="18:30" dataDxfId="18"/>
    <tableColumn id="26" xr3:uid="{878E41AA-FFAF-48CA-A835-03CA73B3B67D}" name="19:00" dataDxfId="17"/>
    <tableColumn id="27" xr3:uid="{5F833BFE-6E55-4750-BEF4-7B15839190E1}" name="TOTAL/JR" dataDxfId="16">
      <calculatedColumnFormula array="1">SUMPRODUCT(--ISNUMBER(SEARCH("T",C6:Z6)))*30/60/24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3687532-C8E2-4A80-805F-5BEBA57EF1AB}" name="t_bilan" displayName="t_bilan" ref="C28:I33" totalsRowShown="0" headerRowDxfId="15" dataDxfId="14" tableBorderDxfId="13">
  <autoFilter ref="C28:I33" xr:uid="{23687532-C8E2-4A80-805F-5BEBA57EF1AB}"/>
  <tableColumns count="7">
    <tableColumn id="1" xr3:uid="{C92DCA79-15CB-4291-A7A8-30A8A6ED17B0}" name="employer " dataDxfId="12"/>
    <tableColumn id="2" xr3:uid="{E89BBA22-3A48-4CDE-A76D-32B53D210E8F}" name="Lundi" dataDxfId="11"/>
    <tableColumn id="4" xr3:uid="{A28A2E81-2F15-4AC6-9595-B7848D46AD46}" name="Mardi" dataDxfId="10"/>
    <tableColumn id="6" xr3:uid="{B8FFCD42-B8E2-44F9-BE51-9DBEAEBC57CE}" name="Mercredi" dataDxfId="9"/>
    <tableColumn id="8" xr3:uid="{7302153E-C73B-4CB6-BF94-FA4FACD55259}" name="Jeudi" dataDxfId="8"/>
    <tableColumn id="10" xr3:uid="{9CCA5086-AF8F-4AED-B7DE-606B2EF4DC44}" name="Vendredi" dataDxfId="7"/>
    <tableColumn id="3" xr3:uid="{B4F1D5C6-F415-4CA0-95A7-B1946F474CCC}" name="TOTAL/SEM" data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post/repondre/168558" TargetMode="Externa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05F8A-DD3D-4FEE-8F9C-99F684B13062}">
  <sheetPr codeName="Feuil1"/>
  <dimension ref="A1:AC33"/>
  <sheetViews>
    <sheetView tabSelected="1" topLeftCell="A13" workbookViewId="0">
      <selection activeCell="B14" sqref="B14"/>
    </sheetView>
  </sheetViews>
  <sheetFormatPr baseColWidth="10" defaultRowHeight="15"/>
  <cols>
    <col min="2" max="2" width="11.7109375" customWidth="1"/>
    <col min="3" max="3" width="12.140625" customWidth="1"/>
    <col min="5" max="5" width="11.5703125" customWidth="1"/>
    <col min="7" max="7" width="11.5703125" customWidth="1"/>
    <col min="9" max="9" width="11.5703125" customWidth="1"/>
    <col min="11" max="11" width="11.5703125" customWidth="1"/>
    <col min="13" max="13" width="11.5703125" customWidth="1"/>
    <col min="14" max="23" width="11.42578125" customWidth="1"/>
  </cols>
  <sheetData>
    <row r="1" spans="1:29" ht="30">
      <c r="A1" s="15" t="s">
        <v>41</v>
      </c>
      <c r="C1" s="26" t="str">
        <f>IF(AB3="","PLANNING","PLANNING du " &amp; _xlfn.CONCAT(A6," au ",A23))</f>
        <v>PLANNING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8"/>
    </row>
    <row r="2" spans="1:29">
      <c r="A2" s="16"/>
      <c r="C2" s="29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1"/>
    </row>
    <row r="3" spans="1:29" ht="15.75" thickBot="1">
      <c r="A3" s="17" t="s">
        <v>42</v>
      </c>
      <c r="C3" s="32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4"/>
    </row>
    <row r="5" spans="1:29" ht="15.75" thickBot="1">
      <c r="A5" t="s">
        <v>33</v>
      </c>
      <c r="B5" t="s">
        <v>34</v>
      </c>
      <c r="C5" s="1" t="s">
        <v>35</v>
      </c>
      <c r="D5" s="1" t="s">
        <v>36</v>
      </c>
      <c r="E5" s="1" t="s">
        <v>37</v>
      </c>
      <c r="F5" s="1" t="s">
        <v>38</v>
      </c>
      <c r="G5" s="1" t="s">
        <v>39</v>
      </c>
      <c r="H5" s="1" t="s">
        <v>14</v>
      </c>
      <c r="I5" s="1" t="s">
        <v>15</v>
      </c>
      <c r="J5" s="1" t="s">
        <v>16</v>
      </c>
      <c r="K5" s="1" t="s">
        <v>17</v>
      </c>
      <c r="L5" s="1" t="s">
        <v>18</v>
      </c>
      <c r="M5" s="1" t="s">
        <v>19</v>
      </c>
      <c r="N5" s="1" t="s">
        <v>20</v>
      </c>
      <c r="O5" s="1" t="s">
        <v>21</v>
      </c>
      <c r="P5" s="1" t="s">
        <v>22</v>
      </c>
      <c r="Q5" s="1" t="s">
        <v>23</v>
      </c>
      <c r="R5" s="1" t="s">
        <v>24</v>
      </c>
      <c r="S5" s="1" t="s">
        <v>25</v>
      </c>
      <c r="T5" s="1" t="s">
        <v>26</v>
      </c>
      <c r="U5" s="1" t="s">
        <v>27</v>
      </c>
      <c r="V5" s="1" t="s">
        <v>28</v>
      </c>
      <c r="W5" s="1" t="s">
        <v>29</v>
      </c>
      <c r="X5" s="1" t="s">
        <v>30</v>
      </c>
      <c r="Y5" s="1" t="s">
        <v>31</v>
      </c>
      <c r="Z5" s="1" t="s">
        <v>32</v>
      </c>
      <c r="AA5" s="11" t="s">
        <v>0</v>
      </c>
      <c r="AC5" s="24" t="s">
        <v>13</v>
      </c>
    </row>
    <row r="6" spans="1:29" ht="15.75" thickBot="1">
      <c r="A6" s="2" t="s">
        <v>43</v>
      </c>
      <c r="B6" s="3" t="s">
        <v>4</v>
      </c>
      <c r="C6" s="4"/>
      <c r="D6" s="5"/>
      <c r="E6" s="5"/>
      <c r="F6" s="5" t="s">
        <v>5</v>
      </c>
      <c r="G6" s="5" t="s">
        <v>5</v>
      </c>
      <c r="H6" s="5" t="s">
        <v>5</v>
      </c>
      <c r="I6" s="5" t="s">
        <v>5</v>
      </c>
      <c r="J6" s="5" t="s">
        <v>5</v>
      </c>
      <c r="K6" s="5" t="s">
        <v>5</v>
      </c>
      <c r="L6" s="5" t="s">
        <v>5</v>
      </c>
      <c r="M6" s="5"/>
      <c r="N6" s="5"/>
      <c r="O6" s="5"/>
      <c r="P6" s="5" t="s">
        <v>5</v>
      </c>
      <c r="Q6" s="5" t="s">
        <v>5</v>
      </c>
      <c r="R6" s="5" t="s">
        <v>5</v>
      </c>
      <c r="S6" s="5" t="s">
        <v>5</v>
      </c>
      <c r="T6" s="5" t="s">
        <v>5</v>
      </c>
      <c r="U6" s="5" t="s">
        <v>5</v>
      </c>
      <c r="V6" s="5"/>
      <c r="W6" s="5"/>
      <c r="X6" s="5"/>
      <c r="Y6" s="5"/>
      <c r="Z6" s="5"/>
      <c r="AA6" s="12" cm="1">
        <f t="array" ref="AA6">SUMPRODUCT(--ISNUMBER(SEARCH("T",C6:Z6)))*30/60/24</f>
        <v>0.27083333333333331</v>
      </c>
      <c r="AC6" s="24"/>
    </row>
    <row r="7" spans="1:29" ht="15.75" thickBot="1">
      <c r="A7" s="2" t="s">
        <v>43</v>
      </c>
      <c r="B7" s="6" t="s">
        <v>1</v>
      </c>
      <c r="C7" s="4" t="s">
        <v>5</v>
      </c>
      <c r="D7" s="5" t="s">
        <v>5</v>
      </c>
      <c r="E7" s="5" t="s">
        <v>5</v>
      </c>
      <c r="F7" s="5" t="s">
        <v>5</v>
      </c>
      <c r="G7" s="5" t="s">
        <v>5</v>
      </c>
      <c r="H7" s="5" t="s">
        <v>5</v>
      </c>
      <c r="I7" s="5" t="s">
        <v>5</v>
      </c>
      <c r="J7" s="5" t="s">
        <v>5</v>
      </c>
      <c r="K7" s="5" t="s">
        <v>5</v>
      </c>
      <c r="L7" s="5" t="s">
        <v>5</v>
      </c>
      <c r="M7" s="5"/>
      <c r="N7" s="5"/>
      <c r="O7" s="5"/>
      <c r="P7" s="5" t="s">
        <v>5</v>
      </c>
      <c r="Q7" s="5" t="s">
        <v>5</v>
      </c>
      <c r="R7" s="5" t="s">
        <v>5</v>
      </c>
      <c r="S7" s="5" t="s">
        <v>5</v>
      </c>
      <c r="T7" s="5" t="s">
        <v>5</v>
      </c>
      <c r="U7" s="5" t="s">
        <v>5</v>
      </c>
      <c r="V7" s="5"/>
      <c r="W7" s="5"/>
      <c r="X7" s="5"/>
      <c r="Y7" s="5"/>
      <c r="Z7" s="5"/>
      <c r="AA7" s="12" cm="1">
        <f t="array" ref="AA7">SUMPRODUCT(--ISNUMBER(SEARCH("T",C7:Z7)))*30/60/24</f>
        <v>0.33333333333333331</v>
      </c>
      <c r="AC7" s="24"/>
    </row>
    <row r="8" spans="1:29" ht="15.75" thickBot="1">
      <c r="A8" s="2" t="s">
        <v>43</v>
      </c>
      <c r="B8" s="6" t="s">
        <v>2</v>
      </c>
      <c r="C8" s="4" t="s">
        <v>5</v>
      </c>
      <c r="D8" s="5" t="s">
        <v>5</v>
      </c>
      <c r="E8" s="5" t="s">
        <v>5</v>
      </c>
      <c r="F8" s="5" t="s">
        <v>5</v>
      </c>
      <c r="G8" s="5" t="s">
        <v>5</v>
      </c>
      <c r="H8" s="5" t="s">
        <v>5</v>
      </c>
      <c r="I8" s="5" t="s">
        <v>5</v>
      </c>
      <c r="J8" s="5" t="s">
        <v>5</v>
      </c>
      <c r="K8" s="5" t="s">
        <v>5</v>
      </c>
      <c r="L8" s="5" t="s">
        <v>5</v>
      </c>
      <c r="M8" s="5"/>
      <c r="N8" s="5"/>
      <c r="O8" s="5"/>
      <c r="P8" s="5" t="s">
        <v>5</v>
      </c>
      <c r="Q8" s="5" t="s">
        <v>5</v>
      </c>
      <c r="R8" s="5" t="s">
        <v>5</v>
      </c>
      <c r="S8" s="5" t="s">
        <v>5</v>
      </c>
      <c r="T8" s="5" t="s">
        <v>5</v>
      </c>
      <c r="U8" s="5" t="s">
        <v>5</v>
      </c>
      <c r="V8" s="5"/>
      <c r="W8" s="5"/>
      <c r="X8" s="5"/>
      <c r="Y8" s="5"/>
      <c r="Z8" s="5"/>
      <c r="AA8" s="12" cm="1">
        <f t="array" ref="AA8">SUMPRODUCT(--ISNUMBER(SEARCH("T",C8:Z8)))*30/60/24</f>
        <v>0.33333333333333331</v>
      </c>
      <c r="AC8" s="24"/>
    </row>
    <row r="9" spans="1:29" ht="15.75" thickBot="1">
      <c r="A9" s="7" t="s">
        <v>43</v>
      </c>
      <c r="B9" s="3" t="s">
        <v>48</v>
      </c>
      <c r="C9" s="4" t="s">
        <v>5</v>
      </c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12">
        <f t="array" ref="AA9">SUMPRODUCT(--ISNUMBER(SEARCH("T",C9:Z9)))*30/60/24</f>
        <v>2.0833333333333332E-2</v>
      </c>
      <c r="AC9" s="24"/>
    </row>
    <row r="10" spans="1:29" ht="15.75" thickBot="1">
      <c r="A10" s="2" t="s">
        <v>43</v>
      </c>
      <c r="B10" s="3" t="s">
        <v>3</v>
      </c>
      <c r="C10" s="4" t="s">
        <v>5</v>
      </c>
      <c r="D10" s="5" t="s">
        <v>5</v>
      </c>
      <c r="E10" s="5" t="s">
        <v>5</v>
      </c>
      <c r="F10" s="5" t="s">
        <v>5</v>
      </c>
      <c r="G10" s="5" t="s">
        <v>5</v>
      </c>
      <c r="H10" s="5" t="s">
        <v>5</v>
      </c>
      <c r="I10" s="5" t="s">
        <v>5</v>
      </c>
      <c r="J10" s="5" t="s">
        <v>5</v>
      </c>
      <c r="K10" s="5" t="s">
        <v>5</v>
      </c>
      <c r="L10" s="5" t="s">
        <v>5</v>
      </c>
      <c r="M10" s="5"/>
      <c r="N10" s="5"/>
      <c r="O10" s="5" t="s">
        <v>5</v>
      </c>
      <c r="P10" s="5" t="s">
        <v>5</v>
      </c>
      <c r="Q10" s="5" t="s">
        <v>5</v>
      </c>
      <c r="R10" s="5" t="s">
        <v>5</v>
      </c>
      <c r="S10" s="5" t="s">
        <v>5</v>
      </c>
      <c r="T10" s="5" t="s">
        <v>5</v>
      </c>
      <c r="U10" s="5" t="s">
        <v>5</v>
      </c>
      <c r="V10" s="5" t="s">
        <v>5</v>
      </c>
      <c r="W10" s="5" t="s">
        <v>5</v>
      </c>
      <c r="X10" s="5" t="s">
        <v>5</v>
      </c>
      <c r="Y10" s="5" t="s">
        <v>5</v>
      </c>
      <c r="Z10" s="5"/>
      <c r="AA10" s="12" cm="1">
        <f t="array" ref="AA10">SUMPRODUCT(--ISNUMBER(SEARCH("T",C10:Z10)))*30/60/24</f>
        <v>0.4375</v>
      </c>
      <c r="AB10" s="9"/>
      <c r="AC10" s="24"/>
    </row>
    <row r="11" spans="1:29" ht="15.75" thickBot="1">
      <c r="A11" s="2" t="s">
        <v>44</v>
      </c>
      <c r="B11" s="3" t="s">
        <v>4</v>
      </c>
      <c r="C11" s="4" t="s">
        <v>5</v>
      </c>
      <c r="D11" s="5" t="s">
        <v>5</v>
      </c>
      <c r="E11" s="5" t="s">
        <v>5</v>
      </c>
      <c r="F11" s="5" t="s">
        <v>5</v>
      </c>
      <c r="G11" s="5" t="s">
        <v>5</v>
      </c>
      <c r="H11" s="5" t="s">
        <v>5</v>
      </c>
      <c r="I11" s="5" t="s">
        <v>5</v>
      </c>
      <c r="J11" s="5" t="s">
        <v>5</v>
      </c>
      <c r="K11" s="5" t="s">
        <v>5</v>
      </c>
      <c r="L11" s="5" t="s">
        <v>5</v>
      </c>
      <c r="M11" s="5"/>
      <c r="N11" s="5"/>
      <c r="O11" s="5"/>
      <c r="P11" s="5" t="s">
        <v>5</v>
      </c>
      <c r="Q11" s="5" t="s">
        <v>5</v>
      </c>
      <c r="R11" s="5" t="s">
        <v>5</v>
      </c>
      <c r="S11" s="5" t="s">
        <v>5</v>
      </c>
      <c r="T11" s="5" t="s">
        <v>5</v>
      </c>
      <c r="U11" s="5" t="s">
        <v>5</v>
      </c>
      <c r="V11" s="5"/>
      <c r="W11" s="5"/>
      <c r="X11" s="5"/>
      <c r="Y11" s="5"/>
      <c r="Z11" s="5"/>
      <c r="AA11" s="12" cm="1">
        <f t="array" ref="AA11">SUMPRODUCT(--ISNUMBER(SEARCH("T",C11:Z11)))*30/60/24</f>
        <v>0.33333333333333331</v>
      </c>
      <c r="AC11" s="24"/>
    </row>
    <row r="12" spans="1:29" ht="15.75" thickBot="1">
      <c r="A12" s="2" t="s">
        <v>44</v>
      </c>
      <c r="B12" s="3" t="s">
        <v>1</v>
      </c>
      <c r="C12" s="4" t="s">
        <v>5</v>
      </c>
      <c r="D12" s="5" t="s">
        <v>5</v>
      </c>
      <c r="E12" s="5" t="s">
        <v>5</v>
      </c>
      <c r="F12" s="5" t="s">
        <v>5</v>
      </c>
      <c r="G12" s="5" t="s">
        <v>5</v>
      </c>
      <c r="H12" s="5" t="s">
        <v>5</v>
      </c>
      <c r="I12" s="5" t="s">
        <v>5</v>
      </c>
      <c r="J12" s="5" t="s">
        <v>5</v>
      </c>
      <c r="K12" s="5" t="s">
        <v>5</v>
      </c>
      <c r="L12" s="5" t="s">
        <v>5</v>
      </c>
      <c r="M12" s="5"/>
      <c r="N12" s="5"/>
      <c r="O12" s="5"/>
      <c r="P12" s="5" t="s">
        <v>5</v>
      </c>
      <c r="Q12" s="5" t="s">
        <v>5</v>
      </c>
      <c r="R12" s="5" t="s">
        <v>5</v>
      </c>
      <c r="S12" s="5" t="s">
        <v>5</v>
      </c>
      <c r="T12" s="5" t="s">
        <v>5</v>
      </c>
      <c r="U12" s="5" t="s">
        <v>5</v>
      </c>
      <c r="V12" s="5"/>
      <c r="W12" s="5"/>
      <c r="X12" s="5"/>
      <c r="Y12" s="5"/>
      <c r="Z12" s="5"/>
      <c r="AA12" s="12" cm="1">
        <f t="array" ref="AA12">SUMPRODUCT(--ISNUMBER(SEARCH("T",C12:Z12)))*30/60/24</f>
        <v>0.33333333333333331</v>
      </c>
      <c r="AC12" s="24"/>
    </row>
    <row r="13" spans="1:29" ht="15.75" thickBot="1">
      <c r="A13" s="2" t="str">
        <f t="shared" ref="A13" si="0">IF(A8="","",IF(AB5="","Mardi","Mardi "&amp;TEXT(AB5+1,"JJ/MM")))</f>
        <v>Mardi</v>
      </c>
      <c r="B13" s="3" t="s">
        <v>2</v>
      </c>
      <c r="C13" s="4" t="s">
        <v>5</v>
      </c>
      <c r="D13" s="5" t="s">
        <v>5</v>
      </c>
      <c r="E13" s="5" t="s">
        <v>5</v>
      </c>
      <c r="F13" s="5" t="s">
        <v>5</v>
      </c>
      <c r="G13" s="5" t="s">
        <v>5</v>
      </c>
      <c r="H13" s="5" t="s">
        <v>5</v>
      </c>
      <c r="I13" s="5" t="s">
        <v>5</v>
      </c>
      <c r="J13" s="5" t="s">
        <v>5</v>
      </c>
      <c r="K13" s="5" t="s">
        <v>5</v>
      </c>
      <c r="L13" s="5" t="s">
        <v>5</v>
      </c>
      <c r="M13" s="5"/>
      <c r="N13" s="5"/>
      <c r="O13" s="5"/>
      <c r="P13" s="5" t="s">
        <v>5</v>
      </c>
      <c r="Q13" s="5" t="s">
        <v>5</v>
      </c>
      <c r="R13" s="5" t="s">
        <v>5</v>
      </c>
      <c r="S13" s="5" t="s">
        <v>5</v>
      </c>
      <c r="T13" s="5" t="s">
        <v>5</v>
      </c>
      <c r="U13" s="5" t="s">
        <v>5</v>
      </c>
      <c r="V13" s="5"/>
      <c r="W13" s="5"/>
      <c r="X13" s="5"/>
      <c r="Y13" s="5"/>
      <c r="Z13" s="5"/>
      <c r="AA13" s="12" cm="1">
        <f t="array" ref="AA13">SUMPRODUCT(--ISNUMBER(SEARCH("T",C13:Z13)))*30/60/24</f>
        <v>0.33333333333333331</v>
      </c>
      <c r="AC13" s="24"/>
    </row>
    <row r="14" spans="1:29" ht="15.75" thickBot="1">
      <c r="A14" s="2" t="s">
        <v>44</v>
      </c>
      <c r="B14" s="3" t="s">
        <v>3</v>
      </c>
      <c r="C14" s="4" t="s">
        <v>5</v>
      </c>
      <c r="D14" s="5" t="s">
        <v>5</v>
      </c>
      <c r="E14" s="5" t="s">
        <v>5</v>
      </c>
      <c r="F14" s="5" t="s">
        <v>5</v>
      </c>
      <c r="G14" s="5" t="s">
        <v>5</v>
      </c>
      <c r="H14" s="5" t="s">
        <v>5</v>
      </c>
      <c r="I14" s="5" t="s">
        <v>5</v>
      </c>
      <c r="J14" s="5" t="s">
        <v>5</v>
      </c>
      <c r="K14" s="5" t="s">
        <v>5</v>
      </c>
      <c r="L14" s="5" t="s">
        <v>5</v>
      </c>
      <c r="M14" s="5"/>
      <c r="N14" s="5"/>
      <c r="O14" s="5" t="s">
        <v>5</v>
      </c>
      <c r="P14" s="5" t="s">
        <v>5</v>
      </c>
      <c r="Q14" s="5" t="s">
        <v>5</v>
      </c>
      <c r="R14" s="5" t="s">
        <v>5</v>
      </c>
      <c r="S14" s="5" t="s">
        <v>5</v>
      </c>
      <c r="T14" s="5" t="s">
        <v>5</v>
      </c>
      <c r="U14" s="5" t="s">
        <v>5</v>
      </c>
      <c r="V14" s="5" t="s">
        <v>5</v>
      </c>
      <c r="W14" s="5" t="s">
        <v>5</v>
      </c>
      <c r="X14" s="5" t="s">
        <v>5</v>
      </c>
      <c r="Y14" s="5" t="s">
        <v>5</v>
      </c>
      <c r="Z14" s="5"/>
      <c r="AA14" s="12" cm="1">
        <f t="array" ref="AA14">SUMPRODUCT(--ISNUMBER(SEARCH("T",C14:Z14)))*30/60/24</f>
        <v>0.4375</v>
      </c>
      <c r="AB14" s="9"/>
      <c r="AC14" s="24"/>
    </row>
    <row r="15" spans="1:29" ht="15.75" thickBot="1">
      <c r="A15" s="2" t="s">
        <v>45</v>
      </c>
      <c r="B15" s="3" t="s">
        <v>4</v>
      </c>
      <c r="C15" s="4" t="s">
        <v>5</v>
      </c>
      <c r="D15" s="5" t="s">
        <v>5</v>
      </c>
      <c r="E15" s="5" t="s">
        <v>5</v>
      </c>
      <c r="F15" s="5" t="s">
        <v>5</v>
      </c>
      <c r="G15" s="5" t="s">
        <v>5</v>
      </c>
      <c r="H15" s="5" t="s">
        <v>5</v>
      </c>
      <c r="I15" s="5" t="s">
        <v>5</v>
      </c>
      <c r="J15" s="5" t="s">
        <v>5</v>
      </c>
      <c r="K15" s="5" t="s">
        <v>5</v>
      </c>
      <c r="L15" s="5" t="s">
        <v>5</v>
      </c>
      <c r="M15" s="5"/>
      <c r="N15" s="5"/>
      <c r="O15" s="5"/>
      <c r="P15" s="5" t="s">
        <v>5</v>
      </c>
      <c r="Q15" s="5" t="s">
        <v>5</v>
      </c>
      <c r="R15" s="5" t="s">
        <v>5</v>
      </c>
      <c r="S15" s="5" t="s">
        <v>5</v>
      </c>
      <c r="T15" s="5" t="s">
        <v>5</v>
      </c>
      <c r="U15" s="5" t="s">
        <v>5</v>
      </c>
      <c r="V15" s="5"/>
      <c r="W15" s="5"/>
      <c r="X15" s="5"/>
      <c r="Y15" s="5"/>
      <c r="Z15" s="5"/>
      <c r="AA15" s="12" cm="1">
        <f t="array" ref="AA15">SUMPRODUCT(--ISNUMBER(SEARCH("T",C15:Z15)))*30/60/24</f>
        <v>0.33333333333333331</v>
      </c>
      <c r="AC15" s="24"/>
    </row>
    <row r="16" spans="1:29" ht="15.75" thickBot="1">
      <c r="A16" s="2" t="s">
        <v>45</v>
      </c>
      <c r="B16" s="3" t="s">
        <v>1</v>
      </c>
      <c r="C16" s="4" t="s">
        <v>5</v>
      </c>
      <c r="D16" s="5" t="s">
        <v>5</v>
      </c>
      <c r="E16" s="5" t="s">
        <v>5</v>
      </c>
      <c r="F16" s="5" t="s">
        <v>5</v>
      </c>
      <c r="G16" s="5" t="s">
        <v>5</v>
      </c>
      <c r="H16" s="5" t="s">
        <v>5</v>
      </c>
      <c r="I16" s="5" t="s">
        <v>5</v>
      </c>
      <c r="J16" s="5" t="s">
        <v>5</v>
      </c>
      <c r="K16" s="5" t="s">
        <v>5</v>
      </c>
      <c r="L16" s="5" t="s">
        <v>5</v>
      </c>
      <c r="M16" s="5"/>
      <c r="N16" s="5"/>
      <c r="O16" s="5"/>
      <c r="P16" s="5" t="s">
        <v>5</v>
      </c>
      <c r="Q16" s="5" t="s">
        <v>5</v>
      </c>
      <c r="R16" s="5" t="s">
        <v>5</v>
      </c>
      <c r="S16" s="5" t="s">
        <v>5</v>
      </c>
      <c r="T16" s="5" t="s">
        <v>5</v>
      </c>
      <c r="U16" s="5" t="s">
        <v>5</v>
      </c>
      <c r="V16" s="5"/>
      <c r="W16" s="5"/>
      <c r="X16" s="5"/>
      <c r="Y16" s="5"/>
      <c r="Z16" s="5"/>
      <c r="AA16" s="12" cm="1">
        <f t="array" ref="AA16">SUMPRODUCT(--ISNUMBER(SEARCH("T",C16:Z16)))*30/60/24</f>
        <v>0.33333333333333331</v>
      </c>
      <c r="AC16" s="24"/>
    </row>
    <row r="17" spans="1:29" ht="15.75" thickBot="1">
      <c r="A17" s="2" t="s">
        <v>45</v>
      </c>
      <c r="B17" s="3" t="s">
        <v>2</v>
      </c>
      <c r="C17" s="4" t="s">
        <v>5</v>
      </c>
      <c r="D17" s="5" t="s">
        <v>5</v>
      </c>
      <c r="E17" s="5" t="s">
        <v>5</v>
      </c>
      <c r="F17" s="5" t="s">
        <v>5</v>
      </c>
      <c r="G17" s="5" t="s">
        <v>5</v>
      </c>
      <c r="H17" s="5" t="s">
        <v>5</v>
      </c>
      <c r="I17" s="5" t="s">
        <v>5</v>
      </c>
      <c r="J17" s="5" t="s">
        <v>5</v>
      </c>
      <c r="K17" s="5" t="s">
        <v>5</v>
      </c>
      <c r="L17" s="5" t="s">
        <v>5</v>
      </c>
      <c r="M17" s="5"/>
      <c r="N17" s="5"/>
      <c r="O17" s="5"/>
      <c r="P17" s="5" t="s">
        <v>5</v>
      </c>
      <c r="Q17" s="5" t="s">
        <v>5</v>
      </c>
      <c r="R17" s="5" t="s">
        <v>5</v>
      </c>
      <c r="S17" s="5" t="s">
        <v>5</v>
      </c>
      <c r="T17" s="5" t="s">
        <v>5</v>
      </c>
      <c r="U17" s="5" t="s">
        <v>5</v>
      </c>
      <c r="V17" s="5"/>
      <c r="W17" s="5"/>
      <c r="X17" s="5"/>
      <c r="Y17" s="5"/>
      <c r="Z17" s="5"/>
      <c r="AA17" s="12" cm="1">
        <f t="array" ref="AA17">SUMPRODUCT(--ISNUMBER(SEARCH("T",C17:Z17)))*30/60/24</f>
        <v>0.33333333333333331</v>
      </c>
      <c r="AC17" s="24"/>
    </row>
    <row r="18" spans="1:29" ht="15.75" thickBot="1">
      <c r="A18" s="2" t="s">
        <v>45</v>
      </c>
      <c r="B18" s="3" t="s">
        <v>3</v>
      </c>
      <c r="C18" s="4" t="s">
        <v>5</v>
      </c>
      <c r="D18" s="5" t="s">
        <v>5</v>
      </c>
      <c r="E18" s="5" t="s">
        <v>5</v>
      </c>
      <c r="F18" s="5" t="s">
        <v>5</v>
      </c>
      <c r="G18" s="5" t="s">
        <v>5</v>
      </c>
      <c r="H18" s="5" t="s">
        <v>5</v>
      </c>
      <c r="I18" s="5" t="s">
        <v>5</v>
      </c>
      <c r="J18" s="5" t="s">
        <v>5</v>
      </c>
      <c r="K18" s="5" t="s">
        <v>5</v>
      </c>
      <c r="L18" s="5" t="s">
        <v>5</v>
      </c>
      <c r="M18" s="5"/>
      <c r="N18" s="5"/>
      <c r="O18" s="5" t="s">
        <v>5</v>
      </c>
      <c r="P18" s="5" t="s">
        <v>5</v>
      </c>
      <c r="Q18" s="5" t="s">
        <v>5</v>
      </c>
      <c r="R18" s="5" t="s">
        <v>5</v>
      </c>
      <c r="S18" s="5" t="s">
        <v>5</v>
      </c>
      <c r="T18" s="5" t="s">
        <v>5</v>
      </c>
      <c r="U18" s="5" t="s">
        <v>5</v>
      </c>
      <c r="V18" s="5" t="s">
        <v>5</v>
      </c>
      <c r="W18" s="5" t="s">
        <v>5</v>
      </c>
      <c r="X18" s="5" t="s">
        <v>5</v>
      </c>
      <c r="Y18" s="5" t="s">
        <v>5</v>
      </c>
      <c r="Z18" s="5"/>
      <c r="AA18" s="12" cm="1">
        <f t="array" ref="AA18">SUMPRODUCT(--ISNUMBER(SEARCH("T",C18:Z18)))*30/60/24</f>
        <v>0.4375</v>
      </c>
      <c r="AB18" s="9"/>
      <c r="AC18" s="24"/>
    </row>
    <row r="19" spans="1:29" ht="15.75" thickBot="1">
      <c r="A19" s="2" t="s">
        <v>46</v>
      </c>
      <c r="B19" s="3" t="s">
        <v>4</v>
      </c>
      <c r="C19" s="4" t="s">
        <v>5</v>
      </c>
      <c r="D19" s="5" t="s">
        <v>5</v>
      </c>
      <c r="E19" s="5" t="s">
        <v>5</v>
      </c>
      <c r="F19" s="5" t="s">
        <v>5</v>
      </c>
      <c r="G19" s="5" t="s">
        <v>5</v>
      </c>
      <c r="H19" s="5" t="s">
        <v>5</v>
      </c>
      <c r="I19" s="5" t="s">
        <v>5</v>
      </c>
      <c r="J19" s="5" t="s">
        <v>5</v>
      </c>
      <c r="K19" s="5" t="s">
        <v>5</v>
      </c>
      <c r="L19" s="5" t="s">
        <v>5</v>
      </c>
      <c r="M19" s="5"/>
      <c r="N19" s="5"/>
      <c r="O19" s="5"/>
      <c r="P19" s="5" t="s">
        <v>5</v>
      </c>
      <c r="Q19" s="5" t="s">
        <v>5</v>
      </c>
      <c r="R19" s="5" t="s">
        <v>5</v>
      </c>
      <c r="S19" s="5" t="s">
        <v>5</v>
      </c>
      <c r="T19" s="5" t="s">
        <v>5</v>
      </c>
      <c r="U19" s="5" t="s">
        <v>5</v>
      </c>
      <c r="V19" s="5"/>
      <c r="W19" s="5"/>
      <c r="X19" s="5"/>
      <c r="Y19" s="5"/>
      <c r="Z19" s="5"/>
      <c r="AA19" s="12" cm="1">
        <f t="array" ref="AA19">SUMPRODUCT(--ISNUMBER(SEARCH("T",C19:Z19)))*30/60/24</f>
        <v>0.33333333333333331</v>
      </c>
      <c r="AC19" s="24"/>
    </row>
    <row r="20" spans="1:29" ht="15.75" thickBot="1">
      <c r="A20" s="2" t="s">
        <v>46</v>
      </c>
      <c r="B20" s="3" t="s">
        <v>1</v>
      </c>
      <c r="C20" s="4" t="s">
        <v>5</v>
      </c>
      <c r="D20" s="5" t="s">
        <v>5</v>
      </c>
      <c r="E20" s="5" t="s">
        <v>5</v>
      </c>
      <c r="F20" s="5" t="s">
        <v>5</v>
      </c>
      <c r="G20" s="5" t="s">
        <v>5</v>
      </c>
      <c r="H20" s="5" t="s">
        <v>5</v>
      </c>
      <c r="I20" s="5" t="s">
        <v>5</v>
      </c>
      <c r="J20" s="5" t="s">
        <v>5</v>
      </c>
      <c r="K20" s="5" t="s">
        <v>5</v>
      </c>
      <c r="L20" s="5" t="s">
        <v>5</v>
      </c>
      <c r="M20" s="5"/>
      <c r="N20" s="5"/>
      <c r="O20" s="5"/>
      <c r="P20" s="5" t="s">
        <v>5</v>
      </c>
      <c r="Q20" s="5" t="s">
        <v>5</v>
      </c>
      <c r="R20" s="5" t="s">
        <v>5</v>
      </c>
      <c r="S20" s="5" t="s">
        <v>5</v>
      </c>
      <c r="T20" s="5" t="s">
        <v>5</v>
      </c>
      <c r="U20" s="5" t="s">
        <v>5</v>
      </c>
      <c r="V20" s="5"/>
      <c r="W20" s="5"/>
      <c r="X20" s="5"/>
      <c r="Y20" s="5"/>
      <c r="Z20" s="5"/>
      <c r="AA20" s="12" cm="1">
        <f t="array" ref="AA20">SUMPRODUCT(--ISNUMBER(SEARCH("T",C20:Z20)))*30/60/24</f>
        <v>0.33333333333333331</v>
      </c>
      <c r="AC20" s="24"/>
    </row>
    <row r="21" spans="1:29" ht="15.75" thickBot="1">
      <c r="A21" s="2" t="s">
        <v>46</v>
      </c>
      <c r="B21" s="3" t="s">
        <v>2</v>
      </c>
      <c r="C21" s="4" t="s">
        <v>5</v>
      </c>
      <c r="D21" s="5" t="s">
        <v>5</v>
      </c>
      <c r="E21" s="5" t="s">
        <v>5</v>
      </c>
      <c r="F21" s="5" t="s">
        <v>5</v>
      </c>
      <c r="G21" s="5" t="s">
        <v>5</v>
      </c>
      <c r="H21" s="5" t="s">
        <v>5</v>
      </c>
      <c r="I21" s="5" t="s">
        <v>5</v>
      </c>
      <c r="J21" s="5" t="s">
        <v>5</v>
      </c>
      <c r="K21" s="5" t="s">
        <v>5</v>
      </c>
      <c r="L21" s="5" t="s">
        <v>5</v>
      </c>
      <c r="M21" s="5"/>
      <c r="N21" s="5"/>
      <c r="O21" s="5"/>
      <c r="P21" s="5" t="s">
        <v>5</v>
      </c>
      <c r="Q21" s="5" t="s">
        <v>5</v>
      </c>
      <c r="R21" s="5" t="s">
        <v>5</v>
      </c>
      <c r="S21" s="5" t="s">
        <v>5</v>
      </c>
      <c r="T21" s="5" t="s">
        <v>5</v>
      </c>
      <c r="U21" s="5" t="s">
        <v>5</v>
      </c>
      <c r="V21" s="5"/>
      <c r="W21" s="5"/>
      <c r="X21" s="5"/>
      <c r="Y21" s="5"/>
      <c r="Z21" s="5"/>
      <c r="AA21" s="12" cm="1">
        <f t="array" ref="AA21">SUMPRODUCT(--ISNUMBER(SEARCH("T",C21:Z21)))*30/60/24</f>
        <v>0.33333333333333331</v>
      </c>
      <c r="AC21" s="24"/>
    </row>
    <row r="22" spans="1:29" ht="15.75" thickBot="1">
      <c r="A22" s="2" t="s">
        <v>46</v>
      </c>
      <c r="B22" s="3" t="s">
        <v>3</v>
      </c>
      <c r="C22" s="4" t="s">
        <v>5</v>
      </c>
      <c r="D22" s="5" t="s">
        <v>5</v>
      </c>
      <c r="E22" s="5" t="s">
        <v>5</v>
      </c>
      <c r="F22" s="5" t="s">
        <v>5</v>
      </c>
      <c r="G22" s="5" t="s">
        <v>5</v>
      </c>
      <c r="H22" s="5" t="s">
        <v>5</v>
      </c>
      <c r="I22" s="5" t="s">
        <v>5</v>
      </c>
      <c r="J22" s="5" t="s">
        <v>5</v>
      </c>
      <c r="K22" s="5" t="s">
        <v>5</v>
      </c>
      <c r="L22" s="5" t="s">
        <v>5</v>
      </c>
      <c r="M22" s="5"/>
      <c r="N22" s="5"/>
      <c r="O22" s="5" t="s">
        <v>5</v>
      </c>
      <c r="P22" s="5" t="s">
        <v>5</v>
      </c>
      <c r="Q22" s="5" t="s">
        <v>5</v>
      </c>
      <c r="R22" s="5" t="s">
        <v>5</v>
      </c>
      <c r="S22" s="5" t="s">
        <v>5</v>
      </c>
      <c r="T22" s="5" t="s">
        <v>5</v>
      </c>
      <c r="U22" s="5" t="s">
        <v>5</v>
      </c>
      <c r="V22" s="5" t="s">
        <v>5</v>
      </c>
      <c r="W22" s="5" t="s">
        <v>5</v>
      </c>
      <c r="X22" s="5" t="s">
        <v>5</v>
      </c>
      <c r="Y22" s="5" t="s">
        <v>5</v>
      </c>
      <c r="Z22" s="5"/>
      <c r="AA22" s="12" cm="1">
        <f t="array" ref="AA22">SUMPRODUCT(--ISNUMBER(SEARCH("T",C22:Z22)))*30/60/24</f>
        <v>0.4375</v>
      </c>
      <c r="AB22" s="9"/>
      <c r="AC22" s="24"/>
    </row>
    <row r="23" spans="1:29" ht="15.75" thickBot="1">
      <c r="A23" s="7" t="s">
        <v>47</v>
      </c>
      <c r="B23" s="3" t="s">
        <v>4</v>
      </c>
      <c r="C23" s="4" t="s">
        <v>5</v>
      </c>
      <c r="D23" s="5" t="s">
        <v>5</v>
      </c>
      <c r="E23" s="5" t="s">
        <v>5</v>
      </c>
      <c r="F23" s="5" t="s">
        <v>5</v>
      </c>
      <c r="G23" s="5" t="s">
        <v>5</v>
      </c>
      <c r="H23" s="5" t="s">
        <v>5</v>
      </c>
      <c r="I23" s="5" t="s">
        <v>5</v>
      </c>
      <c r="J23" s="5" t="s">
        <v>5</v>
      </c>
      <c r="K23" s="5" t="s">
        <v>5</v>
      </c>
      <c r="L23" s="5" t="s">
        <v>5</v>
      </c>
      <c r="M23" s="5"/>
      <c r="N23" s="5"/>
      <c r="O23" s="5"/>
      <c r="P23" s="5" t="s">
        <v>5</v>
      </c>
      <c r="Q23" s="5" t="s">
        <v>5</v>
      </c>
      <c r="R23" s="5" t="s">
        <v>5</v>
      </c>
      <c r="S23" s="5" t="s">
        <v>5</v>
      </c>
      <c r="T23" s="5" t="s">
        <v>5</v>
      </c>
      <c r="U23" s="5" t="s">
        <v>5</v>
      </c>
      <c r="V23" s="5"/>
      <c r="W23" s="5"/>
      <c r="X23" s="5"/>
      <c r="Y23" s="5"/>
      <c r="Z23" s="5"/>
      <c r="AA23" s="12" cm="1">
        <f t="array" ref="AA23">SUMPRODUCT(--ISNUMBER(SEARCH("T",C23:Z23)))*30/60/24</f>
        <v>0.33333333333333331</v>
      </c>
      <c r="AC23" s="24"/>
    </row>
    <row r="24" spans="1:29" ht="15.75" thickBot="1">
      <c r="A24" s="7" t="s">
        <v>47</v>
      </c>
      <c r="B24" s="3" t="s">
        <v>1</v>
      </c>
      <c r="C24" s="4" t="s">
        <v>5</v>
      </c>
      <c r="D24" s="5" t="s">
        <v>5</v>
      </c>
      <c r="E24" s="5" t="s">
        <v>5</v>
      </c>
      <c r="F24" s="5" t="s">
        <v>5</v>
      </c>
      <c r="G24" s="5" t="s">
        <v>5</v>
      </c>
      <c r="H24" s="5" t="s">
        <v>5</v>
      </c>
      <c r="I24" s="5" t="s">
        <v>5</v>
      </c>
      <c r="J24" s="5" t="s">
        <v>5</v>
      </c>
      <c r="K24" s="5" t="s">
        <v>5</v>
      </c>
      <c r="L24" s="5" t="s">
        <v>5</v>
      </c>
      <c r="M24" s="5"/>
      <c r="N24" s="5"/>
      <c r="O24" s="5"/>
      <c r="P24" s="5" t="s">
        <v>5</v>
      </c>
      <c r="Q24" s="5" t="s">
        <v>5</v>
      </c>
      <c r="R24" s="5" t="s">
        <v>5</v>
      </c>
      <c r="S24" s="5" t="s">
        <v>5</v>
      </c>
      <c r="T24" s="5" t="s">
        <v>5</v>
      </c>
      <c r="U24" s="5" t="s">
        <v>5</v>
      </c>
      <c r="V24" s="5"/>
      <c r="W24" s="5"/>
      <c r="X24" s="5"/>
      <c r="Y24" s="5"/>
      <c r="Z24" s="5"/>
      <c r="AA24" s="12" cm="1">
        <f t="array" ref="AA24">SUMPRODUCT(--ISNUMBER(SEARCH("T",C24:Z24)))*30/60/24</f>
        <v>0.33333333333333331</v>
      </c>
      <c r="AC24" s="24"/>
    </row>
    <row r="25" spans="1:29" ht="15.75" thickBot="1">
      <c r="A25" s="7" t="s">
        <v>47</v>
      </c>
      <c r="B25" s="3" t="s">
        <v>2</v>
      </c>
      <c r="C25" s="4" t="s">
        <v>5</v>
      </c>
      <c r="D25" s="5" t="s">
        <v>5</v>
      </c>
      <c r="E25" s="5" t="s">
        <v>5</v>
      </c>
      <c r="F25" s="5" t="s">
        <v>5</v>
      </c>
      <c r="G25" s="5" t="s">
        <v>5</v>
      </c>
      <c r="H25" s="5" t="s">
        <v>5</v>
      </c>
      <c r="I25" s="5" t="s">
        <v>5</v>
      </c>
      <c r="J25" s="5" t="s">
        <v>5</v>
      </c>
      <c r="K25" s="5" t="s">
        <v>5</v>
      </c>
      <c r="L25" s="5" t="s">
        <v>5</v>
      </c>
      <c r="M25" s="5"/>
      <c r="N25" s="5"/>
      <c r="O25" s="5"/>
      <c r="P25" s="5" t="s">
        <v>5</v>
      </c>
      <c r="Q25" s="5" t="s">
        <v>5</v>
      </c>
      <c r="R25" s="5" t="s">
        <v>5</v>
      </c>
      <c r="S25" s="5" t="s">
        <v>5</v>
      </c>
      <c r="T25" s="5" t="s">
        <v>5</v>
      </c>
      <c r="U25" s="5" t="s">
        <v>5</v>
      </c>
      <c r="V25" s="5"/>
      <c r="W25" s="5"/>
      <c r="X25" s="5"/>
      <c r="Y25" s="5"/>
      <c r="Z25" s="5"/>
      <c r="AA25" s="12" cm="1">
        <f t="array" ref="AA25">SUMPRODUCT(--ISNUMBER(SEARCH("T",C25:Z25)))*30/60/24</f>
        <v>0.33333333333333331</v>
      </c>
      <c r="AC25" s="24"/>
    </row>
    <row r="26" spans="1:29" ht="15.75" thickBot="1">
      <c r="A26" s="7" t="s">
        <v>47</v>
      </c>
      <c r="B26" s="8" t="s">
        <v>3</v>
      </c>
      <c r="C26" s="4" t="s">
        <v>5</v>
      </c>
      <c r="D26" s="5" t="s">
        <v>5</v>
      </c>
      <c r="E26" s="5" t="s">
        <v>5</v>
      </c>
      <c r="F26" s="5" t="s">
        <v>5</v>
      </c>
      <c r="G26" s="5" t="s">
        <v>5</v>
      </c>
      <c r="H26" s="5" t="s">
        <v>5</v>
      </c>
      <c r="I26" s="5" t="s">
        <v>5</v>
      </c>
      <c r="J26" s="5" t="s">
        <v>5</v>
      </c>
      <c r="K26" s="5" t="s">
        <v>5</v>
      </c>
      <c r="L26" s="5" t="s">
        <v>5</v>
      </c>
      <c r="M26" s="5"/>
      <c r="N26" s="5"/>
      <c r="O26" s="5" t="s">
        <v>5</v>
      </c>
      <c r="P26" s="5" t="s">
        <v>5</v>
      </c>
      <c r="Q26" s="5" t="s">
        <v>5</v>
      </c>
      <c r="R26" s="5" t="s">
        <v>5</v>
      </c>
      <c r="S26" s="5" t="s">
        <v>5</v>
      </c>
      <c r="T26" s="5" t="s">
        <v>5</v>
      </c>
      <c r="U26" s="5" t="s">
        <v>5</v>
      </c>
      <c r="V26" s="5" t="s">
        <v>5</v>
      </c>
      <c r="W26" s="5" t="s">
        <v>5</v>
      </c>
      <c r="X26" s="5" t="s">
        <v>5</v>
      </c>
      <c r="Y26" s="5" t="s">
        <v>5</v>
      </c>
      <c r="Z26" s="5"/>
      <c r="AA26" s="12" cm="1">
        <f t="array" ref="AA26">SUMPRODUCT(--ISNUMBER(SEARCH("T",C26:Z26)))*30/60/24</f>
        <v>0.4375</v>
      </c>
      <c r="AB26" s="9"/>
      <c r="AC26" s="24"/>
    </row>
    <row r="27" spans="1:29" ht="15.75" thickBot="1"/>
    <row r="28" spans="1:29" ht="15.75" thickBot="1">
      <c r="C28" t="s">
        <v>40</v>
      </c>
      <c r="D28" s="13" t="s">
        <v>6</v>
      </c>
      <c r="E28" s="13" t="s">
        <v>7</v>
      </c>
      <c r="F28" s="13" t="s">
        <v>8</v>
      </c>
      <c r="G28" s="13" t="s">
        <v>9</v>
      </c>
      <c r="H28" s="13" t="s">
        <v>10</v>
      </c>
      <c r="I28" s="18" t="s">
        <v>11</v>
      </c>
      <c r="U28" s="25" t="s">
        <v>12</v>
      </c>
    </row>
    <row r="29" spans="1:29" ht="15.75" thickBot="1">
      <c r="C29" s="10" t="s">
        <v>4</v>
      </c>
      <c r="D29" s="20">
        <v>6.5</v>
      </c>
      <c r="E29" s="20">
        <v>8</v>
      </c>
      <c r="F29" s="21">
        <v>8</v>
      </c>
      <c r="G29" s="20">
        <v>8</v>
      </c>
      <c r="H29" s="21">
        <v>8</v>
      </c>
      <c r="I29" s="22">
        <v>38.5</v>
      </c>
      <c r="K29" s="19"/>
      <c r="U29" s="25"/>
    </row>
    <row r="30" spans="1:29" ht="15.75" thickBot="1">
      <c r="C30" s="10" t="s">
        <v>1</v>
      </c>
      <c r="D30" s="22">
        <v>8</v>
      </c>
      <c r="E30" s="22">
        <v>8</v>
      </c>
      <c r="F30" s="23">
        <v>8</v>
      </c>
      <c r="G30" s="22">
        <v>8</v>
      </c>
      <c r="H30" s="23">
        <v>8</v>
      </c>
      <c r="I30" s="22">
        <v>40</v>
      </c>
      <c r="U30" s="25"/>
    </row>
    <row r="31" spans="1:29" ht="15.75" thickBot="1">
      <c r="C31" s="10" t="s">
        <v>2</v>
      </c>
      <c r="D31" s="22">
        <v>8</v>
      </c>
      <c r="E31" s="22">
        <v>8</v>
      </c>
      <c r="F31" s="23">
        <v>8</v>
      </c>
      <c r="G31" s="22">
        <v>8</v>
      </c>
      <c r="H31" s="23">
        <v>8</v>
      </c>
      <c r="I31" s="22">
        <v>40</v>
      </c>
      <c r="U31" s="25"/>
    </row>
    <row r="32" spans="1:29" ht="15.75" thickBot="1">
      <c r="C32" s="14" t="s">
        <v>3</v>
      </c>
      <c r="D32" s="22">
        <v>10.5</v>
      </c>
      <c r="E32" s="22">
        <v>10.5</v>
      </c>
      <c r="F32" s="23">
        <v>10.5</v>
      </c>
      <c r="G32" s="22">
        <v>10.5</v>
      </c>
      <c r="H32" s="23">
        <v>10.5</v>
      </c>
      <c r="I32" s="22">
        <v>52.5</v>
      </c>
      <c r="U32" s="25"/>
    </row>
    <row r="33" spans="3:9">
      <c r="C33" s="14" t="s">
        <v>48</v>
      </c>
      <c r="D33" s="22">
        <v>0.5</v>
      </c>
      <c r="E33" s="35"/>
      <c r="F33" s="35"/>
      <c r="G33" s="35"/>
      <c r="H33" s="35"/>
      <c r="I33" s="35">
        <v>0.5</v>
      </c>
    </row>
  </sheetData>
  <mergeCells count="3">
    <mergeCell ref="AC5:AC26"/>
    <mergeCell ref="U28:U32"/>
    <mergeCell ref="C1:Z3"/>
  </mergeCells>
  <phoneticPr fontId="4" type="noConversion"/>
  <conditionalFormatting sqref="C6:Z7 C12:L12 C14:L14 C16:L16 C18:L18 C20:L20 C22:L22 C24:L24 C26:L26 O11:Y12 O15:Y16 O19:Y20 O23:Y24">
    <cfRule type="expression" dxfId="5" priority="3">
      <formula>AND($C5&lt;#REF!,$C5&gt;=#REF!)</formula>
    </cfRule>
  </conditionalFormatting>
  <conditionalFormatting sqref="O14:Y14 O18:Y18 O22:Y22 O26:Y26 AB14 AB18 AB22 AB26">
    <cfRule type="expression" dxfId="4" priority="2">
      <formula>AND($C10&lt;#REF!,$C10&gt;=#REF!)</formula>
    </cfRule>
  </conditionalFormatting>
  <conditionalFormatting sqref="C8:Z9 C13:L13 C15:L15 C17:L17 C19:L19 C21:L21 C23:L23 C25:L25 O13:Y13 O17:Y17 O21:Y21 O25:Y25">
    <cfRule type="expression" dxfId="3" priority="1">
      <formula>AND($C6&lt;#REF!,$C6&gt;=#REF!)</formula>
    </cfRule>
  </conditionalFormatting>
  <conditionalFormatting sqref="C10:L10">
    <cfRule type="expression" dxfId="2" priority="4">
      <formula>AND($C8&lt;#REF!,$C8&gt;=#REF!)</formula>
    </cfRule>
  </conditionalFormatting>
  <conditionalFormatting sqref="AB10 M10:Z10">
    <cfRule type="expression" dxfId="1" priority="5">
      <formula>AND($C5&lt;#REF!,$C5&gt;=#REF!)</formula>
    </cfRule>
  </conditionalFormatting>
  <conditionalFormatting sqref="C11:L11">
    <cfRule type="expression" dxfId="0" priority="7">
      <formula>AND($C8&lt;#REF!,$C8&gt;=#REF!)</formula>
    </cfRule>
  </conditionalFormatting>
  <hyperlinks>
    <hyperlink ref="A3" r:id="rId1" display="https://forum.excel-pratique.com/post/repondre/168558" xr:uid="{4F6D1AD1-2A93-4A3B-91B6-79520ACAD518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ilan">
                <anchor moveWithCells="1" sizeWithCells="1">
                  <from>
                    <xdr:col>9</xdr:col>
                    <xdr:colOff>752475</xdr:colOff>
                    <xdr:row>28</xdr:row>
                    <xdr:rowOff>19050</xdr:rowOff>
                  </from>
                  <to>
                    <xdr:col>11</xdr:col>
                    <xdr:colOff>438150</xdr:colOff>
                    <xdr:row>31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2"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6F884-3257-48A8-BDCB-1E512FAD6A07}">
  <sheetPr codeName="Feuil2"/>
  <dimension ref="A1"/>
  <sheetViews>
    <sheetView workbookViewId="0">
      <selection activeCell="F6" sqref="F6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explication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GS_m07</dc:creator>
  <cp:lastModifiedBy>acer i3</cp:lastModifiedBy>
  <dcterms:created xsi:type="dcterms:W3CDTF">2022-02-22T13:46:07Z</dcterms:created>
  <dcterms:modified xsi:type="dcterms:W3CDTF">2022-02-25T09:02:35Z</dcterms:modified>
</cp:coreProperties>
</file>