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vba\forum\gestion  horaire peronnel\"/>
    </mc:Choice>
  </mc:AlternateContent>
  <bookViews>
    <workbookView xWindow="0" yWindow="0" windowWidth="19200" windowHeight="6384" firstSheet="2" activeTab="3"/>
    <workbookView xWindow="0" yWindow="0" windowWidth="19200" windowHeight="6384"/>
  </bookViews>
  <sheets>
    <sheet name="données" sheetId="43" r:id="rId1"/>
    <sheet name="calendrier" sheetId="42" r:id="rId2"/>
    <sheet name="janvier" sheetId="45" r:id="rId3"/>
    <sheet name="février" sheetId="49" r:id="rId4"/>
    <sheet name=".vierge" sheetId="40" r:id="rId5"/>
    <sheet name="Aout " sheetId="36" r:id="rId6"/>
  </sheets>
  <functionGroups builtInGroupCount="18"/>
  <definedNames>
    <definedName name="année">données!$A$2</definedName>
  </definedNames>
  <calcPr calcId="152511"/>
  <fileRecoveryPr repairLoad="1"/>
</workbook>
</file>

<file path=xl/calcChain.xml><?xml version="1.0" encoding="utf-8"?>
<calcChain xmlns="http://schemas.openxmlformats.org/spreadsheetml/2006/main">
  <c r="H3" i="45" l="1"/>
  <c r="H4" i="45"/>
  <c r="H5" i="45"/>
  <c r="H6" i="45"/>
  <c r="H7" i="45"/>
  <c r="H8" i="45"/>
  <c r="H9" i="45"/>
  <c r="H10" i="45"/>
  <c r="H11" i="45"/>
  <c r="H12" i="45"/>
  <c r="H13" i="45"/>
  <c r="H14" i="45"/>
  <c r="H15" i="45"/>
  <c r="H16" i="45"/>
  <c r="H17" i="45"/>
  <c r="H18" i="45"/>
  <c r="H19" i="45"/>
  <c r="H20" i="45"/>
  <c r="H21" i="45"/>
  <c r="H22" i="45"/>
  <c r="H23" i="45"/>
  <c r="H24" i="45"/>
  <c r="H25" i="45"/>
  <c r="H26" i="45"/>
  <c r="H27" i="45"/>
  <c r="H28" i="45"/>
  <c r="H29" i="45"/>
  <c r="H30" i="45"/>
  <c r="H31" i="45"/>
  <c r="H32" i="45"/>
  <c r="H33" i="45"/>
  <c r="H34" i="45"/>
  <c r="H35" i="45"/>
  <c r="H36" i="45"/>
  <c r="H37" i="45"/>
  <c r="H38" i="45"/>
  <c r="H39" i="45"/>
  <c r="H40" i="45"/>
  <c r="H41" i="45"/>
  <c r="H42" i="45"/>
  <c r="H43" i="45"/>
  <c r="H44" i="45"/>
  <c r="H45" i="45"/>
  <c r="H46" i="45"/>
  <c r="H47" i="45"/>
  <c r="H48" i="45"/>
  <c r="H49" i="45"/>
  <c r="H50" i="45"/>
  <c r="H51" i="45"/>
  <c r="H52" i="45"/>
  <c r="H53" i="45"/>
  <c r="H54" i="45"/>
  <c r="H55" i="45"/>
  <c r="H56" i="45"/>
  <c r="H57" i="45"/>
  <c r="H58" i="45"/>
  <c r="H59" i="45"/>
  <c r="H60" i="45"/>
  <c r="H61" i="45"/>
  <c r="H62" i="45"/>
  <c r="H63" i="45"/>
  <c r="H64" i="45"/>
  <c r="H65" i="45"/>
  <c r="H66" i="45"/>
  <c r="H67" i="45"/>
  <c r="H68" i="45"/>
  <c r="E13" i="43" l="1"/>
  <c r="E12" i="43"/>
  <c r="E11" i="43"/>
  <c r="E10" i="43"/>
  <c r="E9" i="43"/>
  <c r="E4" i="43"/>
  <c r="E5" i="43"/>
  <c r="E6" i="43"/>
  <c r="E7" i="43"/>
  <c r="E8" i="43"/>
  <c r="C24" i="40" l="1"/>
  <c r="D24" i="40"/>
  <c r="E24" i="40"/>
  <c r="F24" i="40"/>
  <c r="G24" i="40"/>
  <c r="H24" i="40"/>
  <c r="I24" i="40"/>
  <c r="J24" i="40"/>
  <c r="K24" i="40"/>
  <c r="L24" i="40"/>
  <c r="M24" i="40"/>
  <c r="N24" i="40"/>
  <c r="O24" i="40"/>
  <c r="P24" i="40"/>
  <c r="Q24" i="40"/>
  <c r="R24" i="40"/>
  <c r="C25" i="40"/>
  <c r="D25" i="40"/>
  <c r="E25" i="40"/>
  <c r="F25" i="40"/>
  <c r="G25" i="40"/>
  <c r="H25" i="40"/>
  <c r="I25" i="40"/>
  <c r="J25" i="40"/>
  <c r="K25" i="40"/>
  <c r="L25" i="40"/>
  <c r="M25" i="40"/>
  <c r="N25" i="40"/>
  <c r="O25" i="40"/>
  <c r="P25" i="40"/>
  <c r="Q25" i="40"/>
  <c r="R25" i="40"/>
  <c r="C26" i="40"/>
  <c r="D26" i="40"/>
  <c r="E26" i="40"/>
  <c r="F26" i="40"/>
  <c r="G26" i="40"/>
  <c r="H26" i="40"/>
  <c r="I26" i="40"/>
  <c r="J26" i="40"/>
  <c r="K26" i="40"/>
  <c r="L26" i="40"/>
  <c r="M26" i="40"/>
  <c r="N26" i="40"/>
  <c r="O26" i="40"/>
  <c r="P26" i="40"/>
  <c r="Q26" i="40"/>
  <c r="R26" i="40"/>
  <c r="B24" i="40"/>
  <c r="B25" i="40" s="1"/>
  <c r="Q39" i="40"/>
  <c r="I39" i="40"/>
  <c r="E39" i="40"/>
  <c r="R38" i="40"/>
  <c r="R39" i="40" s="1"/>
  <c r="Q38" i="40"/>
  <c r="P38" i="40"/>
  <c r="O38" i="40"/>
  <c r="N38" i="40"/>
  <c r="N39" i="40" s="1"/>
  <c r="M38" i="40"/>
  <c r="M39" i="40" s="1"/>
  <c r="L38" i="40"/>
  <c r="K38" i="40"/>
  <c r="J38" i="40"/>
  <c r="J39" i="40" s="1"/>
  <c r="I38" i="40"/>
  <c r="H38" i="40"/>
  <c r="G38" i="40"/>
  <c r="F38" i="40"/>
  <c r="F39" i="40" s="1"/>
  <c r="E38" i="40"/>
  <c r="D38" i="40"/>
  <c r="C38" i="40"/>
  <c r="B38" i="40"/>
  <c r="B39" i="40" s="1"/>
  <c r="R32" i="40"/>
  <c r="Q32" i="40"/>
  <c r="Q33" i="40" s="1"/>
  <c r="P32" i="40"/>
  <c r="O32" i="40"/>
  <c r="O33" i="40" s="1"/>
  <c r="N32" i="40"/>
  <c r="M32" i="40"/>
  <c r="M33" i="40" s="1"/>
  <c r="L32" i="40"/>
  <c r="K32" i="40"/>
  <c r="K33" i="40" s="1"/>
  <c r="J32" i="40"/>
  <c r="I32" i="40"/>
  <c r="I33" i="40" s="1"/>
  <c r="H32" i="40"/>
  <c r="G32" i="40"/>
  <c r="G33" i="40" s="1"/>
  <c r="F32" i="40"/>
  <c r="E32" i="40"/>
  <c r="E33" i="40" s="1"/>
  <c r="D32" i="40"/>
  <c r="C32" i="40"/>
  <c r="C33" i="40" s="1"/>
  <c r="B32" i="40"/>
  <c r="R17" i="40"/>
  <c r="R16" i="40"/>
  <c r="Q16" i="40"/>
  <c r="Q17" i="40" s="1"/>
  <c r="P16" i="40"/>
  <c r="O16" i="40"/>
  <c r="O17" i="40" s="1"/>
  <c r="N16" i="40"/>
  <c r="N17" i="40" s="1"/>
  <c r="M16" i="40"/>
  <c r="M17" i="40" s="1"/>
  <c r="L16" i="40"/>
  <c r="K16" i="40"/>
  <c r="K17" i="40" s="1"/>
  <c r="J16" i="40"/>
  <c r="J17" i="40" s="1"/>
  <c r="I16" i="40"/>
  <c r="I17" i="40" s="1"/>
  <c r="H16" i="40"/>
  <c r="G16" i="40"/>
  <c r="G17" i="40" s="1"/>
  <c r="F16" i="40"/>
  <c r="F17" i="40" s="1"/>
  <c r="E16" i="40"/>
  <c r="E17" i="40" s="1"/>
  <c r="D16" i="40"/>
  <c r="C16" i="40"/>
  <c r="C17" i="40" s="1"/>
  <c r="B16" i="40"/>
  <c r="B17" i="40" s="1"/>
  <c r="Q9" i="40"/>
  <c r="I9" i="40"/>
  <c r="E9" i="40"/>
  <c r="R8" i="40"/>
  <c r="R9" i="40" s="1"/>
  <c r="Q8" i="40"/>
  <c r="P8" i="40"/>
  <c r="P9" i="40" s="1"/>
  <c r="O8" i="40"/>
  <c r="N8" i="40"/>
  <c r="N9" i="40" s="1"/>
  <c r="M8" i="40"/>
  <c r="M9" i="40" s="1"/>
  <c r="L8" i="40"/>
  <c r="L9" i="40" s="1"/>
  <c r="K8" i="40"/>
  <c r="J8" i="40"/>
  <c r="J9" i="40" s="1"/>
  <c r="I8" i="40"/>
  <c r="H8" i="40"/>
  <c r="H9" i="40" s="1"/>
  <c r="G8" i="40"/>
  <c r="F8" i="40"/>
  <c r="F9" i="40" s="1"/>
  <c r="E8" i="40"/>
  <c r="D8" i="40"/>
  <c r="D9" i="40" s="1"/>
  <c r="C8" i="40"/>
  <c r="B8" i="40"/>
  <c r="B9" i="40" s="1"/>
  <c r="N8" i="36"/>
  <c r="P31" i="36"/>
  <c r="R37" i="36"/>
  <c r="R38" i="36" s="1"/>
  <c r="R31" i="36"/>
  <c r="R32" i="36" s="1"/>
  <c r="R33" i="36" s="1"/>
  <c r="R23" i="36"/>
  <c r="R24" i="36" s="1"/>
  <c r="R25" i="36" s="1"/>
  <c r="R16" i="36"/>
  <c r="R8" i="36"/>
  <c r="R9" i="36" s="1"/>
  <c r="E37" i="36"/>
  <c r="E38" i="36" s="1"/>
  <c r="E39" i="36" s="1"/>
  <c r="E31" i="36"/>
  <c r="E23" i="36"/>
  <c r="E16" i="36"/>
  <c r="E17" i="36" s="1"/>
  <c r="E8" i="36"/>
  <c r="E9" i="36" s="1"/>
  <c r="E10" i="36" s="1"/>
  <c r="C37" i="36"/>
  <c r="C38" i="36" s="1"/>
  <c r="C39" i="36" s="1"/>
  <c r="D37" i="36"/>
  <c r="F37" i="36"/>
  <c r="F38" i="36" s="1"/>
  <c r="G37" i="36"/>
  <c r="G38" i="36" s="1"/>
  <c r="G39" i="36" s="1"/>
  <c r="H37" i="36"/>
  <c r="I37" i="36"/>
  <c r="I38" i="36" s="1"/>
  <c r="I39" i="36" s="1"/>
  <c r="J37" i="36"/>
  <c r="J38" i="36" s="1"/>
  <c r="J39" i="36" s="1"/>
  <c r="K37" i="36"/>
  <c r="L37" i="36"/>
  <c r="L38" i="36" s="1"/>
  <c r="M37" i="36"/>
  <c r="M38" i="36" s="1"/>
  <c r="N37" i="36"/>
  <c r="N38" i="36" s="1"/>
  <c r="N39" i="36" s="1"/>
  <c r="O37" i="36"/>
  <c r="O38" i="36"/>
  <c r="P37" i="36"/>
  <c r="P38" i="36" s="1"/>
  <c r="P39" i="36" s="1"/>
  <c r="Q37" i="36"/>
  <c r="Q38" i="36" s="1"/>
  <c r="B37" i="36"/>
  <c r="B38" i="36" s="1"/>
  <c r="B39" i="36" s="1"/>
  <c r="C31" i="36"/>
  <c r="C32" i="36" s="1"/>
  <c r="C33" i="36" s="1"/>
  <c r="D31" i="36"/>
  <c r="D32" i="36" s="1"/>
  <c r="D33" i="36" s="1"/>
  <c r="F31" i="36"/>
  <c r="F32" i="36" s="1"/>
  <c r="F33" i="36" s="1"/>
  <c r="G31" i="36"/>
  <c r="G32" i="36" s="1"/>
  <c r="G33" i="36" s="1"/>
  <c r="H31" i="36"/>
  <c r="H32" i="36" s="1"/>
  <c r="H33" i="36" s="1"/>
  <c r="I31" i="36"/>
  <c r="I32" i="36" s="1"/>
  <c r="I33" i="36" s="1"/>
  <c r="J31" i="36"/>
  <c r="J32" i="36" s="1"/>
  <c r="J33" i="36" s="1"/>
  <c r="K31" i="36"/>
  <c r="K32" i="36" s="1"/>
  <c r="L31" i="36"/>
  <c r="M31" i="36"/>
  <c r="M32" i="36" s="1"/>
  <c r="M33" i="36" s="1"/>
  <c r="N31" i="36"/>
  <c r="N32" i="36" s="1"/>
  <c r="N33" i="36" s="1"/>
  <c r="O31" i="36"/>
  <c r="O32" i="36" s="1"/>
  <c r="O33" i="36" s="1"/>
  <c r="P32" i="36"/>
  <c r="P33" i="36" s="1"/>
  <c r="Q31" i="36"/>
  <c r="Q32" i="36" s="1"/>
  <c r="Q33" i="36" s="1"/>
  <c r="B31" i="36"/>
  <c r="B32" i="36" s="1"/>
  <c r="B33" i="36" s="1"/>
  <c r="C23" i="36"/>
  <c r="D23" i="36"/>
  <c r="F23" i="36"/>
  <c r="G23" i="36"/>
  <c r="G24" i="36" s="1"/>
  <c r="G25" i="36" s="1"/>
  <c r="H23" i="36"/>
  <c r="I23" i="36"/>
  <c r="I24" i="36" s="1"/>
  <c r="J23" i="36"/>
  <c r="J24" i="36" s="1"/>
  <c r="J25" i="36" s="1"/>
  <c r="K23" i="36"/>
  <c r="K24" i="36" s="1"/>
  <c r="K25" i="36" s="1"/>
  <c r="L23" i="36"/>
  <c r="M23" i="36"/>
  <c r="N23" i="36"/>
  <c r="N24" i="36" s="1"/>
  <c r="N25" i="36" s="1"/>
  <c r="O23" i="36"/>
  <c r="O24" i="36" s="1"/>
  <c r="O25" i="36" s="1"/>
  <c r="P23" i="36"/>
  <c r="P24" i="36" s="1"/>
  <c r="P25" i="36" s="1"/>
  <c r="Q23" i="36"/>
  <c r="Q24" i="36" s="1"/>
  <c r="Q25" i="36" s="1"/>
  <c r="B23" i="36"/>
  <c r="C16" i="36"/>
  <c r="C17" i="36" s="1"/>
  <c r="C18" i="36" s="1"/>
  <c r="D16" i="36"/>
  <c r="D17" i="36" s="1"/>
  <c r="F16" i="36"/>
  <c r="F17" i="36" s="1"/>
  <c r="F18" i="36" s="1"/>
  <c r="G16" i="36"/>
  <c r="G17" i="36" s="1"/>
  <c r="H16" i="36"/>
  <c r="H17" i="36" s="1"/>
  <c r="H18" i="36" s="1"/>
  <c r="I16" i="36"/>
  <c r="I17" i="36" s="1"/>
  <c r="I18" i="36" s="1"/>
  <c r="J16" i="36"/>
  <c r="K16" i="36"/>
  <c r="L16" i="36"/>
  <c r="L17" i="36" s="1"/>
  <c r="L18" i="36" s="1"/>
  <c r="M16" i="36"/>
  <c r="M17" i="36" s="1"/>
  <c r="M18" i="36" s="1"/>
  <c r="N16" i="36"/>
  <c r="N17" i="36" s="1"/>
  <c r="O16" i="36"/>
  <c r="O17" i="36" s="1"/>
  <c r="O18" i="36" s="1"/>
  <c r="P16" i="36"/>
  <c r="P17" i="36" s="1"/>
  <c r="P18" i="36" s="1"/>
  <c r="Q16" i="36"/>
  <c r="Q17" i="36" s="1"/>
  <c r="Q18" i="36" s="1"/>
  <c r="B16" i="36"/>
  <c r="B17" i="36" s="1"/>
  <c r="C8" i="36"/>
  <c r="C9" i="36" s="1"/>
  <c r="C10" i="36" s="1"/>
  <c r="D8" i="36"/>
  <c r="F8" i="36"/>
  <c r="F9" i="36" s="1"/>
  <c r="F10" i="36" s="1"/>
  <c r="G8" i="36"/>
  <c r="G9" i="36" s="1"/>
  <c r="G10" i="36" s="1"/>
  <c r="H8" i="36"/>
  <c r="H9" i="36" s="1"/>
  <c r="H10" i="36" s="1"/>
  <c r="I8" i="36"/>
  <c r="J8" i="36"/>
  <c r="J9" i="36" s="1"/>
  <c r="J10" i="36" s="1"/>
  <c r="K8" i="36"/>
  <c r="K9" i="36" s="1"/>
  <c r="K10" i="36" s="1"/>
  <c r="L8" i="36"/>
  <c r="L9" i="36" s="1"/>
  <c r="L10" i="36" s="1"/>
  <c r="M8" i="36"/>
  <c r="N9" i="36"/>
  <c r="O8" i="36"/>
  <c r="P8" i="36"/>
  <c r="P9" i="36" s="1"/>
  <c r="P10" i="36" s="1"/>
  <c r="Q8" i="36"/>
  <c r="Q9" i="36" s="1"/>
  <c r="B8" i="36"/>
  <c r="B9" i="36" s="1"/>
  <c r="B10" i="36" s="1"/>
  <c r="H24" i="36"/>
  <c r="H25" i="36" s="1"/>
  <c r="C24" i="36"/>
  <c r="C25" i="36" s="1"/>
  <c r="H38" i="36"/>
  <c r="H39" i="36" s="1"/>
  <c r="L32" i="36"/>
  <c r="L33" i="36" s="1"/>
  <c r="B33" i="40" l="1"/>
  <c r="B34" i="40" s="1"/>
  <c r="F33" i="40"/>
  <c r="F34" i="40" s="1"/>
  <c r="J33" i="40"/>
  <c r="J34" i="40" s="1"/>
  <c r="R33" i="40"/>
  <c r="R34" i="40" s="1"/>
  <c r="N33" i="40"/>
  <c r="N34" i="40" s="1"/>
  <c r="H33" i="40"/>
  <c r="H34" i="40" s="1"/>
  <c r="P33" i="40"/>
  <c r="P34" i="40" s="1"/>
  <c r="D33" i="40"/>
  <c r="D34" i="40" s="1"/>
  <c r="L33" i="40"/>
  <c r="L34" i="40" s="1"/>
  <c r="D42" i="40"/>
  <c r="H42" i="40"/>
  <c r="L42" i="40"/>
  <c r="P42" i="40"/>
  <c r="E10" i="40"/>
  <c r="I10" i="40"/>
  <c r="M10" i="40"/>
  <c r="Q10" i="40"/>
  <c r="C9" i="40"/>
  <c r="C10" i="40" s="1"/>
  <c r="G9" i="40"/>
  <c r="G10" i="40" s="1"/>
  <c r="K9" i="40"/>
  <c r="K10" i="40" s="1"/>
  <c r="O9" i="40"/>
  <c r="O10" i="40" s="1"/>
  <c r="B18" i="40"/>
  <c r="F18" i="40"/>
  <c r="J18" i="40"/>
  <c r="N18" i="40"/>
  <c r="R18" i="40"/>
  <c r="D17" i="40"/>
  <c r="D18" i="40" s="1"/>
  <c r="H17" i="40"/>
  <c r="H18" i="40" s="1"/>
  <c r="L17" i="40"/>
  <c r="L18" i="40" s="1"/>
  <c r="P17" i="40"/>
  <c r="P18" i="40" s="1"/>
  <c r="E40" i="40"/>
  <c r="I40" i="40"/>
  <c r="M40" i="40"/>
  <c r="O40" i="40"/>
  <c r="Q40" i="40"/>
  <c r="C39" i="40"/>
  <c r="C40" i="40" s="1"/>
  <c r="G39" i="40"/>
  <c r="G40" i="40" s="1"/>
  <c r="K39" i="40"/>
  <c r="K40" i="40" s="1"/>
  <c r="O39" i="40"/>
  <c r="D10" i="40"/>
  <c r="H10" i="40"/>
  <c r="L10" i="40"/>
  <c r="P10" i="40"/>
  <c r="E18" i="40"/>
  <c r="I18" i="40"/>
  <c r="M18" i="40"/>
  <c r="Q18" i="40"/>
  <c r="B26" i="40"/>
  <c r="C34" i="40"/>
  <c r="G34" i="40"/>
  <c r="K34" i="40"/>
  <c r="O34" i="40"/>
  <c r="C42" i="40"/>
  <c r="G42" i="40"/>
  <c r="K42" i="40"/>
  <c r="O42" i="40"/>
  <c r="D39" i="40"/>
  <c r="D40" i="40" s="1"/>
  <c r="H39" i="40"/>
  <c r="H40" i="40" s="1"/>
  <c r="L39" i="40"/>
  <c r="L40" i="40" s="1"/>
  <c r="P39" i="40"/>
  <c r="P40" i="40" s="1"/>
  <c r="B42" i="40"/>
  <c r="F42" i="40"/>
  <c r="J42" i="40"/>
  <c r="N42" i="40"/>
  <c r="R42" i="40"/>
  <c r="B10" i="40"/>
  <c r="F10" i="40"/>
  <c r="J10" i="40"/>
  <c r="N10" i="40"/>
  <c r="R10" i="40"/>
  <c r="C18" i="40"/>
  <c r="G18" i="40"/>
  <c r="K18" i="40"/>
  <c r="O18" i="40"/>
  <c r="E34" i="40"/>
  <c r="I34" i="40"/>
  <c r="M34" i="40"/>
  <c r="M43" i="40" s="1"/>
  <c r="Q34" i="40"/>
  <c r="B40" i="40"/>
  <c r="F40" i="40"/>
  <c r="J40" i="40"/>
  <c r="N40" i="40"/>
  <c r="R40" i="40"/>
  <c r="E42" i="40"/>
  <c r="I42" i="40"/>
  <c r="M42" i="40"/>
  <c r="Q42" i="40"/>
  <c r="M39" i="36"/>
  <c r="N10" i="36"/>
  <c r="E32" i="36"/>
  <c r="E33" i="36" s="1"/>
  <c r="D38" i="36"/>
  <c r="D39" i="36" s="1"/>
  <c r="Q39" i="36"/>
  <c r="Q10" i="36"/>
  <c r="O39" i="36"/>
  <c r="O41" i="36"/>
  <c r="D24" i="36"/>
  <c r="D25" i="36" s="1"/>
  <c r="I9" i="36"/>
  <c r="I10" i="36" s="1"/>
  <c r="N41" i="36"/>
  <c r="O9" i="36"/>
  <c r="O10" i="36" s="1"/>
  <c r="M9" i="36"/>
  <c r="M10" i="36" s="1"/>
  <c r="N18" i="36"/>
  <c r="C41" i="36"/>
  <c r="L39" i="36"/>
  <c r="K38" i="36"/>
  <c r="K39" i="36" s="1"/>
  <c r="F39" i="36"/>
  <c r="F41" i="36"/>
  <c r="H41" i="36"/>
  <c r="K33" i="36"/>
  <c r="C42" i="36"/>
  <c r="Q41" i="36"/>
  <c r="K41" i="36"/>
  <c r="R17" i="36"/>
  <c r="R18" i="36" s="1"/>
  <c r="R41" i="36"/>
  <c r="R10" i="36"/>
  <c r="R39" i="36"/>
  <c r="J41" i="36"/>
  <c r="I25" i="36"/>
  <c r="M24" i="36"/>
  <c r="M25" i="36" s="1"/>
  <c r="E24" i="36"/>
  <c r="E25" i="36" s="1"/>
  <c r="H42" i="36"/>
  <c r="L24" i="36"/>
  <c r="L25" i="36" s="1"/>
  <c r="L41" i="36"/>
  <c r="P42" i="36"/>
  <c r="F24" i="36"/>
  <c r="F25" i="36" s="1"/>
  <c r="B24" i="36"/>
  <c r="B25" i="36" s="1"/>
  <c r="M41" i="36"/>
  <c r="P41" i="36"/>
  <c r="I41" i="36"/>
  <c r="B41" i="36"/>
  <c r="B18" i="36"/>
  <c r="K17" i="36"/>
  <c r="K18" i="36" s="1"/>
  <c r="J17" i="36"/>
  <c r="J18" i="36" s="1"/>
  <c r="J42" i="36" s="1"/>
  <c r="G41" i="36"/>
  <c r="G18" i="36"/>
  <c r="G42" i="36" s="1"/>
  <c r="E41" i="36"/>
  <c r="E18" i="36"/>
  <c r="D18" i="36"/>
  <c r="D41" i="36"/>
  <c r="D9" i="36"/>
  <c r="D10" i="36" s="1"/>
  <c r="I43" i="40" l="1"/>
  <c r="C43" i="40"/>
  <c r="Q43" i="40"/>
  <c r="K43" i="40"/>
  <c r="L43" i="40"/>
  <c r="D43" i="40"/>
  <c r="Q42" i="36"/>
  <c r="N43" i="40"/>
  <c r="F43" i="40"/>
  <c r="P43" i="40"/>
  <c r="H43" i="40"/>
  <c r="O43" i="40"/>
  <c r="G43" i="40"/>
  <c r="E43" i="40"/>
  <c r="J43" i="40"/>
  <c r="R43" i="40"/>
  <c r="B43" i="40"/>
  <c r="F42" i="36"/>
  <c r="N42" i="36"/>
  <c r="L42" i="36"/>
  <c r="O42" i="36"/>
  <c r="M42" i="36"/>
  <c r="I42" i="36"/>
  <c r="K42" i="36"/>
  <c r="R42" i="36"/>
  <c r="E42" i="36"/>
  <c r="B42" i="36"/>
  <c r="D42" i="36"/>
</calcChain>
</file>

<file path=xl/sharedStrings.xml><?xml version="1.0" encoding="utf-8"?>
<sst xmlns="http://schemas.openxmlformats.org/spreadsheetml/2006/main" count="557" uniqueCount="52">
  <si>
    <t>Sony</t>
  </si>
  <si>
    <t>Karim</t>
  </si>
  <si>
    <t>Julien</t>
  </si>
  <si>
    <t>Grégory</t>
  </si>
  <si>
    <t>Carl</t>
  </si>
  <si>
    <t>Wissem</t>
  </si>
  <si>
    <t>Jean</t>
  </si>
  <si>
    <t>Béchir</t>
  </si>
  <si>
    <t>Sandie</t>
  </si>
  <si>
    <t>Jean Philippe</t>
  </si>
  <si>
    <t>Hasan</t>
  </si>
  <si>
    <t>Jefferson</t>
  </si>
  <si>
    <t>Laetitia</t>
  </si>
  <si>
    <t>Marc</t>
  </si>
  <si>
    <t xml:space="preserve">Pierre </t>
  </si>
  <si>
    <t>Total</t>
  </si>
  <si>
    <t>Heure Normal</t>
  </si>
  <si>
    <t>Heure sup</t>
  </si>
  <si>
    <t>Total Mensuel</t>
  </si>
  <si>
    <t>Total Hsup mens</t>
  </si>
  <si>
    <t>AOUT  2016</t>
  </si>
  <si>
    <t>Virginie</t>
  </si>
  <si>
    <t>Ursula</t>
  </si>
  <si>
    <t>CONGES</t>
  </si>
  <si>
    <t>Arret Maladie</t>
  </si>
  <si>
    <t>conges paternité</t>
  </si>
  <si>
    <t>abs</t>
  </si>
  <si>
    <t>année</t>
  </si>
  <si>
    <t>jours fériés</t>
  </si>
  <si>
    <t>calendrier</t>
  </si>
  <si>
    <t>nu semaine</t>
  </si>
  <si>
    <t>jours</t>
  </si>
  <si>
    <t>mois</t>
  </si>
  <si>
    <t>date</t>
  </si>
  <si>
    <t>nom</t>
  </si>
  <si>
    <t>jour</t>
  </si>
  <si>
    <t>absence</t>
  </si>
  <si>
    <t>retard</t>
  </si>
  <si>
    <t>congés</t>
  </si>
  <si>
    <t>heures faites</t>
  </si>
  <si>
    <t>heurs supp</t>
  </si>
  <si>
    <t>personnel</t>
  </si>
  <si>
    <t>jeudi</t>
  </si>
  <si>
    <t>vendredi</t>
  </si>
  <si>
    <t>samedi</t>
  </si>
  <si>
    <t>dimanche</t>
  </si>
  <si>
    <t>lundi</t>
  </si>
  <si>
    <t>mardi</t>
  </si>
  <si>
    <t>mercredi</t>
  </si>
  <si>
    <t>férié</t>
  </si>
  <si>
    <t>semaine</t>
  </si>
  <si>
    <t>nu_semeine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</si>
</sst>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(&quot;$&quot;* #,##0.00_);_(&quot;$&quot;* \(#,##0.00\);_(&quot;$&quot;* &quot;-&quot;??_);_(@_)"/>
    <numFmt numFmtId="165" formatCode="hh:mm;@"/>
  </numFmts>
  <fonts count="25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u/>
      <sz val="8"/>
      <name val="Arial"/>
      <family val="2"/>
    </font>
    <font>
      <sz val="12"/>
      <color indexed="8"/>
      <name val="MS Sans Serif"/>
      <family val="2"/>
    </font>
    <font>
      <sz val="12"/>
      <color indexed="9"/>
      <name val="MS Sans Serif"/>
      <family val="2"/>
    </font>
    <font>
      <sz val="12"/>
      <color indexed="10"/>
      <name val="MS Sans Serif"/>
      <family val="2"/>
    </font>
    <font>
      <b/>
      <sz val="12"/>
      <color indexed="52"/>
      <name val="MS Sans Serif"/>
      <family val="2"/>
    </font>
    <font>
      <sz val="12"/>
      <color indexed="52"/>
      <name val="MS Sans Serif"/>
      <family val="2"/>
    </font>
    <font>
      <sz val="12"/>
      <color indexed="62"/>
      <name val="MS Sans Serif"/>
      <family val="2"/>
    </font>
    <font>
      <sz val="12"/>
      <color indexed="20"/>
      <name val="MS Sans Serif"/>
      <family val="2"/>
    </font>
    <font>
      <sz val="12"/>
      <color indexed="60"/>
      <name val="MS Sans Serif"/>
      <family val="2"/>
    </font>
    <font>
      <sz val="12"/>
      <color indexed="17"/>
      <name val="MS Sans Serif"/>
      <family val="2"/>
    </font>
    <font>
      <b/>
      <sz val="12"/>
      <color indexed="63"/>
      <name val="MS Sans Serif"/>
      <family val="2"/>
    </font>
    <font>
      <i/>
      <sz val="12"/>
      <color indexed="23"/>
      <name val="MS Sans Serif"/>
      <family val="2"/>
    </font>
    <font>
      <b/>
      <sz val="18"/>
      <color indexed="56"/>
      <name val="Cambria"/>
      <family val="2"/>
    </font>
    <font>
      <b/>
      <sz val="15"/>
      <color indexed="56"/>
      <name val="MS Sans Serif"/>
      <family val="2"/>
    </font>
    <font>
      <b/>
      <sz val="13"/>
      <color indexed="56"/>
      <name val="MS Sans Serif"/>
      <family val="2"/>
    </font>
    <font>
      <b/>
      <sz val="11"/>
      <color indexed="56"/>
      <name val="MS Sans Serif"/>
      <family val="2"/>
    </font>
    <font>
      <b/>
      <sz val="12"/>
      <color indexed="8"/>
      <name val="MS Sans Serif"/>
      <family val="2"/>
    </font>
    <font>
      <b/>
      <sz val="12"/>
      <color indexed="9"/>
      <name val="MS Sans Serif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44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0" borderId="1" applyNumberFormat="0" applyAlignment="0" applyProtection="0"/>
    <xf numFmtId="0" fontId="9" fillId="0" borderId="2" applyNumberFormat="0" applyFill="0" applyAlignment="0" applyProtection="0"/>
    <xf numFmtId="0" fontId="10" fillId="7" borderId="1" applyNumberFormat="0" applyAlignment="0" applyProtection="0"/>
    <xf numFmtId="44" fontId="1" fillId="0" borderId="0" applyFont="0" applyFill="0" applyBorder="0" applyAlignment="0" applyProtection="0"/>
    <xf numFmtId="0" fontId="11" fillId="3" borderId="0" applyNumberFormat="0" applyBorder="0" applyAlignment="0" applyProtection="0"/>
    <xf numFmtId="0" fontId="12" fillId="21" borderId="0" applyNumberFormat="0" applyBorder="0" applyAlignment="0" applyProtection="0"/>
    <xf numFmtId="0" fontId="3" fillId="0" borderId="0"/>
    <xf numFmtId="0" fontId="13" fillId="4" borderId="0" applyNumberFormat="0" applyBorder="0" applyAlignment="0" applyProtection="0"/>
    <xf numFmtId="0" fontId="14" fillId="20" borderId="3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7" applyNumberFormat="0" applyFill="0" applyAlignment="0" applyProtection="0"/>
    <xf numFmtId="0" fontId="21" fillId="22" borderId="8" applyNumberFormat="0" applyAlignment="0" applyProtection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32" applyFont="1" applyFill="1" applyBorder="1" applyAlignment="1" applyProtection="1">
      <alignment vertical="center"/>
    </xf>
    <xf numFmtId="2" fontId="2" fillId="0" borderId="0" xfId="32" applyNumberFormat="1" applyFont="1" applyFill="1" applyBorder="1" applyAlignment="1" applyProtection="1">
      <alignment vertical="center"/>
    </xf>
    <xf numFmtId="0" fontId="2" fillId="0" borderId="0" xfId="32" applyFont="1" applyFill="1" applyBorder="1" applyAlignment="1" applyProtection="1">
      <alignment horizontal="center" vertical="center"/>
    </xf>
    <xf numFmtId="0" fontId="2" fillId="0" borderId="0" xfId="32" applyFont="1" applyAlignment="1" applyProtection="1">
      <alignment vertical="center"/>
    </xf>
    <xf numFmtId="0" fontId="4" fillId="0" borderId="0" xfId="32" applyFont="1" applyFill="1" applyAlignment="1" applyProtection="1">
      <alignment vertical="center"/>
    </xf>
    <xf numFmtId="165" fontId="0" fillId="0" borderId="0" xfId="0" applyNumberFormat="1"/>
    <xf numFmtId="0" fontId="0" fillId="23" borderId="0" xfId="0" applyFill="1"/>
    <xf numFmtId="2" fontId="0" fillId="23" borderId="0" xfId="0" applyNumberFormat="1" applyFill="1"/>
    <xf numFmtId="0" fontId="2" fillId="24" borderId="0" xfId="32" applyFont="1" applyFill="1" applyBorder="1" applyAlignment="1" applyProtection="1">
      <alignment vertical="center"/>
    </xf>
    <xf numFmtId="0" fontId="4" fillId="24" borderId="0" xfId="32" applyFont="1" applyFill="1" applyAlignment="1" applyProtection="1">
      <alignment vertical="center"/>
    </xf>
    <xf numFmtId="0" fontId="2" fillId="24" borderId="0" xfId="32" applyFont="1" applyFill="1" applyBorder="1" applyAlignment="1" applyProtection="1">
      <alignment horizontal="center" vertical="center"/>
    </xf>
    <xf numFmtId="2" fontId="4" fillId="24" borderId="0" xfId="32" applyNumberFormat="1" applyFont="1" applyFill="1" applyAlignment="1" applyProtection="1">
      <alignment vertical="center"/>
    </xf>
    <xf numFmtId="2" fontId="0" fillId="0" borderId="0" xfId="0" applyNumberFormat="1"/>
    <xf numFmtId="165" fontId="3" fillId="0" borderId="0" xfId="0" applyNumberFormat="1" applyFont="1"/>
    <xf numFmtId="0" fontId="2" fillId="25" borderId="0" xfId="32" applyFont="1" applyFill="1" applyBorder="1" applyAlignment="1" applyProtection="1">
      <alignment vertical="center"/>
    </xf>
    <xf numFmtId="0" fontId="2" fillId="26" borderId="0" xfId="32" applyFont="1" applyFill="1" applyBorder="1" applyAlignment="1" applyProtection="1">
      <alignment vertical="center"/>
    </xf>
    <xf numFmtId="2" fontId="0" fillId="26" borderId="0" xfId="0" applyNumberFormat="1" applyFill="1"/>
    <xf numFmtId="2" fontId="0" fillId="25" borderId="0" xfId="0" applyNumberFormat="1" applyFill="1"/>
    <xf numFmtId="2" fontId="0" fillId="27" borderId="0" xfId="0" applyNumberFormat="1" applyFill="1"/>
    <xf numFmtId="0" fontId="2" fillId="27" borderId="0" xfId="32" applyFont="1" applyFill="1" applyBorder="1" applyAlignment="1" applyProtection="1">
      <alignment vertical="center"/>
    </xf>
    <xf numFmtId="165" fontId="0" fillId="28" borderId="0" xfId="0" applyNumberFormat="1" applyFill="1"/>
    <xf numFmtId="2" fontId="2" fillId="28" borderId="0" xfId="32" applyNumberFormat="1" applyFont="1" applyFill="1" applyBorder="1" applyAlignment="1" applyProtection="1">
      <alignment vertical="center"/>
    </xf>
    <xf numFmtId="2" fontId="2" fillId="25" borderId="0" xfId="32" applyNumberFormat="1" applyFont="1" applyFill="1" applyBorder="1" applyAlignment="1" applyProtection="1">
      <alignment vertical="center"/>
    </xf>
    <xf numFmtId="0" fontId="2" fillId="28" borderId="0" xfId="32" applyFont="1" applyFill="1" applyBorder="1" applyAlignment="1" applyProtection="1">
      <alignment vertical="center"/>
    </xf>
    <xf numFmtId="2" fontId="0" fillId="0" borderId="0" xfId="0" applyNumberFormat="1" applyFill="1"/>
    <xf numFmtId="0" fontId="1" fillId="0" borderId="0" xfId="0" applyFont="1"/>
    <xf numFmtId="14" fontId="0" fillId="0" borderId="0" xfId="0" applyNumberFormat="1"/>
    <xf numFmtId="16" fontId="0" fillId="0" borderId="0" xfId="0" applyNumberFormat="1"/>
    <xf numFmtId="1" fontId="1" fillId="0" borderId="0" xfId="0" applyNumberFormat="1" applyFont="1"/>
    <xf numFmtId="1" fontId="0" fillId="0" borderId="0" xfId="0" applyNumberFormat="1"/>
    <xf numFmtId="0" fontId="23" fillId="29" borderId="0" xfId="0" applyFont="1" applyFill="1" applyBorder="1"/>
    <xf numFmtId="0" fontId="23" fillId="29" borderId="9" xfId="0" applyFont="1" applyFill="1" applyBorder="1"/>
    <xf numFmtId="14" fontId="22" fillId="30" borderId="10" xfId="0" applyNumberFormat="1" applyFont="1" applyFill="1" applyBorder="1"/>
    <xf numFmtId="0" fontId="22" fillId="30" borderId="11" xfId="0" applyFont="1" applyFill="1" applyBorder="1"/>
    <xf numFmtId="0" fontId="23" fillId="29" borderId="12" xfId="0" applyFont="1" applyFill="1" applyBorder="1"/>
    <xf numFmtId="0" fontId="23" fillId="29" borderId="13" xfId="0" applyFont="1" applyFill="1" applyBorder="1"/>
    <xf numFmtId="1" fontId="22" fillId="30" borderId="10" xfId="0" applyNumberFormat="1" applyFont="1" applyFill="1" applyBorder="1"/>
    <xf numFmtId="0" fontId="24" fillId="30" borderId="11" xfId="0" applyFont="1" applyFill="1" applyBorder="1"/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Euro" xfId="29"/>
    <cellStyle name="Insatisfaisant" xfId="30" builtinId="27" customBuiltin="1"/>
    <cellStyle name="Neutre" xfId="31" builtinId="28" customBuiltin="1"/>
    <cellStyle name="Normal" xfId="0" builtinId="0"/>
    <cellStyle name="Normal 2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  <cellStyle name="Währung" xfId="43"/>
  </cellStyles>
  <dxfs count="22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/>
        <right/>
        <top style="thick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/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/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/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/>
        <top style="thick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/>
        <top style="thick">
          <color theme="0"/>
        </top>
        <bottom/>
        <vertical/>
        <horizontal/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numFmt numFmtId="21" formatCode="dd\-mmm"/>
    </dxf>
    <dxf>
      <numFmt numFmtId="1" formatCode="0"/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_férié" displayName="t_férié" ref="C3:E13" totalsRowShown="0" headerRowDxfId="21">
  <autoFilter ref="C3:E13"/>
  <tableColumns count="3">
    <tableColumn id="1" name="jours" dataDxfId="20">
      <calculatedColumnFormula>"25/12/" &amp; année</calculatedColumnFormula>
    </tableColumn>
    <tableColumn id="2" name="mois" dataDxfId="19"/>
    <tableColumn id="3" name="date" dataDxfId="18">
      <calculatedColumnFormula>t_férié[[#This Row],[jours]] &amp; "/" &amp; t_férié[[#This Row],[mois]] &amp; "/" &amp;année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5" name="t_personnel" displayName="t_personnel" ref="G3:G6" totalsRowShown="0" headerRowDxfId="17" dataDxfId="16">
  <autoFilter ref="G3:G6"/>
  <tableColumns count="1">
    <tableColumn id="1" name="personnel" dataDxfId="15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_calendrier" displayName="t_calendrier" ref="A1:D366" totalsRowShown="0" headerRowDxfId="14">
  <autoFilter ref="A1:D366"/>
  <tableColumns count="4">
    <tableColumn id="1" name="calendrier"/>
    <tableColumn id="2" name="nu semaine"/>
    <tableColumn id="3" name="jour"/>
    <tableColumn id="4" name="férié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_janvier" displayName="t_janvier" ref="A2:H68" totalsRowShown="0" headerRowDxfId="13" dataDxfId="12" tableBorderDxfId="11">
  <autoFilter ref="A2:H68"/>
  <tableColumns count="8">
    <tableColumn id="1" name="date" dataDxfId="10"/>
    <tableColumn id="8" name="nu_semeine" dataDxfId="9"/>
    <tableColumn id="2" name="nom" dataDxfId="5"/>
    <tableColumn id="3" name="absence" dataDxfId="4"/>
    <tableColumn id="4" name="retard" dataDxfId="3"/>
    <tableColumn id="5" name="congés" dataDxfId="2"/>
    <tableColumn id="6" name="heurs supp" dataDxfId="0"/>
    <tableColumn id="7" name="heures faites" dataDxfId="1">
      <calculatedColumnFormula>7-D3-E3-F3+G3</calculatedColumnFormula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4" name="t_semaine_janvier" displayName="t_semaine_janvier" ref="K2:Q17" totalsRowShown="0" headerRowDxfId="8" headerRowBorderDxfId="7">
  <autoFilter ref="K2:Q17"/>
  <tableColumns count="7">
    <tableColumn id="1" name="semaine"/>
    <tableColumn id="2" name="nom" dataDxfId="6"/>
    <tableColumn id="3" name="absence"/>
    <tableColumn id="4" name="retard"/>
    <tableColumn id="5" name="congés"/>
    <tableColumn id="6" name="heurs supp"/>
    <tableColumn id="7" name="heures faite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onner"/>
  <dimension ref="A1:G13"/>
  <sheetViews>
    <sheetView workbookViewId="0">
      <selection activeCell="A9" sqref="A9"/>
    </sheetView>
    <sheetView tabSelected="1" workbookViewId="1"/>
  </sheetViews>
  <sheetFormatPr baseColWidth="10" defaultRowHeight="13.2" x14ac:dyDescent="0.25"/>
  <cols>
    <col min="3" max="3" width="12.6640625" customWidth="1"/>
  </cols>
  <sheetData>
    <row r="1" spans="1:7" x14ac:dyDescent="0.25">
      <c r="A1" s="26" t="s">
        <v>27</v>
      </c>
    </row>
    <row r="2" spans="1:7" x14ac:dyDescent="0.25">
      <c r="A2">
        <v>2017</v>
      </c>
      <c r="C2" s="26" t="s">
        <v>28</v>
      </c>
    </row>
    <row r="3" spans="1:7" x14ac:dyDescent="0.25">
      <c r="C3" s="26" t="s">
        <v>31</v>
      </c>
      <c r="D3" s="26" t="s">
        <v>32</v>
      </c>
      <c r="E3" s="26" t="s">
        <v>33</v>
      </c>
      <c r="G3" s="26" t="s">
        <v>41</v>
      </c>
    </row>
    <row r="4" spans="1:7" x14ac:dyDescent="0.25">
      <c r="C4" s="29">
        <v>1</v>
      </c>
      <c r="D4" s="30">
        <v>1</v>
      </c>
      <c r="E4" s="28" t="str">
        <f>t_férié[[#This Row],[jours]] &amp; "/" &amp; t_férié[[#This Row],[mois]] &amp; "/" &amp;année</f>
        <v>1/1/2017</v>
      </c>
      <c r="G4" s="26" t="s">
        <v>0</v>
      </c>
    </row>
    <row r="5" spans="1:7" x14ac:dyDescent="0.25">
      <c r="C5" s="29">
        <v>28</v>
      </c>
      <c r="D5" s="30">
        <v>4</v>
      </c>
      <c r="E5" s="28" t="str">
        <f>t_férié[[#This Row],[jours]] &amp; "/" &amp; t_férié[[#This Row],[mois]] &amp; "/" &amp;année</f>
        <v>28/4/2017</v>
      </c>
      <c r="G5" s="26" t="s">
        <v>1</v>
      </c>
    </row>
    <row r="6" spans="1:7" x14ac:dyDescent="0.25">
      <c r="C6" s="29">
        <v>1</v>
      </c>
      <c r="D6" s="30">
        <v>5</v>
      </c>
      <c r="E6" s="28" t="str">
        <f>t_férié[[#This Row],[jours]] &amp; "/" &amp; t_férié[[#This Row],[mois]] &amp; "/" &amp;année</f>
        <v>1/5/2017</v>
      </c>
      <c r="G6" s="26" t="s">
        <v>2</v>
      </c>
    </row>
    <row r="7" spans="1:7" x14ac:dyDescent="0.25">
      <c r="C7" s="29">
        <v>5</v>
      </c>
      <c r="D7" s="30">
        <v>5</v>
      </c>
      <c r="E7" s="28" t="str">
        <f>t_férié[[#This Row],[jours]] &amp; "/" &amp; t_férié[[#This Row],[mois]] &amp; "/" &amp;année</f>
        <v>5/5/2017</v>
      </c>
    </row>
    <row r="8" spans="1:7" x14ac:dyDescent="0.25">
      <c r="C8" s="29">
        <v>8</v>
      </c>
      <c r="D8" s="30">
        <v>5</v>
      </c>
      <c r="E8" s="28" t="str">
        <f>t_férié[[#This Row],[jours]] &amp; "/" &amp; t_férié[[#This Row],[mois]] &amp; "/" &amp;année</f>
        <v>8/5/2017</v>
      </c>
    </row>
    <row r="9" spans="1:7" x14ac:dyDescent="0.25">
      <c r="C9" s="30">
        <v>16</v>
      </c>
      <c r="D9" s="30">
        <v>5</v>
      </c>
      <c r="E9" s="28" t="str">
        <f>t_férié[[#This Row],[jours]] &amp; "/" &amp; t_férié[[#This Row],[mois]] &amp; "/" &amp;année</f>
        <v>16/5/2017</v>
      </c>
    </row>
    <row r="10" spans="1:7" x14ac:dyDescent="0.25">
      <c r="C10" s="30">
        <v>14</v>
      </c>
      <c r="D10" s="30">
        <v>7</v>
      </c>
      <c r="E10" s="28" t="str">
        <f>t_férié[[#This Row],[jours]] &amp; "/" &amp; t_férié[[#This Row],[mois]] &amp; "/" &amp;année</f>
        <v>14/7/2017</v>
      </c>
    </row>
    <row r="11" spans="1:7" x14ac:dyDescent="0.25">
      <c r="C11" s="30">
        <v>15</v>
      </c>
      <c r="D11" s="30">
        <v>8</v>
      </c>
      <c r="E11" s="28" t="str">
        <f>t_férié[[#This Row],[jours]] &amp; "/" &amp; t_férié[[#This Row],[mois]] &amp; "/" &amp;année</f>
        <v>15/8/2017</v>
      </c>
    </row>
    <row r="12" spans="1:7" x14ac:dyDescent="0.25">
      <c r="C12" s="30">
        <v>11</v>
      </c>
      <c r="D12" s="30">
        <v>11</v>
      </c>
      <c r="E12" s="28" t="str">
        <f>t_férié[[#This Row],[jours]] &amp; "/" &amp; t_férié[[#This Row],[mois]] &amp; "/" &amp;année</f>
        <v>11/11/2017</v>
      </c>
    </row>
    <row r="13" spans="1:7" x14ac:dyDescent="0.25">
      <c r="C13" s="30">
        <v>25</v>
      </c>
      <c r="D13" s="30">
        <v>12</v>
      </c>
      <c r="E13" s="28" t="str">
        <f>t_férié[[#This Row],[jours]] &amp; "/" &amp; t_férié[[#This Row],[mois]] &amp; "/" &amp;année</f>
        <v>25/12/2017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calendrier"/>
  <dimension ref="A1:D366"/>
  <sheetViews>
    <sheetView workbookViewId="0">
      <selection activeCell="A2" sqref="A2:D2"/>
    </sheetView>
    <sheetView workbookViewId="1"/>
  </sheetViews>
  <sheetFormatPr baseColWidth="10" defaultRowHeight="13.2" x14ac:dyDescent="0.25"/>
  <sheetData>
    <row r="1" spans="1:4" x14ac:dyDescent="0.25">
      <c r="A1" s="26" t="s">
        <v>29</v>
      </c>
      <c r="B1" s="26" t="s">
        <v>30</v>
      </c>
      <c r="C1" s="26" t="s">
        <v>35</v>
      </c>
      <c r="D1" s="26" t="s">
        <v>49</v>
      </c>
    </row>
    <row r="2" spans="1:4" x14ac:dyDescent="0.25">
      <c r="A2" s="27">
        <v>42736</v>
      </c>
      <c r="B2">
        <v>52</v>
      </c>
      <c r="C2" t="s">
        <v>45</v>
      </c>
      <c r="D2" t="s">
        <v>49</v>
      </c>
    </row>
    <row r="3" spans="1:4" x14ac:dyDescent="0.25">
      <c r="A3" s="27">
        <v>42737</v>
      </c>
      <c r="B3">
        <v>1</v>
      </c>
      <c r="C3" t="s">
        <v>46</v>
      </c>
    </row>
    <row r="4" spans="1:4" x14ac:dyDescent="0.25">
      <c r="A4" s="27">
        <v>42738</v>
      </c>
      <c r="B4">
        <v>1</v>
      </c>
      <c r="C4" t="s">
        <v>47</v>
      </c>
    </row>
    <row r="5" spans="1:4" x14ac:dyDescent="0.25">
      <c r="A5" s="27">
        <v>42739</v>
      </c>
      <c r="B5">
        <v>1</v>
      </c>
      <c r="C5" t="s">
        <v>48</v>
      </c>
    </row>
    <row r="6" spans="1:4" x14ac:dyDescent="0.25">
      <c r="A6" s="27">
        <v>42740</v>
      </c>
      <c r="B6">
        <v>1</v>
      </c>
      <c r="C6" t="s">
        <v>42</v>
      </c>
    </row>
    <row r="7" spans="1:4" x14ac:dyDescent="0.25">
      <c r="A7" s="27">
        <v>42741</v>
      </c>
      <c r="B7">
        <v>1</v>
      </c>
      <c r="C7" t="s">
        <v>43</v>
      </c>
    </row>
    <row r="8" spans="1:4" x14ac:dyDescent="0.25">
      <c r="A8" s="27">
        <v>42742</v>
      </c>
      <c r="B8">
        <v>1</v>
      </c>
      <c r="C8" t="s">
        <v>44</v>
      </c>
    </row>
    <row r="9" spans="1:4" x14ac:dyDescent="0.25">
      <c r="A9" s="27">
        <v>42743</v>
      </c>
      <c r="B9">
        <v>1</v>
      </c>
      <c r="C9" t="s">
        <v>45</v>
      </c>
    </row>
    <row r="10" spans="1:4" x14ac:dyDescent="0.25">
      <c r="A10" s="27">
        <v>42744</v>
      </c>
      <c r="B10">
        <v>2</v>
      </c>
      <c r="C10" t="s">
        <v>46</v>
      </c>
    </row>
    <row r="11" spans="1:4" x14ac:dyDescent="0.25">
      <c r="A11" s="27">
        <v>42745</v>
      </c>
      <c r="B11">
        <v>2</v>
      </c>
      <c r="C11" t="s">
        <v>47</v>
      </c>
    </row>
    <row r="12" spans="1:4" x14ac:dyDescent="0.25">
      <c r="A12" s="27">
        <v>42746</v>
      </c>
      <c r="B12">
        <v>2</v>
      </c>
      <c r="C12" t="s">
        <v>48</v>
      </c>
    </row>
    <row r="13" spans="1:4" x14ac:dyDescent="0.25">
      <c r="A13" s="27">
        <v>42747</v>
      </c>
      <c r="B13">
        <v>2</v>
      </c>
      <c r="C13" t="s">
        <v>42</v>
      </c>
    </row>
    <row r="14" spans="1:4" x14ac:dyDescent="0.25">
      <c r="A14" s="27">
        <v>42748</v>
      </c>
      <c r="B14">
        <v>2</v>
      </c>
      <c r="C14" t="s">
        <v>43</v>
      </c>
    </row>
    <row r="15" spans="1:4" x14ac:dyDescent="0.25">
      <c r="A15" s="27">
        <v>42749</v>
      </c>
      <c r="B15">
        <v>2</v>
      </c>
      <c r="C15" t="s">
        <v>44</v>
      </c>
    </row>
    <row r="16" spans="1:4" x14ac:dyDescent="0.25">
      <c r="A16" s="27">
        <v>42750</v>
      </c>
      <c r="B16">
        <v>2</v>
      </c>
      <c r="C16" t="s">
        <v>45</v>
      </c>
    </row>
    <row r="17" spans="1:3" x14ac:dyDescent="0.25">
      <c r="A17" s="27">
        <v>42751</v>
      </c>
      <c r="B17">
        <v>3</v>
      </c>
      <c r="C17" t="s">
        <v>46</v>
      </c>
    </row>
    <row r="18" spans="1:3" x14ac:dyDescent="0.25">
      <c r="A18" s="27">
        <v>42752</v>
      </c>
      <c r="B18">
        <v>3</v>
      </c>
      <c r="C18" t="s">
        <v>47</v>
      </c>
    </row>
    <row r="19" spans="1:3" x14ac:dyDescent="0.25">
      <c r="A19" s="27">
        <v>42753</v>
      </c>
      <c r="B19">
        <v>3</v>
      </c>
      <c r="C19" t="s">
        <v>48</v>
      </c>
    </row>
    <row r="20" spans="1:3" x14ac:dyDescent="0.25">
      <c r="A20" s="27">
        <v>42754</v>
      </c>
      <c r="B20">
        <v>3</v>
      </c>
      <c r="C20" t="s">
        <v>42</v>
      </c>
    </row>
    <row r="21" spans="1:3" x14ac:dyDescent="0.25">
      <c r="A21" s="27">
        <v>42755</v>
      </c>
      <c r="B21">
        <v>3</v>
      </c>
      <c r="C21" t="s">
        <v>43</v>
      </c>
    </row>
    <row r="22" spans="1:3" x14ac:dyDescent="0.25">
      <c r="A22" s="27">
        <v>42756</v>
      </c>
      <c r="B22">
        <v>3</v>
      </c>
      <c r="C22" t="s">
        <v>44</v>
      </c>
    </row>
    <row r="23" spans="1:3" x14ac:dyDescent="0.25">
      <c r="A23" s="27">
        <v>42757</v>
      </c>
      <c r="B23">
        <v>3</v>
      </c>
      <c r="C23" t="s">
        <v>45</v>
      </c>
    </row>
    <row r="24" spans="1:3" x14ac:dyDescent="0.25">
      <c r="A24" s="27">
        <v>42758</v>
      </c>
      <c r="B24">
        <v>4</v>
      </c>
      <c r="C24" t="s">
        <v>46</v>
      </c>
    </row>
    <row r="25" spans="1:3" x14ac:dyDescent="0.25">
      <c r="A25" s="27">
        <v>42759</v>
      </c>
      <c r="B25">
        <v>4</v>
      </c>
      <c r="C25" t="s">
        <v>47</v>
      </c>
    </row>
    <row r="26" spans="1:3" x14ac:dyDescent="0.25">
      <c r="A26" s="27">
        <v>42760</v>
      </c>
      <c r="B26">
        <v>4</v>
      </c>
      <c r="C26" t="s">
        <v>48</v>
      </c>
    </row>
    <row r="27" spans="1:3" x14ac:dyDescent="0.25">
      <c r="A27" s="27">
        <v>42761</v>
      </c>
      <c r="B27">
        <v>4</v>
      </c>
      <c r="C27" t="s">
        <v>42</v>
      </c>
    </row>
    <row r="28" spans="1:3" x14ac:dyDescent="0.25">
      <c r="A28" s="27">
        <v>42762</v>
      </c>
      <c r="B28">
        <v>4</v>
      </c>
      <c r="C28" t="s">
        <v>43</v>
      </c>
    </row>
    <row r="29" spans="1:3" x14ac:dyDescent="0.25">
      <c r="A29" s="27">
        <v>42763</v>
      </c>
      <c r="B29">
        <v>4</v>
      </c>
      <c r="C29" t="s">
        <v>44</v>
      </c>
    </row>
    <row r="30" spans="1:3" x14ac:dyDescent="0.25">
      <c r="A30" s="27">
        <v>42764</v>
      </c>
      <c r="B30">
        <v>4</v>
      </c>
      <c r="C30" t="s">
        <v>45</v>
      </c>
    </row>
    <row r="31" spans="1:3" x14ac:dyDescent="0.25">
      <c r="A31" s="27">
        <v>42765</v>
      </c>
      <c r="B31">
        <v>5</v>
      </c>
      <c r="C31" t="s">
        <v>46</v>
      </c>
    </row>
    <row r="32" spans="1:3" x14ac:dyDescent="0.25">
      <c r="A32" s="27">
        <v>42766</v>
      </c>
      <c r="B32">
        <v>5</v>
      </c>
      <c r="C32" t="s">
        <v>47</v>
      </c>
    </row>
    <row r="33" spans="1:3" x14ac:dyDescent="0.25">
      <c r="A33" s="27">
        <v>42767</v>
      </c>
      <c r="B33">
        <v>5</v>
      </c>
      <c r="C33" t="s">
        <v>48</v>
      </c>
    </row>
    <row r="34" spans="1:3" x14ac:dyDescent="0.25">
      <c r="A34" s="27">
        <v>42768</v>
      </c>
      <c r="B34">
        <v>5</v>
      </c>
      <c r="C34" t="s">
        <v>42</v>
      </c>
    </row>
    <row r="35" spans="1:3" x14ac:dyDescent="0.25">
      <c r="A35" s="27">
        <v>42769</v>
      </c>
      <c r="B35">
        <v>5</v>
      </c>
      <c r="C35" t="s">
        <v>43</v>
      </c>
    </row>
    <row r="36" spans="1:3" x14ac:dyDescent="0.25">
      <c r="A36" s="27">
        <v>42770</v>
      </c>
      <c r="B36">
        <v>5</v>
      </c>
      <c r="C36" t="s">
        <v>44</v>
      </c>
    </row>
    <row r="37" spans="1:3" x14ac:dyDescent="0.25">
      <c r="A37" s="27">
        <v>42771</v>
      </c>
      <c r="B37">
        <v>5</v>
      </c>
      <c r="C37" t="s">
        <v>45</v>
      </c>
    </row>
    <row r="38" spans="1:3" x14ac:dyDescent="0.25">
      <c r="A38" s="27">
        <v>42772</v>
      </c>
      <c r="B38">
        <v>6</v>
      </c>
      <c r="C38" t="s">
        <v>46</v>
      </c>
    </row>
    <row r="39" spans="1:3" x14ac:dyDescent="0.25">
      <c r="A39" s="27">
        <v>42773</v>
      </c>
      <c r="B39">
        <v>6</v>
      </c>
      <c r="C39" t="s">
        <v>47</v>
      </c>
    </row>
    <row r="40" spans="1:3" x14ac:dyDescent="0.25">
      <c r="A40" s="27">
        <v>42774</v>
      </c>
      <c r="B40">
        <v>6</v>
      </c>
      <c r="C40" t="s">
        <v>48</v>
      </c>
    </row>
    <row r="41" spans="1:3" x14ac:dyDescent="0.25">
      <c r="A41" s="27">
        <v>42775</v>
      </c>
      <c r="B41">
        <v>6</v>
      </c>
      <c r="C41" t="s">
        <v>42</v>
      </c>
    </row>
    <row r="42" spans="1:3" x14ac:dyDescent="0.25">
      <c r="A42" s="27">
        <v>42776</v>
      </c>
      <c r="B42">
        <v>6</v>
      </c>
      <c r="C42" t="s">
        <v>43</v>
      </c>
    </row>
    <row r="43" spans="1:3" x14ac:dyDescent="0.25">
      <c r="A43" s="27">
        <v>42777</v>
      </c>
      <c r="B43">
        <v>6</v>
      </c>
      <c r="C43" t="s">
        <v>44</v>
      </c>
    </row>
    <row r="44" spans="1:3" x14ac:dyDescent="0.25">
      <c r="A44" s="27">
        <v>42778</v>
      </c>
      <c r="B44">
        <v>6</v>
      </c>
      <c r="C44" t="s">
        <v>45</v>
      </c>
    </row>
    <row r="45" spans="1:3" x14ac:dyDescent="0.25">
      <c r="A45" s="27">
        <v>42779</v>
      </c>
      <c r="B45">
        <v>7</v>
      </c>
      <c r="C45" t="s">
        <v>46</v>
      </c>
    </row>
    <row r="46" spans="1:3" x14ac:dyDescent="0.25">
      <c r="A46" s="27">
        <v>42780</v>
      </c>
      <c r="B46">
        <v>7</v>
      </c>
      <c r="C46" t="s">
        <v>47</v>
      </c>
    </row>
    <row r="47" spans="1:3" x14ac:dyDescent="0.25">
      <c r="A47" s="27">
        <v>42781</v>
      </c>
      <c r="B47">
        <v>7</v>
      </c>
      <c r="C47" t="s">
        <v>48</v>
      </c>
    </row>
    <row r="48" spans="1:3" x14ac:dyDescent="0.25">
      <c r="A48" s="27">
        <v>42782</v>
      </c>
      <c r="B48">
        <v>7</v>
      </c>
      <c r="C48" t="s">
        <v>42</v>
      </c>
    </row>
    <row r="49" spans="1:3" x14ac:dyDescent="0.25">
      <c r="A49" s="27">
        <v>42783</v>
      </c>
      <c r="B49">
        <v>7</v>
      </c>
      <c r="C49" t="s">
        <v>43</v>
      </c>
    </row>
    <row r="50" spans="1:3" x14ac:dyDescent="0.25">
      <c r="A50" s="27">
        <v>42784</v>
      </c>
      <c r="B50">
        <v>7</v>
      </c>
      <c r="C50" t="s">
        <v>44</v>
      </c>
    </row>
    <row r="51" spans="1:3" x14ac:dyDescent="0.25">
      <c r="A51" s="27">
        <v>42785</v>
      </c>
      <c r="B51">
        <v>7</v>
      </c>
      <c r="C51" t="s">
        <v>45</v>
      </c>
    </row>
    <row r="52" spans="1:3" x14ac:dyDescent="0.25">
      <c r="A52" s="27">
        <v>42786</v>
      </c>
      <c r="B52">
        <v>8</v>
      </c>
      <c r="C52" t="s">
        <v>46</v>
      </c>
    </row>
    <row r="53" spans="1:3" x14ac:dyDescent="0.25">
      <c r="A53" s="27">
        <v>42787</v>
      </c>
      <c r="B53">
        <v>8</v>
      </c>
      <c r="C53" t="s">
        <v>47</v>
      </c>
    </row>
    <row r="54" spans="1:3" x14ac:dyDescent="0.25">
      <c r="A54" s="27">
        <v>42788</v>
      </c>
      <c r="B54">
        <v>8</v>
      </c>
      <c r="C54" t="s">
        <v>48</v>
      </c>
    </row>
    <row r="55" spans="1:3" x14ac:dyDescent="0.25">
      <c r="A55" s="27">
        <v>42789</v>
      </c>
      <c r="B55">
        <v>8</v>
      </c>
      <c r="C55" t="s">
        <v>42</v>
      </c>
    </row>
    <row r="56" spans="1:3" x14ac:dyDescent="0.25">
      <c r="A56" s="27">
        <v>42790</v>
      </c>
      <c r="B56">
        <v>8</v>
      </c>
      <c r="C56" t="s">
        <v>43</v>
      </c>
    </row>
    <row r="57" spans="1:3" x14ac:dyDescent="0.25">
      <c r="A57" s="27">
        <v>42791</v>
      </c>
      <c r="B57">
        <v>8</v>
      </c>
      <c r="C57" t="s">
        <v>44</v>
      </c>
    </row>
    <row r="58" spans="1:3" x14ac:dyDescent="0.25">
      <c r="A58" s="27">
        <v>42792</v>
      </c>
      <c r="B58">
        <v>8</v>
      </c>
      <c r="C58" t="s">
        <v>45</v>
      </c>
    </row>
    <row r="59" spans="1:3" x14ac:dyDescent="0.25">
      <c r="A59" s="27">
        <v>42793</v>
      </c>
      <c r="B59">
        <v>9</v>
      </c>
      <c r="C59" t="s">
        <v>46</v>
      </c>
    </row>
    <row r="60" spans="1:3" x14ac:dyDescent="0.25">
      <c r="A60" s="27">
        <v>42794</v>
      </c>
      <c r="B60">
        <v>9</v>
      </c>
      <c r="C60" t="s">
        <v>47</v>
      </c>
    </row>
    <row r="61" spans="1:3" x14ac:dyDescent="0.25">
      <c r="A61" s="27">
        <v>42795</v>
      </c>
      <c r="B61">
        <v>9</v>
      </c>
      <c r="C61" t="s">
        <v>48</v>
      </c>
    </row>
    <row r="62" spans="1:3" x14ac:dyDescent="0.25">
      <c r="A62" s="27">
        <v>42796</v>
      </c>
      <c r="B62">
        <v>9</v>
      </c>
      <c r="C62" t="s">
        <v>42</v>
      </c>
    </row>
    <row r="63" spans="1:3" x14ac:dyDescent="0.25">
      <c r="A63" s="27">
        <v>42797</v>
      </c>
      <c r="B63">
        <v>9</v>
      </c>
      <c r="C63" t="s">
        <v>43</v>
      </c>
    </row>
    <row r="64" spans="1:3" x14ac:dyDescent="0.25">
      <c r="A64" s="27">
        <v>42798</v>
      </c>
      <c r="B64">
        <v>9</v>
      </c>
      <c r="C64" t="s">
        <v>44</v>
      </c>
    </row>
    <row r="65" spans="1:3" x14ac:dyDescent="0.25">
      <c r="A65" s="27">
        <v>42799</v>
      </c>
      <c r="B65">
        <v>9</v>
      </c>
      <c r="C65" t="s">
        <v>45</v>
      </c>
    </row>
    <row r="66" spans="1:3" x14ac:dyDescent="0.25">
      <c r="A66" s="27">
        <v>42800</v>
      </c>
      <c r="B66">
        <v>10</v>
      </c>
      <c r="C66" t="s">
        <v>46</v>
      </c>
    </row>
    <row r="67" spans="1:3" x14ac:dyDescent="0.25">
      <c r="A67" s="27">
        <v>42801</v>
      </c>
      <c r="B67">
        <v>10</v>
      </c>
      <c r="C67" t="s">
        <v>47</v>
      </c>
    </row>
    <row r="68" spans="1:3" x14ac:dyDescent="0.25">
      <c r="A68" s="27">
        <v>42802</v>
      </c>
      <c r="B68">
        <v>10</v>
      </c>
      <c r="C68" t="s">
        <v>48</v>
      </c>
    </row>
    <row r="69" spans="1:3" x14ac:dyDescent="0.25">
      <c r="A69" s="27">
        <v>42803</v>
      </c>
      <c r="B69">
        <v>10</v>
      </c>
      <c r="C69" t="s">
        <v>42</v>
      </c>
    </row>
    <row r="70" spans="1:3" x14ac:dyDescent="0.25">
      <c r="A70" s="27">
        <v>42804</v>
      </c>
      <c r="B70">
        <v>10</v>
      </c>
      <c r="C70" t="s">
        <v>43</v>
      </c>
    </row>
    <row r="71" spans="1:3" x14ac:dyDescent="0.25">
      <c r="A71" s="27">
        <v>42805</v>
      </c>
      <c r="B71">
        <v>10</v>
      </c>
      <c r="C71" t="s">
        <v>44</v>
      </c>
    </row>
    <row r="72" spans="1:3" x14ac:dyDescent="0.25">
      <c r="A72" s="27">
        <v>42806</v>
      </c>
      <c r="B72">
        <v>10</v>
      </c>
      <c r="C72" t="s">
        <v>45</v>
      </c>
    </row>
    <row r="73" spans="1:3" x14ac:dyDescent="0.25">
      <c r="A73" s="27">
        <v>42807</v>
      </c>
      <c r="B73">
        <v>11</v>
      </c>
      <c r="C73" t="s">
        <v>46</v>
      </c>
    </row>
    <row r="74" spans="1:3" x14ac:dyDescent="0.25">
      <c r="A74" s="27">
        <v>42808</v>
      </c>
      <c r="B74">
        <v>11</v>
      </c>
      <c r="C74" t="s">
        <v>47</v>
      </c>
    </row>
    <row r="75" spans="1:3" x14ac:dyDescent="0.25">
      <c r="A75" s="27">
        <v>42809</v>
      </c>
      <c r="B75">
        <v>11</v>
      </c>
      <c r="C75" t="s">
        <v>48</v>
      </c>
    </row>
    <row r="76" spans="1:3" x14ac:dyDescent="0.25">
      <c r="A76" s="27">
        <v>42810</v>
      </c>
      <c r="B76">
        <v>11</v>
      </c>
      <c r="C76" t="s">
        <v>42</v>
      </c>
    </row>
    <row r="77" spans="1:3" x14ac:dyDescent="0.25">
      <c r="A77" s="27">
        <v>42811</v>
      </c>
      <c r="B77">
        <v>11</v>
      </c>
      <c r="C77" t="s">
        <v>43</v>
      </c>
    </row>
    <row r="78" spans="1:3" x14ac:dyDescent="0.25">
      <c r="A78" s="27">
        <v>42812</v>
      </c>
      <c r="B78">
        <v>11</v>
      </c>
      <c r="C78" t="s">
        <v>44</v>
      </c>
    </row>
    <row r="79" spans="1:3" x14ac:dyDescent="0.25">
      <c r="A79" s="27">
        <v>42813</v>
      </c>
      <c r="B79">
        <v>11</v>
      </c>
      <c r="C79" t="s">
        <v>45</v>
      </c>
    </row>
    <row r="80" spans="1:3" x14ac:dyDescent="0.25">
      <c r="A80" s="27">
        <v>42814</v>
      </c>
      <c r="B80">
        <v>12</v>
      </c>
      <c r="C80" t="s">
        <v>46</v>
      </c>
    </row>
    <row r="81" spans="1:3" x14ac:dyDescent="0.25">
      <c r="A81" s="27">
        <v>42815</v>
      </c>
      <c r="B81">
        <v>12</v>
      </c>
      <c r="C81" t="s">
        <v>47</v>
      </c>
    </row>
    <row r="82" spans="1:3" x14ac:dyDescent="0.25">
      <c r="A82" s="27">
        <v>42816</v>
      </c>
      <c r="B82">
        <v>12</v>
      </c>
      <c r="C82" t="s">
        <v>48</v>
      </c>
    </row>
    <row r="83" spans="1:3" x14ac:dyDescent="0.25">
      <c r="A83" s="27">
        <v>42817</v>
      </c>
      <c r="B83">
        <v>12</v>
      </c>
      <c r="C83" t="s">
        <v>42</v>
      </c>
    </row>
    <row r="84" spans="1:3" x14ac:dyDescent="0.25">
      <c r="A84" s="27">
        <v>42818</v>
      </c>
      <c r="B84">
        <v>12</v>
      </c>
      <c r="C84" t="s">
        <v>43</v>
      </c>
    </row>
    <row r="85" spans="1:3" x14ac:dyDescent="0.25">
      <c r="A85" s="27">
        <v>42819</v>
      </c>
      <c r="B85">
        <v>12</v>
      </c>
      <c r="C85" t="s">
        <v>44</v>
      </c>
    </row>
    <row r="86" spans="1:3" x14ac:dyDescent="0.25">
      <c r="A86" s="27">
        <v>42820</v>
      </c>
      <c r="B86">
        <v>12</v>
      </c>
      <c r="C86" t="s">
        <v>45</v>
      </c>
    </row>
    <row r="87" spans="1:3" x14ac:dyDescent="0.25">
      <c r="A87" s="27">
        <v>42821</v>
      </c>
      <c r="B87">
        <v>13</v>
      </c>
      <c r="C87" t="s">
        <v>46</v>
      </c>
    </row>
    <row r="88" spans="1:3" x14ac:dyDescent="0.25">
      <c r="A88" s="27">
        <v>42822</v>
      </c>
      <c r="B88">
        <v>13</v>
      </c>
      <c r="C88" t="s">
        <v>47</v>
      </c>
    </row>
    <row r="89" spans="1:3" x14ac:dyDescent="0.25">
      <c r="A89" s="27">
        <v>42823</v>
      </c>
      <c r="B89">
        <v>13</v>
      </c>
      <c r="C89" t="s">
        <v>48</v>
      </c>
    </row>
    <row r="90" spans="1:3" x14ac:dyDescent="0.25">
      <c r="A90" s="27">
        <v>42824</v>
      </c>
      <c r="B90">
        <v>13</v>
      </c>
      <c r="C90" t="s">
        <v>42</v>
      </c>
    </row>
    <row r="91" spans="1:3" x14ac:dyDescent="0.25">
      <c r="A91" s="27">
        <v>42825</v>
      </c>
      <c r="B91">
        <v>13</v>
      </c>
      <c r="C91" t="s">
        <v>43</v>
      </c>
    </row>
    <row r="92" spans="1:3" x14ac:dyDescent="0.25">
      <c r="A92" s="27">
        <v>42826</v>
      </c>
      <c r="B92">
        <v>13</v>
      </c>
      <c r="C92" t="s">
        <v>44</v>
      </c>
    </row>
    <row r="93" spans="1:3" x14ac:dyDescent="0.25">
      <c r="A93" s="27">
        <v>42827</v>
      </c>
      <c r="B93">
        <v>13</v>
      </c>
      <c r="C93" t="s">
        <v>45</v>
      </c>
    </row>
    <row r="94" spans="1:3" x14ac:dyDescent="0.25">
      <c r="A94" s="27">
        <v>42828</v>
      </c>
      <c r="B94">
        <v>14</v>
      </c>
      <c r="C94" t="s">
        <v>46</v>
      </c>
    </row>
    <row r="95" spans="1:3" x14ac:dyDescent="0.25">
      <c r="A95" s="27">
        <v>42829</v>
      </c>
      <c r="B95">
        <v>14</v>
      </c>
      <c r="C95" t="s">
        <v>47</v>
      </c>
    </row>
    <row r="96" spans="1:3" x14ac:dyDescent="0.25">
      <c r="A96" s="27">
        <v>42830</v>
      </c>
      <c r="B96">
        <v>14</v>
      </c>
      <c r="C96" t="s">
        <v>48</v>
      </c>
    </row>
    <row r="97" spans="1:3" x14ac:dyDescent="0.25">
      <c r="A97" s="27">
        <v>42831</v>
      </c>
      <c r="B97">
        <v>14</v>
      </c>
      <c r="C97" t="s">
        <v>42</v>
      </c>
    </row>
    <row r="98" spans="1:3" x14ac:dyDescent="0.25">
      <c r="A98" s="27">
        <v>42832</v>
      </c>
      <c r="B98">
        <v>14</v>
      </c>
      <c r="C98" t="s">
        <v>43</v>
      </c>
    </row>
    <row r="99" spans="1:3" x14ac:dyDescent="0.25">
      <c r="A99" s="27">
        <v>42833</v>
      </c>
      <c r="B99">
        <v>14</v>
      </c>
      <c r="C99" t="s">
        <v>44</v>
      </c>
    </row>
    <row r="100" spans="1:3" x14ac:dyDescent="0.25">
      <c r="A100" s="27">
        <v>42834</v>
      </c>
      <c r="B100">
        <v>14</v>
      </c>
      <c r="C100" t="s">
        <v>45</v>
      </c>
    </row>
    <row r="101" spans="1:3" x14ac:dyDescent="0.25">
      <c r="A101" s="27">
        <v>42835</v>
      </c>
      <c r="B101">
        <v>15</v>
      </c>
      <c r="C101" t="s">
        <v>46</v>
      </c>
    </row>
    <row r="102" spans="1:3" x14ac:dyDescent="0.25">
      <c r="A102" s="27">
        <v>42836</v>
      </c>
      <c r="B102">
        <v>15</v>
      </c>
      <c r="C102" t="s">
        <v>47</v>
      </c>
    </row>
    <row r="103" spans="1:3" x14ac:dyDescent="0.25">
      <c r="A103" s="27">
        <v>42837</v>
      </c>
      <c r="B103">
        <v>15</v>
      </c>
      <c r="C103" t="s">
        <v>48</v>
      </c>
    </row>
    <row r="104" spans="1:3" x14ac:dyDescent="0.25">
      <c r="A104" s="27">
        <v>42838</v>
      </c>
      <c r="B104">
        <v>15</v>
      </c>
      <c r="C104" t="s">
        <v>42</v>
      </c>
    </row>
    <row r="105" spans="1:3" x14ac:dyDescent="0.25">
      <c r="A105" s="27">
        <v>42839</v>
      </c>
      <c r="B105">
        <v>15</v>
      </c>
      <c r="C105" t="s">
        <v>43</v>
      </c>
    </row>
    <row r="106" spans="1:3" x14ac:dyDescent="0.25">
      <c r="A106" s="27">
        <v>42840</v>
      </c>
      <c r="B106">
        <v>15</v>
      </c>
      <c r="C106" t="s">
        <v>44</v>
      </c>
    </row>
    <row r="107" spans="1:3" x14ac:dyDescent="0.25">
      <c r="A107" s="27">
        <v>42841</v>
      </c>
      <c r="B107">
        <v>15</v>
      </c>
      <c r="C107" t="s">
        <v>45</v>
      </c>
    </row>
    <row r="108" spans="1:3" x14ac:dyDescent="0.25">
      <c r="A108" s="27">
        <v>42842</v>
      </c>
      <c r="B108">
        <v>16</v>
      </c>
      <c r="C108" t="s">
        <v>46</v>
      </c>
    </row>
    <row r="109" spans="1:3" x14ac:dyDescent="0.25">
      <c r="A109" s="27">
        <v>42843</v>
      </c>
      <c r="B109">
        <v>16</v>
      </c>
      <c r="C109" t="s">
        <v>47</v>
      </c>
    </row>
    <row r="110" spans="1:3" x14ac:dyDescent="0.25">
      <c r="A110" s="27">
        <v>42844</v>
      </c>
      <c r="B110">
        <v>16</v>
      </c>
      <c r="C110" t="s">
        <v>48</v>
      </c>
    </row>
    <row r="111" spans="1:3" x14ac:dyDescent="0.25">
      <c r="A111" s="27">
        <v>42845</v>
      </c>
      <c r="B111">
        <v>16</v>
      </c>
      <c r="C111" t="s">
        <v>42</v>
      </c>
    </row>
    <row r="112" spans="1:3" x14ac:dyDescent="0.25">
      <c r="A112" s="27">
        <v>42846</v>
      </c>
      <c r="B112">
        <v>16</v>
      </c>
      <c r="C112" t="s">
        <v>43</v>
      </c>
    </row>
    <row r="113" spans="1:4" x14ac:dyDescent="0.25">
      <c r="A113" s="27">
        <v>42847</v>
      </c>
      <c r="B113">
        <v>16</v>
      </c>
      <c r="C113" t="s">
        <v>44</v>
      </c>
    </row>
    <row r="114" spans="1:4" x14ac:dyDescent="0.25">
      <c r="A114" s="27">
        <v>42848</v>
      </c>
      <c r="B114">
        <v>16</v>
      </c>
      <c r="C114" t="s">
        <v>45</v>
      </c>
    </row>
    <row r="115" spans="1:4" x14ac:dyDescent="0.25">
      <c r="A115" s="27">
        <v>42849</v>
      </c>
      <c r="B115">
        <v>17</v>
      </c>
      <c r="C115" t="s">
        <v>46</v>
      </c>
    </row>
    <row r="116" spans="1:4" x14ac:dyDescent="0.25">
      <c r="A116" s="27">
        <v>42850</v>
      </c>
      <c r="B116">
        <v>17</v>
      </c>
      <c r="C116" t="s">
        <v>47</v>
      </c>
    </row>
    <row r="117" spans="1:4" x14ac:dyDescent="0.25">
      <c r="A117" s="27">
        <v>42851</v>
      </c>
      <c r="B117">
        <v>17</v>
      </c>
      <c r="C117" t="s">
        <v>48</v>
      </c>
    </row>
    <row r="118" spans="1:4" x14ac:dyDescent="0.25">
      <c r="A118" s="27">
        <v>42852</v>
      </c>
      <c r="B118">
        <v>17</v>
      </c>
      <c r="C118" t="s">
        <v>42</v>
      </c>
    </row>
    <row r="119" spans="1:4" x14ac:dyDescent="0.25">
      <c r="A119" s="27">
        <v>42853</v>
      </c>
      <c r="B119">
        <v>17</v>
      </c>
      <c r="C119" t="s">
        <v>43</v>
      </c>
      <c r="D119" t="s">
        <v>49</v>
      </c>
    </row>
    <row r="120" spans="1:4" x14ac:dyDescent="0.25">
      <c r="A120" s="27">
        <v>42854</v>
      </c>
      <c r="B120">
        <v>17</v>
      </c>
      <c r="C120" t="s">
        <v>44</v>
      </c>
    </row>
    <row r="121" spans="1:4" x14ac:dyDescent="0.25">
      <c r="A121" s="27">
        <v>42855</v>
      </c>
      <c r="B121">
        <v>17</v>
      </c>
      <c r="C121" t="s">
        <v>45</v>
      </c>
    </row>
    <row r="122" spans="1:4" x14ac:dyDescent="0.25">
      <c r="A122" s="27">
        <v>42856</v>
      </c>
      <c r="B122">
        <v>18</v>
      </c>
      <c r="C122" t="s">
        <v>46</v>
      </c>
      <c r="D122" t="s">
        <v>49</v>
      </c>
    </row>
    <row r="123" spans="1:4" x14ac:dyDescent="0.25">
      <c r="A123" s="27">
        <v>42857</v>
      </c>
      <c r="B123">
        <v>18</v>
      </c>
      <c r="C123" t="s">
        <v>47</v>
      </c>
    </row>
    <row r="124" spans="1:4" x14ac:dyDescent="0.25">
      <c r="A124" s="27">
        <v>42858</v>
      </c>
      <c r="B124">
        <v>18</v>
      </c>
      <c r="C124" t="s">
        <v>48</v>
      </c>
    </row>
    <row r="125" spans="1:4" x14ac:dyDescent="0.25">
      <c r="A125" s="27">
        <v>42859</v>
      </c>
      <c r="B125">
        <v>18</v>
      </c>
      <c r="C125" t="s">
        <v>42</v>
      </c>
    </row>
    <row r="126" spans="1:4" x14ac:dyDescent="0.25">
      <c r="A126" s="27">
        <v>42860</v>
      </c>
      <c r="B126">
        <v>18</v>
      </c>
      <c r="C126" t="s">
        <v>43</v>
      </c>
      <c r="D126" t="s">
        <v>49</v>
      </c>
    </row>
    <row r="127" spans="1:4" x14ac:dyDescent="0.25">
      <c r="A127" s="27">
        <v>42861</v>
      </c>
      <c r="B127">
        <v>18</v>
      </c>
      <c r="C127" t="s">
        <v>44</v>
      </c>
    </row>
    <row r="128" spans="1:4" x14ac:dyDescent="0.25">
      <c r="A128" s="27">
        <v>42862</v>
      </c>
      <c r="B128">
        <v>18</v>
      </c>
      <c r="C128" t="s">
        <v>45</v>
      </c>
    </row>
    <row r="129" spans="1:4" x14ac:dyDescent="0.25">
      <c r="A129" s="27">
        <v>42863</v>
      </c>
      <c r="B129">
        <v>19</v>
      </c>
      <c r="C129" t="s">
        <v>46</v>
      </c>
      <c r="D129" t="s">
        <v>49</v>
      </c>
    </row>
    <row r="130" spans="1:4" x14ac:dyDescent="0.25">
      <c r="A130" s="27">
        <v>42864</v>
      </c>
      <c r="B130">
        <v>19</v>
      </c>
      <c r="C130" t="s">
        <v>47</v>
      </c>
    </row>
    <row r="131" spans="1:4" x14ac:dyDescent="0.25">
      <c r="A131" s="27">
        <v>42865</v>
      </c>
      <c r="B131">
        <v>19</v>
      </c>
      <c r="C131" t="s">
        <v>48</v>
      </c>
    </row>
    <row r="132" spans="1:4" x14ac:dyDescent="0.25">
      <c r="A132" s="27">
        <v>42866</v>
      </c>
      <c r="B132">
        <v>19</v>
      </c>
      <c r="C132" t="s">
        <v>42</v>
      </c>
    </row>
    <row r="133" spans="1:4" x14ac:dyDescent="0.25">
      <c r="A133" s="27">
        <v>42867</v>
      </c>
      <c r="B133">
        <v>19</v>
      </c>
      <c r="C133" t="s">
        <v>43</v>
      </c>
    </row>
    <row r="134" spans="1:4" x14ac:dyDescent="0.25">
      <c r="A134" s="27">
        <v>42868</v>
      </c>
      <c r="B134">
        <v>19</v>
      </c>
      <c r="C134" t="s">
        <v>44</v>
      </c>
    </row>
    <row r="135" spans="1:4" x14ac:dyDescent="0.25">
      <c r="A135" s="27">
        <v>42869</v>
      </c>
      <c r="B135">
        <v>19</v>
      </c>
      <c r="C135" t="s">
        <v>45</v>
      </c>
    </row>
    <row r="136" spans="1:4" x14ac:dyDescent="0.25">
      <c r="A136" s="27">
        <v>42870</v>
      </c>
      <c r="B136">
        <v>20</v>
      </c>
      <c r="C136" t="s">
        <v>46</v>
      </c>
    </row>
    <row r="137" spans="1:4" x14ac:dyDescent="0.25">
      <c r="A137" s="27">
        <v>42871</v>
      </c>
      <c r="B137">
        <v>20</v>
      </c>
      <c r="C137" t="s">
        <v>47</v>
      </c>
      <c r="D137" t="s">
        <v>49</v>
      </c>
    </row>
    <row r="138" spans="1:4" x14ac:dyDescent="0.25">
      <c r="A138" s="27">
        <v>42872</v>
      </c>
      <c r="B138">
        <v>20</v>
      </c>
      <c r="C138" t="s">
        <v>48</v>
      </c>
    </row>
    <row r="139" spans="1:4" x14ac:dyDescent="0.25">
      <c r="A139" s="27">
        <v>42873</v>
      </c>
      <c r="B139">
        <v>20</v>
      </c>
      <c r="C139" t="s">
        <v>42</v>
      </c>
    </row>
    <row r="140" spans="1:4" x14ac:dyDescent="0.25">
      <c r="A140" s="27">
        <v>42874</v>
      </c>
      <c r="B140">
        <v>20</v>
      </c>
      <c r="C140" t="s">
        <v>43</v>
      </c>
    </row>
    <row r="141" spans="1:4" x14ac:dyDescent="0.25">
      <c r="A141" s="27">
        <v>42875</v>
      </c>
      <c r="B141">
        <v>20</v>
      </c>
      <c r="C141" t="s">
        <v>44</v>
      </c>
    </row>
    <row r="142" spans="1:4" x14ac:dyDescent="0.25">
      <c r="A142" s="27">
        <v>42876</v>
      </c>
      <c r="B142">
        <v>20</v>
      </c>
      <c r="C142" t="s">
        <v>45</v>
      </c>
    </row>
    <row r="143" spans="1:4" x14ac:dyDescent="0.25">
      <c r="A143" s="27">
        <v>42877</v>
      </c>
      <c r="B143">
        <v>21</v>
      </c>
      <c r="C143" t="s">
        <v>46</v>
      </c>
    </row>
    <row r="144" spans="1:4" x14ac:dyDescent="0.25">
      <c r="A144" s="27">
        <v>42878</v>
      </c>
      <c r="B144">
        <v>21</v>
      </c>
      <c r="C144" t="s">
        <v>47</v>
      </c>
    </row>
    <row r="145" spans="1:3" x14ac:dyDescent="0.25">
      <c r="A145" s="27">
        <v>42879</v>
      </c>
      <c r="B145">
        <v>21</v>
      </c>
      <c r="C145" t="s">
        <v>48</v>
      </c>
    </row>
    <row r="146" spans="1:3" x14ac:dyDescent="0.25">
      <c r="A146" s="27">
        <v>42880</v>
      </c>
      <c r="B146">
        <v>21</v>
      </c>
      <c r="C146" t="s">
        <v>42</v>
      </c>
    </row>
    <row r="147" spans="1:3" x14ac:dyDescent="0.25">
      <c r="A147" s="27">
        <v>42881</v>
      </c>
      <c r="B147">
        <v>21</v>
      </c>
      <c r="C147" t="s">
        <v>43</v>
      </c>
    </row>
    <row r="148" spans="1:3" x14ac:dyDescent="0.25">
      <c r="A148" s="27">
        <v>42882</v>
      </c>
      <c r="B148">
        <v>21</v>
      </c>
      <c r="C148" t="s">
        <v>44</v>
      </c>
    </row>
    <row r="149" spans="1:3" x14ac:dyDescent="0.25">
      <c r="A149" s="27">
        <v>42883</v>
      </c>
      <c r="B149">
        <v>21</v>
      </c>
      <c r="C149" t="s">
        <v>45</v>
      </c>
    </row>
    <row r="150" spans="1:3" x14ac:dyDescent="0.25">
      <c r="A150" s="27">
        <v>42884</v>
      </c>
      <c r="B150">
        <v>22</v>
      </c>
      <c r="C150" t="s">
        <v>46</v>
      </c>
    </row>
    <row r="151" spans="1:3" x14ac:dyDescent="0.25">
      <c r="A151" s="27">
        <v>42885</v>
      </c>
      <c r="B151">
        <v>22</v>
      </c>
      <c r="C151" t="s">
        <v>47</v>
      </c>
    </row>
    <row r="152" spans="1:3" x14ac:dyDescent="0.25">
      <c r="A152" s="27">
        <v>42886</v>
      </c>
      <c r="B152">
        <v>22</v>
      </c>
      <c r="C152" t="s">
        <v>48</v>
      </c>
    </row>
    <row r="153" spans="1:3" x14ac:dyDescent="0.25">
      <c r="A153" s="27">
        <v>42887</v>
      </c>
      <c r="B153">
        <v>22</v>
      </c>
      <c r="C153" t="s">
        <v>42</v>
      </c>
    </row>
    <row r="154" spans="1:3" x14ac:dyDescent="0.25">
      <c r="A154" s="27">
        <v>42888</v>
      </c>
      <c r="B154">
        <v>22</v>
      </c>
      <c r="C154" t="s">
        <v>43</v>
      </c>
    </row>
    <row r="155" spans="1:3" x14ac:dyDescent="0.25">
      <c r="A155" s="27">
        <v>42889</v>
      </c>
      <c r="B155">
        <v>22</v>
      </c>
      <c r="C155" t="s">
        <v>44</v>
      </c>
    </row>
    <row r="156" spans="1:3" x14ac:dyDescent="0.25">
      <c r="A156" s="27">
        <v>42890</v>
      </c>
      <c r="B156">
        <v>22</v>
      </c>
      <c r="C156" t="s">
        <v>45</v>
      </c>
    </row>
    <row r="157" spans="1:3" x14ac:dyDescent="0.25">
      <c r="A157" s="27">
        <v>42891</v>
      </c>
      <c r="B157">
        <v>23</v>
      </c>
      <c r="C157" t="s">
        <v>46</v>
      </c>
    </row>
    <row r="158" spans="1:3" x14ac:dyDescent="0.25">
      <c r="A158" s="27">
        <v>42892</v>
      </c>
      <c r="B158">
        <v>23</v>
      </c>
      <c r="C158" t="s">
        <v>47</v>
      </c>
    </row>
    <row r="159" spans="1:3" x14ac:dyDescent="0.25">
      <c r="A159" s="27">
        <v>42893</v>
      </c>
      <c r="B159">
        <v>23</v>
      </c>
      <c r="C159" t="s">
        <v>48</v>
      </c>
    </row>
    <row r="160" spans="1:3" x14ac:dyDescent="0.25">
      <c r="A160" s="27">
        <v>42894</v>
      </c>
      <c r="B160">
        <v>23</v>
      </c>
      <c r="C160" t="s">
        <v>42</v>
      </c>
    </row>
    <row r="161" spans="1:3" x14ac:dyDescent="0.25">
      <c r="A161" s="27">
        <v>42895</v>
      </c>
      <c r="B161">
        <v>23</v>
      </c>
      <c r="C161" t="s">
        <v>43</v>
      </c>
    </row>
    <row r="162" spans="1:3" x14ac:dyDescent="0.25">
      <c r="A162" s="27">
        <v>42896</v>
      </c>
      <c r="B162">
        <v>23</v>
      </c>
      <c r="C162" t="s">
        <v>44</v>
      </c>
    </row>
    <row r="163" spans="1:3" x14ac:dyDescent="0.25">
      <c r="A163" s="27">
        <v>42897</v>
      </c>
      <c r="B163">
        <v>23</v>
      </c>
      <c r="C163" t="s">
        <v>45</v>
      </c>
    </row>
    <row r="164" spans="1:3" x14ac:dyDescent="0.25">
      <c r="A164" s="27">
        <v>42898</v>
      </c>
      <c r="B164">
        <v>24</v>
      </c>
      <c r="C164" t="s">
        <v>46</v>
      </c>
    </row>
    <row r="165" spans="1:3" x14ac:dyDescent="0.25">
      <c r="A165" s="27">
        <v>42899</v>
      </c>
      <c r="B165">
        <v>24</v>
      </c>
      <c r="C165" t="s">
        <v>47</v>
      </c>
    </row>
    <row r="166" spans="1:3" x14ac:dyDescent="0.25">
      <c r="A166" s="27">
        <v>42900</v>
      </c>
      <c r="B166">
        <v>24</v>
      </c>
      <c r="C166" t="s">
        <v>48</v>
      </c>
    </row>
    <row r="167" spans="1:3" x14ac:dyDescent="0.25">
      <c r="A167" s="27">
        <v>42901</v>
      </c>
      <c r="B167">
        <v>24</v>
      </c>
      <c r="C167" t="s">
        <v>42</v>
      </c>
    </row>
    <row r="168" spans="1:3" x14ac:dyDescent="0.25">
      <c r="A168" s="27">
        <v>42902</v>
      </c>
      <c r="B168">
        <v>24</v>
      </c>
      <c r="C168" t="s">
        <v>43</v>
      </c>
    </row>
    <row r="169" spans="1:3" x14ac:dyDescent="0.25">
      <c r="A169" s="27">
        <v>42903</v>
      </c>
      <c r="B169">
        <v>24</v>
      </c>
      <c r="C169" t="s">
        <v>44</v>
      </c>
    </row>
    <row r="170" spans="1:3" x14ac:dyDescent="0.25">
      <c r="A170" s="27">
        <v>42904</v>
      </c>
      <c r="B170">
        <v>24</v>
      </c>
      <c r="C170" t="s">
        <v>45</v>
      </c>
    </row>
    <row r="171" spans="1:3" x14ac:dyDescent="0.25">
      <c r="A171" s="27">
        <v>42905</v>
      </c>
      <c r="B171">
        <v>25</v>
      </c>
      <c r="C171" t="s">
        <v>46</v>
      </c>
    </row>
    <row r="172" spans="1:3" x14ac:dyDescent="0.25">
      <c r="A172" s="27">
        <v>42906</v>
      </c>
      <c r="B172">
        <v>25</v>
      </c>
      <c r="C172" t="s">
        <v>47</v>
      </c>
    </row>
    <row r="173" spans="1:3" x14ac:dyDescent="0.25">
      <c r="A173" s="27">
        <v>42907</v>
      </c>
      <c r="B173">
        <v>25</v>
      </c>
      <c r="C173" t="s">
        <v>48</v>
      </c>
    </row>
    <row r="174" spans="1:3" x14ac:dyDescent="0.25">
      <c r="A174" s="27">
        <v>42908</v>
      </c>
      <c r="B174">
        <v>25</v>
      </c>
      <c r="C174" t="s">
        <v>42</v>
      </c>
    </row>
    <row r="175" spans="1:3" x14ac:dyDescent="0.25">
      <c r="A175" s="27">
        <v>42909</v>
      </c>
      <c r="B175">
        <v>25</v>
      </c>
      <c r="C175" t="s">
        <v>43</v>
      </c>
    </row>
    <row r="176" spans="1:3" x14ac:dyDescent="0.25">
      <c r="A176" s="27">
        <v>42910</v>
      </c>
      <c r="B176">
        <v>25</v>
      </c>
      <c r="C176" t="s">
        <v>44</v>
      </c>
    </row>
    <row r="177" spans="1:3" x14ac:dyDescent="0.25">
      <c r="A177" s="27">
        <v>42911</v>
      </c>
      <c r="B177">
        <v>25</v>
      </c>
      <c r="C177" t="s">
        <v>45</v>
      </c>
    </row>
    <row r="178" spans="1:3" x14ac:dyDescent="0.25">
      <c r="A178" s="27">
        <v>42912</v>
      </c>
      <c r="B178">
        <v>26</v>
      </c>
      <c r="C178" t="s">
        <v>46</v>
      </c>
    </row>
    <row r="179" spans="1:3" x14ac:dyDescent="0.25">
      <c r="A179" s="27">
        <v>42913</v>
      </c>
      <c r="B179">
        <v>26</v>
      </c>
      <c r="C179" t="s">
        <v>47</v>
      </c>
    </row>
    <row r="180" spans="1:3" x14ac:dyDescent="0.25">
      <c r="A180" s="27">
        <v>42914</v>
      </c>
      <c r="B180">
        <v>26</v>
      </c>
      <c r="C180" t="s">
        <v>48</v>
      </c>
    </row>
    <row r="181" spans="1:3" x14ac:dyDescent="0.25">
      <c r="A181" s="27">
        <v>42915</v>
      </c>
      <c r="B181">
        <v>26</v>
      </c>
      <c r="C181" t="s">
        <v>42</v>
      </c>
    </row>
    <row r="182" spans="1:3" x14ac:dyDescent="0.25">
      <c r="A182" s="27">
        <v>42916</v>
      </c>
      <c r="B182">
        <v>26</v>
      </c>
      <c r="C182" t="s">
        <v>43</v>
      </c>
    </row>
    <row r="183" spans="1:3" x14ac:dyDescent="0.25">
      <c r="A183" s="27">
        <v>42917</v>
      </c>
      <c r="B183">
        <v>26</v>
      </c>
      <c r="C183" t="s">
        <v>44</v>
      </c>
    </row>
    <row r="184" spans="1:3" x14ac:dyDescent="0.25">
      <c r="A184" s="27">
        <v>42918</v>
      </c>
      <c r="B184">
        <v>26</v>
      </c>
      <c r="C184" t="s">
        <v>45</v>
      </c>
    </row>
    <row r="185" spans="1:3" x14ac:dyDescent="0.25">
      <c r="A185" s="27">
        <v>42919</v>
      </c>
      <c r="B185">
        <v>27</v>
      </c>
      <c r="C185" t="s">
        <v>46</v>
      </c>
    </row>
    <row r="186" spans="1:3" x14ac:dyDescent="0.25">
      <c r="A186" s="27">
        <v>42920</v>
      </c>
      <c r="B186">
        <v>27</v>
      </c>
      <c r="C186" t="s">
        <v>47</v>
      </c>
    </row>
    <row r="187" spans="1:3" x14ac:dyDescent="0.25">
      <c r="A187" s="27">
        <v>42921</v>
      </c>
      <c r="B187">
        <v>27</v>
      </c>
      <c r="C187" t="s">
        <v>48</v>
      </c>
    </row>
    <row r="188" spans="1:3" x14ac:dyDescent="0.25">
      <c r="A188" s="27">
        <v>42922</v>
      </c>
      <c r="B188">
        <v>27</v>
      </c>
      <c r="C188" t="s">
        <v>42</v>
      </c>
    </row>
    <row r="189" spans="1:3" x14ac:dyDescent="0.25">
      <c r="A189" s="27">
        <v>42923</v>
      </c>
      <c r="B189">
        <v>27</v>
      </c>
      <c r="C189" t="s">
        <v>43</v>
      </c>
    </row>
    <row r="190" spans="1:3" x14ac:dyDescent="0.25">
      <c r="A190" s="27">
        <v>42924</v>
      </c>
      <c r="B190">
        <v>27</v>
      </c>
      <c r="C190" t="s">
        <v>44</v>
      </c>
    </row>
    <row r="191" spans="1:3" x14ac:dyDescent="0.25">
      <c r="A191" s="27">
        <v>42925</v>
      </c>
      <c r="B191">
        <v>27</v>
      </c>
      <c r="C191" t="s">
        <v>45</v>
      </c>
    </row>
    <row r="192" spans="1:3" x14ac:dyDescent="0.25">
      <c r="A192" s="27">
        <v>42926</v>
      </c>
      <c r="B192">
        <v>28</v>
      </c>
      <c r="C192" t="s">
        <v>46</v>
      </c>
    </row>
    <row r="193" spans="1:4" x14ac:dyDescent="0.25">
      <c r="A193" s="27">
        <v>42927</v>
      </c>
      <c r="B193">
        <v>28</v>
      </c>
      <c r="C193" t="s">
        <v>47</v>
      </c>
    </row>
    <row r="194" spans="1:4" x14ac:dyDescent="0.25">
      <c r="A194" s="27">
        <v>42928</v>
      </c>
      <c r="B194">
        <v>28</v>
      </c>
      <c r="C194" t="s">
        <v>48</v>
      </c>
    </row>
    <row r="195" spans="1:4" x14ac:dyDescent="0.25">
      <c r="A195" s="27">
        <v>42929</v>
      </c>
      <c r="B195">
        <v>28</v>
      </c>
      <c r="C195" t="s">
        <v>42</v>
      </c>
    </row>
    <row r="196" spans="1:4" x14ac:dyDescent="0.25">
      <c r="A196" s="27">
        <v>42930</v>
      </c>
      <c r="B196">
        <v>28</v>
      </c>
      <c r="C196" t="s">
        <v>43</v>
      </c>
      <c r="D196" t="s">
        <v>49</v>
      </c>
    </row>
    <row r="197" spans="1:4" x14ac:dyDescent="0.25">
      <c r="A197" s="27">
        <v>42931</v>
      </c>
      <c r="B197">
        <v>28</v>
      </c>
      <c r="C197" t="s">
        <v>44</v>
      </c>
    </row>
    <row r="198" spans="1:4" x14ac:dyDescent="0.25">
      <c r="A198" s="27">
        <v>42932</v>
      </c>
      <c r="B198">
        <v>28</v>
      </c>
      <c r="C198" t="s">
        <v>45</v>
      </c>
    </row>
    <row r="199" spans="1:4" x14ac:dyDescent="0.25">
      <c r="A199" s="27">
        <v>42933</v>
      </c>
      <c r="B199">
        <v>29</v>
      </c>
      <c r="C199" t="s">
        <v>46</v>
      </c>
    </row>
    <row r="200" spans="1:4" x14ac:dyDescent="0.25">
      <c r="A200" s="27">
        <v>42934</v>
      </c>
      <c r="B200">
        <v>29</v>
      </c>
      <c r="C200" t="s">
        <v>47</v>
      </c>
    </row>
    <row r="201" spans="1:4" x14ac:dyDescent="0.25">
      <c r="A201" s="27">
        <v>42935</v>
      </c>
      <c r="B201">
        <v>29</v>
      </c>
      <c r="C201" t="s">
        <v>48</v>
      </c>
    </row>
    <row r="202" spans="1:4" x14ac:dyDescent="0.25">
      <c r="A202" s="27">
        <v>42936</v>
      </c>
      <c r="B202">
        <v>29</v>
      </c>
      <c r="C202" t="s">
        <v>42</v>
      </c>
    </row>
    <row r="203" spans="1:4" x14ac:dyDescent="0.25">
      <c r="A203" s="27">
        <v>42937</v>
      </c>
      <c r="B203">
        <v>29</v>
      </c>
      <c r="C203" t="s">
        <v>43</v>
      </c>
    </row>
    <row r="204" spans="1:4" x14ac:dyDescent="0.25">
      <c r="A204" s="27">
        <v>42938</v>
      </c>
      <c r="B204">
        <v>29</v>
      </c>
      <c r="C204" t="s">
        <v>44</v>
      </c>
    </row>
    <row r="205" spans="1:4" x14ac:dyDescent="0.25">
      <c r="A205" s="27">
        <v>42939</v>
      </c>
      <c r="B205">
        <v>29</v>
      </c>
      <c r="C205" t="s">
        <v>45</v>
      </c>
    </row>
    <row r="206" spans="1:4" x14ac:dyDescent="0.25">
      <c r="A206" s="27">
        <v>42940</v>
      </c>
      <c r="B206">
        <v>30</v>
      </c>
      <c r="C206" t="s">
        <v>46</v>
      </c>
    </row>
    <row r="207" spans="1:4" x14ac:dyDescent="0.25">
      <c r="A207" s="27">
        <v>42941</v>
      </c>
      <c r="B207">
        <v>30</v>
      </c>
      <c r="C207" t="s">
        <v>47</v>
      </c>
    </row>
    <row r="208" spans="1:4" x14ac:dyDescent="0.25">
      <c r="A208" s="27">
        <v>42942</v>
      </c>
      <c r="B208">
        <v>30</v>
      </c>
      <c r="C208" t="s">
        <v>48</v>
      </c>
    </row>
    <row r="209" spans="1:3" x14ac:dyDescent="0.25">
      <c r="A209" s="27">
        <v>42943</v>
      </c>
      <c r="B209">
        <v>30</v>
      </c>
      <c r="C209" t="s">
        <v>42</v>
      </c>
    </row>
    <row r="210" spans="1:3" x14ac:dyDescent="0.25">
      <c r="A210" s="27">
        <v>42944</v>
      </c>
      <c r="B210">
        <v>30</v>
      </c>
      <c r="C210" t="s">
        <v>43</v>
      </c>
    </row>
    <row r="211" spans="1:3" x14ac:dyDescent="0.25">
      <c r="A211" s="27">
        <v>42945</v>
      </c>
      <c r="B211">
        <v>30</v>
      </c>
      <c r="C211" t="s">
        <v>44</v>
      </c>
    </row>
    <row r="212" spans="1:3" x14ac:dyDescent="0.25">
      <c r="A212" s="27">
        <v>42946</v>
      </c>
      <c r="B212">
        <v>30</v>
      </c>
      <c r="C212" t="s">
        <v>45</v>
      </c>
    </row>
    <row r="213" spans="1:3" x14ac:dyDescent="0.25">
      <c r="A213" s="27">
        <v>42947</v>
      </c>
      <c r="B213">
        <v>31</v>
      </c>
      <c r="C213" t="s">
        <v>46</v>
      </c>
    </row>
    <row r="214" spans="1:3" x14ac:dyDescent="0.25">
      <c r="A214" s="27">
        <v>42948</v>
      </c>
      <c r="B214">
        <v>31</v>
      </c>
      <c r="C214" t="s">
        <v>47</v>
      </c>
    </row>
    <row r="215" spans="1:3" x14ac:dyDescent="0.25">
      <c r="A215" s="27">
        <v>42949</v>
      </c>
      <c r="B215">
        <v>31</v>
      </c>
      <c r="C215" t="s">
        <v>48</v>
      </c>
    </row>
    <row r="216" spans="1:3" x14ac:dyDescent="0.25">
      <c r="A216" s="27">
        <v>42950</v>
      </c>
      <c r="B216">
        <v>31</v>
      </c>
      <c r="C216" t="s">
        <v>42</v>
      </c>
    </row>
    <row r="217" spans="1:3" x14ac:dyDescent="0.25">
      <c r="A217" s="27">
        <v>42951</v>
      </c>
      <c r="B217">
        <v>31</v>
      </c>
      <c r="C217" t="s">
        <v>43</v>
      </c>
    </row>
    <row r="218" spans="1:3" x14ac:dyDescent="0.25">
      <c r="A218" s="27">
        <v>42952</v>
      </c>
      <c r="B218">
        <v>31</v>
      </c>
      <c r="C218" t="s">
        <v>44</v>
      </c>
    </row>
    <row r="219" spans="1:3" x14ac:dyDescent="0.25">
      <c r="A219" s="27">
        <v>42953</v>
      </c>
      <c r="B219">
        <v>31</v>
      </c>
      <c r="C219" t="s">
        <v>45</v>
      </c>
    </row>
    <row r="220" spans="1:3" x14ac:dyDescent="0.25">
      <c r="A220" s="27">
        <v>42954</v>
      </c>
      <c r="B220">
        <v>32</v>
      </c>
      <c r="C220" t="s">
        <v>46</v>
      </c>
    </row>
    <row r="221" spans="1:3" x14ac:dyDescent="0.25">
      <c r="A221" s="27">
        <v>42955</v>
      </c>
      <c r="B221">
        <v>32</v>
      </c>
      <c r="C221" t="s">
        <v>47</v>
      </c>
    </row>
    <row r="222" spans="1:3" x14ac:dyDescent="0.25">
      <c r="A222" s="27">
        <v>42956</v>
      </c>
      <c r="B222">
        <v>32</v>
      </c>
      <c r="C222" t="s">
        <v>48</v>
      </c>
    </row>
    <row r="223" spans="1:3" x14ac:dyDescent="0.25">
      <c r="A223" s="27">
        <v>42957</v>
      </c>
      <c r="B223">
        <v>32</v>
      </c>
      <c r="C223" t="s">
        <v>42</v>
      </c>
    </row>
    <row r="224" spans="1:3" x14ac:dyDescent="0.25">
      <c r="A224" s="27">
        <v>42958</v>
      </c>
      <c r="B224">
        <v>32</v>
      </c>
      <c r="C224" t="s">
        <v>43</v>
      </c>
    </row>
    <row r="225" spans="1:4" x14ac:dyDescent="0.25">
      <c r="A225" s="27">
        <v>42959</v>
      </c>
      <c r="B225">
        <v>32</v>
      </c>
      <c r="C225" t="s">
        <v>44</v>
      </c>
    </row>
    <row r="226" spans="1:4" x14ac:dyDescent="0.25">
      <c r="A226" s="27">
        <v>42960</v>
      </c>
      <c r="B226">
        <v>32</v>
      </c>
      <c r="C226" t="s">
        <v>45</v>
      </c>
    </row>
    <row r="227" spans="1:4" x14ac:dyDescent="0.25">
      <c r="A227" s="27">
        <v>42961</v>
      </c>
      <c r="B227">
        <v>33</v>
      </c>
      <c r="C227" t="s">
        <v>46</v>
      </c>
    </row>
    <row r="228" spans="1:4" x14ac:dyDescent="0.25">
      <c r="A228" s="27">
        <v>42962</v>
      </c>
      <c r="B228">
        <v>33</v>
      </c>
      <c r="C228" t="s">
        <v>47</v>
      </c>
      <c r="D228" t="s">
        <v>49</v>
      </c>
    </row>
    <row r="229" spans="1:4" x14ac:dyDescent="0.25">
      <c r="A229" s="27">
        <v>42963</v>
      </c>
      <c r="B229">
        <v>33</v>
      </c>
      <c r="C229" t="s">
        <v>48</v>
      </c>
    </row>
    <row r="230" spans="1:4" x14ac:dyDescent="0.25">
      <c r="A230" s="27">
        <v>42964</v>
      </c>
      <c r="B230">
        <v>33</v>
      </c>
      <c r="C230" t="s">
        <v>42</v>
      </c>
    </row>
    <row r="231" spans="1:4" x14ac:dyDescent="0.25">
      <c r="A231" s="27">
        <v>42965</v>
      </c>
      <c r="B231">
        <v>33</v>
      </c>
      <c r="C231" t="s">
        <v>43</v>
      </c>
    </row>
    <row r="232" spans="1:4" x14ac:dyDescent="0.25">
      <c r="A232" s="27">
        <v>42966</v>
      </c>
      <c r="B232">
        <v>33</v>
      </c>
      <c r="C232" t="s">
        <v>44</v>
      </c>
    </row>
    <row r="233" spans="1:4" x14ac:dyDescent="0.25">
      <c r="A233" s="27">
        <v>42967</v>
      </c>
      <c r="B233">
        <v>33</v>
      </c>
      <c r="C233" t="s">
        <v>45</v>
      </c>
    </row>
    <row r="234" spans="1:4" x14ac:dyDescent="0.25">
      <c r="A234" s="27">
        <v>42968</v>
      </c>
      <c r="B234">
        <v>34</v>
      </c>
      <c r="C234" t="s">
        <v>46</v>
      </c>
    </row>
    <row r="235" spans="1:4" x14ac:dyDescent="0.25">
      <c r="A235" s="27">
        <v>42969</v>
      </c>
      <c r="B235">
        <v>34</v>
      </c>
      <c r="C235" t="s">
        <v>47</v>
      </c>
    </row>
    <row r="236" spans="1:4" x14ac:dyDescent="0.25">
      <c r="A236" s="27">
        <v>42970</v>
      </c>
      <c r="B236">
        <v>34</v>
      </c>
      <c r="C236" t="s">
        <v>48</v>
      </c>
    </row>
    <row r="237" spans="1:4" x14ac:dyDescent="0.25">
      <c r="A237" s="27">
        <v>42971</v>
      </c>
      <c r="B237">
        <v>34</v>
      </c>
      <c r="C237" t="s">
        <v>42</v>
      </c>
    </row>
    <row r="238" spans="1:4" x14ac:dyDescent="0.25">
      <c r="A238" s="27">
        <v>42972</v>
      </c>
      <c r="B238">
        <v>34</v>
      </c>
      <c r="C238" t="s">
        <v>43</v>
      </c>
    </row>
    <row r="239" spans="1:4" x14ac:dyDescent="0.25">
      <c r="A239" s="27">
        <v>42973</v>
      </c>
      <c r="B239">
        <v>34</v>
      </c>
      <c r="C239" t="s">
        <v>44</v>
      </c>
    </row>
    <row r="240" spans="1:4" x14ac:dyDescent="0.25">
      <c r="A240" s="27">
        <v>42974</v>
      </c>
      <c r="B240">
        <v>34</v>
      </c>
      <c r="C240" t="s">
        <v>45</v>
      </c>
    </row>
    <row r="241" spans="1:3" x14ac:dyDescent="0.25">
      <c r="A241" s="27">
        <v>42975</v>
      </c>
      <c r="B241">
        <v>35</v>
      </c>
      <c r="C241" t="s">
        <v>46</v>
      </c>
    </row>
    <row r="242" spans="1:3" x14ac:dyDescent="0.25">
      <c r="A242" s="27">
        <v>42976</v>
      </c>
      <c r="B242">
        <v>35</v>
      </c>
      <c r="C242" t="s">
        <v>47</v>
      </c>
    </row>
    <row r="243" spans="1:3" x14ac:dyDescent="0.25">
      <c r="A243" s="27">
        <v>42977</v>
      </c>
      <c r="B243">
        <v>35</v>
      </c>
      <c r="C243" t="s">
        <v>48</v>
      </c>
    </row>
    <row r="244" spans="1:3" x14ac:dyDescent="0.25">
      <c r="A244" s="27">
        <v>42978</v>
      </c>
      <c r="B244">
        <v>35</v>
      </c>
      <c r="C244" t="s">
        <v>42</v>
      </c>
    </row>
    <row r="245" spans="1:3" x14ac:dyDescent="0.25">
      <c r="A245" s="27">
        <v>42979</v>
      </c>
      <c r="B245">
        <v>35</v>
      </c>
      <c r="C245" t="s">
        <v>43</v>
      </c>
    </row>
    <row r="246" spans="1:3" x14ac:dyDescent="0.25">
      <c r="A246" s="27">
        <v>42980</v>
      </c>
      <c r="B246">
        <v>35</v>
      </c>
      <c r="C246" t="s">
        <v>44</v>
      </c>
    </row>
    <row r="247" spans="1:3" x14ac:dyDescent="0.25">
      <c r="A247" s="27">
        <v>42981</v>
      </c>
      <c r="B247">
        <v>35</v>
      </c>
      <c r="C247" t="s">
        <v>45</v>
      </c>
    </row>
    <row r="248" spans="1:3" x14ac:dyDescent="0.25">
      <c r="A248" s="27">
        <v>42982</v>
      </c>
      <c r="B248">
        <v>36</v>
      </c>
      <c r="C248" t="s">
        <v>46</v>
      </c>
    </row>
    <row r="249" spans="1:3" x14ac:dyDescent="0.25">
      <c r="A249" s="27">
        <v>42983</v>
      </c>
      <c r="B249">
        <v>36</v>
      </c>
      <c r="C249" t="s">
        <v>47</v>
      </c>
    </row>
    <row r="250" spans="1:3" x14ac:dyDescent="0.25">
      <c r="A250" s="27">
        <v>42984</v>
      </c>
      <c r="B250">
        <v>36</v>
      </c>
      <c r="C250" t="s">
        <v>48</v>
      </c>
    </row>
    <row r="251" spans="1:3" x14ac:dyDescent="0.25">
      <c r="A251" s="27">
        <v>42985</v>
      </c>
      <c r="B251">
        <v>36</v>
      </c>
      <c r="C251" t="s">
        <v>42</v>
      </c>
    </row>
    <row r="252" spans="1:3" x14ac:dyDescent="0.25">
      <c r="A252" s="27">
        <v>42986</v>
      </c>
      <c r="B252">
        <v>36</v>
      </c>
      <c r="C252" t="s">
        <v>43</v>
      </c>
    </row>
    <row r="253" spans="1:3" x14ac:dyDescent="0.25">
      <c r="A253" s="27">
        <v>42987</v>
      </c>
      <c r="B253">
        <v>36</v>
      </c>
      <c r="C253" t="s">
        <v>44</v>
      </c>
    </row>
    <row r="254" spans="1:3" x14ac:dyDescent="0.25">
      <c r="A254" s="27">
        <v>42988</v>
      </c>
      <c r="B254">
        <v>36</v>
      </c>
      <c r="C254" t="s">
        <v>45</v>
      </c>
    </row>
    <row r="255" spans="1:3" x14ac:dyDescent="0.25">
      <c r="A255" s="27">
        <v>42989</v>
      </c>
      <c r="B255">
        <v>37</v>
      </c>
      <c r="C255" t="s">
        <v>46</v>
      </c>
    </row>
    <row r="256" spans="1:3" x14ac:dyDescent="0.25">
      <c r="A256" s="27">
        <v>42990</v>
      </c>
      <c r="B256">
        <v>37</v>
      </c>
      <c r="C256" t="s">
        <v>47</v>
      </c>
    </row>
    <row r="257" spans="1:3" x14ac:dyDescent="0.25">
      <c r="A257" s="27">
        <v>42991</v>
      </c>
      <c r="B257">
        <v>37</v>
      </c>
      <c r="C257" t="s">
        <v>48</v>
      </c>
    </row>
    <row r="258" spans="1:3" x14ac:dyDescent="0.25">
      <c r="A258" s="27">
        <v>42992</v>
      </c>
      <c r="B258">
        <v>37</v>
      </c>
      <c r="C258" t="s">
        <v>42</v>
      </c>
    </row>
    <row r="259" spans="1:3" x14ac:dyDescent="0.25">
      <c r="A259" s="27">
        <v>42993</v>
      </c>
      <c r="B259">
        <v>37</v>
      </c>
      <c r="C259" t="s">
        <v>43</v>
      </c>
    </row>
    <row r="260" spans="1:3" x14ac:dyDescent="0.25">
      <c r="A260" s="27">
        <v>42994</v>
      </c>
      <c r="B260">
        <v>37</v>
      </c>
      <c r="C260" t="s">
        <v>44</v>
      </c>
    </row>
    <row r="261" spans="1:3" x14ac:dyDescent="0.25">
      <c r="A261" s="27">
        <v>42995</v>
      </c>
      <c r="B261">
        <v>37</v>
      </c>
      <c r="C261" t="s">
        <v>45</v>
      </c>
    </row>
    <row r="262" spans="1:3" x14ac:dyDescent="0.25">
      <c r="A262" s="27">
        <v>42996</v>
      </c>
      <c r="B262">
        <v>38</v>
      </c>
      <c r="C262" t="s">
        <v>46</v>
      </c>
    </row>
    <row r="263" spans="1:3" x14ac:dyDescent="0.25">
      <c r="A263" s="27">
        <v>42997</v>
      </c>
      <c r="B263">
        <v>38</v>
      </c>
      <c r="C263" t="s">
        <v>47</v>
      </c>
    </row>
    <row r="264" spans="1:3" x14ac:dyDescent="0.25">
      <c r="A264" s="27">
        <v>42998</v>
      </c>
      <c r="B264">
        <v>38</v>
      </c>
      <c r="C264" t="s">
        <v>48</v>
      </c>
    </row>
    <row r="265" spans="1:3" x14ac:dyDescent="0.25">
      <c r="A265" s="27">
        <v>42999</v>
      </c>
      <c r="B265">
        <v>38</v>
      </c>
      <c r="C265" t="s">
        <v>42</v>
      </c>
    </row>
    <row r="266" spans="1:3" x14ac:dyDescent="0.25">
      <c r="A266" s="27">
        <v>43000</v>
      </c>
      <c r="B266">
        <v>38</v>
      </c>
      <c r="C266" t="s">
        <v>43</v>
      </c>
    </row>
    <row r="267" spans="1:3" x14ac:dyDescent="0.25">
      <c r="A267" s="27">
        <v>43001</v>
      </c>
      <c r="B267">
        <v>38</v>
      </c>
      <c r="C267" t="s">
        <v>44</v>
      </c>
    </row>
    <row r="268" spans="1:3" x14ac:dyDescent="0.25">
      <c r="A268" s="27">
        <v>43002</v>
      </c>
      <c r="B268">
        <v>38</v>
      </c>
      <c r="C268" t="s">
        <v>45</v>
      </c>
    </row>
    <row r="269" spans="1:3" x14ac:dyDescent="0.25">
      <c r="A269" s="27">
        <v>43003</v>
      </c>
      <c r="B269">
        <v>39</v>
      </c>
      <c r="C269" t="s">
        <v>46</v>
      </c>
    </row>
    <row r="270" spans="1:3" x14ac:dyDescent="0.25">
      <c r="A270" s="27">
        <v>43004</v>
      </c>
      <c r="B270">
        <v>39</v>
      </c>
      <c r="C270" t="s">
        <v>47</v>
      </c>
    </row>
    <row r="271" spans="1:3" x14ac:dyDescent="0.25">
      <c r="A271" s="27">
        <v>43005</v>
      </c>
      <c r="B271">
        <v>39</v>
      </c>
      <c r="C271" t="s">
        <v>48</v>
      </c>
    </row>
    <row r="272" spans="1:3" x14ac:dyDescent="0.25">
      <c r="A272" s="27">
        <v>43006</v>
      </c>
      <c r="B272">
        <v>39</v>
      </c>
      <c r="C272" t="s">
        <v>42</v>
      </c>
    </row>
    <row r="273" spans="1:3" x14ac:dyDescent="0.25">
      <c r="A273" s="27">
        <v>43007</v>
      </c>
      <c r="B273">
        <v>39</v>
      </c>
      <c r="C273" t="s">
        <v>43</v>
      </c>
    </row>
    <row r="274" spans="1:3" x14ac:dyDescent="0.25">
      <c r="A274" s="27">
        <v>43008</v>
      </c>
      <c r="B274">
        <v>39</v>
      </c>
      <c r="C274" t="s">
        <v>44</v>
      </c>
    </row>
    <row r="275" spans="1:3" x14ac:dyDescent="0.25">
      <c r="A275" s="27">
        <v>43009</v>
      </c>
      <c r="B275">
        <v>39</v>
      </c>
      <c r="C275" t="s">
        <v>45</v>
      </c>
    </row>
    <row r="276" spans="1:3" x14ac:dyDescent="0.25">
      <c r="A276" s="27">
        <v>43010</v>
      </c>
      <c r="B276">
        <v>40</v>
      </c>
      <c r="C276" t="s">
        <v>46</v>
      </c>
    </row>
    <row r="277" spans="1:3" x14ac:dyDescent="0.25">
      <c r="A277" s="27">
        <v>43011</v>
      </c>
      <c r="B277">
        <v>40</v>
      </c>
      <c r="C277" t="s">
        <v>47</v>
      </c>
    </row>
    <row r="278" spans="1:3" x14ac:dyDescent="0.25">
      <c r="A278" s="27">
        <v>43012</v>
      </c>
      <c r="B278">
        <v>40</v>
      </c>
      <c r="C278" t="s">
        <v>48</v>
      </c>
    </row>
    <row r="279" spans="1:3" x14ac:dyDescent="0.25">
      <c r="A279" s="27">
        <v>43013</v>
      </c>
      <c r="B279">
        <v>40</v>
      </c>
      <c r="C279" t="s">
        <v>42</v>
      </c>
    </row>
    <row r="280" spans="1:3" x14ac:dyDescent="0.25">
      <c r="A280" s="27">
        <v>43014</v>
      </c>
      <c r="B280">
        <v>40</v>
      </c>
      <c r="C280" t="s">
        <v>43</v>
      </c>
    </row>
    <row r="281" spans="1:3" x14ac:dyDescent="0.25">
      <c r="A281" s="27">
        <v>43015</v>
      </c>
      <c r="B281">
        <v>40</v>
      </c>
      <c r="C281" t="s">
        <v>44</v>
      </c>
    </row>
    <row r="282" spans="1:3" x14ac:dyDescent="0.25">
      <c r="A282" s="27">
        <v>43016</v>
      </c>
      <c r="B282">
        <v>40</v>
      </c>
      <c r="C282" t="s">
        <v>45</v>
      </c>
    </row>
    <row r="283" spans="1:3" x14ac:dyDescent="0.25">
      <c r="A283" s="27">
        <v>43017</v>
      </c>
      <c r="B283">
        <v>41</v>
      </c>
      <c r="C283" t="s">
        <v>46</v>
      </c>
    </row>
    <row r="284" spans="1:3" x14ac:dyDescent="0.25">
      <c r="A284" s="27">
        <v>43018</v>
      </c>
      <c r="B284">
        <v>41</v>
      </c>
      <c r="C284" t="s">
        <v>47</v>
      </c>
    </row>
    <row r="285" spans="1:3" x14ac:dyDescent="0.25">
      <c r="A285" s="27">
        <v>43019</v>
      </c>
      <c r="B285">
        <v>41</v>
      </c>
      <c r="C285" t="s">
        <v>48</v>
      </c>
    </row>
    <row r="286" spans="1:3" x14ac:dyDescent="0.25">
      <c r="A286" s="27">
        <v>43020</v>
      </c>
      <c r="B286">
        <v>41</v>
      </c>
      <c r="C286" t="s">
        <v>42</v>
      </c>
    </row>
    <row r="287" spans="1:3" x14ac:dyDescent="0.25">
      <c r="A287" s="27">
        <v>43021</v>
      </c>
      <c r="B287">
        <v>41</v>
      </c>
      <c r="C287" t="s">
        <v>43</v>
      </c>
    </row>
    <row r="288" spans="1:3" x14ac:dyDescent="0.25">
      <c r="A288" s="27">
        <v>43022</v>
      </c>
      <c r="B288">
        <v>41</v>
      </c>
      <c r="C288" t="s">
        <v>44</v>
      </c>
    </row>
    <row r="289" spans="1:3" x14ac:dyDescent="0.25">
      <c r="A289" s="27">
        <v>43023</v>
      </c>
      <c r="B289">
        <v>41</v>
      </c>
      <c r="C289" t="s">
        <v>45</v>
      </c>
    </row>
    <row r="290" spans="1:3" x14ac:dyDescent="0.25">
      <c r="A290" s="27">
        <v>43024</v>
      </c>
      <c r="B290">
        <v>42</v>
      </c>
      <c r="C290" t="s">
        <v>46</v>
      </c>
    </row>
    <row r="291" spans="1:3" x14ac:dyDescent="0.25">
      <c r="A291" s="27">
        <v>43025</v>
      </c>
      <c r="B291">
        <v>42</v>
      </c>
      <c r="C291" t="s">
        <v>47</v>
      </c>
    </row>
    <row r="292" spans="1:3" x14ac:dyDescent="0.25">
      <c r="A292" s="27">
        <v>43026</v>
      </c>
      <c r="B292">
        <v>42</v>
      </c>
      <c r="C292" t="s">
        <v>48</v>
      </c>
    </row>
    <row r="293" spans="1:3" x14ac:dyDescent="0.25">
      <c r="A293" s="27">
        <v>43027</v>
      </c>
      <c r="B293">
        <v>42</v>
      </c>
      <c r="C293" t="s">
        <v>42</v>
      </c>
    </row>
    <row r="294" spans="1:3" x14ac:dyDescent="0.25">
      <c r="A294" s="27">
        <v>43028</v>
      </c>
      <c r="B294">
        <v>42</v>
      </c>
      <c r="C294" t="s">
        <v>43</v>
      </c>
    </row>
    <row r="295" spans="1:3" x14ac:dyDescent="0.25">
      <c r="A295" s="27">
        <v>43029</v>
      </c>
      <c r="B295">
        <v>42</v>
      </c>
      <c r="C295" t="s">
        <v>44</v>
      </c>
    </row>
    <row r="296" spans="1:3" x14ac:dyDescent="0.25">
      <c r="A296" s="27">
        <v>43030</v>
      </c>
      <c r="B296">
        <v>42</v>
      </c>
      <c r="C296" t="s">
        <v>45</v>
      </c>
    </row>
    <row r="297" spans="1:3" x14ac:dyDescent="0.25">
      <c r="A297" s="27">
        <v>43031</v>
      </c>
      <c r="B297">
        <v>43</v>
      </c>
      <c r="C297" t="s">
        <v>46</v>
      </c>
    </row>
    <row r="298" spans="1:3" x14ac:dyDescent="0.25">
      <c r="A298" s="27">
        <v>43032</v>
      </c>
      <c r="B298">
        <v>43</v>
      </c>
      <c r="C298" t="s">
        <v>47</v>
      </c>
    </row>
    <row r="299" spans="1:3" x14ac:dyDescent="0.25">
      <c r="A299" s="27">
        <v>43033</v>
      </c>
      <c r="B299">
        <v>43</v>
      </c>
      <c r="C299" t="s">
        <v>48</v>
      </c>
    </row>
    <row r="300" spans="1:3" x14ac:dyDescent="0.25">
      <c r="A300" s="27">
        <v>43034</v>
      </c>
      <c r="B300">
        <v>43</v>
      </c>
      <c r="C300" t="s">
        <v>42</v>
      </c>
    </row>
    <row r="301" spans="1:3" x14ac:dyDescent="0.25">
      <c r="A301" s="27">
        <v>43035</v>
      </c>
      <c r="B301">
        <v>43</v>
      </c>
      <c r="C301" t="s">
        <v>43</v>
      </c>
    </row>
    <row r="302" spans="1:3" x14ac:dyDescent="0.25">
      <c r="A302" s="27">
        <v>43036</v>
      </c>
      <c r="B302">
        <v>43</v>
      </c>
      <c r="C302" t="s">
        <v>44</v>
      </c>
    </row>
    <row r="303" spans="1:3" x14ac:dyDescent="0.25">
      <c r="A303" s="27">
        <v>43037</v>
      </c>
      <c r="B303">
        <v>43</v>
      </c>
      <c r="C303" t="s">
        <v>45</v>
      </c>
    </row>
    <row r="304" spans="1:3" x14ac:dyDescent="0.25">
      <c r="A304" s="27">
        <v>43038</v>
      </c>
      <c r="B304">
        <v>44</v>
      </c>
      <c r="C304" t="s">
        <v>46</v>
      </c>
    </row>
    <row r="305" spans="1:4" x14ac:dyDescent="0.25">
      <c r="A305" s="27">
        <v>43039</v>
      </c>
      <c r="B305">
        <v>44</v>
      </c>
      <c r="C305" t="s">
        <v>47</v>
      </c>
    </row>
    <row r="306" spans="1:4" x14ac:dyDescent="0.25">
      <c r="A306" s="27">
        <v>43040</v>
      </c>
      <c r="B306">
        <v>44</v>
      </c>
      <c r="C306" t="s">
        <v>48</v>
      </c>
    </row>
    <row r="307" spans="1:4" x14ac:dyDescent="0.25">
      <c r="A307" s="27">
        <v>43041</v>
      </c>
      <c r="B307">
        <v>44</v>
      </c>
      <c r="C307" t="s">
        <v>42</v>
      </c>
    </row>
    <row r="308" spans="1:4" x14ac:dyDescent="0.25">
      <c r="A308" s="27">
        <v>43042</v>
      </c>
      <c r="B308">
        <v>44</v>
      </c>
      <c r="C308" t="s">
        <v>43</v>
      </c>
    </row>
    <row r="309" spans="1:4" x14ac:dyDescent="0.25">
      <c r="A309" s="27">
        <v>43043</v>
      </c>
      <c r="B309">
        <v>44</v>
      </c>
      <c r="C309" t="s">
        <v>44</v>
      </c>
    </row>
    <row r="310" spans="1:4" x14ac:dyDescent="0.25">
      <c r="A310" s="27">
        <v>43044</v>
      </c>
      <c r="B310">
        <v>44</v>
      </c>
      <c r="C310" t="s">
        <v>45</v>
      </c>
    </row>
    <row r="311" spans="1:4" x14ac:dyDescent="0.25">
      <c r="A311" s="27">
        <v>43045</v>
      </c>
      <c r="B311">
        <v>45</v>
      </c>
      <c r="C311" t="s">
        <v>46</v>
      </c>
    </row>
    <row r="312" spans="1:4" x14ac:dyDescent="0.25">
      <c r="A312" s="27">
        <v>43046</v>
      </c>
      <c r="B312">
        <v>45</v>
      </c>
      <c r="C312" t="s">
        <v>47</v>
      </c>
    </row>
    <row r="313" spans="1:4" x14ac:dyDescent="0.25">
      <c r="A313" s="27">
        <v>43047</v>
      </c>
      <c r="B313">
        <v>45</v>
      </c>
      <c r="C313" t="s">
        <v>48</v>
      </c>
    </row>
    <row r="314" spans="1:4" x14ac:dyDescent="0.25">
      <c r="A314" s="27">
        <v>43048</v>
      </c>
      <c r="B314">
        <v>45</v>
      </c>
      <c r="C314" t="s">
        <v>42</v>
      </c>
    </row>
    <row r="315" spans="1:4" x14ac:dyDescent="0.25">
      <c r="A315" s="27">
        <v>43049</v>
      </c>
      <c r="B315">
        <v>45</v>
      </c>
      <c r="C315" t="s">
        <v>43</v>
      </c>
    </row>
    <row r="316" spans="1:4" x14ac:dyDescent="0.25">
      <c r="A316" s="27">
        <v>43050</v>
      </c>
      <c r="B316">
        <v>45</v>
      </c>
      <c r="C316" t="s">
        <v>44</v>
      </c>
      <c r="D316" t="s">
        <v>49</v>
      </c>
    </row>
    <row r="317" spans="1:4" x14ac:dyDescent="0.25">
      <c r="A317" s="27">
        <v>43051</v>
      </c>
      <c r="B317">
        <v>45</v>
      </c>
      <c r="C317" t="s">
        <v>45</v>
      </c>
    </row>
    <row r="318" spans="1:4" x14ac:dyDescent="0.25">
      <c r="A318" s="27">
        <v>43052</v>
      </c>
      <c r="B318">
        <v>46</v>
      </c>
      <c r="C318" t="s">
        <v>46</v>
      </c>
    </row>
    <row r="319" spans="1:4" x14ac:dyDescent="0.25">
      <c r="A319" s="27">
        <v>43053</v>
      </c>
      <c r="B319">
        <v>46</v>
      </c>
      <c r="C319" t="s">
        <v>47</v>
      </c>
    </row>
    <row r="320" spans="1:4" x14ac:dyDescent="0.25">
      <c r="A320" s="27">
        <v>43054</v>
      </c>
      <c r="B320">
        <v>46</v>
      </c>
      <c r="C320" t="s">
        <v>48</v>
      </c>
    </row>
    <row r="321" spans="1:3" x14ac:dyDescent="0.25">
      <c r="A321" s="27">
        <v>43055</v>
      </c>
      <c r="B321">
        <v>46</v>
      </c>
      <c r="C321" t="s">
        <v>42</v>
      </c>
    </row>
    <row r="322" spans="1:3" x14ac:dyDescent="0.25">
      <c r="A322" s="27">
        <v>43056</v>
      </c>
      <c r="B322">
        <v>46</v>
      </c>
      <c r="C322" t="s">
        <v>43</v>
      </c>
    </row>
    <row r="323" spans="1:3" x14ac:dyDescent="0.25">
      <c r="A323" s="27">
        <v>43057</v>
      </c>
      <c r="B323">
        <v>46</v>
      </c>
      <c r="C323" t="s">
        <v>44</v>
      </c>
    </row>
    <row r="324" spans="1:3" x14ac:dyDescent="0.25">
      <c r="A324" s="27">
        <v>43058</v>
      </c>
      <c r="B324">
        <v>46</v>
      </c>
      <c r="C324" t="s">
        <v>45</v>
      </c>
    </row>
    <row r="325" spans="1:3" x14ac:dyDescent="0.25">
      <c r="A325" s="27">
        <v>43059</v>
      </c>
      <c r="B325">
        <v>47</v>
      </c>
      <c r="C325" t="s">
        <v>46</v>
      </c>
    </row>
    <row r="326" spans="1:3" x14ac:dyDescent="0.25">
      <c r="A326" s="27">
        <v>43060</v>
      </c>
      <c r="B326">
        <v>47</v>
      </c>
      <c r="C326" t="s">
        <v>47</v>
      </c>
    </row>
    <row r="327" spans="1:3" x14ac:dyDescent="0.25">
      <c r="A327" s="27">
        <v>43061</v>
      </c>
      <c r="B327">
        <v>47</v>
      </c>
      <c r="C327" t="s">
        <v>48</v>
      </c>
    </row>
    <row r="328" spans="1:3" x14ac:dyDescent="0.25">
      <c r="A328" s="27">
        <v>43062</v>
      </c>
      <c r="B328">
        <v>47</v>
      </c>
      <c r="C328" t="s">
        <v>42</v>
      </c>
    </row>
    <row r="329" spans="1:3" x14ac:dyDescent="0.25">
      <c r="A329" s="27">
        <v>43063</v>
      </c>
      <c r="B329">
        <v>47</v>
      </c>
      <c r="C329" t="s">
        <v>43</v>
      </c>
    </row>
    <row r="330" spans="1:3" x14ac:dyDescent="0.25">
      <c r="A330" s="27">
        <v>43064</v>
      </c>
      <c r="B330">
        <v>47</v>
      </c>
      <c r="C330" t="s">
        <v>44</v>
      </c>
    </row>
    <row r="331" spans="1:3" x14ac:dyDescent="0.25">
      <c r="A331" s="27">
        <v>43065</v>
      </c>
      <c r="B331">
        <v>47</v>
      </c>
      <c r="C331" t="s">
        <v>45</v>
      </c>
    </row>
    <row r="332" spans="1:3" x14ac:dyDescent="0.25">
      <c r="A332" s="27">
        <v>43066</v>
      </c>
      <c r="B332">
        <v>48</v>
      </c>
      <c r="C332" t="s">
        <v>46</v>
      </c>
    </row>
    <row r="333" spans="1:3" x14ac:dyDescent="0.25">
      <c r="A333" s="27">
        <v>43067</v>
      </c>
      <c r="B333">
        <v>48</v>
      </c>
      <c r="C333" t="s">
        <v>47</v>
      </c>
    </row>
    <row r="334" spans="1:3" x14ac:dyDescent="0.25">
      <c r="A334" s="27">
        <v>43068</v>
      </c>
      <c r="B334">
        <v>48</v>
      </c>
      <c r="C334" t="s">
        <v>48</v>
      </c>
    </row>
    <row r="335" spans="1:3" x14ac:dyDescent="0.25">
      <c r="A335" s="27">
        <v>43069</v>
      </c>
      <c r="B335">
        <v>48</v>
      </c>
      <c r="C335" t="s">
        <v>42</v>
      </c>
    </row>
    <row r="336" spans="1:3" x14ac:dyDescent="0.25">
      <c r="A336" s="27">
        <v>43070</v>
      </c>
      <c r="B336">
        <v>48</v>
      </c>
      <c r="C336" t="s">
        <v>43</v>
      </c>
    </row>
    <row r="337" spans="1:3" x14ac:dyDescent="0.25">
      <c r="A337" s="27">
        <v>43071</v>
      </c>
      <c r="B337">
        <v>48</v>
      </c>
      <c r="C337" t="s">
        <v>44</v>
      </c>
    </row>
    <row r="338" spans="1:3" x14ac:dyDescent="0.25">
      <c r="A338" s="27">
        <v>43072</v>
      </c>
      <c r="B338">
        <v>48</v>
      </c>
      <c r="C338" t="s">
        <v>45</v>
      </c>
    </row>
    <row r="339" spans="1:3" x14ac:dyDescent="0.25">
      <c r="A339" s="27">
        <v>43073</v>
      </c>
      <c r="B339">
        <v>49</v>
      </c>
      <c r="C339" t="s">
        <v>46</v>
      </c>
    </row>
    <row r="340" spans="1:3" x14ac:dyDescent="0.25">
      <c r="A340" s="27">
        <v>43074</v>
      </c>
      <c r="B340">
        <v>49</v>
      </c>
      <c r="C340" t="s">
        <v>47</v>
      </c>
    </row>
    <row r="341" spans="1:3" x14ac:dyDescent="0.25">
      <c r="A341" s="27">
        <v>43075</v>
      </c>
      <c r="B341">
        <v>49</v>
      </c>
      <c r="C341" t="s">
        <v>48</v>
      </c>
    </row>
    <row r="342" spans="1:3" x14ac:dyDescent="0.25">
      <c r="A342" s="27">
        <v>43076</v>
      </c>
      <c r="B342">
        <v>49</v>
      </c>
      <c r="C342" t="s">
        <v>42</v>
      </c>
    </row>
    <row r="343" spans="1:3" x14ac:dyDescent="0.25">
      <c r="A343" s="27">
        <v>43077</v>
      </c>
      <c r="B343">
        <v>49</v>
      </c>
      <c r="C343" t="s">
        <v>43</v>
      </c>
    </row>
    <row r="344" spans="1:3" x14ac:dyDescent="0.25">
      <c r="A344" s="27">
        <v>43078</v>
      </c>
      <c r="B344">
        <v>49</v>
      </c>
      <c r="C344" t="s">
        <v>44</v>
      </c>
    </row>
    <row r="345" spans="1:3" x14ac:dyDescent="0.25">
      <c r="A345" s="27">
        <v>43079</v>
      </c>
      <c r="B345">
        <v>49</v>
      </c>
      <c r="C345" t="s">
        <v>45</v>
      </c>
    </row>
    <row r="346" spans="1:3" x14ac:dyDescent="0.25">
      <c r="A346" s="27">
        <v>43080</v>
      </c>
      <c r="B346">
        <v>50</v>
      </c>
      <c r="C346" t="s">
        <v>46</v>
      </c>
    </row>
    <row r="347" spans="1:3" x14ac:dyDescent="0.25">
      <c r="A347" s="27">
        <v>43081</v>
      </c>
      <c r="B347">
        <v>50</v>
      </c>
      <c r="C347" t="s">
        <v>47</v>
      </c>
    </row>
    <row r="348" spans="1:3" x14ac:dyDescent="0.25">
      <c r="A348" s="27">
        <v>43082</v>
      </c>
      <c r="B348">
        <v>50</v>
      </c>
      <c r="C348" t="s">
        <v>48</v>
      </c>
    </row>
    <row r="349" spans="1:3" x14ac:dyDescent="0.25">
      <c r="A349" s="27">
        <v>43083</v>
      </c>
      <c r="B349">
        <v>50</v>
      </c>
      <c r="C349" t="s">
        <v>42</v>
      </c>
    </row>
    <row r="350" spans="1:3" x14ac:dyDescent="0.25">
      <c r="A350" s="27">
        <v>43084</v>
      </c>
      <c r="B350">
        <v>50</v>
      </c>
      <c r="C350" t="s">
        <v>43</v>
      </c>
    </row>
    <row r="351" spans="1:3" x14ac:dyDescent="0.25">
      <c r="A351" s="27">
        <v>43085</v>
      </c>
      <c r="B351">
        <v>50</v>
      </c>
      <c r="C351" t="s">
        <v>44</v>
      </c>
    </row>
    <row r="352" spans="1:3" x14ac:dyDescent="0.25">
      <c r="A352" s="27">
        <v>43086</v>
      </c>
      <c r="B352">
        <v>50</v>
      </c>
      <c r="C352" t="s">
        <v>45</v>
      </c>
    </row>
    <row r="353" spans="1:4" x14ac:dyDescent="0.25">
      <c r="A353" s="27">
        <v>43087</v>
      </c>
      <c r="B353">
        <v>51</v>
      </c>
      <c r="C353" t="s">
        <v>46</v>
      </c>
    </row>
    <row r="354" spans="1:4" x14ac:dyDescent="0.25">
      <c r="A354" s="27">
        <v>43088</v>
      </c>
      <c r="B354">
        <v>51</v>
      </c>
      <c r="C354" t="s">
        <v>47</v>
      </c>
    </row>
    <row r="355" spans="1:4" x14ac:dyDescent="0.25">
      <c r="A355" s="27">
        <v>43089</v>
      </c>
      <c r="B355">
        <v>51</v>
      </c>
      <c r="C355" t="s">
        <v>48</v>
      </c>
    </row>
    <row r="356" spans="1:4" x14ac:dyDescent="0.25">
      <c r="A356" s="27">
        <v>43090</v>
      </c>
      <c r="B356">
        <v>51</v>
      </c>
      <c r="C356" t="s">
        <v>42</v>
      </c>
    </row>
    <row r="357" spans="1:4" x14ac:dyDescent="0.25">
      <c r="A357" s="27">
        <v>43091</v>
      </c>
      <c r="B357">
        <v>51</v>
      </c>
      <c r="C357" t="s">
        <v>43</v>
      </c>
    </row>
    <row r="358" spans="1:4" x14ac:dyDescent="0.25">
      <c r="A358" s="27">
        <v>43092</v>
      </c>
      <c r="B358">
        <v>51</v>
      </c>
      <c r="C358" t="s">
        <v>44</v>
      </c>
    </row>
    <row r="359" spans="1:4" x14ac:dyDescent="0.25">
      <c r="A359" s="27">
        <v>43093</v>
      </c>
      <c r="B359">
        <v>51</v>
      </c>
      <c r="C359" t="s">
        <v>45</v>
      </c>
    </row>
    <row r="360" spans="1:4" x14ac:dyDescent="0.25">
      <c r="A360" s="27">
        <v>43094</v>
      </c>
      <c r="B360">
        <v>52</v>
      </c>
      <c r="C360" t="s">
        <v>46</v>
      </c>
      <c r="D360" t="s">
        <v>49</v>
      </c>
    </row>
    <row r="361" spans="1:4" x14ac:dyDescent="0.25">
      <c r="A361" s="27">
        <v>43095</v>
      </c>
      <c r="B361">
        <v>52</v>
      </c>
      <c r="C361" t="s">
        <v>47</v>
      </c>
    </row>
    <row r="362" spans="1:4" x14ac:dyDescent="0.25">
      <c r="A362" s="27">
        <v>43096</v>
      </c>
      <c r="B362">
        <v>52</v>
      </c>
      <c r="C362" t="s">
        <v>48</v>
      </c>
    </row>
    <row r="363" spans="1:4" x14ac:dyDescent="0.25">
      <c r="A363" s="27">
        <v>43097</v>
      </c>
      <c r="B363">
        <v>52</v>
      </c>
      <c r="C363" t="s">
        <v>42</v>
      </c>
    </row>
    <row r="364" spans="1:4" x14ac:dyDescent="0.25">
      <c r="A364" s="27">
        <v>43098</v>
      </c>
      <c r="B364">
        <v>52</v>
      </c>
      <c r="C364" t="s">
        <v>43</v>
      </c>
    </row>
    <row r="365" spans="1:4" x14ac:dyDescent="0.25">
      <c r="A365" s="27">
        <v>43099</v>
      </c>
      <c r="B365">
        <v>52</v>
      </c>
      <c r="C365" t="s">
        <v>44</v>
      </c>
    </row>
    <row r="366" spans="1:4" x14ac:dyDescent="0.25">
      <c r="A366" s="27">
        <v>43100</v>
      </c>
      <c r="B366">
        <v>52</v>
      </c>
      <c r="C366" t="s">
        <v>45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janvier">
    <tabColor indexed="10"/>
  </sheetPr>
  <dimension ref="A2:Q68"/>
  <sheetViews>
    <sheetView topLeftCell="D2" workbookViewId="0">
      <selection activeCell="K2" sqref="K2:Q17"/>
    </sheetView>
    <sheetView workbookViewId="1">
      <selection activeCell="I7" sqref="I7"/>
    </sheetView>
  </sheetViews>
  <sheetFormatPr baseColWidth="10" defaultRowHeight="13.2" x14ac:dyDescent="0.25"/>
  <cols>
    <col min="6" max="6" width="12.77734375" customWidth="1"/>
    <col min="7" max="7" width="14.109375" customWidth="1"/>
    <col min="15" max="15" width="12.77734375" customWidth="1"/>
    <col min="16" max="16" width="14.109375" customWidth="1"/>
  </cols>
  <sheetData>
    <row r="2" spans="1:17" ht="13.8" thickBot="1" x14ac:dyDescent="0.3">
      <c r="A2" s="31" t="s">
        <v>33</v>
      </c>
      <c r="B2" s="31" t="s">
        <v>51</v>
      </c>
      <c r="C2" s="32" t="s">
        <v>34</v>
      </c>
      <c r="D2" s="32" t="s">
        <v>36</v>
      </c>
      <c r="E2" s="32" t="s">
        <v>37</v>
      </c>
      <c r="F2" s="32" t="s">
        <v>38</v>
      </c>
      <c r="G2" s="32" t="s">
        <v>40</v>
      </c>
      <c r="H2" s="32" t="s">
        <v>39</v>
      </c>
      <c r="K2" s="35" t="s">
        <v>50</v>
      </c>
      <c r="L2" s="35" t="s">
        <v>34</v>
      </c>
      <c r="M2" s="35" t="s">
        <v>36</v>
      </c>
      <c r="N2" s="35" t="s">
        <v>37</v>
      </c>
      <c r="O2" s="35" t="s">
        <v>38</v>
      </c>
      <c r="P2" s="35" t="s">
        <v>40</v>
      </c>
      <c r="Q2" s="36" t="s">
        <v>39</v>
      </c>
    </row>
    <row r="3" spans="1:17" ht="14.4" thickTop="1" thickBot="1" x14ac:dyDescent="0.3">
      <c r="A3" s="33">
        <v>42737</v>
      </c>
      <c r="B3" s="37">
        <v>1</v>
      </c>
      <c r="C3" s="34" t="s">
        <v>0</v>
      </c>
      <c r="D3" s="38"/>
      <c r="E3" s="38"/>
      <c r="F3" s="38"/>
      <c r="G3" s="38"/>
      <c r="H3" s="34">
        <f t="shared" ref="H3:H34" si="0">7-D3-E3-F3+G3</f>
        <v>7</v>
      </c>
      <c r="K3">
        <v>1</v>
      </c>
      <c r="L3" s="26" t="s">
        <v>0</v>
      </c>
      <c r="M3">
        <v>8</v>
      </c>
    </row>
    <row r="4" spans="1:17" ht="14.4" thickTop="1" thickBot="1" x14ac:dyDescent="0.3">
      <c r="A4" s="33">
        <v>42738</v>
      </c>
      <c r="B4" s="37">
        <v>1</v>
      </c>
      <c r="C4" s="34" t="s">
        <v>0</v>
      </c>
      <c r="D4" s="38"/>
      <c r="E4" s="38"/>
      <c r="F4" s="38"/>
      <c r="G4" s="38"/>
      <c r="H4" s="34">
        <f t="shared" si="0"/>
        <v>7</v>
      </c>
      <c r="K4">
        <v>2</v>
      </c>
      <c r="L4" s="26" t="s">
        <v>0</v>
      </c>
      <c r="M4">
        <v>2</v>
      </c>
    </row>
    <row r="5" spans="1:17" ht="14.4" thickTop="1" thickBot="1" x14ac:dyDescent="0.3">
      <c r="A5" s="33">
        <v>42739</v>
      </c>
      <c r="B5" s="37">
        <v>1</v>
      </c>
      <c r="C5" s="34" t="s">
        <v>0</v>
      </c>
      <c r="D5" s="38">
        <v>7</v>
      </c>
      <c r="E5" s="38"/>
      <c r="F5" s="38"/>
      <c r="G5" s="38"/>
      <c r="H5" s="34">
        <f t="shared" si="0"/>
        <v>0</v>
      </c>
      <c r="K5">
        <v>3</v>
      </c>
      <c r="L5" s="26" t="s">
        <v>0</v>
      </c>
      <c r="M5">
        <v>6</v>
      </c>
    </row>
    <row r="6" spans="1:17" ht="14.4" thickTop="1" thickBot="1" x14ac:dyDescent="0.3">
      <c r="A6" s="33">
        <v>42740</v>
      </c>
      <c r="B6" s="37">
        <v>1</v>
      </c>
      <c r="C6" s="34" t="s">
        <v>0</v>
      </c>
      <c r="D6" s="38"/>
      <c r="E6" s="38"/>
      <c r="F6" s="38"/>
      <c r="G6" s="38"/>
      <c r="H6" s="34">
        <f t="shared" si="0"/>
        <v>7</v>
      </c>
      <c r="K6">
        <v>4</v>
      </c>
      <c r="L6" s="26" t="s">
        <v>0</v>
      </c>
      <c r="M6">
        <v>1</v>
      </c>
    </row>
    <row r="7" spans="1:17" ht="14.4" thickTop="1" thickBot="1" x14ac:dyDescent="0.3">
      <c r="A7" s="33">
        <v>42741</v>
      </c>
      <c r="B7" s="37">
        <v>1</v>
      </c>
      <c r="C7" s="34" t="s">
        <v>0</v>
      </c>
      <c r="D7" s="38">
        <v>1</v>
      </c>
      <c r="E7" s="38"/>
      <c r="F7" s="38"/>
      <c r="G7" s="38"/>
      <c r="H7" s="34">
        <f t="shared" si="0"/>
        <v>6</v>
      </c>
      <c r="K7">
        <v>5</v>
      </c>
      <c r="L7" s="26" t="s">
        <v>0</v>
      </c>
      <c r="M7">
        <v>0</v>
      </c>
    </row>
    <row r="8" spans="1:17" ht="14.4" thickTop="1" thickBot="1" x14ac:dyDescent="0.3">
      <c r="A8" s="33">
        <v>42744</v>
      </c>
      <c r="B8" s="37">
        <v>2</v>
      </c>
      <c r="C8" s="34" t="s">
        <v>0</v>
      </c>
      <c r="D8" s="38">
        <v>1</v>
      </c>
      <c r="E8" s="38"/>
      <c r="F8" s="38"/>
      <c r="G8" s="38"/>
      <c r="H8" s="34">
        <f t="shared" si="0"/>
        <v>6</v>
      </c>
      <c r="K8">
        <v>1</v>
      </c>
      <c r="L8" s="26" t="s">
        <v>1</v>
      </c>
      <c r="M8">
        <v>2</v>
      </c>
    </row>
    <row r="9" spans="1:17" ht="14.4" thickTop="1" thickBot="1" x14ac:dyDescent="0.3">
      <c r="A9" s="33">
        <v>42745</v>
      </c>
      <c r="B9" s="37">
        <v>2</v>
      </c>
      <c r="C9" s="34" t="s">
        <v>0</v>
      </c>
      <c r="D9" s="38"/>
      <c r="E9" s="38"/>
      <c r="F9" s="38"/>
      <c r="G9" s="38"/>
      <c r="H9" s="34">
        <f t="shared" si="0"/>
        <v>7</v>
      </c>
      <c r="K9">
        <v>2</v>
      </c>
      <c r="L9" s="26" t="s">
        <v>1</v>
      </c>
      <c r="M9">
        <v>4</v>
      </c>
    </row>
    <row r="10" spans="1:17" ht="14.4" thickTop="1" thickBot="1" x14ac:dyDescent="0.3">
      <c r="A10" s="33">
        <v>42746</v>
      </c>
      <c r="B10" s="37">
        <v>2</v>
      </c>
      <c r="C10" s="34" t="s">
        <v>0</v>
      </c>
      <c r="D10" s="38"/>
      <c r="E10" s="38"/>
      <c r="F10" s="38"/>
      <c r="G10" s="38"/>
      <c r="H10" s="34">
        <f t="shared" si="0"/>
        <v>7</v>
      </c>
      <c r="K10">
        <v>3</v>
      </c>
      <c r="L10" s="26" t="s">
        <v>1</v>
      </c>
      <c r="M10">
        <v>0</v>
      </c>
    </row>
    <row r="11" spans="1:17" ht="14.4" thickTop="1" thickBot="1" x14ac:dyDescent="0.3">
      <c r="A11" s="33">
        <v>42747</v>
      </c>
      <c r="B11" s="37">
        <v>2</v>
      </c>
      <c r="C11" s="34" t="s">
        <v>0</v>
      </c>
      <c r="D11" s="38"/>
      <c r="E11" s="38"/>
      <c r="F11" s="38"/>
      <c r="G11" s="38"/>
      <c r="H11" s="34">
        <f t="shared" si="0"/>
        <v>7</v>
      </c>
      <c r="K11">
        <v>4</v>
      </c>
      <c r="L11" s="26" t="s">
        <v>1</v>
      </c>
      <c r="M11">
        <v>1</v>
      </c>
    </row>
    <row r="12" spans="1:17" ht="14.4" thickTop="1" thickBot="1" x14ac:dyDescent="0.3">
      <c r="A12" s="33">
        <v>42748</v>
      </c>
      <c r="B12" s="37">
        <v>2</v>
      </c>
      <c r="C12" s="34" t="s">
        <v>0</v>
      </c>
      <c r="D12" s="38">
        <v>1</v>
      </c>
      <c r="E12" s="38"/>
      <c r="F12" s="38"/>
      <c r="G12" s="38"/>
      <c r="H12" s="34">
        <f t="shared" si="0"/>
        <v>6</v>
      </c>
      <c r="K12">
        <v>5</v>
      </c>
      <c r="L12" s="26" t="s">
        <v>1</v>
      </c>
      <c r="M12">
        <v>0</v>
      </c>
    </row>
    <row r="13" spans="1:17" ht="14.4" thickTop="1" thickBot="1" x14ac:dyDescent="0.3">
      <c r="A13" s="33">
        <v>42751</v>
      </c>
      <c r="B13" s="37">
        <v>3</v>
      </c>
      <c r="C13" s="34" t="s">
        <v>0</v>
      </c>
      <c r="D13" s="38">
        <v>3</v>
      </c>
      <c r="E13" s="38"/>
      <c r="F13" s="38"/>
      <c r="G13" s="38"/>
      <c r="H13" s="34">
        <f t="shared" si="0"/>
        <v>4</v>
      </c>
      <c r="K13">
        <v>1</v>
      </c>
      <c r="L13" s="26" t="s">
        <v>2</v>
      </c>
      <c r="M13">
        <v>0</v>
      </c>
    </row>
    <row r="14" spans="1:17" ht="14.4" thickTop="1" thickBot="1" x14ac:dyDescent="0.3">
      <c r="A14" s="33">
        <v>42752</v>
      </c>
      <c r="B14" s="37">
        <v>3</v>
      </c>
      <c r="C14" s="34" t="s">
        <v>0</v>
      </c>
      <c r="D14" s="38"/>
      <c r="E14" s="38"/>
      <c r="F14" s="38"/>
      <c r="G14" s="38"/>
      <c r="H14" s="34">
        <f t="shared" si="0"/>
        <v>7</v>
      </c>
      <c r="K14">
        <v>2</v>
      </c>
      <c r="L14" s="26" t="s">
        <v>2</v>
      </c>
      <c r="M14">
        <v>4</v>
      </c>
    </row>
    <row r="15" spans="1:17" ht="14.4" thickTop="1" thickBot="1" x14ac:dyDescent="0.3">
      <c r="A15" s="33">
        <v>42753</v>
      </c>
      <c r="B15" s="37">
        <v>3</v>
      </c>
      <c r="C15" s="34" t="s">
        <v>0</v>
      </c>
      <c r="D15" s="38"/>
      <c r="E15" s="38"/>
      <c r="F15" s="38"/>
      <c r="G15" s="38"/>
      <c r="H15" s="34">
        <f t="shared" si="0"/>
        <v>7</v>
      </c>
      <c r="K15">
        <v>3</v>
      </c>
      <c r="L15" s="26" t="s">
        <v>2</v>
      </c>
      <c r="M15">
        <v>1</v>
      </c>
    </row>
    <row r="16" spans="1:17" ht="14.4" thickTop="1" thickBot="1" x14ac:dyDescent="0.3">
      <c r="A16" s="33">
        <v>42754</v>
      </c>
      <c r="B16" s="37">
        <v>3</v>
      </c>
      <c r="C16" s="34" t="s">
        <v>0</v>
      </c>
      <c r="D16" s="38"/>
      <c r="E16" s="38"/>
      <c r="F16" s="38"/>
      <c r="G16" s="38"/>
      <c r="H16" s="34">
        <f t="shared" si="0"/>
        <v>7</v>
      </c>
      <c r="K16">
        <v>4</v>
      </c>
      <c r="L16" s="26" t="s">
        <v>2</v>
      </c>
      <c r="M16">
        <v>0</v>
      </c>
    </row>
    <row r="17" spans="1:13" ht="14.4" thickTop="1" thickBot="1" x14ac:dyDescent="0.3">
      <c r="A17" s="33">
        <v>42755</v>
      </c>
      <c r="B17" s="37">
        <v>3</v>
      </c>
      <c r="C17" s="34" t="s">
        <v>0</v>
      </c>
      <c r="D17" s="38">
        <v>3</v>
      </c>
      <c r="E17" s="38"/>
      <c r="F17" s="38"/>
      <c r="G17" s="38"/>
      <c r="H17" s="34">
        <f t="shared" si="0"/>
        <v>4</v>
      </c>
      <c r="K17">
        <v>5</v>
      </c>
      <c r="L17" s="26" t="s">
        <v>2</v>
      </c>
      <c r="M17">
        <v>3</v>
      </c>
    </row>
    <row r="18" spans="1:13" ht="14.4" thickTop="1" thickBot="1" x14ac:dyDescent="0.3">
      <c r="A18" s="33">
        <v>42758</v>
      </c>
      <c r="B18" s="37">
        <v>4</v>
      </c>
      <c r="C18" s="34" t="s">
        <v>0</v>
      </c>
      <c r="D18" s="38">
        <v>1</v>
      </c>
      <c r="E18" s="38"/>
      <c r="F18" s="38"/>
      <c r="G18" s="38"/>
      <c r="H18" s="34">
        <f t="shared" si="0"/>
        <v>6</v>
      </c>
    </row>
    <row r="19" spans="1:13" ht="14.4" thickTop="1" thickBot="1" x14ac:dyDescent="0.3">
      <c r="A19" s="33">
        <v>42759</v>
      </c>
      <c r="B19" s="37">
        <v>4</v>
      </c>
      <c r="C19" s="34" t="s">
        <v>0</v>
      </c>
      <c r="D19" s="38"/>
      <c r="E19" s="38"/>
      <c r="F19" s="38"/>
      <c r="G19" s="38"/>
      <c r="H19" s="34">
        <f t="shared" si="0"/>
        <v>7</v>
      </c>
    </row>
    <row r="20" spans="1:13" ht="14.4" thickTop="1" thickBot="1" x14ac:dyDescent="0.3">
      <c r="A20" s="33">
        <v>42760</v>
      </c>
      <c r="B20" s="37">
        <v>4</v>
      </c>
      <c r="C20" s="34" t="s">
        <v>0</v>
      </c>
      <c r="D20" s="38"/>
      <c r="E20" s="38"/>
      <c r="F20" s="38"/>
      <c r="G20" s="38"/>
      <c r="H20" s="34">
        <f t="shared" si="0"/>
        <v>7</v>
      </c>
    </row>
    <row r="21" spans="1:13" ht="14.4" thickTop="1" thickBot="1" x14ac:dyDescent="0.3">
      <c r="A21" s="33">
        <v>42761</v>
      </c>
      <c r="B21" s="37">
        <v>4</v>
      </c>
      <c r="C21" s="34" t="s">
        <v>0</v>
      </c>
      <c r="D21" s="38"/>
      <c r="E21" s="38"/>
      <c r="F21" s="38"/>
      <c r="G21" s="38"/>
      <c r="H21" s="34">
        <f t="shared" si="0"/>
        <v>7</v>
      </c>
    </row>
    <row r="22" spans="1:13" ht="14.4" thickTop="1" thickBot="1" x14ac:dyDescent="0.3">
      <c r="A22" s="33">
        <v>42762</v>
      </c>
      <c r="B22" s="37">
        <v>4</v>
      </c>
      <c r="C22" s="34" t="s">
        <v>0</v>
      </c>
      <c r="D22" s="38"/>
      <c r="E22" s="38"/>
      <c r="F22" s="38"/>
      <c r="G22" s="38"/>
      <c r="H22" s="34">
        <f t="shared" si="0"/>
        <v>7</v>
      </c>
    </row>
    <row r="23" spans="1:13" ht="14.4" thickTop="1" thickBot="1" x14ac:dyDescent="0.3">
      <c r="A23" s="33">
        <v>42765</v>
      </c>
      <c r="B23" s="37">
        <v>5</v>
      </c>
      <c r="C23" s="34" t="s">
        <v>0</v>
      </c>
      <c r="D23" s="38"/>
      <c r="E23" s="38"/>
      <c r="F23" s="38"/>
      <c r="G23" s="38"/>
      <c r="H23" s="34">
        <f t="shared" si="0"/>
        <v>7</v>
      </c>
    </row>
    <row r="24" spans="1:13" ht="14.4" thickTop="1" thickBot="1" x14ac:dyDescent="0.3">
      <c r="A24" s="33">
        <v>42766</v>
      </c>
      <c r="B24" s="37">
        <v>5</v>
      </c>
      <c r="C24" s="34" t="s">
        <v>0</v>
      </c>
      <c r="D24" s="38"/>
      <c r="E24" s="38"/>
      <c r="F24" s="38"/>
      <c r="G24" s="38"/>
      <c r="H24" s="34">
        <f t="shared" si="0"/>
        <v>7</v>
      </c>
    </row>
    <row r="25" spans="1:13" ht="14.4" thickTop="1" thickBot="1" x14ac:dyDescent="0.3">
      <c r="A25" s="33">
        <v>42737</v>
      </c>
      <c r="B25" s="37">
        <v>1</v>
      </c>
      <c r="C25" s="34" t="s">
        <v>1</v>
      </c>
      <c r="D25" s="38">
        <v>1</v>
      </c>
      <c r="E25" s="38"/>
      <c r="F25" s="38"/>
      <c r="G25" s="38"/>
      <c r="H25" s="34">
        <f t="shared" si="0"/>
        <v>6</v>
      </c>
    </row>
    <row r="26" spans="1:13" ht="14.4" thickTop="1" thickBot="1" x14ac:dyDescent="0.3">
      <c r="A26" s="33">
        <v>42738</v>
      </c>
      <c r="B26" s="37">
        <v>1</v>
      </c>
      <c r="C26" s="34" t="s">
        <v>1</v>
      </c>
      <c r="D26" s="38"/>
      <c r="E26" s="38"/>
      <c r="F26" s="38"/>
      <c r="G26" s="38"/>
      <c r="H26" s="34">
        <f t="shared" si="0"/>
        <v>7</v>
      </c>
    </row>
    <row r="27" spans="1:13" ht="14.4" thickTop="1" thickBot="1" x14ac:dyDescent="0.3">
      <c r="A27" s="33">
        <v>42739</v>
      </c>
      <c r="B27" s="37">
        <v>1</v>
      </c>
      <c r="C27" s="34" t="s">
        <v>1</v>
      </c>
      <c r="D27" s="38"/>
      <c r="E27" s="38"/>
      <c r="F27" s="38"/>
      <c r="G27" s="38"/>
      <c r="H27" s="34">
        <f t="shared" si="0"/>
        <v>7</v>
      </c>
    </row>
    <row r="28" spans="1:13" ht="14.4" thickTop="1" thickBot="1" x14ac:dyDescent="0.3">
      <c r="A28" s="33">
        <v>42740</v>
      </c>
      <c r="B28" s="37">
        <v>1</v>
      </c>
      <c r="C28" s="34" t="s">
        <v>1</v>
      </c>
      <c r="D28" s="38"/>
      <c r="E28" s="38"/>
      <c r="F28" s="38"/>
      <c r="G28" s="38"/>
      <c r="H28" s="34">
        <f t="shared" si="0"/>
        <v>7</v>
      </c>
    </row>
    <row r="29" spans="1:13" ht="14.4" thickTop="1" thickBot="1" x14ac:dyDescent="0.3">
      <c r="A29" s="33">
        <v>42741</v>
      </c>
      <c r="B29" s="37">
        <v>1</v>
      </c>
      <c r="C29" s="34" t="s">
        <v>1</v>
      </c>
      <c r="D29" s="38">
        <v>1</v>
      </c>
      <c r="E29" s="38"/>
      <c r="F29" s="38"/>
      <c r="G29" s="38"/>
      <c r="H29" s="34">
        <f t="shared" si="0"/>
        <v>6</v>
      </c>
    </row>
    <row r="30" spans="1:13" ht="14.4" thickTop="1" thickBot="1" x14ac:dyDescent="0.3">
      <c r="A30" s="33">
        <v>42744</v>
      </c>
      <c r="B30" s="37">
        <v>2</v>
      </c>
      <c r="C30" s="34" t="s">
        <v>1</v>
      </c>
      <c r="D30" s="38">
        <v>2</v>
      </c>
      <c r="E30" s="38"/>
      <c r="F30" s="38"/>
      <c r="G30" s="38"/>
      <c r="H30" s="34">
        <f t="shared" si="0"/>
        <v>5</v>
      </c>
    </row>
    <row r="31" spans="1:13" ht="14.4" thickTop="1" thickBot="1" x14ac:dyDescent="0.3">
      <c r="A31" s="33">
        <v>42745</v>
      </c>
      <c r="B31" s="37">
        <v>2</v>
      </c>
      <c r="C31" s="34" t="s">
        <v>1</v>
      </c>
      <c r="D31" s="38"/>
      <c r="E31" s="38"/>
      <c r="F31" s="38"/>
      <c r="G31" s="38"/>
      <c r="H31" s="34">
        <f t="shared" si="0"/>
        <v>7</v>
      </c>
    </row>
    <row r="32" spans="1:13" ht="14.4" thickTop="1" thickBot="1" x14ac:dyDescent="0.3">
      <c r="A32" s="33">
        <v>42746</v>
      </c>
      <c r="B32" s="37">
        <v>2</v>
      </c>
      <c r="C32" s="34" t="s">
        <v>1</v>
      </c>
      <c r="D32" s="38"/>
      <c r="E32" s="38"/>
      <c r="F32" s="38"/>
      <c r="G32" s="38"/>
      <c r="H32" s="34">
        <f t="shared" si="0"/>
        <v>7</v>
      </c>
    </row>
    <row r="33" spans="1:8" ht="14.4" thickTop="1" thickBot="1" x14ac:dyDescent="0.3">
      <c r="A33" s="33">
        <v>42747</v>
      </c>
      <c r="B33" s="37">
        <v>2</v>
      </c>
      <c r="C33" s="34" t="s">
        <v>1</v>
      </c>
      <c r="D33" s="38"/>
      <c r="E33" s="38"/>
      <c r="F33" s="38"/>
      <c r="G33" s="38"/>
      <c r="H33" s="34">
        <f t="shared" si="0"/>
        <v>7</v>
      </c>
    </row>
    <row r="34" spans="1:8" ht="14.4" thickTop="1" thickBot="1" x14ac:dyDescent="0.3">
      <c r="A34" s="33">
        <v>42748</v>
      </c>
      <c r="B34" s="37">
        <v>2</v>
      </c>
      <c r="C34" s="34" t="s">
        <v>1</v>
      </c>
      <c r="D34" s="38">
        <v>2</v>
      </c>
      <c r="E34" s="38"/>
      <c r="F34" s="38"/>
      <c r="G34" s="38"/>
      <c r="H34" s="34">
        <f t="shared" si="0"/>
        <v>5</v>
      </c>
    </row>
    <row r="35" spans="1:8" ht="14.4" thickTop="1" thickBot="1" x14ac:dyDescent="0.3">
      <c r="A35" s="33">
        <v>42751</v>
      </c>
      <c r="B35" s="37">
        <v>3</v>
      </c>
      <c r="C35" s="34" t="s">
        <v>1</v>
      </c>
      <c r="D35" s="38"/>
      <c r="E35" s="38"/>
      <c r="F35" s="38"/>
      <c r="G35" s="38"/>
      <c r="H35" s="34">
        <f t="shared" ref="H35:H66" si="1">7-D35-E35-F35+G35</f>
        <v>7</v>
      </c>
    </row>
    <row r="36" spans="1:8" ht="14.4" thickTop="1" thickBot="1" x14ac:dyDescent="0.3">
      <c r="A36" s="33">
        <v>42752</v>
      </c>
      <c r="B36" s="37">
        <v>3</v>
      </c>
      <c r="C36" s="34" t="s">
        <v>1</v>
      </c>
      <c r="D36" s="38"/>
      <c r="E36" s="38"/>
      <c r="F36" s="38"/>
      <c r="G36" s="38"/>
      <c r="H36" s="34">
        <f t="shared" si="1"/>
        <v>7</v>
      </c>
    </row>
    <row r="37" spans="1:8" ht="14.4" thickTop="1" thickBot="1" x14ac:dyDescent="0.3">
      <c r="A37" s="33">
        <v>42753</v>
      </c>
      <c r="B37" s="37">
        <v>3</v>
      </c>
      <c r="C37" s="34" t="s">
        <v>1</v>
      </c>
      <c r="D37" s="38"/>
      <c r="E37" s="38"/>
      <c r="F37" s="38"/>
      <c r="G37" s="38"/>
      <c r="H37" s="34">
        <f t="shared" si="1"/>
        <v>7</v>
      </c>
    </row>
    <row r="38" spans="1:8" ht="14.4" thickTop="1" thickBot="1" x14ac:dyDescent="0.3">
      <c r="A38" s="33">
        <v>42754</v>
      </c>
      <c r="B38" s="37">
        <v>3</v>
      </c>
      <c r="C38" s="34" t="s">
        <v>1</v>
      </c>
      <c r="D38" s="38"/>
      <c r="E38" s="38"/>
      <c r="F38" s="38"/>
      <c r="G38" s="38"/>
      <c r="H38" s="34">
        <f t="shared" si="1"/>
        <v>7</v>
      </c>
    </row>
    <row r="39" spans="1:8" ht="14.4" thickTop="1" thickBot="1" x14ac:dyDescent="0.3">
      <c r="A39" s="33">
        <v>42755</v>
      </c>
      <c r="B39" s="37">
        <v>3</v>
      </c>
      <c r="C39" s="34" t="s">
        <v>1</v>
      </c>
      <c r="D39" s="38"/>
      <c r="E39" s="38"/>
      <c r="F39" s="38"/>
      <c r="G39" s="38"/>
      <c r="H39" s="34">
        <f t="shared" si="1"/>
        <v>7</v>
      </c>
    </row>
    <row r="40" spans="1:8" ht="14.4" thickTop="1" thickBot="1" x14ac:dyDescent="0.3">
      <c r="A40" s="33">
        <v>42758</v>
      </c>
      <c r="B40" s="37">
        <v>4</v>
      </c>
      <c r="C40" s="34" t="s">
        <v>1</v>
      </c>
      <c r="D40" s="38"/>
      <c r="E40" s="38"/>
      <c r="F40" s="38"/>
      <c r="G40" s="38"/>
      <c r="H40" s="34">
        <f t="shared" si="1"/>
        <v>7</v>
      </c>
    </row>
    <row r="41" spans="1:8" ht="14.4" thickTop="1" thickBot="1" x14ac:dyDescent="0.3">
      <c r="A41" s="33">
        <v>42759</v>
      </c>
      <c r="B41" s="37">
        <v>4</v>
      </c>
      <c r="C41" s="34" t="s">
        <v>1</v>
      </c>
      <c r="D41" s="38"/>
      <c r="E41" s="38"/>
      <c r="F41" s="38"/>
      <c r="G41" s="38"/>
      <c r="H41" s="34">
        <f t="shared" si="1"/>
        <v>7</v>
      </c>
    </row>
    <row r="42" spans="1:8" ht="14.4" thickTop="1" thickBot="1" x14ac:dyDescent="0.3">
      <c r="A42" s="33">
        <v>42760</v>
      </c>
      <c r="B42" s="37">
        <v>4</v>
      </c>
      <c r="C42" s="34" t="s">
        <v>1</v>
      </c>
      <c r="D42" s="38">
        <v>1</v>
      </c>
      <c r="E42" s="38"/>
      <c r="F42" s="38"/>
      <c r="G42" s="38"/>
      <c r="H42" s="34">
        <f t="shared" si="1"/>
        <v>6</v>
      </c>
    </row>
    <row r="43" spans="1:8" ht="14.4" thickTop="1" thickBot="1" x14ac:dyDescent="0.3">
      <c r="A43" s="33">
        <v>42761</v>
      </c>
      <c r="B43" s="37">
        <v>4</v>
      </c>
      <c r="C43" s="34" t="s">
        <v>1</v>
      </c>
      <c r="D43" s="38"/>
      <c r="E43" s="38"/>
      <c r="F43" s="38"/>
      <c r="G43" s="38"/>
      <c r="H43" s="34">
        <f t="shared" si="1"/>
        <v>7</v>
      </c>
    </row>
    <row r="44" spans="1:8" ht="14.4" thickTop="1" thickBot="1" x14ac:dyDescent="0.3">
      <c r="A44" s="33">
        <v>42762</v>
      </c>
      <c r="B44" s="37">
        <v>4</v>
      </c>
      <c r="C44" s="34" t="s">
        <v>1</v>
      </c>
      <c r="D44" s="38"/>
      <c r="E44" s="38"/>
      <c r="F44" s="38"/>
      <c r="G44" s="38"/>
      <c r="H44" s="34">
        <f t="shared" si="1"/>
        <v>7</v>
      </c>
    </row>
    <row r="45" spans="1:8" ht="14.4" thickTop="1" thickBot="1" x14ac:dyDescent="0.3">
      <c r="A45" s="33">
        <v>42765</v>
      </c>
      <c r="B45" s="37">
        <v>5</v>
      </c>
      <c r="C45" s="34" t="s">
        <v>1</v>
      </c>
      <c r="D45" s="38"/>
      <c r="E45" s="38"/>
      <c r="F45" s="38"/>
      <c r="G45" s="38"/>
      <c r="H45" s="34">
        <f t="shared" si="1"/>
        <v>7</v>
      </c>
    </row>
    <row r="46" spans="1:8" ht="14.4" thickTop="1" thickBot="1" x14ac:dyDescent="0.3">
      <c r="A46" s="33">
        <v>42766</v>
      </c>
      <c r="B46" s="37">
        <v>5</v>
      </c>
      <c r="C46" s="34" t="s">
        <v>1</v>
      </c>
      <c r="D46" s="38"/>
      <c r="E46" s="38"/>
      <c r="F46" s="38"/>
      <c r="G46" s="38"/>
      <c r="H46" s="34">
        <f t="shared" si="1"/>
        <v>7</v>
      </c>
    </row>
    <row r="47" spans="1:8" ht="14.4" thickTop="1" thickBot="1" x14ac:dyDescent="0.3">
      <c r="A47" s="33">
        <v>42737</v>
      </c>
      <c r="B47" s="37">
        <v>1</v>
      </c>
      <c r="C47" s="34" t="s">
        <v>2</v>
      </c>
      <c r="D47" s="38"/>
      <c r="E47" s="38"/>
      <c r="F47" s="38"/>
      <c r="G47" s="38"/>
      <c r="H47" s="34">
        <f t="shared" si="1"/>
        <v>7</v>
      </c>
    </row>
    <row r="48" spans="1:8" ht="14.4" thickTop="1" thickBot="1" x14ac:dyDescent="0.3">
      <c r="A48" s="33">
        <v>42738</v>
      </c>
      <c r="B48" s="37">
        <v>1</v>
      </c>
      <c r="C48" s="34" t="s">
        <v>2</v>
      </c>
      <c r="D48" s="38"/>
      <c r="E48" s="38"/>
      <c r="F48" s="38"/>
      <c r="G48" s="38"/>
      <c r="H48" s="34">
        <f t="shared" si="1"/>
        <v>7</v>
      </c>
    </row>
    <row r="49" spans="1:8" ht="14.4" thickTop="1" thickBot="1" x14ac:dyDescent="0.3">
      <c r="A49" s="33">
        <v>42739</v>
      </c>
      <c r="B49" s="37">
        <v>1</v>
      </c>
      <c r="C49" s="34" t="s">
        <v>2</v>
      </c>
      <c r="D49" s="38"/>
      <c r="E49" s="38"/>
      <c r="F49" s="38"/>
      <c r="G49" s="38"/>
      <c r="H49" s="34">
        <f t="shared" si="1"/>
        <v>7</v>
      </c>
    </row>
    <row r="50" spans="1:8" ht="14.4" thickTop="1" thickBot="1" x14ac:dyDescent="0.3">
      <c r="A50" s="33">
        <v>42740</v>
      </c>
      <c r="B50" s="37">
        <v>1</v>
      </c>
      <c r="C50" s="34" t="s">
        <v>2</v>
      </c>
      <c r="D50" s="38"/>
      <c r="E50" s="38"/>
      <c r="F50" s="38"/>
      <c r="G50" s="38"/>
      <c r="H50" s="34">
        <f t="shared" si="1"/>
        <v>7</v>
      </c>
    </row>
    <row r="51" spans="1:8" ht="14.4" thickTop="1" thickBot="1" x14ac:dyDescent="0.3">
      <c r="A51" s="33">
        <v>42741</v>
      </c>
      <c r="B51" s="37">
        <v>1</v>
      </c>
      <c r="C51" s="34" t="s">
        <v>2</v>
      </c>
      <c r="D51" s="38"/>
      <c r="E51" s="38"/>
      <c r="F51" s="38"/>
      <c r="G51" s="38"/>
      <c r="H51" s="34">
        <f t="shared" si="1"/>
        <v>7</v>
      </c>
    </row>
    <row r="52" spans="1:8" ht="14.4" thickTop="1" thickBot="1" x14ac:dyDescent="0.3">
      <c r="A52" s="33">
        <v>42744</v>
      </c>
      <c r="B52" s="37">
        <v>2</v>
      </c>
      <c r="C52" s="34" t="s">
        <v>2</v>
      </c>
      <c r="D52" s="38">
        <v>1</v>
      </c>
      <c r="E52" s="38"/>
      <c r="F52" s="38"/>
      <c r="G52" s="38"/>
      <c r="H52" s="34">
        <f t="shared" si="1"/>
        <v>6</v>
      </c>
    </row>
    <row r="53" spans="1:8" ht="14.4" thickTop="1" thickBot="1" x14ac:dyDescent="0.3">
      <c r="A53" s="33">
        <v>42745</v>
      </c>
      <c r="B53" s="37">
        <v>2</v>
      </c>
      <c r="C53" s="34" t="s">
        <v>2</v>
      </c>
      <c r="D53" s="38"/>
      <c r="E53" s="38"/>
      <c r="F53" s="38"/>
      <c r="G53" s="38"/>
      <c r="H53" s="34">
        <f t="shared" si="1"/>
        <v>7</v>
      </c>
    </row>
    <row r="54" spans="1:8" ht="14.4" thickTop="1" thickBot="1" x14ac:dyDescent="0.3">
      <c r="A54" s="33">
        <v>42746</v>
      </c>
      <c r="B54" s="37">
        <v>2</v>
      </c>
      <c r="C54" s="34" t="s">
        <v>2</v>
      </c>
      <c r="D54" s="38"/>
      <c r="E54" s="38"/>
      <c r="F54" s="38"/>
      <c r="G54" s="38"/>
      <c r="H54" s="34">
        <f t="shared" si="1"/>
        <v>7</v>
      </c>
    </row>
    <row r="55" spans="1:8" ht="14.4" thickTop="1" thickBot="1" x14ac:dyDescent="0.3">
      <c r="A55" s="33">
        <v>42747</v>
      </c>
      <c r="B55" s="37">
        <v>2</v>
      </c>
      <c r="C55" s="34" t="s">
        <v>2</v>
      </c>
      <c r="D55" s="38"/>
      <c r="E55" s="38"/>
      <c r="F55" s="38"/>
      <c r="G55" s="38"/>
      <c r="H55" s="34">
        <f t="shared" si="1"/>
        <v>7</v>
      </c>
    </row>
    <row r="56" spans="1:8" ht="14.4" thickTop="1" thickBot="1" x14ac:dyDescent="0.3">
      <c r="A56" s="33">
        <v>42748</v>
      </c>
      <c r="B56" s="37">
        <v>2</v>
      </c>
      <c r="C56" s="34" t="s">
        <v>2</v>
      </c>
      <c r="D56" s="38">
        <v>3</v>
      </c>
      <c r="E56" s="38"/>
      <c r="F56" s="38"/>
      <c r="G56" s="38"/>
      <c r="H56" s="34">
        <f t="shared" si="1"/>
        <v>4</v>
      </c>
    </row>
    <row r="57" spans="1:8" ht="14.4" thickTop="1" thickBot="1" x14ac:dyDescent="0.3">
      <c r="A57" s="33">
        <v>42751</v>
      </c>
      <c r="B57" s="37">
        <v>3</v>
      </c>
      <c r="C57" s="34" t="s">
        <v>2</v>
      </c>
      <c r="D57" s="38">
        <v>1</v>
      </c>
      <c r="E57" s="38"/>
      <c r="F57" s="38"/>
      <c r="G57" s="38"/>
      <c r="H57" s="34">
        <f t="shared" si="1"/>
        <v>6</v>
      </c>
    </row>
    <row r="58" spans="1:8" ht="14.4" thickTop="1" thickBot="1" x14ac:dyDescent="0.3">
      <c r="A58" s="33">
        <v>42752</v>
      </c>
      <c r="B58" s="37">
        <v>3</v>
      </c>
      <c r="C58" s="34" t="s">
        <v>2</v>
      </c>
      <c r="D58" s="38"/>
      <c r="E58" s="38"/>
      <c r="F58" s="38"/>
      <c r="G58" s="38"/>
      <c r="H58" s="34">
        <f t="shared" si="1"/>
        <v>7</v>
      </c>
    </row>
    <row r="59" spans="1:8" ht="14.4" thickTop="1" thickBot="1" x14ac:dyDescent="0.3">
      <c r="A59" s="33">
        <v>42753</v>
      </c>
      <c r="B59" s="37">
        <v>3</v>
      </c>
      <c r="C59" s="34" t="s">
        <v>2</v>
      </c>
      <c r="D59" s="38"/>
      <c r="E59" s="38"/>
      <c r="F59" s="38"/>
      <c r="G59" s="38"/>
      <c r="H59" s="34">
        <f t="shared" si="1"/>
        <v>7</v>
      </c>
    </row>
    <row r="60" spans="1:8" ht="14.4" thickTop="1" thickBot="1" x14ac:dyDescent="0.3">
      <c r="A60" s="33">
        <v>42754</v>
      </c>
      <c r="B60" s="37">
        <v>3</v>
      </c>
      <c r="C60" s="34" t="s">
        <v>2</v>
      </c>
      <c r="D60" s="38"/>
      <c r="E60" s="38"/>
      <c r="F60" s="38"/>
      <c r="G60" s="38"/>
      <c r="H60" s="34">
        <f t="shared" si="1"/>
        <v>7</v>
      </c>
    </row>
    <row r="61" spans="1:8" ht="14.4" thickTop="1" thickBot="1" x14ac:dyDescent="0.3">
      <c r="A61" s="33">
        <v>42755</v>
      </c>
      <c r="B61" s="37">
        <v>3</v>
      </c>
      <c r="C61" s="34" t="s">
        <v>2</v>
      </c>
      <c r="D61" s="38"/>
      <c r="E61" s="38"/>
      <c r="F61" s="38"/>
      <c r="G61" s="38"/>
      <c r="H61" s="34">
        <f t="shared" si="1"/>
        <v>7</v>
      </c>
    </row>
    <row r="62" spans="1:8" ht="14.4" thickTop="1" thickBot="1" x14ac:dyDescent="0.3">
      <c r="A62" s="33">
        <v>42758</v>
      </c>
      <c r="B62" s="37">
        <v>4</v>
      </c>
      <c r="C62" s="34" t="s">
        <v>2</v>
      </c>
      <c r="D62" s="38"/>
      <c r="E62" s="38"/>
      <c r="F62" s="38"/>
      <c r="G62" s="38"/>
      <c r="H62" s="34">
        <f t="shared" si="1"/>
        <v>7</v>
      </c>
    </row>
    <row r="63" spans="1:8" ht="14.4" thickTop="1" thickBot="1" x14ac:dyDescent="0.3">
      <c r="A63" s="33">
        <v>42759</v>
      </c>
      <c r="B63" s="37">
        <v>4</v>
      </c>
      <c r="C63" s="34" t="s">
        <v>2</v>
      </c>
      <c r="D63" s="38"/>
      <c r="E63" s="38"/>
      <c r="F63" s="38"/>
      <c r="G63" s="38"/>
      <c r="H63" s="34">
        <f t="shared" si="1"/>
        <v>7</v>
      </c>
    </row>
    <row r="64" spans="1:8" ht="14.4" thickTop="1" thickBot="1" x14ac:dyDescent="0.3">
      <c r="A64" s="33">
        <v>42760</v>
      </c>
      <c r="B64" s="37">
        <v>4</v>
      </c>
      <c r="C64" s="34" t="s">
        <v>2</v>
      </c>
      <c r="D64" s="38"/>
      <c r="E64" s="38"/>
      <c r="F64" s="38"/>
      <c r="G64" s="38"/>
      <c r="H64" s="34">
        <f t="shared" si="1"/>
        <v>7</v>
      </c>
    </row>
    <row r="65" spans="1:8" ht="14.4" thickTop="1" thickBot="1" x14ac:dyDescent="0.3">
      <c r="A65" s="33">
        <v>42761</v>
      </c>
      <c r="B65" s="37">
        <v>4</v>
      </c>
      <c r="C65" s="34" t="s">
        <v>2</v>
      </c>
      <c r="D65" s="38"/>
      <c r="E65" s="38"/>
      <c r="F65" s="38"/>
      <c r="G65" s="38"/>
      <c r="H65" s="34">
        <f t="shared" si="1"/>
        <v>7</v>
      </c>
    </row>
    <row r="66" spans="1:8" ht="14.4" thickTop="1" thickBot="1" x14ac:dyDescent="0.3">
      <c r="A66" s="33">
        <v>42762</v>
      </c>
      <c r="B66" s="37">
        <v>4</v>
      </c>
      <c r="C66" s="34" t="s">
        <v>2</v>
      </c>
      <c r="D66" s="38"/>
      <c r="E66" s="38"/>
      <c r="F66" s="38"/>
      <c r="G66" s="38"/>
      <c r="H66" s="34">
        <f t="shared" si="1"/>
        <v>7</v>
      </c>
    </row>
    <row r="67" spans="1:8" ht="14.4" thickTop="1" thickBot="1" x14ac:dyDescent="0.3">
      <c r="A67" s="33">
        <v>42765</v>
      </c>
      <c r="B67" s="37">
        <v>5</v>
      </c>
      <c r="C67" s="34" t="s">
        <v>2</v>
      </c>
      <c r="D67" s="38"/>
      <c r="E67" s="38"/>
      <c r="F67" s="38"/>
      <c r="G67" s="38"/>
      <c r="H67" s="34">
        <f t="shared" ref="H67:H68" si="2">7-D67-E67-F67+G67</f>
        <v>7</v>
      </c>
    </row>
    <row r="68" spans="1:8" ht="13.8" thickTop="1" x14ac:dyDescent="0.25">
      <c r="A68" s="33">
        <v>42766</v>
      </c>
      <c r="B68" s="37">
        <v>5</v>
      </c>
      <c r="C68" s="34" t="s">
        <v>2</v>
      </c>
      <c r="D68" s="38">
        <v>3</v>
      </c>
      <c r="E68" s="38"/>
      <c r="F68" s="38"/>
      <c r="G68" s="38"/>
      <c r="H68" s="34">
        <f t="shared" si="2"/>
        <v>4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vrier"/>
  <dimension ref="A1"/>
  <sheetViews>
    <sheetView tabSelected="1" workbookViewId="0">
      <selection activeCell="C8" sqref="C8"/>
    </sheetView>
    <sheetView workbookViewId="1"/>
  </sheetViews>
  <sheetFormatPr baseColWidth="10" defaultRowHeight="13.2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10"/>
  </sheetPr>
  <dimension ref="A2:S47"/>
  <sheetViews>
    <sheetView zoomScaleNormal="100" workbookViewId="0">
      <selection activeCell="D17" sqref="D17"/>
    </sheetView>
    <sheetView workbookViewId="1"/>
  </sheetViews>
  <sheetFormatPr baseColWidth="10" defaultRowHeight="13.2" x14ac:dyDescent="0.25"/>
  <cols>
    <col min="1" max="1" width="13.33203125" customWidth="1"/>
    <col min="3" max="10" width="11.5546875" style="6" customWidth="1"/>
    <col min="11" max="11" width="7" bestFit="1" customWidth="1"/>
  </cols>
  <sheetData>
    <row r="2" spans="1:18" x14ac:dyDescent="0.25">
      <c r="B2" t="s">
        <v>0</v>
      </c>
      <c r="C2" s="6" t="s">
        <v>1</v>
      </c>
      <c r="D2" s="6" t="s">
        <v>2</v>
      </c>
      <c r="E2" s="6" t="s">
        <v>21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  <c r="K2" s="6" t="s">
        <v>8</v>
      </c>
      <c r="L2" s="6" t="s">
        <v>9</v>
      </c>
      <c r="M2" s="6" t="s">
        <v>10</v>
      </c>
      <c r="N2" s="6" t="s">
        <v>11</v>
      </c>
      <c r="O2" s="6" t="s">
        <v>12</v>
      </c>
      <c r="P2" s="6" t="s">
        <v>13</v>
      </c>
      <c r="Q2" s="6" t="s">
        <v>14</v>
      </c>
      <c r="R2" s="14" t="s">
        <v>22</v>
      </c>
    </row>
    <row r="3" spans="1:18" x14ac:dyDescent="0.25">
      <c r="A3">
        <v>1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</row>
    <row r="4" spans="1:18" x14ac:dyDescent="0.25">
      <c r="A4">
        <v>2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</row>
    <row r="5" spans="1:18" x14ac:dyDescent="0.25">
      <c r="A5">
        <v>3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</row>
    <row r="6" spans="1:18" x14ac:dyDescent="0.25">
      <c r="A6">
        <v>4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</row>
    <row r="7" spans="1:18" x14ac:dyDescent="0.25">
      <c r="A7">
        <v>5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</row>
    <row r="8" spans="1:18" s="7" customFormat="1" x14ac:dyDescent="0.25">
      <c r="A8" s="7" t="s">
        <v>15</v>
      </c>
      <c r="B8" s="7">
        <f>B7+B6+B5+B4+B3</f>
        <v>0</v>
      </c>
      <c r="C8" s="7">
        <f t="shared" ref="C8:R8" si="0">C7+C6+C5+C4+C3</f>
        <v>0</v>
      </c>
      <c r="D8" s="7">
        <f t="shared" si="0"/>
        <v>0</v>
      </c>
      <c r="E8" s="7">
        <f t="shared" si="0"/>
        <v>0</v>
      </c>
      <c r="F8" s="7">
        <f t="shared" si="0"/>
        <v>0</v>
      </c>
      <c r="G8" s="7">
        <f t="shared" si="0"/>
        <v>0</v>
      </c>
      <c r="H8" s="7">
        <f t="shared" si="0"/>
        <v>0</v>
      </c>
      <c r="I8" s="7">
        <f t="shared" si="0"/>
        <v>0</v>
      </c>
      <c r="J8" s="7">
        <f t="shared" si="0"/>
        <v>0</v>
      </c>
      <c r="K8" s="7">
        <f t="shared" si="0"/>
        <v>0</v>
      </c>
      <c r="L8" s="7">
        <f t="shared" si="0"/>
        <v>0</v>
      </c>
      <c r="M8" s="7">
        <f t="shared" si="0"/>
        <v>0</v>
      </c>
      <c r="N8" s="7">
        <f t="shared" si="0"/>
        <v>0</v>
      </c>
      <c r="O8" s="7">
        <f t="shared" si="0"/>
        <v>0</v>
      </c>
      <c r="P8" s="7">
        <f t="shared" si="0"/>
        <v>0</v>
      </c>
      <c r="Q8" s="7">
        <f t="shared" si="0"/>
        <v>0</v>
      </c>
      <c r="R8" s="7">
        <f t="shared" si="0"/>
        <v>0</v>
      </c>
    </row>
    <row r="9" spans="1:18" s="7" customFormat="1" x14ac:dyDescent="0.25">
      <c r="A9" s="7" t="s">
        <v>16</v>
      </c>
      <c r="B9" s="8">
        <f>MIN(B8,35)</f>
        <v>0</v>
      </c>
      <c r="C9" s="8">
        <f t="shared" ref="C9:R9" si="1">MIN(C8,35)</f>
        <v>0</v>
      </c>
      <c r="D9" s="8">
        <f t="shared" si="1"/>
        <v>0</v>
      </c>
      <c r="E9" s="8">
        <f t="shared" si="1"/>
        <v>0</v>
      </c>
      <c r="F9" s="8">
        <f t="shared" si="1"/>
        <v>0</v>
      </c>
      <c r="G9" s="8">
        <f t="shared" si="1"/>
        <v>0</v>
      </c>
      <c r="H9" s="8">
        <f t="shared" si="1"/>
        <v>0</v>
      </c>
      <c r="I9" s="8">
        <f t="shared" si="1"/>
        <v>0</v>
      </c>
      <c r="J9" s="8">
        <f t="shared" si="1"/>
        <v>0</v>
      </c>
      <c r="K9" s="8">
        <f t="shared" si="1"/>
        <v>0</v>
      </c>
      <c r="L9" s="8">
        <f t="shared" si="1"/>
        <v>0</v>
      </c>
      <c r="M9" s="8">
        <f t="shared" si="1"/>
        <v>0</v>
      </c>
      <c r="N9" s="8">
        <f t="shared" si="1"/>
        <v>0</v>
      </c>
      <c r="O9" s="8">
        <f t="shared" si="1"/>
        <v>0</v>
      </c>
      <c r="P9" s="8">
        <f t="shared" si="1"/>
        <v>0</v>
      </c>
      <c r="Q9" s="8">
        <f t="shared" si="1"/>
        <v>0</v>
      </c>
      <c r="R9" s="8">
        <f t="shared" si="1"/>
        <v>0</v>
      </c>
    </row>
    <row r="10" spans="1:18" s="7" customFormat="1" x14ac:dyDescent="0.25">
      <c r="A10" s="7" t="s">
        <v>17</v>
      </c>
      <c r="B10" s="8">
        <f>MIN(B8-B9,8)</f>
        <v>0</v>
      </c>
      <c r="C10" s="8">
        <f t="shared" ref="C10:R10" si="2">MIN(C8-C9,8)</f>
        <v>0</v>
      </c>
      <c r="D10" s="8">
        <f t="shared" si="2"/>
        <v>0</v>
      </c>
      <c r="E10" s="8">
        <f t="shared" si="2"/>
        <v>0</v>
      </c>
      <c r="F10" s="8">
        <f t="shared" si="2"/>
        <v>0</v>
      </c>
      <c r="G10" s="8">
        <f t="shared" si="2"/>
        <v>0</v>
      </c>
      <c r="H10" s="8">
        <f t="shared" si="2"/>
        <v>0</v>
      </c>
      <c r="I10" s="8">
        <f t="shared" si="2"/>
        <v>0</v>
      </c>
      <c r="J10" s="8">
        <f t="shared" si="2"/>
        <v>0</v>
      </c>
      <c r="K10" s="8">
        <f t="shared" si="2"/>
        <v>0</v>
      </c>
      <c r="L10" s="8">
        <f t="shared" si="2"/>
        <v>0</v>
      </c>
      <c r="M10" s="8">
        <f t="shared" si="2"/>
        <v>0</v>
      </c>
      <c r="N10" s="8">
        <f t="shared" si="2"/>
        <v>0</v>
      </c>
      <c r="O10" s="8">
        <f t="shared" si="2"/>
        <v>0</v>
      </c>
      <c r="P10" s="8">
        <f t="shared" si="2"/>
        <v>0</v>
      </c>
      <c r="Q10" s="8">
        <f t="shared" si="2"/>
        <v>0</v>
      </c>
      <c r="R10" s="8">
        <f t="shared" si="2"/>
        <v>0</v>
      </c>
    </row>
    <row r="11" spans="1:18" x14ac:dyDescent="0.25">
      <c r="A11">
        <v>8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</row>
    <row r="12" spans="1:18" x14ac:dyDescent="0.25">
      <c r="A12">
        <v>9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</row>
    <row r="13" spans="1:18" x14ac:dyDescent="0.25">
      <c r="A13">
        <v>10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</row>
    <row r="14" spans="1:18" x14ac:dyDescent="0.25">
      <c r="A14">
        <v>11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</row>
    <row r="15" spans="1:18" x14ac:dyDescent="0.25">
      <c r="A15">
        <v>12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</row>
    <row r="16" spans="1:18" s="7" customFormat="1" x14ac:dyDescent="0.25">
      <c r="A16" s="7" t="s">
        <v>15</v>
      </c>
      <c r="B16" s="7">
        <f>B15+B14+B13+B12+B11</f>
        <v>0</v>
      </c>
      <c r="C16" s="7">
        <f t="shared" ref="C16:R16" si="3">C15+C14+C13+C12+C11</f>
        <v>0</v>
      </c>
      <c r="D16" s="7">
        <f t="shared" si="3"/>
        <v>0</v>
      </c>
      <c r="E16" s="7">
        <f t="shared" si="3"/>
        <v>0</v>
      </c>
      <c r="F16" s="7">
        <f t="shared" si="3"/>
        <v>0</v>
      </c>
      <c r="G16" s="7">
        <f t="shared" si="3"/>
        <v>0</v>
      </c>
      <c r="H16" s="7">
        <f t="shared" si="3"/>
        <v>0</v>
      </c>
      <c r="I16" s="7">
        <f t="shared" si="3"/>
        <v>0</v>
      </c>
      <c r="J16" s="7">
        <f t="shared" si="3"/>
        <v>0</v>
      </c>
      <c r="K16" s="7">
        <f t="shared" si="3"/>
        <v>0</v>
      </c>
      <c r="L16" s="7">
        <f t="shared" si="3"/>
        <v>0</v>
      </c>
      <c r="M16" s="7">
        <f t="shared" si="3"/>
        <v>0</v>
      </c>
      <c r="N16" s="7">
        <f t="shared" si="3"/>
        <v>0</v>
      </c>
      <c r="O16" s="7">
        <f t="shared" si="3"/>
        <v>0</v>
      </c>
      <c r="P16" s="7">
        <f t="shared" si="3"/>
        <v>0</v>
      </c>
      <c r="Q16" s="7">
        <f t="shared" si="3"/>
        <v>0</v>
      </c>
      <c r="R16" s="7">
        <f t="shared" si="3"/>
        <v>0</v>
      </c>
    </row>
    <row r="17" spans="1:19" s="7" customFormat="1" x14ac:dyDescent="0.25">
      <c r="A17" s="7" t="s">
        <v>16</v>
      </c>
      <c r="B17" s="8">
        <f>MIN(B16,35)</f>
        <v>0</v>
      </c>
      <c r="C17" s="8">
        <f t="shared" ref="C17:R17" si="4">MIN(C16,35)</f>
        <v>0</v>
      </c>
      <c r="D17" s="8">
        <f t="shared" si="4"/>
        <v>0</v>
      </c>
      <c r="E17" s="8">
        <f>MIN(E16,35)</f>
        <v>0</v>
      </c>
      <c r="F17" s="8">
        <f t="shared" si="4"/>
        <v>0</v>
      </c>
      <c r="G17" s="8">
        <f t="shared" si="4"/>
        <v>0</v>
      </c>
      <c r="H17" s="8">
        <f t="shared" si="4"/>
        <v>0</v>
      </c>
      <c r="I17" s="8">
        <f t="shared" si="4"/>
        <v>0</v>
      </c>
      <c r="J17" s="8">
        <f t="shared" si="4"/>
        <v>0</v>
      </c>
      <c r="K17" s="8">
        <f t="shared" si="4"/>
        <v>0</v>
      </c>
      <c r="L17" s="8">
        <f t="shared" si="4"/>
        <v>0</v>
      </c>
      <c r="M17" s="8">
        <f t="shared" si="4"/>
        <v>0</v>
      </c>
      <c r="N17" s="8">
        <f t="shared" si="4"/>
        <v>0</v>
      </c>
      <c r="O17" s="8">
        <f t="shared" si="4"/>
        <v>0</v>
      </c>
      <c r="P17" s="8">
        <f t="shared" si="4"/>
        <v>0</v>
      </c>
      <c r="Q17" s="8">
        <f t="shared" si="4"/>
        <v>0</v>
      </c>
      <c r="R17" s="8">
        <f t="shared" si="4"/>
        <v>0</v>
      </c>
    </row>
    <row r="18" spans="1:19" s="7" customFormat="1" x14ac:dyDescent="0.25">
      <c r="A18" s="7" t="s">
        <v>17</v>
      </c>
      <c r="B18" s="8">
        <f>MIN(B16-B17,8)</f>
        <v>0</v>
      </c>
      <c r="C18" s="8">
        <f t="shared" ref="C18:R18" si="5">MIN(C16-C17,8)</f>
        <v>0</v>
      </c>
      <c r="D18" s="8">
        <f t="shared" si="5"/>
        <v>0</v>
      </c>
      <c r="E18" s="8">
        <f>MIN(E16-E17,8)</f>
        <v>0</v>
      </c>
      <c r="F18" s="8">
        <f t="shared" si="5"/>
        <v>0</v>
      </c>
      <c r="G18" s="8">
        <f t="shared" si="5"/>
        <v>0</v>
      </c>
      <c r="H18" s="8">
        <f t="shared" si="5"/>
        <v>0</v>
      </c>
      <c r="I18" s="8">
        <f t="shared" si="5"/>
        <v>0</v>
      </c>
      <c r="J18" s="8">
        <f t="shared" si="5"/>
        <v>0</v>
      </c>
      <c r="K18" s="8">
        <f t="shared" si="5"/>
        <v>0</v>
      </c>
      <c r="L18" s="8">
        <f t="shared" si="5"/>
        <v>0</v>
      </c>
      <c r="M18" s="8">
        <f t="shared" si="5"/>
        <v>0</v>
      </c>
      <c r="N18" s="8">
        <f t="shared" si="5"/>
        <v>0</v>
      </c>
      <c r="O18" s="8">
        <f t="shared" si="5"/>
        <v>0</v>
      </c>
      <c r="P18" s="8">
        <f t="shared" si="5"/>
        <v>0</v>
      </c>
      <c r="Q18" s="8">
        <f t="shared" si="5"/>
        <v>0</v>
      </c>
      <c r="R18" s="8">
        <f t="shared" si="5"/>
        <v>0</v>
      </c>
    </row>
    <row r="19" spans="1:19" x14ac:dyDescent="0.25">
      <c r="A19">
        <v>16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</row>
    <row r="20" spans="1:19" x14ac:dyDescent="0.25">
      <c r="A20">
        <v>17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</row>
    <row r="21" spans="1:19" x14ac:dyDescent="0.25"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</row>
    <row r="22" spans="1:19" x14ac:dyDescent="0.25">
      <c r="A22">
        <v>18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</row>
    <row r="23" spans="1:19" x14ac:dyDescent="0.25">
      <c r="A23">
        <v>19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</row>
    <row r="24" spans="1:19" s="7" customFormat="1" x14ac:dyDescent="0.25">
      <c r="A24" s="7" t="s">
        <v>15</v>
      </c>
      <c r="B24" s="8">
        <f>B23+B22+B20+B19+B21</f>
        <v>0</v>
      </c>
      <c r="C24" s="8">
        <f t="shared" ref="C24:R24" si="6">C23+C22+C20+C19+C21</f>
        <v>0</v>
      </c>
      <c r="D24" s="8">
        <f t="shared" si="6"/>
        <v>0</v>
      </c>
      <c r="E24" s="8">
        <f t="shared" si="6"/>
        <v>0</v>
      </c>
      <c r="F24" s="8">
        <f t="shared" si="6"/>
        <v>0</v>
      </c>
      <c r="G24" s="8">
        <f t="shared" si="6"/>
        <v>0</v>
      </c>
      <c r="H24" s="8">
        <f t="shared" si="6"/>
        <v>0</v>
      </c>
      <c r="I24" s="8">
        <f t="shared" si="6"/>
        <v>0</v>
      </c>
      <c r="J24" s="8">
        <f t="shared" si="6"/>
        <v>0</v>
      </c>
      <c r="K24" s="8">
        <f t="shared" si="6"/>
        <v>0</v>
      </c>
      <c r="L24" s="8">
        <f t="shared" si="6"/>
        <v>0</v>
      </c>
      <c r="M24" s="8">
        <f t="shared" si="6"/>
        <v>0</v>
      </c>
      <c r="N24" s="8">
        <f t="shared" si="6"/>
        <v>0</v>
      </c>
      <c r="O24" s="8">
        <f t="shared" si="6"/>
        <v>0</v>
      </c>
      <c r="P24" s="8">
        <f t="shared" si="6"/>
        <v>0</v>
      </c>
      <c r="Q24" s="8">
        <f t="shared" si="6"/>
        <v>0</v>
      </c>
      <c r="R24" s="8">
        <f t="shared" si="6"/>
        <v>0</v>
      </c>
    </row>
    <row r="25" spans="1:19" s="7" customFormat="1" x14ac:dyDescent="0.25">
      <c r="A25" s="7" t="s">
        <v>16</v>
      </c>
      <c r="B25" s="8">
        <f>MIN(B24,35)</f>
        <v>0</v>
      </c>
      <c r="C25" s="8">
        <f t="shared" ref="C25:R25" si="7">MIN(C24,35)</f>
        <v>0</v>
      </c>
      <c r="D25" s="8">
        <f t="shared" si="7"/>
        <v>0</v>
      </c>
      <c r="E25" s="8">
        <f t="shared" si="7"/>
        <v>0</v>
      </c>
      <c r="F25" s="8">
        <f t="shared" si="7"/>
        <v>0</v>
      </c>
      <c r="G25" s="8">
        <f t="shared" si="7"/>
        <v>0</v>
      </c>
      <c r="H25" s="8">
        <f t="shared" si="7"/>
        <v>0</v>
      </c>
      <c r="I25" s="8">
        <f t="shared" si="7"/>
        <v>0</v>
      </c>
      <c r="J25" s="8">
        <f t="shared" si="7"/>
        <v>0</v>
      </c>
      <c r="K25" s="8">
        <f t="shared" si="7"/>
        <v>0</v>
      </c>
      <c r="L25" s="8">
        <f t="shared" si="7"/>
        <v>0</v>
      </c>
      <c r="M25" s="8">
        <f t="shared" si="7"/>
        <v>0</v>
      </c>
      <c r="N25" s="8">
        <f t="shared" si="7"/>
        <v>0</v>
      </c>
      <c r="O25" s="8">
        <f t="shared" si="7"/>
        <v>0</v>
      </c>
      <c r="P25" s="8">
        <f t="shared" si="7"/>
        <v>0</v>
      </c>
      <c r="Q25" s="8">
        <f t="shared" si="7"/>
        <v>0</v>
      </c>
      <c r="R25" s="8">
        <f t="shared" si="7"/>
        <v>0</v>
      </c>
    </row>
    <row r="26" spans="1:19" s="7" customFormat="1" x14ac:dyDescent="0.25">
      <c r="A26" s="7" t="s">
        <v>17</v>
      </c>
      <c r="B26" s="8">
        <f>MIN(B24-B25,8)</f>
        <v>0</v>
      </c>
      <c r="C26" s="8">
        <f t="shared" ref="C26:R26" si="8">MIN(C24-C25,8)</f>
        <v>0</v>
      </c>
      <c r="D26" s="8">
        <f t="shared" si="8"/>
        <v>0</v>
      </c>
      <c r="E26" s="8">
        <f t="shared" si="8"/>
        <v>0</v>
      </c>
      <c r="F26" s="8">
        <f t="shared" si="8"/>
        <v>0</v>
      </c>
      <c r="G26" s="8">
        <f t="shared" si="8"/>
        <v>0</v>
      </c>
      <c r="H26" s="8">
        <f t="shared" si="8"/>
        <v>0</v>
      </c>
      <c r="I26" s="8">
        <f t="shared" si="8"/>
        <v>0</v>
      </c>
      <c r="J26" s="8">
        <f t="shared" si="8"/>
        <v>0</v>
      </c>
      <c r="K26" s="8">
        <f t="shared" si="8"/>
        <v>0</v>
      </c>
      <c r="L26" s="8">
        <f t="shared" si="8"/>
        <v>0</v>
      </c>
      <c r="M26" s="8">
        <f t="shared" si="8"/>
        <v>0</v>
      </c>
      <c r="N26" s="8">
        <f t="shared" si="8"/>
        <v>0</v>
      </c>
      <c r="O26" s="8">
        <f t="shared" si="8"/>
        <v>0</v>
      </c>
      <c r="P26" s="8">
        <f t="shared" si="8"/>
        <v>0</v>
      </c>
      <c r="Q26" s="8">
        <f t="shared" si="8"/>
        <v>0</v>
      </c>
      <c r="R26" s="8">
        <f t="shared" si="8"/>
        <v>0</v>
      </c>
    </row>
    <row r="27" spans="1:19" s="1" customFormat="1" ht="17.25" customHeight="1" x14ac:dyDescent="0.25">
      <c r="A27" s="1">
        <v>22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3"/>
    </row>
    <row r="28" spans="1:19" s="1" customFormat="1" ht="17.25" customHeight="1" x14ac:dyDescent="0.25">
      <c r="A28" s="1">
        <v>23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3"/>
    </row>
    <row r="29" spans="1:19" s="1" customFormat="1" ht="17.25" customHeight="1" x14ac:dyDescent="0.25">
      <c r="A29" s="1">
        <v>24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3"/>
    </row>
    <row r="30" spans="1:19" s="1" customFormat="1" ht="17.25" customHeight="1" x14ac:dyDescent="0.25">
      <c r="A30" s="1">
        <v>25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3"/>
    </row>
    <row r="31" spans="1:19" s="1" customFormat="1" ht="17.25" customHeight="1" x14ac:dyDescent="0.25">
      <c r="A31" s="1">
        <v>26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3"/>
    </row>
    <row r="32" spans="1:19" s="7" customFormat="1" x14ac:dyDescent="0.25">
      <c r="A32" s="7" t="s">
        <v>15</v>
      </c>
      <c r="B32" s="7">
        <f>B31+B30+B29+B28+B27</f>
        <v>0</v>
      </c>
      <c r="C32" s="7">
        <f t="shared" ref="C32:R32" si="9">C31+C30+C29+C28+C27</f>
        <v>0</v>
      </c>
      <c r="D32" s="7">
        <f t="shared" si="9"/>
        <v>0</v>
      </c>
      <c r="E32" s="7">
        <f>E31+E30+E29+E28+E27</f>
        <v>0</v>
      </c>
      <c r="F32" s="7">
        <f t="shared" si="9"/>
        <v>0</v>
      </c>
      <c r="G32" s="7">
        <f t="shared" si="9"/>
        <v>0</v>
      </c>
      <c r="H32" s="7">
        <f t="shared" si="9"/>
        <v>0</v>
      </c>
      <c r="I32" s="7">
        <f t="shared" si="9"/>
        <v>0</v>
      </c>
      <c r="J32" s="7">
        <f t="shared" si="9"/>
        <v>0</v>
      </c>
      <c r="K32" s="7">
        <f t="shared" si="9"/>
        <v>0</v>
      </c>
      <c r="L32" s="7">
        <f t="shared" si="9"/>
        <v>0</v>
      </c>
      <c r="M32" s="7">
        <f t="shared" si="9"/>
        <v>0</v>
      </c>
      <c r="N32" s="7">
        <f t="shared" si="9"/>
        <v>0</v>
      </c>
      <c r="O32" s="7">
        <f t="shared" si="9"/>
        <v>0</v>
      </c>
      <c r="P32" s="7">
        <f t="shared" si="9"/>
        <v>0</v>
      </c>
      <c r="Q32" s="7">
        <f t="shared" si="9"/>
        <v>0</v>
      </c>
      <c r="R32" s="7">
        <f t="shared" si="9"/>
        <v>0</v>
      </c>
    </row>
    <row r="33" spans="1:19" s="7" customFormat="1" x14ac:dyDescent="0.25">
      <c r="A33" s="7" t="s">
        <v>16</v>
      </c>
      <c r="B33" s="8">
        <f>MIN(B32,35)</f>
        <v>0</v>
      </c>
      <c r="C33" s="8">
        <f t="shared" ref="C33:R33" si="10">MIN(C32,35)</f>
        <v>0</v>
      </c>
      <c r="D33" s="8">
        <f t="shared" si="10"/>
        <v>0</v>
      </c>
      <c r="E33" s="8">
        <f>MIN(E32,35)</f>
        <v>0</v>
      </c>
      <c r="F33" s="8">
        <f t="shared" si="10"/>
        <v>0</v>
      </c>
      <c r="G33" s="8">
        <f t="shared" si="10"/>
        <v>0</v>
      </c>
      <c r="H33" s="8">
        <f t="shared" si="10"/>
        <v>0</v>
      </c>
      <c r="I33" s="8">
        <f t="shared" si="10"/>
        <v>0</v>
      </c>
      <c r="J33" s="8">
        <f t="shared" si="10"/>
        <v>0</v>
      </c>
      <c r="K33" s="8">
        <f t="shared" si="10"/>
        <v>0</v>
      </c>
      <c r="L33" s="8">
        <f t="shared" si="10"/>
        <v>0</v>
      </c>
      <c r="M33" s="8">
        <f t="shared" si="10"/>
        <v>0</v>
      </c>
      <c r="N33" s="8">
        <f t="shared" si="10"/>
        <v>0</v>
      </c>
      <c r="O33" s="8">
        <f t="shared" si="10"/>
        <v>0</v>
      </c>
      <c r="P33" s="8">
        <f t="shared" si="10"/>
        <v>0</v>
      </c>
      <c r="Q33" s="8">
        <f t="shared" si="10"/>
        <v>0</v>
      </c>
      <c r="R33" s="8">
        <f t="shared" si="10"/>
        <v>0</v>
      </c>
    </row>
    <row r="34" spans="1:19" s="7" customFormat="1" x14ac:dyDescent="0.25">
      <c r="A34" s="7" t="s">
        <v>17</v>
      </c>
      <c r="B34" s="8">
        <f>MIN(B32-B33,8)</f>
        <v>0</v>
      </c>
      <c r="C34" s="8">
        <f t="shared" ref="C34:R34" si="11">MIN(C32-C33,8)</f>
        <v>0</v>
      </c>
      <c r="D34" s="8">
        <f t="shared" si="11"/>
        <v>0</v>
      </c>
      <c r="E34" s="8">
        <f>MIN(E32-E33,8)</f>
        <v>0</v>
      </c>
      <c r="F34" s="8">
        <f t="shared" si="11"/>
        <v>0</v>
      </c>
      <c r="G34" s="8">
        <f t="shared" si="11"/>
        <v>0</v>
      </c>
      <c r="H34" s="8">
        <f t="shared" si="11"/>
        <v>0</v>
      </c>
      <c r="I34" s="8">
        <f t="shared" si="11"/>
        <v>0</v>
      </c>
      <c r="J34" s="8">
        <f t="shared" si="11"/>
        <v>0</v>
      </c>
      <c r="K34" s="8">
        <f t="shared" si="11"/>
        <v>0</v>
      </c>
      <c r="L34" s="8">
        <f t="shared" si="11"/>
        <v>0</v>
      </c>
      <c r="M34" s="8">
        <f t="shared" si="11"/>
        <v>0</v>
      </c>
      <c r="N34" s="8">
        <f t="shared" si="11"/>
        <v>0</v>
      </c>
      <c r="O34" s="8">
        <f t="shared" si="11"/>
        <v>0</v>
      </c>
      <c r="P34" s="8">
        <f t="shared" si="11"/>
        <v>0</v>
      </c>
      <c r="Q34" s="8">
        <f t="shared" si="11"/>
        <v>0</v>
      </c>
      <c r="R34" s="8">
        <f t="shared" si="11"/>
        <v>0</v>
      </c>
    </row>
    <row r="35" spans="1:19" s="1" customFormat="1" ht="17.25" customHeight="1" x14ac:dyDescent="0.25">
      <c r="A35" s="1">
        <v>29</v>
      </c>
      <c r="B35" s="5"/>
      <c r="F35" s="4"/>
      <c r="J35" s="2"/>
      <c r="K35" s="2"/>
      <c r="L35" s="2"/>
      <c r="M35" s="2"/>
      <c r="S35" s="3"/>
    </row>
    <row r="36" spans="1:19" s="1" customFormat="1" ht="17.25" customHeight="1" x14ac:dyDescent="0.25">
      <c r="A36" s="1">
        <v>30</v>
      </c>
      <c r="B36" s="5"/>
      <c r="F36" s="4"/>
      <c r="J36" s="2"/>
      <c r="K36" s="2"/>
      <c r="L36" s="2"/>
      <c r="M36" s="2"/>
      <c r="S36" s="3"/>
    </row>
    <row r="37" spans="1:19" s="1" customFormat="1" ht="17.25" customHeight="1" x14ac:dyDescent="0.25">
      <c r="A37" s="1">
        <v>31</v>
      </c>
      <c r="B37" s="5"/>
      <c r="F37" s="4"/>
      <c r="J37" s="2"/>
      <c r="K37" s="2"/>
      <c r="L37" s="2"/>
      <c r="M37" s="2"/>
      <c r="S37" s="3"/>
    </row>
    <row r="38" spans="1:19" s="7" customFormat="1" x14ac:dyDescent="0.25">
      <c r="A38" s="7" t="s">
        <v>15</v>
      </c>
      <c r="B38" s="7">
        <f>B37+B36+B35</f>
        <v>0</v>
      </c>
      <c r="C38" s="7">
        <f t="shared" ref="C38:R38" si="12">C37+C36+C35</f>
        <v>0</v>
      </c>
      <c r="D38" s="7">
        <f t="shared" si="12"/>
        <v>0</v>
      </c>
      <c r="E38" s="7">
        <f>E37+E36+E35</f>
        <v>0</v>
      </c>
      <c r="F38" s="7">
        <f t="shared" si="12"/>
        <v>0</v>
      </c>
      <c r="G38" s="7">
        <f t="shared" si="12"/>
        <v>0</v>
      </c>
      <c r="H38" s="7">
        <f t="shared" si="12"/>
        <v>0</v>
      </c>
      <c r="I38" s="7">
        <f t="shared" si="12"/>
        <v>0</v>
      </c>
      <c r="J38" s="7">
        <f t="shared" si="12"/>
        <v>0</v>
      </c>
      <c r="K38" s="7">
        <f t="shared" si="12"/>
        <v>0</v>
      </c>
      <c r="L38" s="7">
        <f t="shared" si="12"/>
        <v>0</v>
      </c>
      <c r="M38" s="7">
        <f t="shared" si="12"/>
        <v>0</v>
      </c>
      <c r="N38" s="7">
        <f t="shared" si="12"/>
        <v>0</v>
      </c>
      <c r="O38" s="7">
        <f t="shared" si="12"/>
        <v>0</v>
      </c>
      <c r="P38" s="7">
        <f t="shared" si="12"/>
        <v>0</v>
      </c>
      <c r="Q38" s="7">
        <f t="shared" si="12"/>
        <v>0</v>
      </c>
      <c r="R38" s="7">
        <f t="shared" si="12"/>
        <v>0</v>
      </c>
    </row>
    <row r="39" spans="1:19" s="7" customFormat="1" x14ac:dyDescent="0.25">
      <c r="A39" s="7" t="s">
        <v>16</v>
      </c>
      <c r="B39" s="8">
        <f t="shared" ref="B39:R39" si="13">MIN(B38,35)</f>
        <v>0</v>
      </c>
      <c r="C39" s="8">
        <f t="shared" si="13"/>
        <v>0</v>
      </c>
      <c r="D39" s="8">
        <f t="shared" si="13"/>
        <v>0</v>
      </c>
      <c r="E39" s="8">
        <f t="shared" si="13"/>
        <v>0</v>
      </c>
      <c r="F39" s="8">
        <f t="shared" si="13"/>
        <v>0</v>
      </c>
      <c r="G39" s="8">
        <f t="shared" si="13"/>
        <v>0</v>
      </c>
      <c r="H39" s="8">
        <f t="shared" si="13"/>
        <v>0</v>
      </c>
      <c r="I39" s="8">
        <f t="shared" si="13"/>
        <v>0</v>
      </c>
      <c r="J39" s="8">
        <f t="shared" si="13"/>
        <v>0</v>
      </c>
      <c r="K39" s="8">
        <f t="shared" si="13"/>
        <v>0</v>
      </c>
      <c r="L39" s="8">
        <f t="shared" si="13"/>
        <v>0</v>
      </c>
      <c r="M39" s="8">
        <f t="shared" si="13"/>
        <v>0</v>
      </c>
      <c r="N39" s="8">
        <f t="shared" si="13"/>
        <v>0</v>
      </c>
      <c r="O39" s="8">
        <f t="shared" si="13"/>
        <v>0</v>
      </c>
      <c r="P39" s="8">
        <f t="shared" si="13"/>
        <v>0</v>
      </c>
      <c r="Q39" s="8">
        <f t="shared" si="13"/>
        <v>0</v>
      </c>
      <c r="R39" s="8">
        <f t="shared" si="13"/>
        <v>0</v>
      </c>
    </row>
    <row r="40" spans="1:19" s="7" customFormat="1" x14ac:dyDescent="0.25">
      <c r="A40" s="7" t="s">
        <v>17</v>
      </c>
      <c r="B40" s="8">
        <f t="shared" ref="B40:R40" si="14">MIN(B38-B39,8)</f>
        <v>0</v>
      </c>
      <c r="C40" s="8">
        <f t="shared" si="14"/>
        <v>0</v>
      </c>
      <c r="D40" s="8">
        <f t="shared" si="14"/>
        <v>0</v>
      </c>
      <c r="E40" s="8">
        <f t="shared" si="14"/>
        <v>0</v>
      </c>
      <c r="F40" s="8">
        <f t="shared" si="14"/>
        <v>0</v>
      </c>
      <c r="G40" s="8">
        <f t="shared" si="14"/>
        <v>0</v>
      </c>
      <c r="H40" s="8">
        <f t="shared" si="14"/>
        <v>0</v>
      </c>
      <c r="I40" s="8">
        <f t="shared" si="14"/>
        <v>0</v>
      </c>
      <c r="J40" s="8">
        <f t="shared" si="14"/>
        <v>0</v>
      </c>
      <c r="K40" s="8">
        <f t="shared" si="14"/>
        <v>0</v>
      </c>
      <c r="L40" s="8">
        <f t="shared" si="14"/>
        <v>0</v>
      </c>
      <c r="M40" s="8">
        <f t="shared" si="14"/>
        <v>0</v>
      </c>
      <c r="N40" s="8">
        <f t="shared" si="14"/>
        <v>0</v>
      </c>
      <c r="O40" s="8">
        <f t="shared" si="14"/>
        <v>0</v>
      </c>
      <c r="P40" s="8">
        <f t="shared" si="14"/>
        <v>0</v>
      </c>
      <c r="Q40" s="8">
        <f t="shared" si="14"/>
        <v>0</v>
      </c>
      <c r="R40" s="8">
        <f t="shared" si="14"/>
        <v>0</v>
      </c>
    </row>
    <row r="41" spans="1:19" s="1" customFormat="1" ht="17.25" customHeight="1" x14ac:dyDescent="0.25">
      <c r="B41" s="5"/>
      <c r="F41" s="4"/>
      <c r="J41" s="2"/>
      <c r="K41" s="2"/>
      <c r="L41" s="2"/>
      <c r="M41" s="2"/>
      <c r="S41" s="3"/>
    </row>
    <row r="42" spans="1:19" s="9" customFormat="1" ht="17.25" customHeight="1" x14ac:dyDescent="0.25">
      <c r="A42" s="9" t="s">
        <v>18</v>
      </c>
      <c r="B42" s="10">
        <f>B38+B32+B24+B16+B8</f>
        <v>0</v>
      </c>
      <c r="C42" s="10">
        <f t="shared" ref="C42:R42" si="15">C38+C32+C24+C16+C8</f>
        <v>0</v>
      </c>
      <c r="D42" s="10">
        <f t="shared" si="15"/>
        <v>0</v>
      </c>
      <c r="E42" s="10">
        <f>E38+E32+E24+E16+E8</f>
        <v>0</v>
      </c>
      <c r="F42" s="10">
        <f t="shared" si="15"/>
        <v>0</v>
      </c>
      <c r="G42" s="10">
        <f t="shared" si="15"/>
        <v>0</v>
      </c>
      <c r="H42" s="10">
        <f t="shared" si="15"/>
        <v>0</v>
      </c>
      <c r="I42" s="10">
        <f t="shared" si="15"/>
        <v>0</v>
      </c>
      <c r="J42" s="10">
        <f t="shared" si="15"/>
        <v>0</v>
      </c>
      <c r="K42" s="10">
        <f t="shared" si="15"/>
        <v>0</v>
      </c>
      <c r="L42" s="10">
        <f t="shared" si="15"/>
        <v>0</v>
      </c>
      <c r="M42" s="10">
        <f t="shared" si="15"/>
        <v>0</v>
      </c>
      <c r="N42" s="10">
        <f t="shared" si="15"/>
        <v>0</v>
      </c>
      <c r="O42" s="10">
        <f t="shared" si="15"/>
        <v>0</v>
      </c>
      <c r="P42" s="10">
        <f t="shared" si="15"/>
        <v>0</v>
      </c>
      <c r="Q42" s="10">
        <f t="shared" si="15"/>
        <v>0</v>
      </c>
      <c r="R42" s="10">
        <f t="shared" si="15"/>
        <v>0</v>
      </c>
      <c r="S42" s="11"/>
    </row>
    <row r="43" spans="1:19" s="9" customFormat="1" ht="17.25" customHeight="1" x14ac:dyDescent="0.25">
      <c r="A43" s="9" t="s">
        <v>19</v>
      </c>
      <c r="B43" s="12">
        <f>B40+B34+B26+B18+B10</f>
        <v>0</v>
      </c>
      <c r="C43" s="12">
        <f t="shared" ref="C43:R43" si="16">C40+C34+C26+C18+C10</f>
        <v>0</v>
      </c>
      <c r="D43" s="12">
        <f t="shared" si="16"/>
        <v>0</v>
      </c>
      <c r="E43" s="12">
        <f>E40+E34+E26+E18+E10</f>
        <v>0</v>
      </c>
      <c r="F43" s="12">
        <f t="shared" si="16"/>
        <v>0</v>
      </c>
      <c r="G43" s="12">
        <f t="shared" si="16"/>
        <v>0</v>
      </c>
      <c r="H43" s="12">
        <f t="shared" si="16"/>
        <v>0</v>
      </c>
      <c r="I43" s="12">
        <f t="shared" si="16"/>
        <v>0</v>
      </c>
      <c r="J43" s="12">
        <f t="shared" si="16"/>
        <v>0</v>
      </c>
      <c r="K43" s="12">
        <f t="shared" si="16"/>
        <v>0</v>
      </c>
      <c r="L43" s="12">
        <f t="shared" si="16"/>
        <v>0</v>
      </c>
      <c r="M43" s="12">
        <f t="shared" si="16"/>
        <v>0</v>
      </c>
      <c r="N43" s="12">
        <f t="shared" si="16"/>
        <v>0</v>
      </c>
      <c r="O43" s="12">
        <f t="shared" si="16"/>
        <v>0</v>
      </c>
      <c r="P43" s="12">
        <f t="shared" si="16"/>
        <v>0</v>
      </c>
      <c r="Q43" s="12">
        <f t="shared" si="16"/>
        <v>0</v>
      </c>
      <c r="R43" s="12">
        <f t="shared" si="16"/>
        <v>0</v>
      </c>
      <c r="S43" s="11"/>
    </row>
    <row r="44" spans="1:19" s="1" customFormat="1" ht="17.25" customHeight="1" x14ac:dyDescent="0.25">
      <c r="B44" s="5"/>
      <c r="F44" s="4"/>
      <c r="J44" s="2"/>
      <c r="K44" s="2"/>
      <c r="L44" s="2"/>
      <c r="M44" s="2"/>
      <c r="S44" s="3"/>
    </row>
    <row r="45" spans="1:19" s="1" customFormat="1" ht="17.25" customHeight="1" x14ac:dyDescent="0.25">
      <c r="B45" s="5"/>
      <c r="F45" s="4"/>
      <c r="J45" s="2"/>
      <c r="K45" s="2"/>
      <c r="L45" s="2"/>
      <c r="M45" s="2"/>
      <c r="S45" s="3"/>
    </row>
    <row r="46" spans="1:19" s="1" customFormat="1" ht="17.25" customHeight="1" x14ac:dyDescent="0.25">
      <c r="B46" s="5"/>
      <c r="F46" s="4"/>
      <c r="J46" s="2"/>
      <c r="K46" s="2"/>
      <c r="L46" s="2"/>
      <c r="M46" s="2"/>
      <c r="S46" s="3"/>
    </row>
    <row r="47" spans="1:19" s="1" customFormat="1" ht="17.25" customHeight="1" x14ac:dyDescent="0.25">
      <c r="B47" s="5"/>
      <c r="F47" s="4"/>
      <c r="J47" s="2"/>
      <c r="K47" s="2"/>
      <c r="L47" s="2"/>
      <c r="M47" s="2"/>
      <c r="S47" s="3"/>
    </row>
  </sheetData>
  <pageMargins left="0.17" right="0.17" top="0.38" bottom="0.31" header="0.17" footer="0.16"/>
  <pageSetup paperSize="9" scale="71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indexed="10"/>
  </sheetPr>
  <dimension ref="A1:S47"/>
  <sheetViews>
    <sheetView zoomScaleNormal="100" workbookViewId="0">
      <pane ySplit="2" topLeftCell="A3" activePane="bottomLeft" state="frozen"/>
      <selection activeCell="D1" sqref="D1"/>
      <selection pane="bottomLeft" activeCell="E19" sqref="E19"/>
    </sheetView>
    <sheetView workbookViewId="1"/>
  </sheetViews>
  <sheetFormatPr baseColWidth="10" defaultRowHeight="13.2" x14ac:dyDescent="0.25"/>
  <cols>
    <col min="1" max="1" width="13.33203125" customWidth="1"/>
    <col min="3" max="10" width="11.5546875" style="6" customWidth="1"/>
    <col min="11" max="11" width="7" bestFit="1" customWidth="1"/>
  </cols>
  <sheetData>
    <row r="1" spans="1:18" x14ac:dyDescent="0.25">
      <c r="H1" s="6" t="s">
        <v>20</v>
      </c>
    </row>
    <row r="2" spans="1:18" x14ac:dyDescent="0.25">
      <c r="B2" t="s">
        <v>0</v>
      </c>
      <c r="C2" s="6" t="s">
        <v>1</v>
      </c>
      <c r="D2" s="6" t="s">
        <v>2</v>
      </c>
      <c r="E2" s="6" t="s">
        <v>21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  <c r="K2" s="6" t="s">
        <v>8</v>
      </c>
      <c r="L2" s="6" t="s">
        <v>9</v>
      </c>
      <c r="M2" s="6" t="s">
        <v>10</v>
      </c>
      <c r="N2" s="6" t="s">
        <v>11</v>
      </c>
      <c r="O2" s="6" t="s">
        <v>12</v>
      </c>
      <c r="P2" s="6" t="s">
        <v>13</v>
      </c>
      <c r="Q2" s="6" t="s">
        <v>14</v>
      </c>
      <c r="R2" s="14" t="s">
        <v>22</v>
      </c>
    </row>
    <row r="3" spans="1:18" x14ac:dyDescent="0.25">
      <c r="A3">
        <v>1</v>
      </c>
      <c r="B3" s="17"/>
      <c r="C3" s="13">
        <v>4</v>
      </c>
      <c r="D3" s="13">
        <v>4.75</v>
      </c>
      <c r="E3" s="13">
        <v>4</v>
      </c>
      <c r="F3" s="13">
        <v>7</v>
      </c>
      <c r="G3" s="17"/>
      <c r="H3" s="17"/>
      <c r="I3" s="13">
        <v>4.75</v>
      </c>
      <c r="J3" s="13">
        <v>7</v>
      </c>
      <c r="K3" s="17"/>
      <c r="L3" s="13">
        <v>8</v>
      </c>
      <c r="M3" s="13">
        <v>7</v>
      </c>
      <c r="N3" s="13">
        <v>7.25</v>
      </c>
      <c r="O3" s="17">
        <v>0</v>
      </c>
      <c r="P3" s="13">
        <v>7</v>
      </c>
      <c r="Q3" s="18">
        <v>0</v>
      </c>
      <c r="R3" s="17"/>
    </row>
    <row r="4" spans="1:18" x14ac:dyDescent="0.25">
      <c r="A4">
        <v>2</v>
      </c>
      <c r="B4" s="17"/>
      <c r="C4" s="13">
        <v>6.5</v>
      </c>
      <c r="D4" s="13">
        <v>7</v>
      </c>
      <c r="E4" s="13">
        <v>7</v>
      </c>
      <c r="F4" s="13">
        <v>7</v>
      </c>
      <c r="G4" s="17"/>
      <c r="H4" s="17"/>
      <c r="I4" s="13">
        <v>7</v>
      </c>
      <c r="J4" s="13">
        <v>7</v>
      </c>
      <c r="K4" s="13">
        <v>7</v>
      </c>
      <c r="L4" s="13">
        <v>7</v>
      </c>
      <c r="M4" s="13">
        <v>7</v>
      </c>
      <c r="N4" s="13">
        <v>7</v>
      </c>
      <c r="O4" s="13">
        <v>7</v>
      </c>
      <c r="P4" s="13">
        <v>7</v>
      </c>
      <c r="Q4" s="18">
        <v>0</v>
      </c>
      <c r="R4" s="17"/>
    </row>
    <row r="5" spans="1:18" x14ac:dyDescent="0.25">
      <c r="A5">
        <v>3</v>
      </c>
      <c r="B5" s="17"/>
      <c r="C5" s="13">
        <v>6.5</v>
      </c>
      <c r="D5" s="13">
        <v>7</v>
      </c>
      <c r="E5" s="13">
        <v>7</v>
      </c>
      <c r="F5" s="13">
        <v>5.75</v>
      </c>
      <c r="G5" s="17"/>
      <c r="H5" s="17"/>
      <c r="I5" s="13">
        <v>7</v>
      </c>
      <c r="J5" s="13">
        <v>5.75</v>
      </c>
      <c r="K5" s="13">
        <v>5.75</v>
      </c>
      <c r="L5" s="17"/>
      <c r="M5" s="13">
        <v>5.75</v>
      </c>
      <c r="N5" s="13">
        <v>7</v>
      </c>
      <c r="O5" s="13">
        <v>7</v>
      </c>
      <c r="P5" s="13">
        <v>5.75</v>
      </c>
      <c r="Q5" s="18">
        <v>0</v>
      </c>
      <c r="R5" s="17"/>
    </row>
    <row r="6" spans="1:18" x14ac:dyDescent="0.25">
      <c r="A6">
        <v>4</v>
      </c>
      <c r="B6" s="17"/>
      <c r="C6" s="13">
        <v>6.5</v>
      </c>
      <c r="D6" s="13">
        <v>7</v>
      </c>
      <c r="E6" s="13">
        <v>6.5</v>
      </c>
      <c r="F6" s="13">
        <v>4.75</v>
      </c>
      <c r="G6" s="17"/>
      <c r="H6" s="17"/>
      <c r="I6" s="13">
        <v>7</v>
      </c>
      <c r="J6" s="13">
        <v>4.75</v>
      </c>
      <c r="K6" s="13">
        <v>4.75</v>
      </c>
      <c r="L6" s="17"/>
      <c r="M6" s="13">
        <v>4.75</v>
      </c>
      <c r="N6" s="13">
        <v>7</v>
      </c>
      <c r="O6" s="13">
        <v>7</v>
      </c>
      <c r="P6" s="13">
        <v>4.75</v>
      </c>
      <c r="Q6" s="18">
        <v>0</v>
      </c>
      <c r="R6" s="17"/>
    </row>
    <row r="7" spans="1:18" x14ac:dyDescent="0.25">
      <c r="A7">
        <v>5</v>
      </c>
      <c r="B7" s="17"/>
      <c r="C7" s="13">
        <v>6</v>
      </c>
      <c r="D7" s="13">
        <v>6.75</v>
      </c>
      <c r="E7" s="17"/>
      <c r="F7" s="13">
        <v>5</v>
      </c>
      <c r="G7" s="17"/>
      <c r="H7" s="17"/>
      <c r="I7" s="13">
        <v>6</v>
      </c>
      <c r="J7" s="13">
        <v>5</v>
      </c>
      <c r="K7" s="13">
        <v>5</v>
      </c>
      <c r="L7" s="17"/>
      <c r="M7" s="13">
        <v>5</v>
      </c>
      <c r="N7" s="13">
        <v>7</v>
      </c>
      <c r="O7" s="13">
        <v>7</v>
      </c>
      <c r="P7" s="13">
        <v>5</v>
      </c>
      <c r="Q7" s="18">
        <v>0</v>
      </c>
      <c r="R7" s="17"/>
    </row>
    <row r="8" spans="1:18" s="7" customFormat="1" x14ac:dyDescent="0.25">
      <c r="A8" s="7" t="s">
        <v>15</v>
      </c>
      <c r="B8" s="7">
        <f>B7+B6+B5+B4+B3</f>
        <v>0</v>
      </c>
      <c r="C8" s="7">
        <f t="shared" ref="C8:Q8" si="0">C7+C6+C5+C4+C3</f>
        <v>29.5</v>
      </c>
      <c r="D8" s="7">
        <f t="shared" si="0"/>
        <v>32.5</v>
      </c>
      <c r="E8" s="7">
        <f t="shared" si="0"/>
        <v>24.5</v>
      </c>
      <c r="F8" s="7">
        <f t="shared" si="0"/>
        <v>29.5</v>
      </c>
      <c r="G8" s="7">
        <f t="shared" si="0"/>
        <v>0</v>
      </c>
      <c r="H8" s="7">
        <f t="shared" si="0"/>
        <v>0</v>
      </c>
      <c r="I8" s="7">
        <f t="shared" si="0"/>
        <v>31.75</v>
      </c>
      <c r="J8" s="7">
        <f t="shared" si="0"/>
        <v>29.5</v>
      </c>
      <c r="K8" s="7">
        <f t="shared" si="0"/>
        <v>22.5</v>
      </c>
      <c r="L8" s="7">
        <f t="shared" si="0"/>
        <v>15</v>
      </c>
      <c r="M8" s="7">
        <f t="shared" si="0"/>
        <v>29.5</v>
      </c>
      <c r="N8" s="7">
        <f t="shared" si="0"/>
        <v>35.25</v>
      </c>
      <c r="O8" s="7">
        <f t="shared" si="0"/>
        <v>28</v>
      </c>
      <c r="P8" s="7">
        <f t="shared" si="0"/>
        <v>29.5</v>
      </c>
      <c r="Q8" s="7">
        <f t="shared" si="0"/>
        <v>0</v>
      </c>
      <c r="R8" s="7">
        <f>R7+R6+R5+R4+R3</f>
        <v>0</v>
      </c>
    </row>
    <row r="9" spans="1:18" s="7" customFormat="1" x14ac:dyDescent="0.25">
      <c r="A9" s="7" t="s">
        <v>16</v>
      </c>
      <c r="B9" s="8">
        <f>MIN(B8,35)</f>
        <v>0</v>
      </c>
      <c r="C9" s="8">
        <f t="shared" ref="C9:Q9" si="1">MIN(C8,35)</f>
        <v>29.5</v>
      </c>
      <c r="D9" s="8">
        <f t="shared" si="1"/>
        <v>32.5</v>
      </c>
      <c r="E9" s="8">
        <f t="shared" si="1"/>
        <v>24.5</v>
      </c>
      <c r="F9" s="8">
        <f t="shared" si="1"/>
        <v>29.5</v>
      </c>
      <c r="G9" s="8">
        <f t="shared" si="1"/>
        <v>0</v>
      </c>
      <c r="H9" s="8">
        <f t="shared" si="1"/>
        <v>0</v>
      </c>
      <c r="I9" s="8">
        <f t="shared" si="1"/>
        <v>31.75</v>
      </c>
      <c r="J9" s="8">
        <f t="shared" si="1"/>
        <v>29.5</v>
      </c>
      <c r="K9" s="8">
        <f t="shared" si="1"/>
        <v>22.5</v>
      </c>
      <c r="L9" s="8">
        <f t="shared" si="1"/>
        <v>15</v>
      </c>
      <c r="M9" s="8">
        <f t="shared" si="1"/>
        <v>29.5</v>
      </c>
      <c r="N9" s="8">
        <f t="shared" si="1"/>
        <v>35</v>
      </c>
      <c r="O9" s="8">
        <f t="shared" si="1"/>
        <v>28</v>
      </c>
      <c r="P9" s="8">
        <f t="shared" si="1"/>
        <v>29.5</v>
      </c>
      <c r="Q9" s="8">
        <f t="shared" si="1"/>
        <v>0</v>
      </c>
      <c r="R9" s="8">
        <f>MIN(R8,35)</f>
        <v>0</v>
      </c>
    </row>
    <row r="10" spans="1:18" s="7" customFormat="1" x14ac:dyDescent="0.25">
      <c r="A10" s="7" t="s">
        <v>17</v>
      </c>
      <c r="B10" s="8">
        <f>MIN(B8-B9,8)</f>
        <v>0</v>
      </c>
      <c r="C10" s="8">
        <f t="shared" ref="C10:Q10" si="2">MIN(C8-C9,8)</f>
        <v>0</v>
      </c>
      <c r="D10" s="8">
        <f t="shared" si="2"/>
        <v>0</v>
      </c>
      <c r="E10" s="8">
        <f t="shared" si="2"/>
        <v>0</v>
      </c>
      <c r="F10" s="8">
        <f t="shared" si="2"/>
        <v>0</v>
      </c>
      <c r="G10" s="8">
        <f t="shared" si="2"/>
        <v>0</v>
      </c>
      <c r="H10" s="8">
        <f t="shared" si="2"/>
        <v>0</v>
      </c>
      <c r="I10" s="8">
        <f t="shared" si="2"/>
        <v>0</v>
      </c>
      <c r="J10" s="8">
        <f t="shared" si="2"/>
        <v>0</v>
      </c>
      <c r="K10" s="8">
        <f t="shared" si="2"/>
        <v>0</v>
      </c>
      <c r="L10" s="8">
        <f t="shared" si="2"/>
        <v>0</v>
      </c>
      <c r="M10" s="8">
        <f t="shared" si="2"/>
        <v>0</v>
      </c>
      <c r="N10" s="8">
        <f t="shared" si="2"/>
        <v>0.25</v>
      </c>
      <c r="O10" s="8">
        <f t="shared" si="2"/>
        <v>0</v>
      </c>
      <c r="P10" s="8">
        <f t="shared" si="2"/>
        <v>0</v>
      </c>
      <c r="Q10" s="8">
        <f t="shared" si="2"/>
        <v>0</v>
      </c>
      <c r="R10" s="8">
        <f>MIN(R8-R9,8)</f>
        <v>0</v>
      </c>
    </row>
    <row r="11" spans="1:18" x14ac:dyDescent="0.25">
      <c r="A11">
        <v>8</v>
      </c>
      <c r="B11" s="13">
        <v>0</v>
      </c>
      <c r="C11" s="13">
        <v>4</v>
      </c>
      <c r="D11" s="13">
        <v>6.75</v>
      </c>
      <c r="E11" s="13">
        <v>5.75</v>
      </c>
      <c r="F11" s="13">
        <v>5.45</v>
      </c>
      <c r="G11" s="19"/>
      <c r="H11" s="17"/>
      <c r="I11" s="17"/>
      <c r="J11" s="13">
        <v>5.45</v>
      </c>
      <c r="K11" s="13">
        <v>5.15</v>
      </c>
      <c r="L11" s="17"/>
      <c r="M11" s="13">
        <v>5.45</v>
      </c>
      <c r="N11" s="13">
        <v>7</v>
      </c>
      <c r="O11" s="13">
        <v>7</v>
      </c>
      <c r="P11" s="13">
        <v>5.45</v>
      </c>
      <c r="Q11" s="18">
        <v>0</v>
      </c>
      <c r="R11" s="17"/>
    </row>
    <row r="12" spans="1:18" x14ac:dyDescent="0.25">
      <c r="A12">
        <v>9</v>
      </c>
      <c r="B12" s="13">
        <v>0</v>
      </c>
      <c r="C12" s="13">
        <v>4.1500000000000004</v>
      </c>
      <c r="D12" s="13">
        <v>7</v>
      </c>
      <c r="E12" s="13">
        <v>7</v>
      </c>
      <c r="F12" s="13">
        <v>6</v>
      </c>
      <c r="G12" s="19"/>
      <c r="H12" s="17"/>
      <c r="I12" s="17"/>
      <c r="J12" s="13">
        <v>6</v>
      </c>
      <c r="K12" s="13">
        <v>5.3</v>
      </c>
      <c r="L12" s="17"/>
      <c r="M12" s="13">
        <v>6</v>
      </c>
      <c r="N12" s="13">
        <v>7</v>
      </c>
      <c r="O12" s="13">
        <v>7</v>
      </c>
      <c r="P12" s="13">
        <v>6</v>
      </c>
      <c r="Q12" s="18">
        <v>0</v>
      </c>
      <c r="R12" s="17"/>
    </row>
    <row r="13" spans="1:18" x14ac:dyDescent="0.25">
      <c r="A13">
        <v>10</v>
      </c>
      <c r="B13" s="13">
        <v>0</v>
      </c>
      <c r="C13" s="13">
        <v>5.3</v>
      </c>
      <c r="D13" s="13">
        <v>7</v>
      </c>
      <c r="E13" s="13">
        <v>6.5</v>
      </c>
      <c r="F13" s="13">
        <v>4.1500000000000004</v>
      </c>
      <c r="G13" s="19"/>
      <c r="H13" s="17"/>
      <c r="I13" s="17"/>
      <c r="J13" s="13">
        <v>4.1500000000000004</v>
      </c>
      <c r="K13" s="13">
        <v>3.45</v>
      </c>
      <c r="L13" s="17"/>
      <c r="M13" s="13">
        <v>4.1500000000000004</v>
      </c>
      <c r="N13" s="13">
        <v>7</v>
      </c>
      <c r="O13" s="13">
        <v>7</v>
      </c>
      <c r="P13" s="13">
        <v>4.1500000000000004</v>
      </c>
      <c r="Q13" s="18">
        <v>0</v>
      </c>
      <c r="R13" s="17"/>
    </row>
    <row r="14" spans="1:18" x14ac:dyDescent="0.25">
      <c r="A14">
        <v>11</v>
      </c>
      <c r="B14" s="13">
        <v>0</v>
      </c>
      <c r="C14" s="13">
        <v>6.45</v>
      </c>
      <c r="D14" s="13">
        <v>7</v>
      </c>
      <c r="E14" s="13">
        <v>7</v>
      </c>
      <c r="F14" s="13">
        <v>5.45</v>
      </c>
      <c r="G14" s="19"/>
      <c r="H14" s="17"/>
      <c r="I14" s="17"/>
      <c r="J14" s="13">
        <v>5.45</v>
      </c>
      <c r="K14" s="13">
        <v>5.15</v>
      </c>
      <c r="L14" s="17"/>
      <c r="M14" s="13">
        <v>5.45</v>
      </c>
      <c r="N14" s="13">
        <v>7</v>
      </c>
      <c r="O14" s="13">
        <v>7</v>
      </c>
      <c r="P14" s="13">
        <v>5.45</v>
      </c>
      <c r="Q14" s="18">
        <v>0</v>
      </c>
      <c r="R14" s="17"/>
    </row>
    <row r="15" spans="1:18" x14ac:dyDescent="0.25">
      <c r="A15">
        <v>12</v>
      </c>
      <c r="B15" s="13">
        <v>0</v>
      </c>
      <c r="C15" s="13">
        <v>5</v>
      </c>
      <c r="D15" s="13">
        <v>5</v>
      </c>
      <c r="E15" s="13">
        <v>5</v>
      </c>
      <c r="F15" s="13">
        <v>4.3</v>
      </c>
      <c r="G15" s="19"/>
      <c r="H15" s="17"/>
      <c r="I15" s="17"/>
      <c r="J15" s="13">
        <v>0</v>
      </c>
      <c r="K15" s="13">
        <v>7</v>
      </c>
      <c r="L15" s="17"/>
      <c r="M15" s="13">
        <v>4.3</v>
      </c>
      <c r="N15" s="13">
        <v>6</v>
      </c>
      <c r="O15" s="17">
        <v>0</v>
      </c>
      <c r="P15" s="13">
        <v>4.3</v>
      </c>
      <c r="Q15" s="18">
        <v>0</v>
      </c>
      <c r="R15" s="17"/>
    </row>
    <row r="16" spans="1:18" s="7" customFormat="1" x14ac:dyDescent="0.25">
      <c r="A16" s="7" t="s">
        <v>15</v>
      </c>
      <c r="B16" s="7">
        <f>B15+B14+B13+B12+B11</f>
        <v>0</v>
      </c>
      <c r="C16" s="7">
        <f t="shared" ref="C16:Q16" si="3">C15+C14+C13+C12+C11</f>
        <v>24.9</v>
      </c>
      <c r="D16" s="7">
        <f t="shared" si="3"/>
        <v>32.75</v>
      </c>
      <c r="E16" s="7">
        <f t="shared" si="3"/>
        <v>31.25</v>
      </c>
      <c r="F16" s="7">
        <f t="shared" si="3"/>
        <v>25.349999999999998</v>
      </c>
      <c r="G16" s="7">
        <f t="shared" si="3"/>
        <v>0</v>
      </c>
      <c r="H16" s="7">
        <f t="shared" si="3"/>
        <v>0</v>
      </c>
      <c r="I16" s="7">
        <f t="shared" si="3"/>
        <v>0</v>
      </c>
      <c r="J16" s="7">
        <f t="shared" si="3"/>
        <v>21.05</v>
      </c>
      <c r="K16" s="7">
        <f t="shared" si="3"/>
        <v>26.050000000000004</v>
      </c>
      <c r="L16" s="7">
        <f t="shared" si="3"/>
        <v>0</v>
      </c>
      <c r="M16" s="7">
        <f t="shared" si="3"/>
        <v>25.349999999999998</v>
      </c>
      <c r="N16" s="7">
        <f t="shared" si="3"/>
        <v>34</v>
      </c>
      <c r="O16" s="7">
        <f t="shared" si="3"/>
        <v>28</v>
      </c>
      <c r="P16" s="7">
        <f t="shared" si="3"/>
        <v>25.349999999999998</v>
      </c>
      <c r="Q16" s="7">
        <f t="shared" si="3"/>
        <v>0</v>
      </c>
      <c r="R16" s="7">
        <f>R15+R14+R13+R12+R11</f>
        <v>0</v>
      </c>
    </row>
    <row r="17" spans="1:19" s="7" customFormat="1" x14ac:dyDescent="0.25">
      <c r="A17" s="7" t="s">
        <v>16</v>
      </c>
      <c r="B17" s="8">
        <f>MIN(B16,35)</f>
        <v>0</v>
      </c>
      <c r="C17" s="8">
        <f t="shared" ref="C17:Q17" si="4">MIN(C16,35)</f>
        <v>24.9</v>
      </c>
      <c r="D17" s="8">
        <f t="shared" si="4"/>
        <v>32.75</v>
      </c>
      <c r="E17" s="8">
        <f>MIN(E16,35)</f>
        <v>31.25</v>
      </c>
      <c r="F17" s="8">
        <f t="shared" si="4"/>
        <v>25.349999999999998</v>
      </c>
      <c r="G17" s="8">
        <f t="shared" si="4"/>
        <v>0</v>
      </c>
      <c r="H17" s="8">
        <f t="shared" si="4"/>
        <v>0</v>
      </c>
      <c r="I17" s="8">
        <f t="shared" si="4"/>
        <v>0</v>
      </c>
      <c r="J17" s="8">
        <f t="shared" si="4"/>
        <v>21.05</v>
      </c>
      <c r="K17" s="8">
        <f t="shared" si="4"/>
        <v>26.050000000000004</v>
      </c>
      <c r="L17" s="8">
        <f t="shared" si="4"/>
        <v>0</v>
      </c>
      <c r="M17" s="8">
        <f t="shared" si="4"/>
        <v>25.349999999999998</v>
      </c>
      <c r="N17" s="8">
        <f t="shared" si="4"/>
        <v>34</v>
      </c>
      <c r="O17" s="8">
        <f t="shared" si="4"/>
        <v>28</v>
      </c>
      <c r="P17" s="8">
        <f t="shared" si="4"/>
        <v>25.349999999999998</v>
      </c>
      <c r="Q17" s="8">
        <f t="shared" si="4"/>
        <v>0</v>
      </c>
      <c r="R17" s="8">
        <f>MIN(R16,35)</f>
        <v>0</v>
      </c>
    </row>
    <row r="18" spans="1:19" s="7" customFormat="1" x14ac:dyDescent="0.25">
      <c r="A18" s="7" t="s">
        <v>17</v>
      </c>
      <c r="B18" s="8">
        <f>MIN(B16-B17,8)</f>
        <v>0</v>
      </c>
      <c r="C18" s="8">
        <f t="shared" ref="C18:Q18" si="5">MIN(C16-C17,8)</f>
        <v>0</v>
      </c>
      <c r="D18" s="8">
        <f t="shared" si="5"/>
        <v>0</v>
      </c>
      <c r="E18" s="8">
        <f>MIN(E16-E17,8)</f>
        <v>0</v>
      </c>
      <c r="F18" s="8">
        <f t="shared" si="5"/>
        <v>0</v>
      </c>
      <c r="G18" s="8">
        <f t="shared" si="5"/>
        <v>0</v>
      </c>
      <c r="H18" s="8">
        <f t="shared" si="5"/>
        <v>0</v>
      </c>
      <c r="I18" s="8">
        <f t="shared" si="5"/>
        <v>0</v>
      </c>
      <c r="J18" s="8">
        <f t="shared" si="5"/>
        <v>0</v>
      </c>
      <c r="K18" s="8">
        <f t="shared" si="5"/>
        <v>0</v>
      </c>
      <c r="L18" s="8">
        <f t="shared" si="5"/>
        <v>0</v>
      </c>
      <c r="M18" s="8">
        <f t="shared" si="5"/>
        <v>0</v>
      </c>
      <c r="N18" s="8">
        <f t="shared" si="5"/>
        <v>0</v>
      </c>
      <c r="O18" s="8">
        <f t="shared" si="5"/>
        <v>0</v>
      </c>
      <c r="P18" s="8">
        <f t="shared" si="5"/>
        <v>0</v>
      </c>
      <c r="Q18" s="8">
        <f t="shared" si="5"/>
        <v>0</v>
      </c>
      <c r="R18" s="8">
        <f>MIN(R16-R17,8)</f>
        <v>0</v>
      </c>
    </row>
    <row r="19" spans="1:19" x14ac:dyDescent="0.25">
      <c r="A19">
        <v>16</v>
      </c>
      <c r="B19" s="13">
        <v>4.45</v>
      </c>
      <c r="C19" s="17"/>
      <c r="D19" s="17"/>
      <c r="E19" s="13">
        <v>7</v>
      </c>
      <c r="F19" s="17"/>
      <c r="G19" s="17"/>
      <c r="H19" s="13">
        <v>7</v>
      </c>
      <c r="I19" s="17"/>
      <c r="J19" s="17"/>
      <c r="K19" s="13">
        <v>4</v>
      </c>
      <c r="L19" s="19"/>
      <c r="M19" s="17"/>
      <c r="N19" s="13">
        <v>7</v>
      </c>
      <c r="O19" s="17">
        <v>0</v>
      </c>
      <c r="P19" s="13">
        <v>4</v>
      </c>
      <c r="Q19" s="18">
        <v>0</v>
      </c>
      <c r="R19" s="13">
        <v>4</v>
      </c>
    </row>
    <row r="20" spans="1:19" x14ac:dyDescent="0.25">
      <c r="A20">
        <v>17</v>
      </c>
      <c r="B20" s="13">
        <v>4</v>
      </c>
      <c r="C20" s="17"/>
      <c r="D20" s="13">
        <v>7</v>
      </c>
      <c r="E20" s="13">
        <v>5</v>
      </c>
      <c r="F20" s="17"/>
      <c r="G20" s="17"/>
      <c r="H20" s="13">
        <v>6</v>
      </c>
      <c r="I20" s="17"/>
      <c r="J20" s="17"/>
      <c r="K20" s="13">
        <v>4</v>
      </c>
      <c r="L20" s="19"/>
      <c r="M20" s="17"/>
      <c r="N20" s="13">
        <v>7</v>
      </c>
      <c r="O20" s="17">
        <v>0</v>
      </c>
      <c r="P20" s="13">
        <v>4</v>
      </c>
      <c r="Q20" s="18">
        <v>0</v>
      </c>
      <c r="R20" s="13">
        <v>4</v>
      </c>
    </row>
    <row r="21" spans="1:19" x14ac:dyDescent="0.25">
      <c r="A21">
        <v>18</v>
      </c>
      <c r="B21" s="13">
        <v>0</v>
      </c>
      <c r="C21" s="17"/>
      <c r="D21" s="13">
        <v>5</v>
      </c>
      <c r="E21" s="13">
        <v>5</v>
      </c>
      <c r="F21" s="17"/>
      <c r="G21" s="17"/>
      <c r="H21" s="13">
        <v>6</v>
      </c>
      <c r="I21" s="17"/>
      <c r="J21" s="17"/>
      <c r="K21" s="13">
        <v>4</v>
      </c>
      <c r="L21" s="13">
        <v>7</v>
      </c>
      <c r="M21" s="17"/>
      <c r="N21" s="13">
        <v>7</v>
      </c>
      <c r="O21" s="17">
        <v>0</v>
      </c>
      <c r="P21" s="13">
        <v>4</v>
      </c>
      <c r="Q21" s="18">
        <v>0</v>
      </c>
      <c r="R21" s="13">
        <v>4</v>
      </c>
    </row>
    <row r="22" spans="1:19" x14ac:dyDescent="0.25">
      <c r="A22">
        <v>19</v>
      </c>
      <c r="B22" s="13">
        <v>4.3</v>
      </c>
      <c r="C22" s="17"/>
      <c r="D22" s="13">
        <v>5</v>
      </c>
      <c r="E22" s="13">
        <v>5</v>
      </c>
      <c r="F22" s="17"/>
      <c r="G22" s="17"/>
      <c r="H22" s="13">
        <v>6</v>
      </c>
      <c r="I22" s="17"/>
      <c r="J22" s="17"/>
      <c r="K22" s="13">
        <v>4.3</v>
      </c>
      <c r="L22" s="13">
        <v>7</v>
      </c>
      <c r="M22" s="17"/>
      <c r="N22" s="13">
        <v>7</v>
      </c>
      <c r="O22" s="17">
        <v>0</v>
      </c>
      <c r="P22" s="13">
        <v>4.3</v>
      </c>
      <c r="Q22" s="18">
        <v>0</v>
      </c>
      <c r="R22" s="13">
        <v>4.3</v>
      </c>
    </row>
    <row r="23" spans="1:19" s="7" customFormat="1" x14ac:dyDescent="0.25">
      <c r="A23" s="7" t="s">
        <v>15</v>
      </c>
      <c r="B23" s="7">
        <f>B22+B21+B20+B19</f>
        <v>12.75</v>
      </c>
      <c r="C23" s="7">
        <f t="shared" ref="C23:Q23" si="6">C22+C21+C20+C19</f>
        <v>0</v>
      </c>
      <c r="D23" s="7">
        <f t="shared" si="6"/>
        <v>17</v>
      </c>
      <c r="E23" s="7">
        <f>E22+E21+E20+E19</f>
        <v>22</v>
      </c>
      <c r="F23" s="7">
        <f t="shared" si="6"/>
        <v>0</v>
      </c>
      <c r="G23" s="7">
        <f t="shared" si="6"/>
        <v>0</v>
      </c>
      <c r="H23" s="7">
        <f t="shared" si="6"/>
        <v>25</v>
      </c>
      <c r="I23" s="7">
        <f t="shared" si="6"/>
        <v>0</v>
      </c>
      <c r="J23" s="7">
        <f t="shared" si="6"/>
        <v>0</v>
      </c>
      <c r="K23" s="7">
        <f t="shared" si="6"/>
        <v>16.3</v>
      </c>
      <c r="L23" s="7">
        <f t="shared" si="6"/>
        <v>14</v>
      </c>
      <c r="M23" s="7">
        <f t="shared" si="6"/>
        <v>0</v>
      </c>
      <c r="N23" s="7">
        <f t="shared" si="6"/>
        <v>28</v>
      </c>
      <c r="O23" s="7">
        <f t="shared" si="6"/>
        <v>0</v>
      </c>
      <c r="P23" s="7">
        <f t="shared" si="6"/>
        <v>16.3</v>
      </c>
      <c r="Q23" s="7">
        <f t="shared" si="6"/>
        <v>0</v>
      </c>
      <c r="R23" s="7">
        <f>R22+R21+R20+R19</f>
        <v>16.3</v>
      </c>
    </row>
    <row r="24" spans="1:19" s="7" customFormat="1" x14ac:dyDescent="0.25">
      <c r="A24" s="7" t="s">
        <v>16</v>
      </c>
      <c r="B24" s="8">
        <f>MIN(B23,35)</f>
        <v>12.75</v>
      </c>
      <c r="C24" s="8">
        <f t="shared" ref="C24:Q24" si="7">MIN(C23,35)</f>
        <v>0</v>
      </c>
      <c r="D24" s="8">
        <f t="shared" si="7"/>
        <v>17</v>
      </c>
      <c r="E24" s="8">
        <f>MIN(E23,35)</f>
        <v>22</v>
      </c>
      <c r="F24" s="8">
        <f t="shared" si="7"/>
        <v>0</v>
      </c>
      <c r="G24" s="8">
        <f t="shared" si="7"/>
        <v>0</v>
      </c>
      <c r="H24" s="8">
        <f t="shared" si="7"/>
        <v>25</v>
      </c>
      <c r="I24" s="8">
        <f t="shared" si="7"/>
        <v>0</v>
      </c>
      <c r="J24" s="8">
        <f t="shared" si="7"/>
        <v>0</v>
      </c>
      <c r="K24" s="8">
        <f t="shared" si="7"/>
        <v>16.3</v>
      </c>
      <c r="L24" s="8">
        <f t="shared" si="7"/>
        <v>14</v>
      </c>
      <c r="M24" s="8">
        <f t="shared" si="7"/>
        <v>0</v>
      </c>
      <c r="N24" s="8">
        <f t="shared" si="7"/>
        <v>28</v>
      </c>
      <c r="O24" s="8">
        <f t="shared" si="7"/>
        <v>0</v>
      </c>
      <c r="P24" s="8">
        <f t="shared" si="7"/>
        <v>16.3</v>
      </c>
      <c r="Q24" s="8">
        <f t="shared" si="7"/>
        <v>0</v>
      </c>
      <c r="R24" s="8">
        <f>MIN(R23,35)</f>
        <v>16.3</v>
      </c>
    </row>
    <row r="25" spans="1:19" s="7" customFormat="1" x14ac:dyDescent="0.25">
      <c r="A25" s="7" t="s">
        <v>17</v>
      </c>
      <c r="B25" s="8">
        <f>MIN(B23-B24,8)</f>
        <v>0</v>
      </c>
      <c r="C25" s="8">
        <f t="shared" ref="C25:Q25" si="8">MIN(C23-C24,8)</f>
        <v>0</v>
      </c>
      <c r="D25" s="8">
        <f t="shared" si="8"/>
        <v>0</v>
      </c>
      <c r="E25" s="8">
        <f>MIN(E23-E24,8)</f>
        <v>0</v>
      </c>
      <c r="F25" s="8">
        <f t="shared" si="8"/>
        <v>0</v>
      </c>
      <c r="G25" s="8">
        <f t="shared" si="8"/>
        <v>0</v>
      </c>
      <c r="H25" s="8">
        <f t="shared" si="8"/>
        <v>0</v>
      </c>
      <c r="I25" s="8">
        <f t="shared" si="8"/>
        <v>0</v>
      </c>
      <c r="J25" s="8">
        <f t="shared" si="8"/>
        <v>0</v>
      </c>
      <c r="K25" s="8">
        <f t="shared" si="8"/>
        <v>0</v>
      </c>
      <c r="L25" s="8">
        <f t="shared" si="8"/>
        <v>0</v>
      </c>
      <c r="M25" s="8">
        <f t="shared" si="8"/>
        <v>0</v>
      </c>
      <c r="N25" s="8">
        <f t="shared" si="8"/>
        <v>0</v>
      </c>
      <c r="O25" s="8">
        <f t="shared" si="8"/>
        <v>0</v>
      </c>
      <c r="P25" s="8">
        <f t="shared" si="8"/>
        <v>0</v>
      </c>
      <c r="Q25" s="8">
        <f t="shared" si="8"/>
        <v>0</v>
      </c>
      <c r="R25" s="8">
        <f>MIN(R23-R24,8)</f>
        <v>0</v>
      </c>
    </row>
    <row r="26" spans="1:19" s="1" customFormat="1" ht="17.25" customHeight="1" x14ac:dyDescent="0.25">
      <c r="A26" s="1">
        <v>22</v>
      </c>
      <c r="B26" s="13">
        <v>4</v>
      </c>
      <c r="C26" s="17"/>
      <c r="D26" s="13">
        <v>7</v>
      </c>
      <c r="E26" s="13">
        <v>5</v>
      </c>
      <c r="F26" s="17"/>
      <c r="G26" s="17"/>
      <c r="H26" s="13">
        <v>4</v>
      </c>
      <c r="I26" s="17"/>
      <c r="J26" s="17"/>
      <c r="K26" s="13">
        <v>4</v>
      </c>
      <c r="L26" s="13">
        <v>7</v>
      </c>
      <c r="M26" s="17"/>
      <c r="N26" s="13">
        <v>7</v>
      </c>
      <c r="O26" s="17">
        <v>0</v>
      </c>
      <c r="P26" s="13">
        <v>4</v>
      </c>
      <c r="Q26" s="18">
        <v>0</v>
      </c>
      <c r="R26" s="13">
        <v>4</v>
      </c>
      <c r="S26" s="3"/>
    </row>
    <row r="27" spans="1:19" s="1" customFormat="1" ht="17.25" customHeight="1" x14ac:dyDescent="0.25">
      <c r="A27" s="1">
        <v>23</v>
      </c>
      <c r="B27" s="13">
        <v>4.45</v>
      </c>
      <c r="C27" s="13">
        <v>5</v>
      </c>
      <c r="D27" s="13">
        <v>7</v>
      </c>
      <c r="E27" s="13">
        <v>5</v>
      </c>
      <c r="F27" s="17"/>
      <c r="G27" s="17"/>
      <c r="H27" s="13">
        <v>6</v>
      </c>
      <c r="I27" s="17"/>
      <c r="J27" s="17"/>
      <c r="K27" s="13">
        <v>4</v>
      </c>
      <c r="L27" s="13">
        <v>7.5</v>
      </c>
      <c r="M27" s="17"/>
      <c r="N27" s="13">
        <v>7.5</v>
      </c>
      <c r="O27" s="17">
        <v>0</v>
      </c>
      <c r="P27" s="13">
        <v>6</v>
      </c>
      <c r="Q27" s="18">
        <v>0</v>
      </c>
      <c r="R27" s="13">
        <v>4</v>
      </c>
      <c r="S27" s="3"/>
    </row>
    <row r="28" spans="1:19" s="1" customFormat="1" ht="17.25" customHeight="1" x14ac:dyDescent="0.25">
      <c r="A28" s="1">
        <v>24</v>
      </c>
      <c r="B28" s="13">
        <v>4</v>
      </c>
      <c r="C28" s="13">
        <v>5</v>
      </c>
      <c r="D28" s="13">
        <v>5</v>
      </c>
      <c r="E28" s="13">
        <v>5</v>
      </c>
      <c r="F28" s="17"/>
      <c r="G28" s="17"/>
      <c r="H28" s="13">
        <v>4</v>
      </c>
      <c r="I28" s="17"/>
      <c r="J28" s="17"/>
      <c r="K28" s="13">
        <v>4</v>
      </c>
      <c r="L28" s="13">
        <v>7</v>
      </c>
      <c r="M28" s="17"/>
      <c r="N28" s="18">
        <v>3.5</v>
      </c>
      <c r="O28" s="17">
        <v>0</v>
      </c>
      <c r="P28" s="13">
        <v>4</v>
      </c>
      <c r="Q28" s="18">
        <v>0</v>
      </c>
      <c r="R28" s="13">
        <v>4</v>
      </c>
      <c r="S28" s="3"/>
    </row>
    <row r="29" spans="1:19" s="1" customFormat="1" ht="17.25" customHeight="1" x14ac:dyDescent="0.25">
      <c r="A29" s="1">
        <v>25</v>
      </c>
      <c r="B29" s="13">
        <v>4</v>
      </c>
      <c r="C29" s="13">
        <v>5</v>
      </c>
      <c r="D29" s="13">
        <v>5</v>
      </c>
      <c r="E29" s="13">
        <v>5</v>
      </c>
      <c r="F29" s="17"/>
      <c r="G29" s="13">
        <v>4</v>
      </c>
      <c r="H29" s="13">
        <v>4</v>
      </c>
      <c r="I29" s="17"/>
      <c r="J29" s="17"/>
      <c r="K29" s="13">
        <v>4</v>
      </c>
      <c r="L29" s="13">
        <v>5</v>
      </c>
      <c r="M29" s="17"/>
      <c r="N29" s="18"/>
      <c r="O29" s="17">
        <v>0</v>
      </c>
      <c r="P29" s="13">
        <v>4</v>
      </c>
      <c r="Q29" s="18">
        <v>0</v>
      </c>
      <c r="R29" s="13">
        <v>4</v>
      </c>
      <c r="S29" s="3"/>
    </row>
    <row r="30" spans="1:19" s="1" customFormat="1" ht="17.25" customHeight="1" x14ac:dyDescent="0.25">
      <c r="A30" s="1">
        <v>26</v>
      </c>
      <c r="B30" s="13">
        <v>5.15</v>
      </c>
      <c r="C30" s="13">
        <v>5</v>
      </c>
      <c r="D30" s="13">
        <v>5</v>
      </c>
      <c r="E30" s="13">
        <v>5</v>
      </c>
      <c r="F30" s="17"/>
      <c r="G30" s="13">
        <v>4</v>
      </c>
      <c r="H30" s="13">
        <v>5.15</v>
      </c>
      <c r="I30" s="17"/>
      <c r="J30" s="17"/>
      <c r="K30" s="13">
        <v>5.15</v>
      </c>
      <c r="L30" s="13">
        <v>7</v>
      </c>
      <c r="M30" s="17"/>
      <c r="N30" s="13">
        <v>7</v>
      </c>
      <c r="O30" s="17">
        <v>0</v>
      </c>
      <c r="P30" s="13">
        <v>5.15</v>
      </c>
      <c r="Q30" s="18">
        <v>0</v>
      </c>
      <c r="R30" s="13">
        <v>5.15</v>
      </c>
      <c r="S30" s="3"/>
    </row>
    <row r="31" spans="1:19" s="7" customFormat="1" x14ac:dyDescent="0.25">
      <c r="A31" s="7" t="s">
        <v>15</v>
      </c>
      <c r="B31" s="7">
        <f>B30+B29+B28+B27+B26</f>
        <v>21.6</v>
      </c>
      <c r="C31" s="7">
        <f t="shared" ref="C31:Q31" si="9">C30+C29+C28+C27+C26</f>
        <v>20</v>
      </c>
      <c r="D31" s="7">
        <f t="shared" si="9"/>
        <v>29</v>
      </c>
      <c r="E31" s="7">
        <f>E30+E29+E28+E27+E26</f>
        <v>25</v>
      </c>
      <c r="F31" s="7">
        <f t="shared" si="9"/>
        <v>0</v>
      </c>
      <c r="G31" s="7">
        <f t="shared" si="9"/>
        <v>8</v>
      </c>
      <c r="H31" s="7">
        <f t="shared" si="9"/>
        <v>23.15</v>
      </c>
      <c r="I31" s="7">
        <f t="shared" si="9"/>
        <v>0</v>
      </c>
      <c r="J31" s="7">
        <f t="shared" si="9"/>
        <v>0</v>
      </c>
      <c r="K31" s="7">
        <f t="shared" si="9"/>
        <v>21.15</v>
      </c>
      <c r="L31" s="7">
        <f t="shared" si="9"/>
        <v>33.5</v>
      </c>
      <c r="M31" s="7">
        <f t="shared" si="9"/>
        <v>0</v>
      </c>
      <c r="N31" s="7">
        <f t="shared" si="9"/>
        <v>25</v>
      </c>
      <c r="O31" s="7">
        <f t="shared" si="9"/>
        <v>0</v>
      </c>
      <c r="P31" s="7">
        <f t="shared" si="9"/>
        <v>23.15</v>
      </c>
      <c r="Q31" s="7">
        <f t="shared" si="9"/>
        <v>0</v>
      </c>
      <c r="R31" s="7">
        <f>R30+R29+R28+R27+R26</f>
        <v>21.15</v>
      </c>
    </row>
    <row r="32" spans="1:19" s="7" customFormat="1" x14ac:dyDescent="0.25">
      <c r="A32" s="7" t="s">
        <v>16</v>
      </c>
      <c r="B32" s="8">
        <f>MIN(B31,35)</f>
        <v>21.6</v>
      </c>
      <c r="C32" s="8">
        <f t="shared" ref="C32:Q32" si="10">MIN(C31,35)</f>
        <v>20</v>
      </c>
      <c r="D32" s="8">
        <f t="shared" si="10"/>
        <v>29</v>
      </c>
      <c r="E32" s="8">
        <f>MIN(E31,35)</f>
        <v>25</v>
      </c>
      <c r="F32" s="8">
        <f t="shared" si="10"/>
        <v>0</v>
      </c>
      <c r="G32" s="8">
        <f t="shared" si="10"/>
        <v>8</v>
      </c>
      <c r="H32" s="8">
        <f t="shared" si="10"/>
        <v>23.15</v>
      </c>
      <c r="I32" s="8">
        <f t="shared" si="10"/>
        <v>0</v>
      </c>
      <c r="J32" s="8">
        <f t="shared" si="10"/>
        <v>0</v>
      </c>
      <c r="K32" s="8">
        <f t="shared" si="10"/>
        <v>21.15</v>
      </c>
      <c r="L32" s="8">
        <f t="shared" si="10"/>
        <v>33.5</v>
      </c>
      <c r="M32" s="8">
        <f t="shared" si="10"/>
        <v>0</v>
      </c>
      <c r="N32" s="8">
        <f t="shared" si="10"/>
        <v>25</v>
      </c>
      <c r="O32" s="8">
        <f t="shared" si="10"/>
        <v>0</v>
      </c>
      <c r="P32" s="8">
        <f t="shared" si="10"/>
        <v>23.15</v>
      </c>
      <c r="Q32" s="8">
        <f t="shared" si="10"/>
        <v>0</v>
      </c>
      <c r="R32" s="8">
        <f>MIN(R31,35)</f>
        <v>21.15</v>
      </c>
    </row>
    <row r="33" spans="1:19" s="7" customFormat="1" x14ac:dyDescent="0.25">
      <c r="A33" s="7" t="s">
        <v>17</v>
      </c>
      <c r="B33" s="8">
        <f>MIN(B31-B32,8)</f>
        <v>0</v>
      </c>
      <c r="C33" s="8">
        <f t="shared" ref="C33:Q33" si="11">MIN(C31-C32,8)</f>
        <v>0</v>
      </c>
      <c r="D33" s="8">
        <f t="shared" si="11"/>
        <v>0</v>
      </c>
      <c r="E33" s="8">
        <f>MIN(E31-E32,8)</f>
        <v>0</v>
      </c>
      <c r="F33" s="8">
        <f t="shared" si="11"/>
        <v>0</v>
      </c>
      <c r="G33" s="8">
        <f t="shared" si="11"/>
        <v>0</v>
      </c>
      <c r="H33" s="8">
        <f t="shared" si="11"/>
        <v>0</v>
      </c>
      <c r="I33" s="8">
        <f t="shared" si="11"/>
        <v>0</v>
      </c>
      <c r="J33" s="8">
        <f t="shared" si="11"/>
        <v>0</v>
      </c>
      <c r="K33" s="8">
        <f t="shared" si="11"/>
        <v>0</v>
      </c>
      <c r="L33" s="8">
        <f t="shared" si="11"/>
        <v>0</v>
      </c>
      <c r="M33" s="8">
        <f t="shared" si="11"/>
        <v>0</v>
      </c>
      <c r="N33" s="8">
        <f t="shared" si="11"/>
        <v>0</v>
      </c>
      <c r="O33" s="8">
        <f t="shared" si="11"/>
        <v>0</v>
      </c>
      <c r="P33" s="8">
        <f t="shared" si="11"/>
        <v>0</v>
      </c>
      <c r="Q33" s="8">
        <f t="shared" si="11"/>
        <v>0</v>
      </c>
      <c r="R33" s="8">
        <f>MIN(R31-R32,8)</f>
        <v>0</v>
      </c>
    </row>
    <row r="34" spans="1:19" s="1" customFormat="1" ht="17.25" customHeight="1" x14ac:dyDescent="0.25">
      <c r="A34" s="1">
        <v>29</v>
      </c>
      <c r="B34" s="5">
        <v>4</v>
      </c>
      <c r="C34" s="1">
        <v>5</v>
      </c>
      <c r="D34" s="1">
        <v>5</v>
      </c>
      <c r="E34" s="1">
        <v>5</v>
      </c>
      <c r="F34" s="4">
        <v>4</v>
      </c>
      <c r="G34" s="1">
        <v>4</v>
      </c>
      <c r="H34" s="1">
        <v>4</v>
      </c>
      <c r="I34" s="16"/>
      <c r="J34" s="2">
        <v>4</v>
      </c>
      <c r="K34" s="2">
        <v>4</v>
      </c>
      <c r="L34" s="2">
        <v>7</v>
      </c>
      <c r="M34" s="2">
        <v>4</v>
      </c>
      <c r="N34" s="1">
        <v>7</v>
      </c>
      <c r="O34" s="16">
        <v>0</v>
      </c>
      <c r="P34" s="1">
        <v>4</v>
      </c>
      <c r="Q34" s="15">
        <v>0</v>
      </c>
      <c r="R34" s="1">
        <v>4</v>
      </c>
      <c r="S34" s="3"/>
    </row>
    <row r="35" spans="1:19" s="1" customFormat="1" ht="17.25" customHeight="1" x14ac:dyDescent="0.25">
      <c r="A35" s="1">
        <v>30</v>
      </c>
      <c r="B35" s="5">
        <v>4.5</v>
      </c>
      <c r="C35" s="1">
        <v>5</v>
      </c>
      <c r="D35" s="1">
        <v>5</v>
      </c>
      <c r="E35" s="1">
        <v>5</v>
      </c>
      <c r="F35" s="4">
        <v>4.5</v>
      </c>
      <c r="G35" s="1">
        <v>4.5</v>
      </c>
      <c r="H35" s="24"/>
      <c r="I35" s="16"/>
      <c r="J35" s="2">
        <v>4.5</v>
      </c>
      <c r="K35" s="2">
        <v>4.5</v>
      </c>
      <c r="L35" s="22"/>
      <c r="M35" s="2">
        <v>4.5</v>
      </c>
      <c r="N35" s="1">
        <v>7</v>
      </c>
      <c r="O35" s="1">
        <v>6</v>
      </c>
      <c r="P35" s="1">
        <v>5</v>
      </c>
      <c r="Q35" s="15">
        <v>0</v>
      </c>
      <c r="R35" s="1">
        <v>4.5</v>
      </c>
      <c r="S35" s="3"/>
    </row>
    <row r="36" spans="1:19" s="1" customFormat="1" ht="17.25" customHeight="1" x14ac:dyDescent="0.25">
      <c r="A36" s="1">
        <v>31</v>
      </c>
      <c r="B36" s="5">
        <v>4.75</v>
      </c>
      <c r="C36" s="1">
        <v>4.5</v>
      </c>
      <c r="D36" s="1">
        <v>4.5</v>
      </c>
      <c r="E36" s="1">
        <v>4.5</v>
      </c>
      <c r="F36" s="4">
        <v>4.75</v>
      </c>
      <c r="G36" s="1">
        <v>4.75</v>
      </c>
      <c r="H36" s="1">
        <v>4.75</v>
      </c>
      <c r="I36" s="16"/>
      <c r="J36" s="2">
        <v>4.75</v>
      </c>
      <c r="K36" s="2">
        <v>4.75</v>
      </c>
      <c r="L36" s="23"/>
      <c r="M36" s="2">
        <v>4.75</v>
      </c>
      <c r="N36" s="1">
        <v>7</v>
      </c>
      <c r="O36" s="1">
        <v>7</v>
      </c>
      <c r="P36" s="1">
        <v>4.75</v>
      </c>
      <c r="Q36" s="15">
        <v>0</v>
      </c>
      <c r="R36" s="1">
        <v>4.75</v>
      </c>
      <c r="S36" s="3"/>
    </row>
    <row r="37" spans="1:19" s="7" customFormat="1" x14ac:dyDescent="0.25">
      <c r="A37" s="7" t="s">
        <v>15</v>
      </c>
      <c r="B37" s="7">
        <f>B36+B35+B34</f>
        <v>13.25</v>
      </c>
      <c r="C37" s="7">
        <f t="shared" ref="C37:Q37" si="12">C36+C35+C34</f>
        <v>14.5</v>
      </c>
      <c r="D37" s="7">
        <f t="shared" si="12"/>
        <v>14.5</v>
      </c>
      <c r="E37" s="7">
        <f>E36+E35+E34</f>
        <v>14.5</v>
      </c>
      <c r="F37" s="7">
        <f t="shared" si="12"/>
        <v>13.25</v>
      </c>
      <c r="G37" s="7">
        <f t="shared" si="12"/>
        <v>13.25</v>
      </c>
      <c r="H37" s="7">
        <f t="shared" si="12"/>
        <v>8.75</v>
      </c>
      <c r="I37" s="7">
        <f t="shared" si="12"/>
        <v>0</v>
      </c>
      <c r="J37" s="7">
        <f t="shared" si="12"/>
        <v>13.25</v>
      </c>
      <c r="K37" s="7">
        <f t="shared" si="12"/>
        <v>13.25</v>
      </c>
      <c r="L37" s="7">
        <f t="shared" si="12"/>
        <v>7</v>
      </c>
      <c r="M37" s="7">
        <f t="shared" si="12"/>
        <v>13.25</v>
      </c>
      <c r="N37" s="7">
        <f t="shared" si="12"/>
        <v>21</v>
      </c>
      <c r="O37" s="7">
        <f t="shared" si="12"/>
        <v>13</v>
      </c>
      <c r="P37" s="7">
        <f t="shared" si="12"/>
        <v>13.75</v>
      </c>
      <c r="Q37" s="7">
        <f t="shared" si="12"/>
        <v>0</v>
      </c>
      <c r="R37" s="7">
        <f>R36+R35+R34</f>
        <v>13.25</v>
      </c>
    </row>
    <row r="38" spans="1:19" s="7" customFormat="1" x14ac:dyDescent="0.25">
      <c r="A38" s="7" t="s">
        <v>16</v>
      </c>
      <c r="B38" s="8">
        <f t="shared" ref="B38:Q38" si="13">MIN(B37,35)</f>
        <v>13.25</v>
      </c>
      <c r="C38" s="8">
        <f t="shared" si="13"/>
        <v>14.5</v>
      </c>
      <c r="D38" s="8">
        <f t="shared" si="13"/>
        <v>14.5</v>
      </c>
      <c r="E38" s="8">
        <f t="shared" si="13"/>
        <v>14.5</v>
      </c>
      <c r="F38" s="8">
        <f t="shared" si="13"/>
        <v>13.25</v>
      </c>
      <c r="G38" s="8">
        <f t="shared" si="13"/>
        <v>13.25</v>
      </c>
      <c r="H38" s="8">
        <f t="shared" si="13"/>
        <v>8.75</v>
      </c>
      <c r="I38" s="8">
        <f t="shared" si="13"/>
        <v>0</v>
      </c>
      <c r="J38" s="8">
        <f t="shared" si="13"/>
        <v>13.25</v>
      </c>
      <c r="K38" s="8">
        <f t="shared" si="13"/>
        <v>13.25</v>
      </c>
      <c r="L38" s="8">
        <f t="shared" si="13"/>
        <v>7</v>
      </c>
      <c r="M38" s="8">
        <f t="shared" si="13"/>
        <v>13.25</v>
      </c>
      <c r="N38" s="8">
        <f t="shared" si="13"/>
        <v>21</v>
      </c>
      <c r="O38" s="8">
        <f t="shared" si="13"/>
        <v>13</v>
      </c>
      <c r="P38" s="8">
        <f t="shared" si="13"/>
        <v>13.75</v>
      </c>
      <c r="Q38" s="8">
        <f t="shared" si="13"/>
        <v>0</v>
      </c>
      <c r="R38" s="8">
        <f>MIN(R37,35)</f>
        <v>13.25</v>
      </c>
    </row>
    <row r="39" spans="1:19" s="7" customFormat="1" x14ac:dyDescent="0.25">
      <c r="A39" s="7" t="s">
        <v>17</v>
      </c>
      <c r="B39" s="8">
        <f t="shared" ref="B39:Q39" si="14">MIN(B37-B38,8)</f>
        <v>0</v>
      </c>
      <c r="C39" s="8">
        <f t="shared" si="14"/>
        <v>0</v>
      </c>
      <c r="D39" s="8">
        <f t="shared" si="14"/>
        <v>0</v>
      </c>
      <c r="E39" s="8">
        <f t="shared" si="14"/>
        <v>0</v>
      </c>
      <c r="F39" s="8">
        <f t="shared" si="14"/>
        <v>0</v>
      </c>
      <c r="G39" s="8">
        <f t="shared" si="14"/>
        <v>0</v>
      </c>
      <c r="H39" s="8">
        <f t="shared" si="14"/>
        <v>0</v>
      </c>
      <c r="I39" s="8">
        <f t="shared" si="14"/>
        <v>0</v>
      </c>
      <c r="J39" s="8">
        <f t="shared" si="14"/>
        <v>0</v>
      </c>
      <c r="K39" s="8">
        <f t="shared" si="14"/>
        <v>0</v>
      </c>
      <c r="L39" s="8">
        <f t="shared" si="14"/>
        <v>0</v>
      </c>
      <c r="M39" s="8">
        <f t="shared" si="14"/>
        <v>0</v>
      </c>
      <c r="N39" s="8">
        <f t="shared" si="14"/>
        <v>0</v>
      </c>
      <c r="O39" s="8">
        <f t="shared" si="14"/>
        <v>0</v>
      </c>
      <c r="P39" s="8">
        <f t="shared" si="14"/>
        <v>0</v>
      </c>
      <c r="Q39" s="8">
        <f t="shared" si="14"/>
        <v>0</v>
      </c>
      <c r="R39" s="8">
        <f>MIN(R37-R38,8)</f>
        <v>0</v>
      </c>
    </row>
    <row r="40" spans="1:19" s="1" customFormat="1" ht="17.25" customHeight="1" x14ac:dyDescent="0.25">
      <c r="B40" s="5"/>
      <c r="F40" s="4"/>
      <c r="J40" s="2"/>
      <c r="K40" s="2"/>
      <c r="L40" s="2"/>
      <c r="M40" s="2"/>
      <c r="S40" s="3"/>
    </row>
    <row r="41" spans="1:19" s="9" customFormat="1" ht="17.25" customHeight="1" x14ac:dyDescent="0.25">
      <c r="A41" s="9" t="s">
        <v>18</v>
      </c>
      <c r="B41" s="10">
        <f>B37+B31+B23+B16+B8</f>
        <v>47.6</v>
      </c>
      <c r="C41" s="10">
        <f t="shared" ref="C41:Q41" si="15">C37+C31+C23+C16+C8</f>
        <v>88.9</v>
      </c>
      <c r="D41" s="10">
        <f t="shared" si="15"/>
        <v>125.75</v>
      </c>
      <c r="E41" s="10">
        <f>E37+E31+E23+E16+E8</f>
        <v>117.25</v>
      </c>
      <c r="F41" s="10">
        <f t="shared" si="15"/>
        <v>68.099999999999994</v>
      </c>
      <c r="G41" s="10">
        <f t="shared" si="15"/>
        <v>21.25</v>
      </c>
      <c r="H41" s="10">
        <f t="shared" si="15"/>
        <v>56.9</v>
      </c>
      <c r="I41" s="10">
        <f t="shared" si="15"/>
        <v>31.75</v>
      </c>
      <c r="J41" s="10">
        <f t="shared" si="15"/>
        <v>63.8</v>
      </c>
      <c r="K41" s="10">
        <f t="shared" si="15"/>
        <v>99.25</v>
      </c>
      <c r="L41" s="10">
        <f t="shared" si="15"/>
        <v>69.5</v>
      </c>
      <c r="M41" s="10">
        <f t="shared" si="15"/>
        <v>68.099999999999994</v>
      </c>
      <c r="N41" s="10">
        <f t="shared" si="15"/>
        <v>143.25</v>
      </c>
      <c r="O41" s="10">
        <f t="shared" si="15"/>
        <v>69</v>
      </c>
      <c r="P41" s="10">
        <f t="shared" si="15"/>
        <v>108.05</v>
      </c>
      <c r="Q41" s="10">
        <f t="shared" si="15"/>
        <v>0</v>
      </c>
      <c r="R41" s="10">
        <f>R37+R31+R23+R16+R8</f>
        <v>50.7</v>
      </c>
      <c r="S41" s="11"/>
    </row>
    <row r="42" spans="1:19" s="9" customFormat="1" ht="17.25" customHeight="1" x14ac:dyDescent="0.25">
      <c r="A42" s="9" t="s">
        <v>19</v>
      </c>
      <c r="B42" s="12">
        <f>B39+B33+B25+B18+B10</f>
        <v>0</v>
      </c>
      <c r="C42" s="12">
        <f t="shared" ref="C42:Q42" si="16">C39+C33+C25+C18+C10</f>
        <v>0</v>
      </c>
      <c r="D42" s="12">
        <f t="shared" si="16"/>
        <v>0</v>
      </c>
      <c r="E42" s="12">
        <f>E39+E33+E25+E18+E10</f>
        <v>0</v>
      </c>
      <c r="F42" s="12">
        <f t="shared" si="16"/>
        <v>0</v>
      </c>
      <c r="G42" s="12">
        <f t="shared" si="16"/>
        <v>0</v>
      </c>
      <c r="H42" s="12">
        <f t="shared" si="16"/>
        <v>0</v>
      </c>
      <c r="I42" s="12">
        <f t="shared" si="16"/>
        <v>0</v>
      </c>
      <c r="J42" s="12">
        <f t="shared" si="16"/>
        <v>0</v>
      </c>
      <c r="K42" s="12">
        <f t="shared" si="16"/>
        <v>0</v>
      </c>
      <c r="L42" s="12">
        <f t="shared" si="16"/>
        <v>0</v>
      </c>
      <c r="M42" s="12">
        <f t="shared" si="16"/>
        <v>0</v>
      </c>
      <c r="N42" s="12">
        <f t="shared" si="16"/>
        <v>0.25</v>
      </c>
      <c r="O42" s="12">
        <f t="shared" si="16"/>
        <v>0</v>
      </c>
      <c r="P42" s="12">
        <f t="shared" si="16"/>
        <v>0</v>
      </c>
      <c r="Q42" s="12">
        <f t="shared" si="16"/>
        <v>0</v>
      </c>
      <c r="R42" s="12">
        <f>R39+R33+R25+R18+R10</f>
        <v>0</v>
      </c>
      <c r="S42" s="11"/>
    </row>
    <row r="43" spans="1:19" s="1" customFormat="1" ht="17.25" customHeight="1" x14ac:dyDescent="0.25">
      <c r="B43" s="5"/>
      <c r="F43" s="4"/>
      <c r="J43" s="2"/>
      <c r="K43" s="2"/>
      <c r="L43" s="2"/>
      <c r="M43" s="2"/>
      <c r="S43" s="3"/>
    </row>
    <row r="44" spans="1:19" s="1" customFormat="1" ht="17.25" customHeight="1" x14ac:dyDescent="0.25">
      <c r="B44" s="5"/>
      <c r="E44" s="16"/>
      <c r="F44" s="4" t="s">
        <v>23</v>
      </c>
      <c r="J44" s="2"/>
      <c r="K44" s="2"/>
      <c r="L44" s="2"/>
      <c r="M44" s="2"/>
      <c r="S44" s="3"/>
    </row>
    <row r="45" spans="1:19" s="1" customFormat="1" ht="17.25" customHeight="1" x14ac:dyDescent="0.25">
      <c r="B45" s="5"/>
      <c r="E45" s="15"/>
      <c r="F45" s="4" t="s">
        <v>24</v>
      </c>
      <c r="J45" s="2"/>
      <c r="K45" s="2"/>
      <c r="L45" s="2"/>
      <c r="M45" s="2"/>
      <c r="S45" s="3"/>
    </row>
    <row r="46" spans="1:19" s="1" customFormat="1" ht="17.25" customHeight="1" x14ac:dyDescent="0.25">
      <c r="B46" s="5"/>
      <c r="E46" s="20"/>
      <c r="F46" s="4" t="s">
        <v>25</v>
      </c>
      <c r="J46" s="2"/>
      <c r="K46" s="2"/>
      <c r="L46" s="2"/>
      <c r="M46" s="2"/>
      <c r="S46" s="3"/>
    </row>
    <row r="47" spans="1:19" x14ac:dyDescent="0.25">
      <c r="E47" s="21"/>
      <c r="F47" s="6" t="s">
        <v>26</v>
      </c>
    </row>
  </sheetData>
  <phoneticPr fontId="2" type="noConversion"/>
  <pageMargins left="0.17" right="0.17" top="0.38" bottom="0.31" header="0.17" footer="0.16"/>
  <pageSetup paperSize="9" scale="7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données</vt:lpstr>
      <vt:lpstr>calendrier</vt:lpstr>
      <vt:lpstr>janvier</vt:lpstr>
      <vt:lpstr>février</vt:lpstr>
      <vt:lpstr>.vierge</vt:lpstr>
      <vt:lpstr>Aout </vt:lpstr>
      <vt:lpstr>année</vt:lpstr>
    </vt:vector>
  </TitlesOfParts>
  <Company>Lifting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Charbonneau</dc:creator>
  <cp:lastModifiedBy>p273</cp:lastModifiedBy>
  <cp:lastPrinted>2016-10-03T07:23:56Z</cp:lastPrinted>
  <dcterms:created xsi:type="dcterms:W3CDTF">2013-03-18T10:15:01Z</dcterms:created>
  <dcterms:modified xsi:type="dcterms:W3CDTF">2016-12-17T16:39:48Z</dcterms:modified>
</cp:coreProperties>
</file>