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4000" windowHeight="9135"/>
  </bookViews>
  <sheets>
    <sheet name="-2018-06-01" sheetId="102" r:id="rId1"/>
    <sheet name="-2018-06-02" sheetId="103" r:id="rId2"/>
    <sheet name="-2018-06-03" sheetId="104" r:id="rId3"/>
    <sheet name="-2018-06-04" sheetId="105" r:id="rId4"/>
    <sheet name="-2018-06-05" sheetId="106" r:id="rId5"/>
    <sheet name="Base de données" sheetId="1" r:id="rId6"/>
  </sheets>
  <functionGroups builtInGroupCount="18"/>
  <definedNames>
    <definedName name="_xlnm._FilterDatabase" localSheetId="5" hidden="1">'Base de données'!$K$2:$K$3</definedName>
    <definedName name="debut">'Base de données'!$I$1</definedName>
    <definedName name="fin">'Base de données'!$I$2</definedName>
    <definedName name="max_cycle">#REF!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2" i="1"/>
  <c r="F3" i="1"/>
  <c r="F4" i="1"/>
  <c r="I1" i="1"/>
  <c r="I2" i="1" l="1"/>
</calcChain>
</file>

<file path=xl/sharedStrings.xml><?xml version="1.0" encoding="utf-8"?>
<sst xmlns="http://schemas.openxmlformats.org/spreadsheetml/2006/main" count="38" uniqueCount="14">
  <si>
    <t>Model</t>
  </si>
  <si>
    <t>Piece</t>
  </si>
  <si>
    <t>A</t>
  </si>
  <si>
    <t>B</t>
  </si>
  <si>
    <t>P1</t>
  </si>
  <si>
    <t>P2</t>
  </si>
  <si>
    <t>P3</t>
  </si>
  <si>
    <t>Cycle</t>
  </si>
  <si>
    <t>temps de fabrication</t>
  </si>
  <si>
    <t>Lancement de série</t>
  </si>
  <si>
    <t>debut</t>
  </si>
  <si>
    <t>fin</t>
  </si>
  <si>
    <t xml:space="preserve">fin </t>
  </si>
  <si>
    <t>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</si>
</sst>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/>
    <xf numFmtId="0" fontId="0" fillId="0" borderId="0" xfId="0" applyFill="1" applyBorder="1"/>
    <xf numFmtId="164" fontId="0" fillId="0" borderId="0" xfId="0" applyNumberFormat="1"/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20" fontId="0" fillId="0" borderId="0" xfId="0" applyNumberFormat="1"/>
    <xf numFmtId="0" fontId="0" fillId="0" borderId="0" xfId="0" applyFill="1" applyBorder="1" applyAlignment="1">
      <alignment horizontal="right" vertical="center"/>
    </xf>
    <xf numFmtId="14" fontId="0" fillId="0" borderId="0" xfId="0" applyNumberFormat="1" applyBorder="1" applyAlignment="1">
      <alignment horizontal="right"/>
    </xf>
    <xf numFmtId="14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14">
    <dxf>
      <numFmt numFmtId="19" formatCode="dd/mm/yyyy"/>
      <alignment horizontal="right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523875</xdr:colOff>
      <xdr:row>5</xdr:row>
      <xdr:rowOff>171450</xdr:rowOff>
    </xdr:from>
    <xdr:to>
      <xdr:col>10</xdr:col>
      <xdr:colOff>990600</xdr:colOff>
      <xdr:row>14</xdr:row>
      <xdr:rowOff>152400</xdr:rowOff>
    </xdr:to>
    <xdr:sp macro="" textlink="">
      <xdr:nvSpPr>
        <xdr:cNvPr id="2" name="ZoneTexte 1"/>
        <xdr:cNvSpPr txBox="1"/>
      </xdr:nvSpPr>
      <xdr:spPr>
        <a:xfrm>
          <a:off x="7791450" y="1123950"/>
          <a:ext cx="4105275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ne pas modifier les cellules en jaune</a:t>
          </a:r>
        </a:p>
        <a:p>
          <a:r>
            <a:rPr lang="fr-FR" sz="1800"/>
            <a:t>elles contiennent des formules </a:t>
          </a:r>
        </a:p>
        <a:p>
          <a:r>
            <a:rPr lang="fr-FR" sz="1800"/>
            <a:t>du tableau</a:t>
          </a:r>
          <a:r>
            <a:rPr lang="fr-FR" sz="1800" baseline="0"/>
            <a:t> il ne faut pas supprimer les 2 premières lignes</a:t>
          </a:r>
          <a:endParaRPr lang="fr-FR" sz="1100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523875</xdr:colOff>
          <xdr:row>0</xdr:row>
          <xdr:rowOff>171450</xdr:rowOff>
        </xdr:from>
        <xdr:to>
          <xdr:col>11</xdr:col>
          <xdr:colOff>428625</xdr:colOff>
          <xdr:row>3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 planning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tache" displayName="t_tache" ref="A1:F5" headerRowDxfId="13" dataDxfId="12">
  <autoFilter ref="A1:F5"/>
  <sortState ref="A2:E12">
    <sortCondition ref="A1:A12"/>
  </sortState>
  <tableColumns count="6">
    <tableColumn id="1" name="Model" totalsRowLabel="Total" dataDxfId="11" totalsRowDxfId="3"/>
    <tableColumn id="2" name="Piece" dataDxfId="10" totalsRowDxfId="4"/>
    <tableColumn id="3" name="temps de fabrication" dataDxfId="9" totalsRowDxfId="5"/>
    <tableColumn id="4" name="Cycle" totalsRowFunction="max" dataDxfId="2" totalsRowDxfId="6"/>
    <tableColumn id="5" name="Lancement de série" totalsRowFunction="min" dataDxfId="0" totalsRowDxfId="7"/>
    <tableColumn id="6" name="fin " totalsRowFunction="max" dataDxfId="1" totalsRowDxfId="8">
      <calculatedColumnFormula>t_tache[[#This Row],[Lancement de série]]+t_tache[[#This Row],[Cycle]]-1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C4"/>
  <sheetViews>
    <sheetView tabSelected="1" workbookViewId="0">
      <selection activeCell="F11" sqref="F11"/>
    </sheetView>
  </sheetViews>
  <sheetFormatPr baseColWidth="10" defaultRowHeight="15" x14ac:dyDescent="0.25"/>
  <cols>
    <col min="3" max="3" width="11.42578125" style="15"/>
  </cols>
  <sheetData>
    <row r="1" spans="1:3" x14ac:dyDescent="0.25">
      <c r="A1" s="7">
        <v>43252</v>
      </c>
    </row>
    <row r="2" spans="1:3" x14ac:dyDescent="0.25">
      <c r="A2" t="s">
        <v>2</v>
      </c>
      <c r="B2" t="s">
        <v>6</v>
      </c>
      <c r="C2" s="15">
        <v>4.1666666666666664E-2</v>
      </c>
    </row>
    <row r="3" spans="1:3" x14ac:dyDescent="0.25">
      <c r="A3" t="s">
        <v>2</v>
      </c>
      <c r="B3" t="s">
        <v>5</v>
      </c>
      <c r="C3" s="15">
        <v>4.1666666666666664E-2</v>
      </c>
    </row>
    <row r="4" spans="1:3" x14ac:dyDescent="0.25">
      <c r="A4" t="s">
        <v>3</v>
      </c>
      <c r="B4" t="s">
        <v>13</v>
      </c>
      <c r="C4" s="15">
        <v>8.3333333333333329E-2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C4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5"/>
  </cols>
  <sheetData>
    <row r="1" spans="1:3" x14ac:dyDescent="0.25">
      <c r="A1" s="7">
        <v>43253</v>
      </c>
    </row>
    <row r="2" spans="1:3" x14ac:dyDescent="0.25">
      <c r="A2" t="s">
        <v>2</v>
      </c>
      <c r="B2" t="s">
        <v>6</v>
      </c>
      <c r="C2" s="15">
        <v>4.1666666666666664E-2</v>
      </c>
    </row>
    <row r="3" spans="1:3" x14ac:dyDescent="0.25">
      <c r="A3" t="s">
        <v>2</v>
      </c>
      <c r="B3" t="s">
        <v>4</v>
      </c>
      <c r="C3" s="15">
        <v>2.0833333333333332E-2</v>
      </c>
    </row>
    <row r="4" spans="1:3" x14ac:dyDescent="0.25">
      <c r="A4" t="s">
        <v>3</v>
      </c>
      <c r="B4" t="s">
        <v>13</v>
      </c>
      <c r="C4" s="15">
        <v>8.3333333333333329E-2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C3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5"/>
  </cols>
  <sheetData>
    <row r="1" spans="1:3" x14ac:dyDescent="0.25">
      <c r="A1" s="7">
        <v>43254</v>
      </c>
    </row>
    <row r="2" spans="1:3" x14ac:dyDescent="0.25">
      <c r="A2" t="s">
        <v>2</v>
      </c>
      <c r="B2" t="s">
        <v>4</v>
      </c>
      <c r="C2" s="15">
        <v>2.0833333333333332E-2</v>
      </c>
    </row>
    <row r="3" spans="1:3" x14ac:dyDescent="0.25">
      <c r="A3" t="s">
        <v>3</v>
      </c>
      <c r="B3" t="s">
        <v>13</v>
      </c>
      <c r="C3" s="15">
        <v>8.3333333333333329E-2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C3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5"/>
  </cols>
  <sheetData>
    <row r="1" spans="1:3" x14ac:dyDescent="0.25">
      <c r="A1" s="7">
        <v>43255</v>
      </c>
    </row>
    <row r="2" spans="1:3" x14ac:dyDescent="0.25">
      <c r="A2" t="s">
        <v>2</v>
      </c>
      <c r="B2" t="s">
        <v>4</v>
      </c>
      <c r="C2" s="15">
        <v>2.0833333333333332E-2</v>
      </c>
    </row>
    <row r="3" spans="1:3" x14ac:dyDescent="0.25">
      <c r="A3" t="s">
        <v>3</v>
      </c>
      <c r="B3" t="s">
        <v>13</v>
      </c>
      <c r="C3" s="15">
        <v>8.3333333333333329E-2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C2"/>
  <sheetViews>
    <sheetView workbookViewId="0">
      <selection activeCell="C1" sqref="C1:C1048576"/>
    </sheetView>
  </sheetViews>
  <sheetFormatPr baseColWidth="10" defaultRowHeight="15" x14ac:dyDescent="0.25"/>
  <cols>
    <col min="3" max="3" width="11.42578125" style="15"/>
  </cols>
  <sheetData>
    <row r="1" spans="1:3" x14ac:dyDescent="0.25">
      <c r="A1" s="7">
        <v>43256</v>
      </c>
    </row>
    <row r="2" spans="1:3" x14ac:dyDescent="0.25">
      <c r="A2" t="s">
        <v>3</v>
      </c>
      <c r="B2" t="s">
        <v>13</v>
      </c>
      <c r="C2" s="15">
        <v>8.3333333333333329E-2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ase"/>
  <dimension ref="A1:M21"/>
  <sheetViews>
    <sheetView workbookViewId="0">
      <selection sqref="A1:F5"/>
    </sheetView>
  </sheetViews>
  <sheetFormatPr baseColWidth="10" defaultColWidth="9.140625" defaultRowHeight="15" x14ac:dyDescent="0.25"/>
  <cols>
    <col min="1" max="1" width="11.42578125" bestFit="1" customWidth="1"/>
    <col min="2" max="2" width="10.42578125" bestFit="1" customWidth="1"/>
    <col min="3" max="3" width="24" bestFit="1" customWidth="1"/>
    <col min="4" max="4" width="10.28515625" bestFit="1" customWidth="1"/>
    <col min="5" max="5" width="26.85546875" style="22" customWidth="1"/>
    <col min="6" max="6" width="16.85546875" customWidth="1"/>
    <col min="8" max="8" width="17.42578125" customWidth="1"/>
    <col min="9" max="9" width="26.42578125" customWidth="1"/>
    <col min="10" max="10" width="10.7109375" bestFit="1" customWidth="1"/>
    <col min="11" max="11" width="32.7109375" customWidth="1"/>
  </cols>
  <sheetData>
    <row r="1" spans="1:13" x14ac:dyDescent="0.25">
      <c r="A1" s="1" t="s">
        <v>0</v>
      </c>
      <c r="B1" s="1" t="s">
        <v>1</v>
      </c>
      <c r="C1" s="1" t="s">
        <v>8</v>
      </c>
      <c r="D1" s="1" t="s">
        <v>7</v>
      </c>
      <c r="E1" s="16" t="s">
        <v>9</v>
      </c>
      <c r="F1" s="11" t="s">
        <v>12</v>
      </c>
      <c r="H1" s="13" t="s">
        <v>10</v>
      </c>
      <c r="I1" s="14">
        <f>SUBTOTAL(5,t_tache[Lancement de série])</f>
        <v>43252</v>
      </c>
    </row>
    <row r="2" spans="1:13" x14ac:dyDescent="0.25">
      <c r="A2" s="1" t="s">
        <v>2</v>
      </c>
      <c r="B2" s="1" t="s">
        <v>6</v>
      </c>
      <c r="C2" s="2">
        <v>4.1666666666666664E-2</v>
      </c>
      <c r="D2" s="9">
        <v>2</v>
      </c>
      <c r="E2" s="17">
        <v>43252</v>
      </c>
      <c r="F2" s="12">
        <f>t_tache[[#This Row],[Lancement de série]]+t_tache[[#This Row],[Cycle]]-1</f>
        <v>43253</v>
      </c>
      <c r="H2" s="13" t="s">
        <v>11</v>
      </c>
      <c r="I2" s="14">
        <f>SUBTOTAL(4,t_tache[[fin ]])</f>
        <v>43256</v>
      </c>
      <c r="K2" s="4"/>
    </row>
    <row r="3" spans="1:13" x14ac:dyDescent="0.25">
      <c r="A3" s="1" t="s">
        <v>2</v>
      </c>
      <c r="B3" s="1" t="s">
        <v>4</v>
      </c>
      <c r="C3" s="2">
        <v>2.0833333333333332E-2</v>
      </c>
      <c r="D3" s="9">
        <v>3</v>
      </c>
      <c r="E3" s="17">
        <v>43253</v>
      </c>
      <c r="F3" s="12">
        <f>t_tache[[#This Row],[Lancement de série]]+t_tache[[#This Row],[Cycle]]-1</f>
        <v>43255</v>
      </c>
      <c r="J3" s="7"/>
      <c r="K3" s="5"/>
    </row>
    <row r="4" spans="1:13" x14ac:dyDescent="0.25">
      <c r="A4" s="1" t="s">
        <v>2</v>
      </c>
      <c r="B4" s="1" t="s">
        <v>5</v>
      </c>
      <c r="C4" s="2">
        <v>4.1666666666666664E-2</v>
      </c>
      <c r="D4" s="9">
        <v>1</v>
      </c>
      <c r="E4" s="17">
        <v>43252</v>
      </c>
      <c r="F4" s="12">
        <f>t_tache[[#This Row],[Lancement de série]]+t_tache[[#This Row],[Cycle]]-1</f>
        <v>43252</v>
      </c>
      <c r="K4" s="6"/>
    </row>
    <row r="5" spans="1:13" x14ac:dyDescent="0.25">
      <c r="A5" s="8" t="s">
        <v>3</v>
      </c>
      <c r="B5" s="8" t="s">
        <v>13</v>
      </c>
      <c r="C5" s="2">
        <v>8.3333333333333329E-2</v>
      </c>
      <c r="D5" s="9">
        <v>5</v>
      </c>
      <c r="E5" s="18">
        <v>43252</v>
      </c>
      <c r="F5" s="12">
        <f>t_tache[[#This Row],[Lancement de série]]+t_tache[[#This Row],[Cycle]]-1</f>
        <v>43256</v>
      </c>
    </row>
    <row r="6" spans="1:13" x14ac:dyDescent="0.25">
      <c r="A6" s="3"/>
      <c r="B6" s="3"/>
      <c r="C6" s="3"/>
      <c r="D6" s="3"/>
      <c r="E6" s="19"/>
    </row>
    <row r="7" spans="1:13" x14ac:dyDescent="0.25">
      <c r="A7" s="3"/>
      <c r="B7" s="3"/>
      <c r="C7" s="3"/>
      <c r="D7" s="3"/>
      <c r="E7" s="19"/>
    </row>
    <row r="8" spans="1:13" x14ac:dyDescent="0.25">
      <c r="A8" s="3"/>
      <c r="B8" s="3"/>
      <c r="C8" s="3"/>
      <c r="D8" s="3"/>
      <c r="E8" s="20"/>
    </row>
    <row r="9" spans="1:13" x14ac:dyDescent="0.25">
      <c r="A9" s="3"/>
      <c r="B9" s="3"/>
      <c r="C9" s="3"/>
      <c r="D9" s="3"/>
      <c r="E9" s="19"/>
    </row>
    <row r="10" spans="1:13" x14ac:dyDescent="0.25">
      <c r="A10" s="3"/>
      <c r="B10" s="3"/>
      <c r="C10" s="3"/>
      <c r="D10" s="3"/>
      <c r="E10" s="19"/>
      <c r="F10" s="3"/>
    </row>
    <row r="11" spans="1:13" x14ac:dyDescent="0.25">
      <c r="A11" s="3"/>
      <c r="B11" s="3"/>
      <c r="C11" s="3"/>
      <c r="D11" s="3"/>
      <c r="E11" s="19"/>
      <c r="F11" s="3"/>
      <c r="G11" s="3"/>
      <c r="H11" s="3"/>
      <c r="I11" s="3"/>
      <c r="J11" s="3"/>
      <c r="K11" s="3"/>
      <c r="L11" s="3"/>
      <c r="M11" s="3"/>
    </row>
    <row r="12" spans="1:13" x14ac:dyDescent="0.25">
      <c r="A12" s="3"/>
      <c r="B12" s="3"/>
      <c r="C12" s="3"/>
      <c r="D12" s="3"/>
      <c r="E12" s="19"/>
      <c r="F12" s="1"/>
      <c r="G12" s="3"/>
      <c r="H12" s="3"/>
      <c r="I12" s="3"/>
      <c r="J12" s="3"/>
      <c r="K12" s="3"/>
      <c r="L12" s="3"/>
      <c r="M12" s="3"/>
    </row>
    <row r="13" spans="1:13" x14ac:dyDescent="0.25">
      <c r="A13" s="3"/>
      <c r="B13" s="3"/>
      <c r="C13" s="3"/>
      <c r="D13" s="3"/>
      <c r="E13" s="21"/>
      <c r="F13" s="1"/>
      <c r="G13" s="1"/>
      <c r="H13" s="3"/>
      <c r="I13" s="3"/>
      <c r="J13" s="1"/>
      <c r="K13" s="1"/>
      <c r="L13" s="1"/>
      <c r="M13" s="3"/>
    </row>
    <row r="14" spans="1:13" x14ac:dyDescent="0.25">
      <c r="A14" s="3"/>
      <c r="B14" s="3"/>
      <c r="C14" s="3"/>
      <c r="D14" s="3"/>
      <c r="F14" s="1"/>
      <c r="G14" s="2"/>
      <c r="H14" s="3"/>
      <c r="I14" s="3"/>
      <c r="J14" s="10"/>
      <c r="K14" s="1"/>
      <c r="L14" s="2"/>
      <c r="M14" s="3"/>
    </row>
    <row r="15" spans="1:13" x14ac:dyDescent="0.25">
      <c r="A15" s="3"/>
      <c r="B15" s="3"/>
      <c r="C15" s="3"/>
      <c r="D15" s="3"/>
      <c r="F15" s="1"/>
      <c r="G15" s="2"/>
      <c r="H15" s="3"/>
      <c r="I15" s="3"/>
      <c r="J15" s="10"/>
      <c r="K15" s="1"/>
      <c r="L15" s="2"/>
      <c r="M15" s="3"/>
    </row>
    <row r="16" spans="1:13" x14ac:dyDescent="0.25">
      <c r="A16" s="3"/>
      <c r="B16" s="3"/>
      <c r="C16" s="3"/>
      <c r="D16" s="3"/>
      <c r="F16" s="1"/>
      <c r="G16" s="2"/>
      <c r="H16" s="3"/>
      <c r="I16" s="3"/>
      <c r="J16" s="10"/>
      <c r="K16" s="1"/>
      <c r="L16" s="2"/>
      <c r="M16" s="3"/>
    </row>
    <row r="17" spans="1:13" x14ac:dyDescent="0.25">
      <c r="A17" s="3"/>
      <c r="B17" s="3"/>
      <c r="C17" s="3"/>
      <c r="D17" s="3"/>
      <c r="F17" s="1"/>
      <c r="G17" s="2"/>
      <c r="H17" s="3"/>
      <c r="I17" s="3"/>
      <c r="J17" s="10"/>
      <c r="K17" s="1"/>
      <c r="L17" s="2"/>
      <c r="M17" s="3"/>
    </row>
    <row r="18" spans="1:13" x14ac:dyDescent="0.25">
      <c r="A18" s="3"/>
      <c r="B18" s="3"/>
      <c r="C18" s="3"/>
      <c r="D18" s="3"/>
      <c r="F18" s="1"/>
      <c r="G18" s="2"/>
      <c r="H18" s="3"/>
      <c r="I18" s="3"/>
      <c r="J18" s="10"/>
      <c r="K18" s="1"/>
      <c r="L18" s="2"/>
      <c r="M18" s="3"/>
    </row>
    <row r="19" spans="1:13" x14ac:dyDescent="0.25">
      <c r="A19" s="3"/>
      <c r="B19" s="3"/>
      <c r="C19" s="3"/>
      <c r="D19" s="3"/>
      <c r="F19" s="1"/>
      <c r="G19" s="2"/>
      <c r="H19" s="3"/>
      <c r="I19" s="3"/>
      <c r="J19" s="10"/>
      <c r="K19" s="1"/>
      <c r="L19" s="2"/>
      <c r="M19" s="3"/>
    </row>
    <row r="20" spans="1:13" x14ac:dyDescent="0.25">
      <c r="A20" s="3"/>
      <c r="B20" s="3"/>
      <c r="C20" s="3"/>
      <c r="D20" s="3"/>
      <c r="F20" s="3"/>
      <c r="G20" s="2"/>
      <c r="H20" s="3"/>
      <c r="I20" s="3"/>
      <c r="J20" s="10"/>
      <c r="K20" s="1"/>
      <c r="L20" s="2"/>
      <c r="M20" s="3"/>
    </row>
    <row r="21" spans="1:13" x14ac:dyDescent="0.25">
      <c r="A21" s="3"/>
      <c r="B21" s="3"/>
      <c r="C21" s="3"/>
      <c r="D21" s="3"/>
      <c r="G21" s="3"/>
      <c r="H21" s="3"/>
      <c r="I21" s="3"/>
      <c r="J21" s="10"/>
      <c r="K21" s="1"/>
      <c r="L21" s="2"/>
      <c r="M21" s="3"/>
    </row>
  </sheetData>
  <mergeCells count="5">
    <mergeCell ref="E6:E7"/>
    <mergeCell ref="E9:E12"/>
    <mergeCell ref="J14:J16"/>
    <mergeCell ref="J17:J18"/>
    <mergeCell ref="J19:J21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in">
                <anchor moveWithCells="1" sizeWithCells="1">
                  <from>
                    <xdr:col>10</xdr:col>
                    <xdr:colOff>523875</xdr:colOff>
                    <xdr:row>0</xdr:row>
                    <xdr:rowOff>171450</xdr:rowOff>
                  </from>
                  <to>
                    <xdr:col>11</xdr:col>
                    <xdr:colOff>428625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-2018-06-01</vt:lpstr>
      <vt:lpstr>-2018-06-02</vt:lpstr>
      <vt:lpstr>-2018-06-03</vt:lpstr>
      <vt:lpstr>-2018-06-04</vt:lpstr>
      <vt:lpstr>-2018-06-05</vt:lpstr>
      <vt:lpstr>Base de données</vt:lpstr>
      <vt:lpstr>debut</vt:lpstr>
      <vt:lpstr>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2018-06-04T13:27:37Z</dcterms:modified>
</cp:coreProperties>
</file>