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efaultThemeVersion="153222"/>
  <mc:AlternateContent xmlns:mc="http://schemas.openxmlformats.org/markup-compatibility/2006">
    <mc:Choice Requires="x15">
      <x15ac:absPath xmlns:x15ac="http://schemas.microsoft.com/office/spreadsheetml/2010/11/ac" url="P:\Document temporaire\"/>
    </mc:Choice>
  </mc:AlternateContent>
  <bookViews>
    <workbookView xWindow="0" yWindow="0" windowWidth="28800" windowHeight="11835"/>
  </bookViews>
  <sheets>
    <sheet name="Suivi de production" sheetId="2" r:id="rId1"/>
    <sheet name="Feuil1" sheetId="1" r:id="rId2"/>
  </sheets>
  <externalReferences>
    <externalReference r:id="rId3"/>
  </externalReferences>
  <definedNames>
    <definedName name="listeautre1">'[1]Liste Éléments'!$I$13:$I$411</definedName>
    <definedName name="listeautre1surf">'[1]Liste Éléments'!$I$13:$J$411</definedName>
    <definedName name="listeautre2">'[1]Liste Éléments'!$K$13:$K$411</definedName>
    <definedName name="listeautre2surf">'[1]Liste Éléments'!$K$13:$L$411</definedName>
    <definedName name="listeautre3">'[1]Liste Éléments'!$M$13:$M$411</definedName>
    <definedName name="listeautre3surf">'[1]Liste Éléments'!$M$13:$N$411</definedName>
    <definedName name="listemursurf">'[1]Liste Éléments'!$A$13:$B$411</definedName>
    <definedName name="listeplancher">'[1]Liste Éléments'!$D$13:$D$411</definedName>
    <definedName name="listeplanchersurf">'[1]Liste Éléments'!$D$13:$E$411</definedName>
    <definedName name="listetoiture">'[1]Liste Éléments'!$G$13:$G$411</definedName>
    <definedName name="listetoituresurf">'[1]Liste Éléments'!$G$13:$H$411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7" i="2" l="1"/>
  <c r="L57" i="2"/>
  <c r="L59" i="2" s="1"/>
  <c r="I57" i="2"/>
  <c r="F57" i="2"/>
  <c r="F59" i="2" s="1"/>
  <c r="C57" i="2"/>
  <c r="O49" i="2"/>
  <c r="O59" i="2" s="1"/>
  <c r="L49" i="2"/>
  <c r="I49" i="2"/>
  <c r="I59" i="2" s="1"/>
  <c r="C49" i="2"/>
  <c r="O41" i="2"/>
  <c r="L41" i="2"/>
  <c r="I41" i="2"/>
  <c r="F41" i="2"/>
  <c r="C41" i="2"/>
  <c r="C59" i="2" s="1"/>
  <c r="J25" i="2"/>
  <c r="G21" i="2"/>
  <c r="D21" i="2"/>
  <c r="A21" i="2"/>
  <c r="L20" i="2"/>
  <c r="G20" i="2"/>
  <c r="D20" i="2"/>
  <c r="A20" i="2"/>
  <c r="G19" i="2"/>
  <c r="D19" i="2"/>
  <c r="A19" i="2"/>
  <c r="G18" i="2"/>
  <c r="D18" i="2"/>
  <c r="L17" i="2"/>
  <c r="L18" i="2" s="1"/>
  <c r="G17" i="2"/>
  <c r="D17" i="2"/>
  <c r="G16" i="2"/>
  <c r="D16" i="2"/>
  <c r="P14" i="2"/>
  <c r="M14" i="2"/>
  <c r="L14" i="2"/>
  <c r="K14" i="2"/>
  <c r="D14" i="2"/>
  <c r="A14" i="2"/>
  <c r="P13" i="2"/>
  <c r="M13" i="2"/>
  <c r="K13" i="2"/>
  <c r="D13" i="2"/>
  <c r="L13" i="2" s="1"/>
  <c r="A13" i="2"/>
  <c r="P12" i="2"/>
  <c r="M12" i="2"/>
  <c r="L12" i="2"/>
  <c r="K12" i="2"/>
  <c r="D12" i="2"/>
  <c r="A12" i="2"/>
  <c r="P11" i="2"/>
  <c r="L11" i="2"/>
  <c r="M57" i="2" s="1"/>
  <c r="D11" i="2"/>
  <c r="P10" i="2"/>
  <c r="D6" i="2" s="1"/>
  <c r="D7" i="2" s="1"/>
  <c r="D10" i="2"/>
  <c r="L10" i="2" s="1"/>
  <c r="P9" i="2"/>
  <c r="D9" i="2"/>
  <c r="L9" i="2" s="1"/>
  <c r="D5" i="2"/>
  <c r="O60" i="2" l="1"/>
  <c r="C60" i="2"/>
  <c r="M41" i="2"/>
  <c r="G41" i="2"/>
  <c r="L60" i="2"/>
  <c r="I60" i="2"/>
  <c r="P41" i="2"/>
  <c r="J41" i="2"/>
  <c r="D41" i="2"/>
  <c r="F60" i="2"/>
  <c r="D49" i="2"/>
  <c r="P49" i="2"/>
  <c r="J49" i="2"/>
  <c r="M49" i="2"/>
  <c r="M59" i="2" s="1"/>
  <c r="G49" i="2"/>
  <c r="D57" i="2"/>
  <c r="J57" i="2"/>
  <c r="P57" i="2"/>
  <c r="P59" i="2" s="1"/>
  <c r="J23" i="2"/>
  <c r="G57" i="2"/>
  <c r="P57" i="1"/>
  <c r="M57" i="1"/>
  <c r="J57" i="1"/>
  <c r="G57" i="1"/>
  <c r="D57" i="1"/>
  <c r="Q56" i="1"/>
  <c r="N56" i="1"/>
  <c r="K56" i="1"/>
  <c r="H56" i="1"/>
  <c r="E56" i="1"/>
  <c r="Q55" i="1"/>
  <c r="N55" i="1"/>
  <c r="K55" i="1"/>
  <c r="H55" i="1"/>
  <c r="E55" i="1"/>
  <c r="Q54" i="1"/>
  <c r="N54" i="1"/>
  <c r="K54" i="1"/>
  <c r="H54" i="1"/>
  <c r="E54" i="1"/>
  <c r="Q53" i="1"/>
  <c r="N53" i="1"/>
  <c r="K53" i="1"/>
  <c r="H53" i="1"/>
  <c r="E53" i="1"/>
  <c r="Q52" i="1"/>
  <c r="N52" i="1"/>
  <c r="K52" i="1"/>
  <c r="H52" i="1"/>
  <c r="E52" i="1"/>
  <c r="Q51" i="1"/>
  <c r="N51" i="1"/>
  <c r="K51" i="1"/>
  <c r="H51" i="1"/>
  <c r="E51" i="1"/>
  <c r="Q50" i="1"/>
  <c r="N50" i="1"/>
  <c r="K50" i="1"/>
  <c r="H50" i="1"/>
  <c r="H57" i="1" s="1"/>
  <c r="E50" i="1"/>
  <c r="C50" i="1"/>
  <c r="P49" i="1"/>
  <c r="M49" i="1"/>
  <c r="J49" i="1"/>
  <c r="G49" i="1"/>
  <c r="D49" i="1"/>
  <c r="Q48" i="1"/>
  <c r="N48" i="1"/>
  <c r="K48" i="1"/>
  <c r="H48" i="1"/>
  <c r="E48" i="1"/>
  <c r="Q47" i="1"/>
  <c r="N47" i="1"/>
  <c r="K47" i="1"/>
  <c r="H47" i="1"/>
  <c r="E47" i="1"/>
  <c r="Q46" i="1"/>
  <c r="N46" i="1"/>
  <c r="K46" i="1"/>
  <c r="H46" i="1"/>
  <c r="E46" i="1"/>
  <c r="Q45" i="1"/>
  <c r="N45" i="1"/>
  <c r="N49" i="1" s="1"/>
  <c r="K45" i="1"/>
  <c r="H45" i="1"/>
  <c r="E45" i="1"/>
  <c r="Q44" i="1"/>
  <c r="N44" i="1"/>
  <c r="K44" i="1"/>
  <c r="H44" i="1"/>
  <c r="E44" i="1"/>
  <c r="Q43" i="1"/>
  <c r="N43" i="1"/>
  <c r="K43" i="1"/>
  <c r="H43" i="1"/>
  <c r="H49" i="1" s="1"/>
  <c r="E43" i="1"/>
  <c r="Q42" i="1"/>
  <c r="N42" i="1"/>
  <c r="K42" i="1"/>
  <c r="K49" i="1" s="1"/>
  <c r="H42" i="1"/>
  <c r="E42" i="1"/>
  <c r="C42" i="1"/>
  <c r="P41" i="1"/>
  <c r="M41" i="1"/>
  <c r="J41" i="1"/>
  <c r="G41" i="1"/>
  <c r="D41" i="1"/>
  <c r="Q40" i="1"/>
  <c r="N40" i="1"/>
  <c r="K40" i="1"/>
  <c r="H40" i="1"/>
  <c r="E40" i="1"/>
  <c r="Q39" i="1"/>
  <c r="N39" i="1"/>
  <c r="K39" i="1"/>
  <c r="H39" i="1"/>
  <c r="E39" i="1"/>
  <c r="Q38" i="1"/>
  <c r="N38" i="1"/>
  <c r="K38" i="1"/>
  <c r="H38" i="1"/>
  <c r="E38" i="1"/>
  <c r="Q37" i="1"/>
  <c r="N37" i="1"/>
  <c r="K37" i="1"/>
  <c r="H37" i="1"/>
  <c r="E37" i="1"/>
  <c r="Q36" i="1"/>
  <c r="N36" i="1"/>
  <c r="K36" i="1"/>
  <c r="H36" i="1"/>
  <c r="E36" i="1"/>
  <c r="Q35" i="1"/>
  <c r="N35" i="1"/>
  <c r="K35" i="1"/>
  <c r="H35" i="1"/>
  <c r="E35" i="1"/>
  <c r="Q34" i="1"/>
  <c r="N34" i="1"/>
  <c r="N41" i="1" s="1"/>
  <c r="K34" i="1"/>
  <c r="H34" i="1"/>
  <c r="E34" i="1"/>
  <c r="C34" i="1"/>
  <c r="P33" i="1"/>
  <c r="M33" i="1"/>
  <c r="J33" i="1"/>
  <c r="G33" i="1"/>
  <c r="G59" i="1" s="1"/>
  <c r="D33" i="1"/>
  <c r="D59" i="1" s="1"/>
  <c r="Q32" i="1"/>
  <c r="N32" i="1"/>
  <c r="K32" i="1"/>
  <c r="H32" i="1"/>
  <c r="E32" i="1"/>
  <c r="Q31" i="1"/>
  <c r="N31" i="1"/>
  <c r="K31" i="1"/>
  <c r="H31" i="1"/>
  <c r="E31" i="1"/>
  <c r="Q30" i="1"/>
  <c r="N30" i="1"/>
  <c r="K30" i="1"/>
  <c r="H30" i="1"/>
  <c r="E30" i="1"/>
  <c r="Q29" i="1"/>
  <c r="N29" i="1"/>
  <c r="K29" i="1"/>
  <c r="H29" i="1"/>
  <c r="E29" i="1"/>
  <c r="Q28" i="1"/>
  <c r="N28" i="1"/>
  <c r="K28" i="1"/>
  <c r="H28" i="1"/>
  <c r="E28" i="1"/>
  <c r="Q27" i="1"/>
  <c r="N27" i="1"/>
  <c r="K27" i="1"/>
  <c r="H27" i="1"/>
  <c r="E27" i="1"/>
  <c r="Q26" i="1"/>
  <c r="Q33" i="1" s="1"/>
  <c r="N26" i="1"/>
  <c r="K26" i="1"/>
  <c r="H26" i="1"/>
  <c r="E26" i="1"/>
  <c r="E33" i="1" s="1"/>
  <c r="P25" i="1"/>
  <c r="M25" i="1"/>
  <c r="J25" i="1"/>
  <c r="D25" i="1"/>
  <c r="Q24" i="1"/>
  <c r="N24" i="1"/>
  <c r="K24" i="1"/>
  <c r="H24" i="1"/>
  <c r="E24" i="1"/>
  <c r="Q23" i="1"/>
  <c r="N23" i="1"/>
  <c r="K23" i="1"/>
  <c r="H23" i="1"/>
  <c r="E23" i="1"/>
  <c r="Q22" i="1"/>
  <c r="N22" i="1"/>
  <c r="K22" i="1"/>
  <c r="H22" i="1"/>
  <c r="E22" i="1"/>
  <c r="Q21" i="1"/>
  <c r="N21" i="1"/>
  <c r="K21" i="1"/>
  <c r="H21" i="1"/>
  <c r="E21" i="1"/>
  <c r="Q20" i="1"/>
  <c r="N20" i="1"/>
  <c r="K20" i="1"/>
  <c r="H20" i="1"/>
  <c r="E20" i="1"/>
  <c r="Q19" i="1"/>
  <c r="N19" i="1"/>
  <c r="K19" i="1"/>
  <c r="H19" i="1"/>
  <c r="E19" i="1"/>
  <c r="Q18" i="1"/>
  <c r="N18" i="1"/>
  <c r="N25" i="1" s="1"/>
  <c r="K18" i="1"/>
  <c r="H18" i="1"/>
  <c r="E18" i="1"/>
  <c r="P17" i="1"/>
  <c r="M17" i="1"/>
  <c r="J17" i="1"/>
  <c r="G17" i="1"/>
  <c r="D17" i="1"/>
  <c r="Q16" i="1"/>
  <c r="N16" i="1"/>
  <c r="K16" i="1"/>
  <c r="H16" i="1"/>
  <c r="E16" i="1"/>
  <c r="Q15" i="1"/>
  <c r="N15" i="1"/>
  <c r="K15" i="1"/>
  <c r="H15" i="1"/>
  <c r="E15" i="1"/>
  <c r="Q14" i="1"/>
  <c r="N14" i="1"/>
  <c r="K14" i="1"/>
  <c r="H14" i="1"/>
  <c r="E14" i="1"/>
  <c r="Q13" i="1"/>
  <c r="N13" i="1"/>
  <c r="K13" i="1"/>
  <c r="H13" i="1"/>
  <c r="E13" i="1"/>
  <c r="Q12" i="1"/>
  <c r="N12" i="1"/>
  <c r="K12" i="1"/>
  <c r="H12" i="1"/>
  <c r="G60" i="1" s="1"/>
  <c r="E12" i="1"/>
  <c r="Q11" i="1"/>
  <c r="N11" i="1"/>
  <c r="K11" i="1"/>
  <c r="J60" i="1" s="1"/>
  <c r="H11" i="1"/>
  <c r="E11" i="1"/>
  <c r="Q10" i="1"/>
  <c r="N10" i="1"/>
  <c r="N17" i="1" s="1"/>
  <c r="K10" i="1"/>
  <c r="H10" i="1"/>
  <c r="E10" i="1"/>
  <c r="R8" i="1"/>
  <c r="O8" i="1"/>
  <c r="L8" i="1"/>
  <c r="I8" i="1"/>
  <c r="F8" i="1"/>
  <c r="J59" i="2" l="1"/>
  <c r="G59" i="2"/>
  <c r="D59" i="2"/>
  <c r="P60" i="1"/>
  <c r="E25" i="1"/>
  <c r="J59" i="1"/>
  <c r="Q41" i="1"/>
  <c r="K41" i="1"/>
  <c r="H17" i="1"/>
  <c r="H25" i="1"/>
  <c r="K25" i="1"/>
  <c r="Q25" i="1"/>
  <c r="P59" i="1"/>
  <c r="E57" i="1"/>
  <c r="Q57" i="1"/>
  <c r="K57" i="1"/>
  <c r="D60" i="1"/>
  <c r="E41" i="1"/>
  <c r="K33" i="1"/>
  <c r="H33" i="1"/>
  <c r="H59" i="1" s="1"/>
  <c r="N33" i="1"/>
  <c r="M59" i="1"/>
  <c r="H41" i="1"/>
  <c r="E49" i="1"/>
  <c r="Q49" i="1"/>
  <c r="N57" i="1"/>
  <c r="E17" i="1"/>
  <c r="K17" i="1"/>
  <c r="Q17" i="1"/>
  <c r="M60" i="1"/>
  <c r="Q59" i="1" l="1"/>
  <c r="N59" i="1"/>
  <c r="K59" i="1"/>
  <c r="E59" i="1"/>
</calcChain>
</file>

<file path=xl/sharedStrings.xml><?xml version="1.0" encoding="utf-8"?>
<sst xmlns="http://schemas.openxmlformats.org/spreadsheetml/2006/main" count="178" uniqueCount="118">
  <si>
    <t>Semaine 1</t>
  </si>
  <si>
    <t>Du DD/MM/YYYY au DD/MM/YYYY</t>
  </si>
  <si>
    <t>Lundi</t>
  </si>
  <si>
    <t>Mardi</t>
  </si>
  <si>
    <t>Mercredi</t>
  </si>
  <si>
    <t>Jeudi</t>
  </si>
  <si>
    <t>Vendredi</t>
  </si>
  <si>
    <t>Nombre d'hommes :</t>
  </si>
  <si>
    <t>Nbr h :</t>
  </si>
  <si>
    <t>ELEM :</t>
  </si>
  <si>
    <t>SURFACE :</t>
  </si>
  <si>
    <t>ETAT :</t>
  </si>
  <si>
    <t>Murs :</t>
  </si>
  <si>
    <t>Total heures hommes :</t>
  </si>
  <si>
    <t>Planchers :</t>
  </si>
  <si>
    <t>Totaul heures hommes :</t>
  </si>
  <si>
    <t>Toitures :</t>
  </si>
  <si>
    <t>Totaux tous éléments :</t>
  </si>
  <si>
    <t>Productivité :</t>
  </si>
  <si>
    <t>PROJET:</t>
  </si>
  <si>
    <t>DATE:</t>
  </si>
  <si>
    <t>AUTEUR:</t>
  </si>
  <si>
    <t>SR</t>
  </si>
  <si>
    <t>OBJET:</t>
  </si>
  <si>
    <t>Recapitulatif</t>
  </si>
  <si>
    <t>REV.:</t>
  </si>
  <si>
    <t>V01</t>
  </si>
  <si>
    <t>RECAPITULATIF</t>
  </si>
  <si>
    <t xml:space="preserve">Superficie estimée client : </t>
  </si>
  <si>
    <t>Utilisation du tableau:</t>
  </si>
  <si>
    <t>Superficie réelle à réaliser:</t>
  </si>
  <si>
    <t>Dessin:</t>
  </si>
  <si>
    <t xml:space="preserve">encodage nbr éléments </t>
  </si>
  <si>
    <t>Superficie réalisée:</t>
  </si>
  <si>
    <t>RL</t>
  </si>
  <si>
    <t>encodage superficie élément</t>
  </si>
  <si>
    <t>Solde:</t>
  </si>
  <si>
    <t>Estimation:</t>
  </si>
  <si>
    <t>encodage jours de production estimés</t>
  </si>
  <si>
    <t>Semaine 2</t>
  </si>
  <si>
    <t>MV</t>
  </si>
  <si>
    <t>encodage productivité estimée (nbr d'heure pour les éléments)</t>
  </si>
  <si>
    <t>Semaine 3</t>
  </si>
  <si>
    <t>Superficie de mur à réaliser  :</t>
  </si>
  <si>
    <t>Nbr d'heures prévues :</t>
  </si>
  <si>
    <t>Prorata m²/h :</t>
  </si>
  <si>
    <t>Mur</t>
  </si>
  <si>
    <t>Superficie de mur réalisée  :</t>
  </si>
  <si>
    <t>Production:</t>
  </si>
  <si>
    <t>Semaine 4</t>
  </si>
  <si>
    <t>Superficie de plancher à réaliser :</t>
  </si>
  <si>
    <t>Plancher</t>
  </si>
  <si>
    <t>Superficie de plancher réalisée :</t>
  </si>
  <si>
    <t xml:space="preserve">CP </t>
  </si>
  <si>
    <t>encodage du/au</t>
  </si>
  <si>
    <t>Semaine 5</t>
  </si>
  <si>
    <t>Superficie de toiture à réaliser  :</t>
  </si>
  <si>
    <t>Toiture</t>
  </si>
  <si>
    <t>Superficie de toiture réalisée  :</t>
  </si>
  <si>
    <t>encodage Planning</t>
  </si>
  <si>
    <t>Semaine 6</t>
  </si>
  <si>
    <t>encodage "0" ou "1" suivant état élément</t>
  </si>
  <si>
    <t>Semaine 7</t>
  </si>
  <si>
    <t>Semaine 8</t>
  </si>
  <si>
    <t>Semaine 9</t>
  </si>
  <si>
    <t>Semaine 10</t>
  </si>
  <si>
    <t xml:space="preserve">Nombre de mur à réaliser : </t>
  </si>
  <si>
    <t>Réalisés :</t>
  </si>
  <si>
    <t>Jours production estimés:</t>
  </si>
  <si>
    <t>jours</t>
  </si>
  <si>
    <t>Semaine 11</t>
  </si>
  <si>
    <t>Nombre de plancher à réaliser :</t>
  </si>
  <si>
    <t>Jours production écoulés:</t>
  </si>
  <si>
    <t>Semaine 12</t>
  </si>
  <si>
    <t xml:space="preserve">Nombre de toiture à réaliser : </t>
  </si>
  <si>
    <t>Semaine 13</t>
  </si>
  <si>
    <t>Semaine 14</t>
  </si>
  <si>
    <t>Productivité moyenne</t>
  </si>
  <si>
    <t>Semaine 15</t>
  </si>
  <si>
    <t>Semaine 16</t>
  </si>
  <si>
    <t>Semaine 17</t>
  </si>
  <si>
    <t>Avancement projet prévu :</t>
  </si>
  <si>
    <t>Semaine 18</t>
  </si>
  <si>
    <t>Semaine 19</t>
  </si>
  <si>
    <t>Avancement projet réel :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</si>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</sst>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#&quot;h&quot;"/>
    <numFmt numFmtId="165" formatCode="#,###&quot;m²&quot;"/>
    <numFmt numFmtId="166" formatCode="#,###&quot;m²/h&quot;"/>
  </numFmts>
  <fonts count="9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34BC9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04">
    <xf numFmtId="0" fontId="0" fillId="0" borderId="0" xfId="0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0" xfId="0" applyBorder="1" applyAlignment="1"/>
    <xf numFmtId="0" fontId="0" fillId="0" borderId="11" xfId="0" applyBorder="1" applyAlignment="1"/>
    <xf numFmtId="164" fontId="0" fillId="0" borderId="12" xfId="0" applyNumberFormat="1" applyBorder="1" applyAlignment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0" xfId="0" applyBorder="1"/>
    <xf numFmtId="0" fontId="0" fillId="0" borderId="19" xfId="0" applyBorder="1"/>
    <xf numFmtId="165" fontId="0" fillId="0" borderId="20" xfId="0" applyNumberFormat="1" applyBorder="1"/>
    <xf numFmtId="0" fontId="0" fillId="0" borderId="21" xfId="0" applyBorder="1"/>
    <xf numFmtId="0" fontId="0" fillId="0" borderId="22" xfId="0" applyBorder="1"/>
    <xf numFmtId="165" fontId="0" fillId="0" borderId="23" xfId="0" applyNumberFormat="1" applyBorder="1"/>
    <xf numFmtId="0" fontId="0" fillId="0" borderId="24" xfId="0" applyBorder="1"/>
    <xf numFmtId="164" fontId="0" fillId="0" borderId="16" xfId="0" applyNumberFormat="1" applyBorder="1"/>
    <xf numFmtId="0" fontId="0" fillId="0" borderId="25" xfId="0" applyFill="1" applyBorder="1"/>
    <xf numFmtId="0" fontId="0" fillId="0" borderId="27" xfId="0" applyBorder="1"/>
    <xf numFmtId="165" fontId="0" fillId="0" borderId="28" xfId="0" applyNumberFormat="1" applyBorder="1"/>
    <xf numFmtId="0" fontId="0" fillId="0" borderId="29" xfId="0" applyBorder="1"/>
    <xf numFmtId="0" fontId="0" fillId="0" borderId="8" xfId="0" applyFill="1" applyBorder="1"/>
    <xf numFmtId="0" fontId="0" fillId="0" borderId="7" xfId="0" applyFill="1" applyBorder="1"/>
    <xf numFmtId="0" fontId="0" fillId="0" borderId="0" xfId="0" applyFill="1" applyBorder="1"/>
    <xf numFmtId="0" fontId="0" fillId="0" borderId="18" xfId="0" applyFill="1" applyBorder="1"/>
    <xf numFmtId="164" fontId="0" fillId="0" borderId="28" xfId="0" applyNumberFormat="1" applyBorder="1"/>
    <xf numFmtId="10" fontId="2" fillId="0" borderId="7" xfId="0" applyNumberFormat="1" applyFont="1" applyBorder="1" applyAlignment="1">
      <alignment horizontal="center"/>
    </xf>
    <xf numFmtId="10" fontId="2" fillId="0" borderId="8" xfId="0" applyNumberFormat="1" applyFont="1" applyBorder="1" applyAlignment="1">
      <alignment horizontal="center"/>
    </xf>
    <xf numFmtId="10" fontId="2" fillId="0" borderId="9" xfId="0" applyNumberFormat="1" applyFont="1" applyBorder="1" applyAlignment="1">
      <alignment horizontal="center"/>
    </xf>
    <xf numFmtId="10" fontId="2" fillId="0" borderId="10" xfId="0" applyNumberFormat="1" applyFont="1" applyBorder="1" applyAlignment="1">
      <alignment horizontal="center"/>
    </xf>
    <xf numFmtId="10" fontId="2" fillId="0" borderId="11" xfId="0" applyNumberFormat="1" applyFont="1" applyBorder="1" applyAlignment="1">
      <alignment horizontal="center"/>
    </xf>
    <xf numFmtId="10" fontId="2" fillId="0" borderId="12" xfId="0" applyNumberFormat="1" applyFont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4" xfId="0" applyBorder="1"/>
    <xf numFmtId="14" fontId="0" fillId="0" borderId="14" xfId="0" applyNumberFormat="1" applyBorder="1" applyAlignment="1">
      <alignment horizontal="left"/>
    </xf>
    <xf numFmtId="0" fontId="0" fillId="0" borderId="14" xfId="0" applyBorder="1" applyAlignment="1">
      <alignment horizontal="left"/>
    </xf>
    <xf numFmtId="0" fontId="4" fillId="0" borderId="25" xfId="0" applyFont="1" applyBorder="1"/>
    <xf numFmtId="0" fontId="4" fillId="0" borderId="30" xfId="0" applyFont="1" applyBorder="1"/>
    <xf numFmtId="0" fontId="4" fillId="0" borderId="26" xfId="0" applyFont="1" applyBorder="1"/>
    <xf numFmtId="0" fontId="0" fillId="3" borderId="0" xfId="0" applyFill="1"/>
    <xf numFmtId="0" fontId="0" fillId="0" borderId="31" xfId="0" applyBorder="1"/>
    <xf numFmtId="0" fontId="6" fillId="0" borderId="32" xfId="0" applyFont="1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165" fontId="0" fillId="0" borderId="36" xfId="0" applyNumberFormat="1" applyBorder="1"/>
    <xf numFmtId="0" fontId="0" fillId="0" borderId="37" xfId="0" applyBorder="1"/>
    <xf numFmtId="0" fontId="0" fillId="0" borderId="38" xfId="0" applyBorder="1" applyAlignment="1">
      <alignment horizontal="right"/>
    </xf>
    <xf numFmtId="0" fontId="0" fillId="0" borderId="39" xfId="0" applyBorder="1"/>
    <xf numFmtId="165" fontId="0" fillId="4" borderId="36" xfId="0" applyNumberFormat="1" applyFill="1" applyBorder="1"/>
    <xf numFmtId="10" fontId="0" fillId="0" borderId="36" xfId="1" applyNumberFormat="1" applyFont="1" applyBorder="1"/>
    <xf numFmtId="0" fontId="0" fillId="5" borderId="38" xfId="0" applyFill="1" applyBorder="1" applyAlignment="1">
      <alignment horizontal="center"/>
    </xf>
    <xf numFmtId="0" fontId="5" fillId="0" borderId="0" xfId="0" applyFont="1"/>
    <xf numFmtId="2" fontId="0" fillId="0" borderId="0" xfId="0" applyNumberFormat="1" applyBorder="1"/>
    <xf numFmtId="10" fontId="0" fillId="0" borderId="0" xfId="1" applyNumberFormat="1" applyFont="1" applyBorder="1"/>
    <xf numFmtId="0" fontId="0" fillId="0" borderId="40" xfId="0" applyBorder="1"/>
    <xf numFmtId="0" fontId="0" fillId="3" borderId="38" xfId="0" applyFill="1" applyBorder="1" applyAlignment="1">
      <alignment horizontal="center"/>
    </xf>
    <xf numFmtId="164" fontId="0" fillId="3" borderId="36" xfId="0" applyNumberFormat="1" applyFill="1" applyBorder="1"/>
    <xf numFmtId="0" fontId="0" fillId="0" borderId="41" xfId="0" applyBorder="1"/>
    <xf numFmtId="166" fontId="0" fillId="0" borderId="36" xfId="0" applyNumberFormat="1" applyBorder="1"/>
    <xf numFmtId="165" fontId="0" fillId="4" borderId="37" xfId="0" applyNumberFormat="1" applyFill="1" applyBorder="1"/>
    <xf numFmtId="0" fontId="0" fillId="2" borderId="38" xfId="0" applyFill="1" applyBorder="1" applyAlignment="1">
      <alignment horizontal="center"/>
    </xf>
    <xf numFmtId="0" fontId="0" fillId="0" borderId="38" xfId="0" applyBorder="1"/>
    <xf numFmtId="0" fontId="0" fillId="0" borderId="36" xfId="0" applyFill="1" applyBorder="1"/>
    <xf numFmtId="0" fontId="0" fillId="0" borderId="42" xfId="0" applyBorder="1"/>
    <xf numFmtId="0" fontId="0" fillId="0" borderId="35" xfId="0" applyFill="1" applyBorder="1"/>
    <xf numFmtId="2" fontId="0" fillId="0" borderId="36" xfId="0" applyNumberFormat="1" applyBorder="1"/>
    <xf numFmtId="2" fontId="7" fillId="4" borderId="36" xfId="1" applyNumberFormat="1" applyFont="1" applyFill="1" applyBorder="1"/>
    <xf numFmtId="2" fontId="0" fillId="2" borderId="36" xfId="0" applyNumberFormat="1" applyFill="1" applyBorder="1"/>
    <xf numFmtId="2" fontId="0" fillId="4" borderId="36" xfId="0" applyNumberFormat="1" applyFill="1" applyBorder="1"/>
    <xf numFmtId="0" fontId="0" fillId="0" borderId="43" xfId="0" applyBorder="1"/>
    <xf numFmtId="10" fontId="0" fillId="0" borderId="36" xfId="0" applyNumberFormat="1" applyFill="1" applyBorder="1"/>
    <xf numFmtId="0" fontId="0" fillId="0" borderId="44" xfId="0" applyBorder="1"/>
    <xf numFmtId="0" fontId="8" fillId="0" borderId="35" xfId="0" applyFont="1" applyBorder="1" applyAlignment="1">
      <alignment horizontal="center"/>
    </xf>
    <xf numFmtId="0" fontId="8" fillId="0" borderId="36" xfId="0" applyFont="1" applyBorder="1" applyAlignment="1">
      <alignment horizontal="center"/>
    </xf>
    <xf numFmtId="10" fontId="8" fillId="0" borderId="37" xfId="0" applyNumberFormat="1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0" xfId="0" applyFill="1" applyBorder="1"/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</cellXfs>
  <cellStyles count="2">
    <cellStyle name="Normal" xfId="0" builtinId="0"/>
    <cellStyle name="Pourcentage" xfId="1" builtinId="5"/>
  </cellStyles>
  <dxfs count="171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ableau%20de%20bord/Planning%20suivi%20production-V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e production"/>
      <sheetName val="Planning"/>
      <sheetName val="Liste Éléments"/>
    </sheetNames>
    <sheetDataSet>
      <sheetData sheetId="0">
        <row r="9">
          <cell r="L9" t="e">
            <v>#DIV/0!</v>
          </cell>
        </row>
        <row r="10">
          <cell r="L10" t="e">
            <v>#DIV/0!</v>
          </cell>
        </row>
        <row r="11">
          <cell r="L11" t="e">
            <v>#DIV/0!</v>
          </cell>
        </row>
        <row r="12">
          <cell r="L12" t="e">
            <v>#DIV/0!</v>
          </cell>
        </row>
        <row r="13">
          <cell r="L13" t="e">
            <v>#DIV/0!</v>
          </cell>
        </row>
        <row r="14">
          <cell r="L14" t="e">
            <v>#DIV/0!</v>
          </cell>
        </row>
      </sheetData>
      <sheetData sheetId="1">
        <row r="3022">
          <cell r="V3022">
            <v>0</v>
          </cell>
        </row>
        <row r="3023">
          <cell r="V3023" t="e">
            <v>#DIV/0!</v>
          </cell>
        </row>
        <row r="3026">
          <cell r="V3026">
            <v>0</v>
          </cell>
        </row>
        <row r="3027">
          <cell r="V3027">
            <v>0</v>
          </cell>
        </row>
        <row r="3028">
          <cell r="V3028">
            <v>0</v>
          </cell>
        </row>
        <row r="3029">
          <cell r="V3029">
            <v>0</v>
          </cell>
        </row>
        <row r="3030">
          <cell r="V3030">
            <v>0</v>
          </cell>
        </row>
        <row r="3031">
          <cell r="V3031">
            <v>0</v>
          </cell>
        </row>
        <row r="3032">
          <cell r="V3032">
            <v>0</v>
          </cell>
        </row>
        <row r="3033">
          <cell r="V3033">
            <v>0</v>
          </cell>
        </row>
        <row r="3034">
          <cell r="V3034">
            <v>0</v>
          </cell>
        </row>
        <row r="3035">
          <cell r="V3035">
            <v>0</v>
          </cell>
        </row>
        <row r="3036">
          <cell r="V3036">
            <v>0</v>
          </cell>
        </row>
        <row r="3037">
          <cell r="V3037">
            <v>0</v>
          </cell>
        </row>
        <row r="3038">
          <cell r="V3038">
            <v>0</v>
          </cell>
        </row>
      </sheetData>
      <sheetData sheetId="2">
        <row r="6">
          <cell r="B6">
            <v>0</v>
          </cell>
          <cell r="K6" t="str">
            <v>Autre 1</v>
          </cell>
        </row>
        <row r="7">
          <cell r="B7">
            <v>0</v>
          </cell>
          <cell r="E7">
            <v>0</v>
          </cell>
          <cell r="K7" t="str">
            <v>Autre 2</v>
          </cell>
        </row>
        <row r="8">
          <cell r="B8">
            <v>0</v>
          </cell>
          <cell r="E8">
            <v>0</v>
          </cell>
          <cell r="K8" t="str">
            <v>Autre 3</v>
          </cell>
        </row>
        <row r="13">
          <cell r="A13">
            <v>0</v>
          </cell>
          <cell r="D13">
            <v>0</v>
          </cell>
          <cell r="G13">
            <v>0</v>
          </cell>
          <cell r="I13">
            <v>0</v>
          </cell>
          <cell r="K13">
            <v>0</v>
          </cell>
          <cell r="M13">
            <v>0</v>
          </cell>
        </row>
        <row r="14">
          <cell r="A14">
            <v>0</v>
          </cell>
          <cell r="D14">
            <v>0</v>
          </cell>
          <cell r="G14">
            <v>0</v>
          </cell>
          <cell r="I14">
            <v>0</v>
          </cell>
          <cell r="K14">
            <v>0</v>
          </cell>
          <cell r="M14">
            <v>0</v>
          </cell>
        </row>
        <row r="15">
          <cell r="A15">
            <v>0</v>
          </cell>
          <cell r="D15">
            <v>0</v>
          </cell>
          <cell r="G15">
            <v>0</v>
          </cell>
          <cell r="I15">
            <v>0</v>
          </cell>
          <cell r="K15">
            <v>0</v>
          </cell>
          <cell r="M15">
            <v>0</v>
          </cell>
        </row>
        <row r="16">
          <cell r="A16">
            <v>0</v>
          </cell>
          <cell r="D16">
            <v>0</v>
          </cell>
          <cell r="G16">
            <v>0</v>
          </cell>
          <cell r="I16">
            <v>0</v>
          </cell>
          <cell r="K16">
            <v>0</v>
          </cell>
          <cell r="M16">
            <v>0</v>
          </cell>
        </row>
        <row r="17">
          <cell r="A17">
            <v>0</v>
          </cell>
          <cell r="D17">
            <v>0</v>
          </cell>
          <cell r="G17">
            <v>0</v>
          </cell>
          <cell r="I17">
            <v>0</v>
          </cell>
          <cell r="K17">
            <v>0</v>
          </cell>
          <cell r="M17">
            <v>0</v>
          </cell>
        </row>
        <row r="18">
          <cell r="A18">
            <v>0</v>
          </cell>
          <cell r="D18">
            <v>0</v>
          </cell>
          <cell r="G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A19">
            <v>0</v>
          </cell>
          <cell r="D19">
            <v>0</v>
          </cell>
          <cell r="G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A20">
            <v>0</v>
          </cell>
          <cell r="D20">
            <v>0</v>
          </cell>
          <cell r="G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A21">
            <v>0</v>
          </cell>
          <cell r="D21">
            <v>0</v>
          </cell>
          <cell r="G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A22">
            <v>0</v>
          </cell>
          <cell r="D22">
            <v>0</v>
          </cell>
          <cell r="G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A23">
            <v>0</v>
          </cell>
          <cell r="D23">
            <v>0</v>
          </cell>
          <cell r="G23">
            <v>0</v>
          </cell>
          <cell r="I23">
            <v>0</v>
          </cell>
          <cell r="K23">
            <v>0</v>
          </cell>
          <cell r="M23">
            <v>0</v>
          </cell>
        </row>
        <row r="24">
          <cell r="A24">
            <v>0</v>
          </cell>
          <cell r="D24">
            <v>0</v>
          </cell>
          <cell r="G24">
            <v>0</v>
          </cell>
          <cell r="I24">
            <v>0</v>
          </cell>
          <cell r="K24">
            <v>0</v>
          </cell>
          <cell r="M24">
            <v>0</v>
          </cell>
        </row>
        <row r="25">
          <cell r="A25">
            <v>0</v>
          </cell>
          <cell r="D25">
            <v>0</v>
          </cell>
          <cell r="G25">
            <v>0</v>
          </cell>
          <cell r="I25">
            <v>0</v>
          </cell>
          <cell r="K25">
            <v>0</v>
          </cell>
          <cell r="M25">
            <v>0</v>
          </cell>
        </row>
        <row r="26">
          <cell r="A26">
            <v>0</v>
          </cell>
          <cell r="D26">
            <v>0</v>
          </cell>
          <cell r="G26">
            <v>0</v>
          </cell>
          <cell r="I26">
            <v>0</v>
          </cell>
          <cell r="K26">
            <v>0</v>
          </cell>
          <cell r="M26">
            <v>0</v>
          </cell>
        </row>
        <row r="27">
          <cell r="A27">
            <v>0</v>
          </cell>
          <cell r="D27">
            <v>0</v>
          </cell>
          <cell r="G27">
            <v>0</v>
          </cell>
          <cell r="I27">
            <v>0</v>
          </cell>
          <cell r="K27">
            <v>0</v>
          </cell>
          <cell r="M27">
            <v>0</v>
          </cell>
        </row>
        <row r="28">
          <cell r="A28">
            <v>0</v>
          </cell>
          <cell r="D28">
            <v>0</v>
          </cell>
          <cell r="G28">
            <v>0</v>
          </cell>
          <cell r="I28">
            <v>0</v>
          </cell>
          <cell r="K28">
            <v>0</v>
          </cell>
          <cell r="M28">
            <v>0</v>
          </cell>
        </row>
        <row r="29">
          <cell r="A29">
            <v>0</v>
          </cell>
          <cell r="D29">
            <v>0</v>
          </cell>
          <cell r="G29">
            <v>0</v>
          </cell>
          <cell r="I29">
            <v>0</v>
          </cell>
          <cell r="K29">
            <v>0</v>
          </cell>
          <cell r="M29">
            <v>0</v>
          </cell>
        </row>
        <row r="30">
          <cell r="A30">
            <v>0</v>
          </cell>
          <cell r="D30">
            <v>0</v>
          </cell>
          <cell r="G30">
            <v>0</v>
          </cell>
          <cell r="I30">
            <v>0</v>
          </cell>
          <cell r="K30">
            <v>0</v>
          </cell>
          <cell r="M30">
            <v>0</v>
          </cell>
        </row>
        <row r="31">
          <cell r="A31">
            <v>0</v>
          </cell>
          <cell r="D31">
            <v>0</v>
          </cell>
          <cell r="G31">
            <v>0</v>
          </cell>
          <cell r="I31">
            <v>0</v>
          </cell>
          <cell r="K31">
            <v>0</v>
          </cell>
          <cell r="M31">
            <v>0</v>
          </cell>
        </row>
        <row r="32">
          <cell r="A32">
            <v>0</v>
          </cell>
          <cell r="D32">
            <v>0</v>
          </cell>
          <cell r="G32">
            <v>0</v>
          </cell>
          <cell r="I32">
            <v>0</v>
          </cell>
          <cell r="K32">
            <v>0</v>
          </cell>
          <cell r="M32">
            <v>0</v>
          </cell>
        </row>
        <row r="33">
          <cell r="A33">
            <v>0</v>
          </cell>
          <cell r="D33">
            <v>0</v>
          </cell>
          <cell r="G33">
            <v>0</v>
          </cell>
          <cell r="I33">
            <v>0</v>
          </cell>
          <cell r="K33">
            <v>0</v>
          </cell>
          <cell r="M33">
            <v>0</v>
          </cell>
        </row>
        <row r="34">
          <cell r="A34">
            <v>0</v>
          </cell>
          <cell r="D34">
            <v>0</v>
          </cell>
          <cell r="G34">
            <v>0</v>
          </cell>
          <cell r="I34">
            <v>0</v>
          </cell>
          <cell r="K34">
            <v>0</v>
          </cell>
          <cell r="M34">
            <v>0</v>
          </cell>
        </row>
        <row r="35">
          <cell r="A35">
            <v>0</v>
          </cell>
          <cell r="D35">
            <v>0</v>
          </cell>
          <cell r="G35">
            <v>0</v>
          </cell>
          <cell r="I35">
            <v>0</v>
          </cell>
          <cell r="K35">
            <v>0</v>
          </cell>
          <cell r="M35">
            <v>0</v>
          </cell>
        </row>
        <row r="36">
          <cell r="A36">
            <v>0</v>
          </cell>
          <cell r="D36">
            <v>0</v>
          </cell>
          <cell r="G36">
            <v>0</v>
          </cell>
          <cell r="I36">
            <v>0</v>
          </cell>
          <cell r="K36">
            <v>0</v>
          </cell>
          <cell r="M36">
            <v>0</v>
          </cell>
        </row>
        <row r="37">
          <cell r="A37">
            <v>0</v>
          </cell>
          <cell r="D37">
            <v>0</v>
          </cell>
          <cell r="G37">
            <v>0</v>
          </cell>
          <cell r="I37">
            <v>0</v>
          </cell>
          <cell r="K37">
            <v>0</v>
          </cell>
          <cell r="M37">
            <v>0</v>
          </cell>
        </row>
        <row r="38">
          <cell r="A38">
            <v>0</v>
          </cell>
          <cell r="D38">
            <v>0</v>
          </cell>
          <cell r="G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A39">
            <v>0</v>
          </cell>
          <cell r="D39">
            <v>0</v>
          </cell>
          <cell r="G39">
            <v>0</v>
          </cell>
          <cell r="I39">
            <v>0</v>
          </cell>
          <cell r="K39">
            <v>0</v>
          </cell>
          <cell r="M39">
            <v>0</v>
          </cell>
        </row>
        <row r="40">
          <cell r="A40">
            <v>0</v>
          </cell>
          <cell r="D40">
            <v>0</v>
          </cell>
          <cell r="G40">
            <v>0</v>
          </cell>
          <cell r="I40">
            <v>0</v>
          </cell>
          <cell r="K40">
            <v>0</v>
          </cell>
          <cell r="M40">
            <v>0</v>
          </cell>
        </row>
        <row r="41">
          <cell r="A41">
            <v>0</v>
          </cell>
          <cell r="D41">
            <v>0</v>
          </cell>
          <cell r="G41">
            <v>0</v>
          </cell>
          <cell r="I41">
            <v>0</v>
          </cell>
          <cell r="K41">
            <v>0</v>
          </cell>
          <cell r="M41">
            <v>0</v>
          </cell>
        </row>
        <row r="42">
          <cell r="A42">
            <v>0</v>
          </cell>
          <cell r="D42">
            <v>0</v>
          </cell>
          <cell r="G42">
            <v>0</v>
          </cell>
          <cell r="I42">
            <v>0</v>
          </cell>
          <cell r="K42">
            <v>0</v>
          </cell>
          <cell r="M42">
            <v>0</v>
          </cell>
        </row>
        <row r="43">
          <cell r="A43">
            <v>0</v>
          </cell>
          <cell r="D43">
            <v>0</v>
          </cell>
          <cell r="G43">
            <v>0</v>
          </cell>
          <cell r="I43">
            <v>0</v>
          </cell>
          <cell r="K43">
            <v>0</v>
          </cell>
          <cell r="M43">
            <v>0</v>
          </cell>
        </row>
        <row r="44">
          <cell r="A44">
            <v>0</v>
          </cell>
          <cell r="D44">
            <v>0</v>
          </cell>
          <cell r="G44">
            <v>0</v>
          </cell>
          <cell r="I44">
            <v>0</v>
          </cell>
          <cell r="K44">
            <v>0</v>
          </cell>
          <cell r="M44">
            <v>0</v>
          </cell>
        </row>
        <row r="45">
          <cell r="A45">
            <v>0</v>
          </cell>
          <cell r="D45">
            <v>0</v>
          </cell>
          <cell r="G45">
            <v>0</v>
          </cell>
          <cell r="I45">
            <v>0</v>
          </cell>
          <cell r="K45">
            <v>0</v>
          </cell>
          <cell r="M45">
            <v>0</v>
          </cell>
        </row>
        <row r="46">
          <cell r="A46">
            <v>0</v>
          </cell>
          <cell r="D46">
            <v>0</v>
          </cell>
          <cell r="G46">
            <v>0</v>
          </cell>
          <cell r="I46">
            <v>0</v>
          </cell>
          <cell r="K46">
            <v>0</v>
          </cell>
          <cell r="M46">
            <v>0</v>
          </cell>
        </row>
        <row r="47">
          <cell r="A47">
            <v>0</v>
          </cell>
          <cell r="D47">
            <v>0</v>
          </cell>
          <cell r="G47">
            <v>0</v>
          </cell>
          <cell r="I47">
            <v>0</v>
          </cell>
          <cell r="K47">
            <v>0</v>
          </cell>
          <cell r="M47">
            <v>0</v>
          </cell>
        </row>
        <row r="48">
          <cell r="A48">
            <v>0</v>
          </cell>
          <cell r="D48">
            <v>0</v>
          </cell>
          <cell r="G48">
            <v>0</v>
          </cell>
          <cell r="I48">
            <v>0</v>
          </cell>
          <cell r="K48">
            <v>0</v>
          </cell>
          <cell r="M48">
            <v>0</v>
          </cell>
        </row>
        <row r="49">
          <cell r="A49">
            <v>0</v>
          </cell>
          <cell r="D49">
            <v>0</v>
          </cell>
          <cell r="G49">
            <v>0</v>
          </cell>
          <cell r="I49">
            <v>0</v>
          </cell>
          <cell r="K49">
            <v>0</v>
          </cell>
          <cell r="M49">
            <v>0</v>
          </cell>
        </row>
        <row r="50">
          <cell r="A50">
            <v>0</v>
          </cell>
          <cell r="D50">
            <v>0</v>
          </cell>
          <cell r="G50">
            <v>0</v>
          </cell>
          <cell r="I50">
            <v>0</v>
          </cell>
          <cell r="K50">
            <v>0</v>
          </cell>
          <cell r="M50">
            <v>0</v>
          </cell>
        </row>
        <row r="51">
          <cell r="A51">
            <v>0</v>
          </cell>
          <cell r="D51">
            <v>0</v>
          </cell>
          <cell r="G51">
            <v>0</v>
          </cell>
          <cell r="I51">
            <v>0</v>
          </cell>
          <cell r="K51">
            <v>0</v>
          </cell>
          <cell r="M51">
            <v>0</v>
          </cell>
        </row>
        <row r="52">
          <cell r="A52">
            <v>0</v>
          </cell>
          <cell r="D52">
            <v>0</v>
          </cell>
          <cell r="G52">
            <v>0</v>
          </cell>
          <cell r="I52">
            <v>0</v>
          </cell>
          <cell r="K52">
            <v>0</v>
          </cell>
          <cell r="M52">
            <v>0</v>
          </cell>
        </row>
        <row r="53">
          <cell r="A53">
            <v>0</v>
          </cell>
          <cell r="D53">
            <v>0</v>
          </cell>
          <cell r="G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A54">
            <v>0</v>
          </cell>
          <cell r="D54">
            <v>0</v>
          </cell>
          <cell r="G54">
            <v>0</v>
          </cell>
          <cell r="I54">
            <v>0</v>
          </cell>
          <cell r="K54">
            <v>0</v>
          </cell>
          <cell r="M54">
            <v>0</v>
          </cell>
        </row>
        <row r="55">
          <cell r="A55">
            <v>0</v>
          </cell>
          <cell r="D55">
            <v>0</v>
          </cell>
          <cell r="G55">
            <v>0</v>
          </cell>
          <cell r="I55">
            <v>0</v>
          </cell>
          <cell r="K55">
            <v>0</v>
          </cell>
          <cell r="M55">
            <v>0</v>
          </cell>
        </row>
        <row r="56">
          <cell r="A56">
            <v>0</v>
          </cell>
          <cell r="D56">
            <v>0</v>
          </cell>
          <cell r="G56">
            <v>0</v>
          </cell>
          <cell r="I56">
            <v>0</v>
          </cell>
          <cell r="K56">
            <v>0</v>
          </cell>
          <cell r="M56">
            <v>0</v>
          </cell>
        </row>
        <row r="57">
          <cell r="A57">
            <v>0</v>
          </cell>
          <cell r="D57">
            <v>0</v>
          </cell>
          <cell r="G57">
            <v>0</v>
          </cell>
          <cell r="I57">
            <v>0</v>
          </cell>
          <cell r="K57">
            <v>0</v>
          </cell>
          <cell r="M57">
            <v>0</v>
          </cell>
        </row>
        <row r="58">
          <cell r="A58">
            <v>0</v>
          </cell>
          <cell r="D58">
            <v>0</v>
          </cell>
          <cell r="G58">
            <v>0</v>
          </cell>
          <cell r="I58">
            <v>0</v>
          </cell>
          <cell r="K58">
            <v>0</v>
          </cell>
          <cell r="M58">
            <v>0</v>
          </cell>
        </row>
        <row r="59">
          <cell r="A59">
            <v>0</v>
          </cell>
          <cell r="D59">
            <v>0</v>
          </cell>
          <cell r="G59">
            <v>0</v>
          </cell>
          <cell r="I59">
            <v>0</v>
          </cell>
          <cell r="K59">
            <v>0</v>
          </cell>
          <cell r="M59">
            <v>0</v>
          </cell>
        </row>
        <row r="60">
          <cell r="A60">
            <v>0</v>
          </cell>
          <cell r="D60">
            <v>0</v>
          </cell>
          <cell r="G60">
            <v>0</v>
          </cell>
          <cell r="I60">
            <v>0</v>
          </cell>
          <cell r="K60">
            <v>0</v>
          </cell>
          <cell r="M60">
            <v>0</v>
          </cell>
        </row>
        <row r="61">
          <cell r="A61">
            <v>0</v>
          </cell>
          <cell r="D61">
            <v>0</v>
          </cell>
          <cell r="G61">
            <v>0</v>
          </cell>
          <cell r="I61">
            <v>0</v>
          </cell>
          <cell r="K61">
            <v>0</v>
          </cell>
          <cell r="M61">
            <v>0</v>
          </cell>
        </row>
        <row r="62">
          <cell r="A62">
            <v>0</v>
          </cell>
          <cell r="D62">
            <v>0</v>
          </cell>
          <cell r="G62">
            <v>0</v>
          </cell>
          <cell r="I62">
            <v>0</v>
          </cell>
          <cell r="K62">
            <v>0</v>
          </cell>
          <cell r="M62">
            <v>0</v>
          </cell>
        </row>
        <row r="63">
          <cell r="A63">
            <v>0</v>
          </cell>
          <cell r="D63">
            <v>0</v>
          </cell>
          <cell r="G63">
            <v>0</v>
          </cell>
          <cell r="I63">
            <v>0</v>
          </cell>
          <cell r="K63">
            <v>0</v>
          </cell>
          <cell r="M63">
            <v>0</v>
          </cell>
        </row>
        <row r="64">
          <cell r="A64">
            <v>0</v>
          </cell>
          <cell r="D64">
            <v>0</v>
          </cell>
          <cell r="G64">
            <v>0</v>
          </cell>
          <cell r="I64">
            <v>0</v>
          </cell>
          <cell r="K64">
            <v>0</v>
          </cell>
          <cell r="M64">
            <v>0</v>
          </cell>
        </row>
        <row r="65">
          <cell r="A65">
            <v>0</v>
          </cell>
          <cell r="D65">
            <v>0</v>
          </cell>
          <cell r="G65">
            <v>0</v>
          </cell>
          <cell r="I65">
            <v>0</v>
          </cell>
          <cell r="K65">
            <v>0</v>
          </cell>
          <cell r="M65">
            <v>0</v>
          </cell>
        </row>
        <row r="66">
          <cell r="A66">
            <v>0</v>
          </cell>
          <cell r="D66">
            <v>0</v>
          </cell>
          <cell r="G66">
            <v>0</v>
          </cell>
          <cell r="I66">
            <v>0</v>
          </cell>
          <cell r="K66">
            <v>0</v>
          </cell>
          <cell r="M66">
            <v>0</v>
          </cell>
        </row>
        <row r="67">
          <cell r="A67">
            <v>0</v>
          </cell>
          <cell r="D67">
            <v>0</v>
          </cell>
          <cell r="G67">
            <v>0</v>
          </cell>
          <cell r="I67">
            <v>0</v>
          </cell>
          <cell r="K67">
            <v>0</v>
          </cell>
          <cell r="M67">
            <v>0</v>
          </cell>
        </row>
        <row r="68">
          <cell r="A68">
            <v>0</v>
          </cell>
          <cell r="D68">
            <v>0</v>
          </cell>
          <cell r="G68">
            <v>0</v>
          </cell>
          <cell r="I68">
            <v>0</v>
          </cell>
          <cell r="K68">
            <v>0</v>
          </cell>
          <cell r="M68">
            <v>0</v>
          </cell>
        </row>
        <row r="69">
          <cell r="A69">
            <v>0</v>
          </cell>
          <cell r="D69">
            <v>0</v>
          </cell>
          <cell r="G69">
            <v>0</v>
          </cell>
          <cell r="I69">
            <v>0</v>
          </cell>
          <cell r="K69">
            <v>0</v>
          </cell>
          <cell r="M69">
            <v>0</v>
          </cell>
        </row>
        <row r="70">
          <cell r="A70">
            <v>0</v>
          </cell>
          <cell r="D70">
            <v>0</v>
          </cell>
          <cell r="G70">
            <v>0</v>
          </cell>
          <cell r="I70">
            <v>0</v>
          </cell>
          <cell r="K70">
            <v>0</v>
          </cell>
          <cell r="M70">
            <v>0</v>
          </cell>
        </row>
        <row r="71">
          <cell r="A71">
            <v>0</v>
          </cell>
          <cell r="D71">
            <v>0</v>
          </cell>
          <cell r="G71">
            <v>0</v>
          </cell>
          <cell r="I71">
            <v>0</v>
          </cell>
          <cell r="K71">
            <v>0</v>
          </cell>
          <cell r="M71">
            <v>0</v>
          </cell>
        </row>
        <row r="72">
          <cell r="A72">
            <v>0</v>
          </cell>
          <cell r="D72">
            <v>0</v>
          </cell>
          <cell r="G72">
            <v>0</v>
          </cell>
          <cell r="I72">
            <v>0</v>
          </cell>
          <cell r="K72">
            <v>0</v>
          </cell>
          <cell r="M72">
            <v>0</v>
          </cell>
        </row>
        <row r="73">
          <cell r="A73">
            <v>0</v>
          </cell>
          <cell r="D73">
            <v>0</v>
          </cell>
          <cell r="G73">
            <v>0</v>
          </cell>
          <cell r="I73">
            <v>0</v>
          </cell>
          <cell r="K73">
            <v>0</v>
          </cell>
          <cell r="M73">
            <v>0</v>
          </cell>
        </row>
        <row r="74">
          <cell r="A74">
            <v>0</v>
          </cell>
          <cell r="D74">
            <v>0</v>
          </cell>
          <cell r="G74">
            <v>0</v>
          </cell>
          <cell r="I74">
            <v>0</v>
          </cell>
          <cell r="K74">
            <v>0</v>
          </cell>
          <cell r="M74">
            <v>0</v>
          </cell>
        </row>
        <row r="75">
          <cell r="A75">
            <v>0</v>
          </cell>
          <cell r="D75">
            <v>0</v>
          </cell>
          <cell r="G75">
            <v>0</v>
          </cell>
          <cell r="I75">
            <v>0</v>
          </cell>
          <cell r="K75">
            <v>0</v>
          </cell>
          <cell r="M75">
            <v>0</v>
          </cell>
        </row>
        <row r="76">
          <cell r="A76">
            <v>0</v>
          </cell>
          <cell r="D76">
            <v>0</v>
          </cell>
          <cell r="G76">
            <v>0</v>
          </cell>
          <cell r="I76">
            <v>0</v>
          </cell>
          <cell r="K76">
            <v>0</v>
          </cell>
          <cell r="M76">
            <v>0</v>
          </cell>
        </row>
        <row r="77">
          <cell r="A77">
            <v>0</v>
          </cell>
          <cell r="D77">
            <v>0</v>
          </cell>
          <cell r="G77">
            <v>0</v>
          </cell>
          <cell r="I77">
            <v>0</v>
          </cell>
          <cell r="K77">
            <v>0</v>
          </cell>
          <cell r="M77">
            <v>0</v>
          </cell>
        </row>
        <row r="78">
          <cell r="A78">
            <v>0</v>
          </cell>
          <cell r="D78">
            <v>0</v>
          </cell>
          <cell r="G78">
            <v>0</v>
          </cell>
          <cell r="I78">
            <v>0</v>
          </cell>
          <cell r="K78">
            <v>0</v>
          </cell>
          <cell r="M78">
            <v>0</v>
          </cell>
        </row>
        <row r="79">
          <cell r="A79">
            <v>0</v>
          </cell>
          <cell r="D79">
            <v>0</v>
          </cell>
          <cell r="G79">
            <v>0</v>
          </cell>
          <cell r="I79">
            <v>0</v>
          </cell>
          <cell r="K79">
            <v>0</v>
          </cell>
          <cell r="M79">
            <v>0</v>
          </cell>
        </row>
        <row r="80">
          <cell r="A80">
            <v>0</v>
          </cell>
          <cell r="D80">
            <v>0</v>
          </cell>
          <cell r="G80">
            <v>0</v>
          </cell>
          <cell r="I80">
            <v>0</v>
          </cell>
          <cell r="K80">
            <v>0</v>
          </cell>
          <cell r="M80">
            <v>0</v>
          </cell>
        </row>
        <row r="81">
          <cell r="A81">
            <v>0</v>
          </cell>
          <cell r="D81">
            <v>0</v>
          </cell>
          <cell r="G81">
            <v>0</v>
          </cell>
          <cell r="I81">
            <v>0</v>
          </cell>
          <cell r="K81">
            <v>0</v>
          </cell>
          <cell r="M81">
            <v>0</v>
          </cell>
        </row>
        <row r="82">
          <cell r="A82">
            <v>0</v>
          </cell>
          <cell r="D82">
            <v>0</v>
          </cell>
          <cell r="G82">
            <v>0</v>
          </cell>
          <cell r="I82">
            <v>0</v>
          </cell>
          <cell r="K82">
            <v>0</v>
          </cell>
          <cell r="M82">
            <v>0</v>
          </cell>
        </row>
        <row r="83">
          <cell r="A83">
            <v>0</v>
          </cell>
          <cell r="D83">
            <v>0</v>
          </cell>
          <cell r="G83">
            <v>0</v>
          </cell>
          <cell r="I83">
            <v>0</v>
          </cell>
          <cell r="K83">
            <v>0</v>
          </cell>
          <cell r="M83">
            <v>0</v>
          </cell>
        </row>
        <row r="84">
          <cell r="A84">
            <v>0</v>
          </cell>
          <cell r="D84">
            <v>0</v>
          </cell>
          <cell r="G84">
            <v>0</v>
          </cell>
          <cell r="I84">
            <v>0</v>
          </cell>
          <cell r="K84">
            <v>0</v>
          </cell>
          <cell r="M84">
            <v>0</v>
          </cell>
        </row>
        <row r="85">
          <cell r="A85">
            <v>0</v>
          </cell>
          <cell r="D85">
            <v>0</v>
          </cell>
          <cell r="G85">
            <v>0</v>
          </cell>
          <cell r="I85">
            <v>0</v>
          </cell>
          <cell r="K85">
            <v>0</v>
          </cell>
          <cell r="M85">
            <v>0</v>
          </cell>
        </row>
        <row r="86">
          <cell r="A86">
            <v>0</v>
          </cell>
          <cell r="D86">
            <v>0</v>
          </cell>
          <cell r="G86">
            <v>0</v>
          </cell>
          <cell r="I86">
            <v>0</v>
          </cell>
          <cell r="K86">
            <v>0</v>
          </cell>
          <cell r="M86">
            <v>0</v>
          </cell>
        </row>
        <row r="87">
          <cell r="A87">
            <v>0</v>
          </cell>
          <cell r="D87">
            <v>0</v>
          </cell>
          <cell r="G87">
            <v>0</v>
          </cell>
          <cell r="I87">
            <v>0</v>
          </cell>
          <cell r="K87">
            <v>0</v>
          </cell>
          <cell r="M87">
            <v>0</v>
          </cell>
        </row>
        <row r="88">
          <cell r="A88">
            <v>0</v>
          </cell>
          <cell r="D88">
            <v>0</v>
          </cell>
          <cell r="G88">
            <v>0</v>
          </cell>
          <cell r="I88">
            <v>0</v>
          </cell>
          <cell r="K88">
            <v>0</v>
          </cell>
          <cell r="M88">
            <v>0</v>
          </cell>
        </row>
        <row r="89">
          <cell r="A89">
            <v>0</v>
          </cell>
          <cell r="D89">
            <v>0</v>
          </cell>
          <cell r="G89">
            <v>0</v>
          </cell>
          <cell r="I89">
            <v>0</v>
          </cell>
          <cell r="K89">
            <v>0</v>
          </cell>
          <cell r="M89">
            <v>0</v>
          </cell>
        </row>
        <row r="90">
          <cell r="A90">
            <v>0</v>
          </cell>
          <cell r="D90">
            <v>0</v>
          </cell>
          <cell r="G90">
            <v>0</v>
          </cell>
          <cell r="I90">
            <v>0</v>
          </cell>
          <cell r="K90">
            <v>0</v>
          </cell>
          <cell r="M90">
            <v>0</v>
          </cell>
        </row>
        <row r="91">
          <cell r="A91">
            <v>0</v>
          </cell>
          <cell r="D91">
            <v>0</v>
          </cell>
          <cell r="G91">
            <v>0</v>
          </cell>
          <cell r="I91">
            <v>0</v>
          </cell>
          <cell r="K91">
            <v>0</v>
          </cell>
          <cell r="M91">
            <v>0</v>
          </cell>
        </row>
        <row r="92">
          <cell r="A92">
            <v>0</v>
          </cell>
          <cell r="D92">
            <v>0</v>
          </cell>
          <cell r="G92">
            <v>0</v>
          </cell>
          <cell r="I92">
            <v>0</v>
          </cell>
          <cell r="K92">
            <v>0</v>
          </cell>
          <cell r="M92">
            <v>0</v>
          </cell>
        </row>
        <row r="93">
          <cell r="A93">
            <v>0</v>
          </cell>
          <cell r="D93">
            <v>0</v>
          </cell>
          <cell r="G93">
            <v>0</v>
          </cell>
          <cell r="I93">
            <v>0</v>
          </cell>
          <cell r="K93">
            <v>0</v>
          </cell>
          <cell r="M93">
            <v>0</v>
          </cell>
        </row>
        <row r="94">
          <cell r="A94">
            <v>0</v>
          </cell>
          <cell r="D94">
            <v>0</v>
          </cell>
          <cell r="G94">
            <v>0</v>
          </cell>
          <cell r="I94">
            <v>0</v>
          </cell>
          <cell r="K94">
            <v>0</v>
          </cell>
          <cell r="M94">
            <v>0</v>
          </cell>
        </row>
        <row r="95">
          <cell r="A95">
            <v>0</v>
          </cell>
          <cell r="D95">
            <v>0</v>
          </cell>
          <cell r="G95">
            <v>0</v>
          </cell>
          <cell r="I95">
            <v>0</v>
          </cell>
          <cell r="K95">
            <v>0</v>
          </cell>
          <cell r="M95">
            <v>0</v>
          </cell>
        </row>
        <row r="96">
          <cell r="A96">
            <v>0</v>
          </cell>
          <cell r="D96">
            <v>0</v>
          </cell>
          <cell r="G96">
            <v>0</v>
          </cell>
          <cell r="I96">
            <v>0</v>
          </cell>
          <cell r="K96">
            <v>0</v>
          </cell>
          <cell r="M96">
            <v>0</v>
          </cell>
        </row>
        <row r="97">
          <cell r="A97">
            <v>0</v>
          </cell>
          <cell r="D97">
            <v>0</v>
          </cell>
          <cell r="G97">
            <v>0</v>
          </cell>
          <cell r="I97">
            <v>0</v>
          </cell>
          <cell r="K97">
            <v>0</v>
          </cell>
          <cell r="M97">
            <v>0</v>
          </cell>
        </row>
        <row r="98">
          <cell r="A98">
            <v>0</v>
          </cell>
          <cell r="D98">
            <v>0</v>
          </cell>
          <cell r="G98">
            <v>0</v>
          </cell>
          <cell r="I98">
            <v>0</v>
          </cell>
          <cell r="K98">
            <v>0</v>
          </cell>
          <cell r="M98">
            <v>0</v>
          </cell>
        </row>
        <row r="99">
          <cell r="A99">
            <v>0</v>
          </cell>
          <cell r="D99">
            <v>0</v>
          </cell>
          <cell r="G99">
            <v>0</v>
          </cell>
          <cell r="I99">
            <v>0</v>
          </cell>
          <cell r="K99">
            <v>0</v>
          </cell>
          <cell r="M99">
            <v>0</v>
          </cell>
        </row>
        <row r="100">
          <cell r="A100">
            <v>0</v>
          </cell>
          <cell r="D100">
            <v>0</v>
          </cell>
          <cell r="G100">
            <v>0</v>
          </cell>
          <cell r="I100">
            <v>0</v>
          </cell>
          <cell r="K100">
            <v>0</v>
          </cell>
          <cell r="M100">
            <v>0</v>
          </cell>
        </row>
        <row r="101">
          <cell r="A101">
            <v>0</v>
          </cell>
          <cell r="D101">
            <v>0</v>
          </cell>
          <cell r="G101">
            <v>0</v>
          </cell>
          <cell r="I101">
            <v>0</v>
          </cell>
          <cell r="K101">
            <v>0</v>
          </cell>
          <cell r="M101">
            <v>0</v>
          </cell>
        </row>
        <row r="102">
          <cell r="A102">
            <v>0</v>
          </cell>
          <cell r="D102">
            <v>0</v>
          </cell>
          <cell r="G102">
            <v>0</v>
          </cell>
          <cell r="I102">
            <v>0</v>
          </cell>
          <cell r="K102">
            <v>0</v>
          </cell>
          <cell r="M102">
            <v>0</v>
          </cell>
        </row>
        <row r="103">
          <cell r="A103">
            <v>0</v>
          </cell>
          <cell r="D103">
            <v>0</v>
          </cell>
          <cell r="G103">
            <v>0</v>
          </cell>
          <cell r="I103">
            <v>0</v>
          </cell>
          <cell r="K103">
            <v>0</v>
          </cell>
          <cell r="M103">
            <v>0</v>
          </cell>
        </row>
        <row r="104">
          <cell r="A104">
            <v>0</v>
          </cell>
          <cell r="D104">
            <v>0</v>
          </cell>
          <cell r="G104">
            <v>0</v>
          </cell>
          <cell r="I104">
            <v>0</v>
          </cell>
          <cell r="K104">
            <v>0</v>
          </cell>
          <cell r="M104">
            <v>0</v>
          </cell>
        </row>
        <row r="105">
          <cell r="A105">
            <v>0</v>
          </cell>
          <cell r="D105">
            <v>0</v>
          </cell>
          <cell r="G105">
            <v>0</v>
          </cell>
          <cell r="I105">
            <v>0</v>
          </cell>
          <cell r="K105">
            <v>0</v>
          </cell>
          <cell r="M105">
            <v>0</v>
          </cell>
        </row>
        <row r="106">
          <cell r="A106">
            <v>0</v>
          </cell>
          <cell r="D106">
            <v>0</v>
          </cell>
          <cell r="G106">
            <v>0</v>
          </cell>
          <cell r="I106">
            <v>0</v>
          </cell>
          <cell r="K106">
            <v>0</v>
          </cell>
          <cell r="M106">
            <v>0</v>
          </cell>
        </row>
        <row r="107">
          <cell r="A107">
            <v>0</v>
          </cell>
          <cell r="D107">
            <v>0</v>
          </cell>
          <cell r="G107">
            <v>0</v>
          </cell>
          <cell r="I107">
            <v>0</v>
          </cell>
          <cell r="K107">
            <v>0</v>
          </cell>
          <cell r="M107">
            <v>0</v>
          </cell>
        </row>
        <row r="108">
          <cell r="A108">
            <v>0</v>
          </cell>
          <cell r="D108">
            <v>0</v>
          </cell>
          <cell r="G108">
            <v>0</v>
          </cell>
          <cell r="I108">
            <v>0</v>
          </cell>
          <cell r="K108">
            <v>0</v>
          </cell>
          <cell r="M108">
            <v>0</v>
          </cell>
        </row>
        <row r="109">
          <cell r="A109">
            <v>0</v>
          </cell>
          <cell r="D109">
            <v>0</v>
          </cell>
          <cell r="G109">
            <v>0</v>
          </cell>
          <cell r="I109">
            <v>0</v>
          </cell>
          <cell r="K109">
            <v>0</v>
          </cell>
          <cell r="M109">
            <v>0</v>
          </cell>
        </row>
        <row r="110">
          <cell r="A110">
            <v>0</v>
          </cell>
          <cell r="D110">
            <v>0</v>
          </cell>
          <cell r="G110">
            <v>0</v>
          </cell>
          <cell r="I110">
            <v>0</v>
          </cell>
          <cell r="K110">
            <v>0</v>
          </cell>
          <cell r="M110">
            <v>0</v>
          </cell>
        </row>
        <row r="111">
          <cell r="A111">
            <v>0</v>
          </cell>
          <cell r="D111">
            <v>0</v>
          </cell>
          <cell r="G111">
            <v>0</v>
          </cell>
          <cell r="I111">
            <v>0</v>
          </cell>
          <cell r="K111">
            <v>0</v>
          </cell>
          <cell r="M111">
            <v>0</v>
          </cell>
        </row>
        <row r="112">
          <cell r="A112">
            <v>0</v>
          </cell>
          <cell r="D112">
            <v>0</v>
          </cell>
          <cell r="G112">
            <v>0</v>
          </cell>
          <cell r="I112">
            <v>0</v>
          </cell>
          <cell r="K112">
            <v>0</v>
          </cell>
          <cell r="M112">
            <v>0</v>
          </cell>
        </row>
        <row r="113">
          <cell r="A113">
            <v>0</v>
          </cell>
          <cell r="D113">
            <v>0</v>
          </cell>
          <cell r="G113">
            <v>0</v>
          </cell>
          <cell r="I113">
            <v>0</v>
          </cell>
          <cell r="K113">
            <v>0</v>
          </cell>
          <cell r="M113">
            <v>0</v>
          </cell>
        </row>
        <row r="114">
          <cell r="A114">
            <v>0</v>
          </cell>
          <cell r="D114">
            <v>0</v>
          </cell>
          <cell r="G114">
            <v>0</v>
          </cell>
          <cell r="I114">
            <v>0</v>
          </cell>
          <cell r="K114">
            <v>0</v>
          </cell>
          <cell r="M114">
            <v>0</v>
          </cell>
        </row>
        <row r="115">
          <cell r="A115">
            <v>0</v>
          </cell>
          <cell r="D115">
            <v>0</v>
          </cell>
          <cell r="G115">
            <v>0</v>
          </cell>
          <cell r="I115">
            <v>0</v>
          </cell>
          <cell r="K115">
            <v>0</v>
          </cell>
          <cell r="M115">
            <v>0</v>
          </cell>
        </row>
        <row r="116">
          <cell r="A116">
            <v>0</v>
          </cell>
          <cell r="D116">
            <v>0</v>
          </cell>
          <cell r="G116">
            <v>0</v>
          </cell>
          <cell r="I116">
            <v>0</v>
          </cell>
          <cell r="K116">
            <v>0</v>
          </cell>
          <cell r="M116">
            <v>0</v>
          </cell>
        </row>
        <row r="117">
          <cell r="A117">
            <v>0</v>
          </cell>
          <cell r="D117">
            <v>0</v>
          </cell>
          <cell r="G117">
            <v>0</v>
          </cell>
          <cell r="I117">
            <v>0</v>
          </cell>
          <cell r="K117">
            <v>0</v>
          </cell>
          <cell r="M117">
            <v>0</v>
          </cell>
        </row>
        <row r="118">
          <cell r="A118">
            <v>0</v>
          </cell>
          <cell r="D118">
            <v>0</v>
          </cell>
          <cell r="G118">
            <v>0</v>
          </cell>
          <cell r="I118">
            <v>0</v>
          </cell>
          <cell r="K118">
            <v>0</v>
          </cell>
          <cell r="M118">
            <v>0</v>
          </cell>
        </row>
        <row r="119">
          <cell r="A119">
            <v>0</v>
          </cell>
          <cell r="D119">
            <v>0</v>
          </cell>
          <cell r="G119">
            <v>0</v>
          </cell>
          <cell r="I119">
            <v>0</v>
          </cell>
          <cell r="K119">
            <v>0</v>
          </cell>
          <cell r="M119">
            <v>0</v>
          </cell>
        </row>
        <row r="120">
          <cell r="A120">
            <v>0</v>
          </cell>
          <cell r="D120">
            <v>0</v>
          </cell>
          <cell r="G120">
            <v>0</v>
          </cell>
          <cell r="I120">
            <v>0</v>
          </cell>
          <cell r="K120">
            <v>0</v>
          </cell>
          <cell r="M120">
            <v>0</v>
          </cell>
        </row>
        <row r="121">
          <cell r="A121">
            <v>0</v>
          </cell>
          <cell r="D121">
            <v>0</v>
          </cell>
          <cell r="G121">
            <v>0</v>
          </cell>
          <cell r="I121">
            <v>0</v>
          </cell>
          <cell r="K121">
            <v>0</v>
          </cell>
          <cell r="M121">
            <v>0</v>
          </cell>
        </row>
        <row r="122">
          <cell r="A122">
            <v>0</v>
          </cell>
          <cell r="D122">
            <v>0</v>
          </cell>
          <cell r="G122">
            <v>0</v>
          </cell>
          <cell r="I122">
            <v>0</v>
          </cell>
          <cell r="K122">
            <v>0</v>
          </cell>
          <cell r="M122">
            <v>0</v>
          </cell>
        </row>
        <row r="123">
          <cell r="A123">
            <v>0</v>
          </cell>
          <cell r="D123">
            <v>0</v>
          </cell>
          <cell r="G123">
            <v>0</v>
          </cell>
          <cell r="I123">
            <v>0</v>
          </cell>
          <cell r="K123">
            <v>0</v>
          </cell>
          <cell r="M123">
            <v>0</v>
          </cell>
        </row>
        <row r="124">
          <cell r="A124">
            <v>0</v>
          </cell>
          <cell r="D124">
            <v>0</v>
          </cell>
          <cell r="G124">
            <v>0</v>
          </cell>
          <cell r="I124">
            <v>0</v>
          </cell>
          <cell r="K124">
            <v>0</v>
          </cell>
          <cell r="M124">
            <v>0</v>
          </cell>
        </row>
        <row r="125">
          <cell r="A125">
            <v>0</v>
          </cell>
          <cell r="D125">
            <v>0</v>
          </cell>
          <cell r="G125">
            <v>0</v>
          </cell>
          <cell r="I125">
            <v>0</v>
          </cell>
          <cell r="K125">
            <v>0</v>
          </cell>
          <cell r="M125">
            <v>0</v>
          </cell>
        </row>
        <row r="126">
          <cell r="A126">
            <v>0</v>
          </cell>
          <cell r="D126">
            <v>0</v>
          </cell>
          <cell r="G126">
            <v>0</v>
          </cell>
          <cell r="I126">
            <v>0</v>
          </cell>
          <cell r="K126">
            <v>0</v>
          </cell>
          <cell r="M126">
            <v>0</v>
          </cell>
        </row>
        <row r="127">
          <cell r="A127">
            <v>0</v>
          </cell>
          <cell r="D127">
            <v>0</v>
          </cell>
          <cell r="G127">
            <v>0</v>
          </cell>
          <cell r="I127">
            <v>0</v>
          </cell>
          <cell r="K127">
            <v>0</v>
          </cell>
          <cell r="M127">
            <v>0</v>
          </cell>
        </row>
        <row r="128">
          <cell r="A128">
            <v>0</v>
          </cell>
          <cell r="D128">
            <v>0</v>
          </cell>
          <cell r="G128">
            <v>0</v>
          </cell>
          <cell r="I128">
            <v>0</v>
          </cell>
          <cell r="K128">
            <v>0</v>
          </cell>
          <cell r="M128">
            <v>0</v>
          </cell>
        </row>
        <row r="129">
          <cell r="A129">
            <v>0</v>
          </cell>
          <cell r="D129">
            <v>0</v>
          </cell>
          <cell r="G129">
            <v>0</v>
          </cell>
          <cell r="I129">
            <v>0</v>
          </cell>
          <cell r="K129">
            <v>0</v>
          </cell>
          <cell r="M129">
            <v>0</v>
          </cell>
        </row>
        <row r="130">
          <cell r="A130">
            <v>0</v>
          </cell>
          <cell r="D130">
            <v>0</v>
          </cell>
          <cell r="G130">
            <v>0</v>
          </cell>
          <cell r="I130">
            <v>0</v>
          </cell>
          <cell r="K130">
            <v>0</v>
          </cell>
          <cell r="M130">
            <v>0</v>
          </cell>
        </row>
        <row r="131">
          <cell r="A131">
            <v>0</v>
          </cell>
          <cell r="D131">
            <v>0</v>
          </cell>
          <cell r="G131">
            <v>0</v>
          </cell>
          <cell r="I131">
            <v>0</v>
          </cell>
          <cell r="K131">
            <v>0</v>
          </cell>
          <cell r="M131">
            <v>0</v>
          </cell>
        </row>
        <row r="132">
          <cell r="A132">
            <v>0</v>
          </cell>
          <cell r="D132">
            <v>0</v>
          </cell>
          <cell r="G132">
            <v>0</v>
          </cell>
          <cell r="I132">
            <v>0</v>
          </cell>
          <cell r="K132">
            <v>0</v>
          </cell>
          <cell r="M132">
            <v>0</v>
          </cell>
        </row>
        <row r="133">
          <cell r="A133">
            <v>0</v>
          </cell>
          <cell r="D133">
            <v>0</v>
          </cell>
          <cell r="G133">
            <v>0</v>
          </cell>
          <cell r="I133">
            <v>0</v>
          </cell>
          <cell r="K133">
            <v>0</v>
          </cell>
          <cell r="M133">
            <v>0</v>
          </cell>
        </row>
        <row r="134">
          <cell r="A134">
            <v>0</v>
          </cell>
          <cell r="D134">
            <v>0</v>
          </cell>
          <cell r="G134">
            <v>0</v>
          </cell>
          <cell r="I134">
            <v>0</v>
          </cell>
          <cell r="K134">
            <v>0</v>
          </cell>
          <cell r="M134">
            <v>0</v>
          </cell>
        </row>
        <row r="135">
          <cell r="A135">
            <v>0</v>
          </cell>
          <cell r="D135">
            <v>0</v>
          </cell>
          <cell r="G135">
            <v>0</v>
          </cell>
          <cell r="I135">
            <v>0</v>
          </cell>
          <cell r="K135">
            <v>0</v>
          </cell>
          <cell r="M135">
            <v>0</v>
          </cell>
        </row>
        <row r="136">
          <cell r="A136">
            <v>0</v>
          </cell>
          <cell r="D136">
            <v>0</v>
          </cell>
          <cell r="G136">
            <v>0</v>
          </cell>
          <cell r="I136">
            <v>0</v>
          </cell>
          <cell r="K136">
            <v>0</v>
          </cell>
          <cell r="M136">
            <v>0</v>
          </cell>
        </row>
        <row r="137">
          <cell r="A137">
            <v>0</v>
          </cell>
          <cell r="D137">
            <v>0</v>
          </cell>
          <cell r="G137">
            <v>0</v>
          </cell>
          <cell r="I137">
            <v>0</v>
          </cell>
          <cell r="K137">
            <v>0</v>
          </cell>
          <cell r="M137">
            <v>0</v>
          </cell>
        </row>
        <row r="138">
          <cell r="A138">
            <v>0</v>
          </cell>
          <cell r="D138">
            <v>0</v>
          </cell>
          <cell r="G138">
            <v>0</v>
          </cell>
          <cell r="I138">
            <v>0</v>
          </cell>
          <cell r="K138">
            <v>0</v>
          </cell>
          <cell r="M138">
            <v>0</v>
          </cell>
        </row>
        <row r="139">
          <cell r="A139">
            <v>0</v>
          </cell>
          <cell r="D139">
            <v>0</v>
          </cell>
          <cell r="G139">
            <v>0</v>
          </cell>
          <cell r="I139">
            <v>0</v>
          </cell>
          <cell r="K139">
            <v>0</v>
          </cell>
          <cell r="M139">
            <v>0</v>
          </cell>
        </row>
        <row r="140">
          <cell r="A140">
            <v>0</v>
          </cell>
          <cell r="D140">
            <v>0</v>
          </cell>
          <cell r="G140">
            <v>0</v>
          </cell>
          <cell r="I140">
            <v>0</v>
          </cell>
          <cell r="K140">
            <v>0</v>
          </cell>
          <cell r="M140">
            <v>0</v>
          </cell>
        </row>
        <row r="141">
          <cell r="A141">
            <v>0</v>
          </cell>
          <cell r="D141">
            <v>0</v>
          </cell>
          <cell r="G141">
            <v>0</v>
          </cell>
          <cell r="I141">
            <v>0</v>
          </cell>
          <cell r="K141">
            <v>0</v>
          </cell>
          <cell r="M141">
            <v>0</v>
          </cell>
        </row>
        <row r="142">
          <cell r="A142">
            <v>0</v>
          </cell>
          <cell r="D142">
            <v>0</v>
          </cell>
          <cell r="G142">
            <v>0</v>
          </cell>
          <cell r="I142">
            <v>0</v>
          </cell>
          <cell r="K142">
            <v>0</v>
          </cell>
          <cell r="M142">
            <v>0</v>
          </cell>
        </row>
        <row r="143">
          <cell r="A143">
            <v>0</v>
          </cell>
          <cell r="D143">
            <v>0</v>
          </cell>
          <cell r="G143">
            <v>0</v>
          </cell>
          <cell r="I143">
            <v>0</v>
          </cell>
          <cell r="K143">
            <v>0</v>
          </cell>
          <cell r="M143">
            <v>0</v>
          </cell>
        </row>
        <row r="144">
          <cell r="A144">
            <v>0</v>
          </cell>
          <cell r="D144">
            <v>0</v>
          </cell>
          <cell r="G144">
            <v>0</v>
          </cell>
          <cell r="I144">
            <v>0</v>
          </cell>
          <cell r="K144">
            <v>0</v>
          </cell>
          <cell r="M144">
            <v>0</v>
          </cell>
        </row>
        <row r="145">
          <cell r="A145">
            <v>0</v>
          </cell>
          <cell r="D145">
            <v>0</v>
          </cell>
          <cell r="G145">
            <v>0</v>
          </cell>
          <cell r="I145">
            <v>0</v>
          </cell>
          <cell r="K145">
            <v>0</v>
          </cell>
          <cell r="M145">
            <v>0</v>
          </cell>
        </row>
        <row r="146">
          <cell r="A146">
            <v>0</v>
          </cell>
          <cell r="D146">
            <v>0</v>
          </cell>
          <cell r="G146">
            <v>0</v>
          </cell>
          <cell r="I146">
            <v>0</v>
          </cell>
          <cell r="K146">
            <v>0</v>
          </cell>
          <cell r="M146">
            <v>0</v>
          </cell>
        </row>
        <row r="147">
          <cell r="A147">
            <v>0</v>
          </cell>
          <cell r="D147">
            <v>0</v>
          </cell>
          <cell r="G147">
            <v>0</v>
          </cell>
          <cell r="I147">
            <v>0</v>
          </cell>
          <cell r="K147">
            <v>0</v>
          </cell>
          <cell r="M147">
            <v>0</v>
          </cell>
        </row>
        <row r="148">
          <cell r="A148">
            <v>0</v>
          </cell>
          <cell r="D148">
            <v>0</v>
          </cell>
          <cell r="G148">
            <v>0</v>
          </cell>
          <cell r="I148">
            <v>0</v>
          </cell>
          <cell r="K148">
            <v>0</v>
          </cell>
          <cell r="M148">
            <v>0</v>
          </cell>
        </row>
        <row r="149">
          <cell r="A149">
            <v>0</v>
          </cell>
          <cell r="D149">
            <v>0</v>
          </cell>
          <cell r="G149">
            <v>0</v>
          </cell>
          <cell r="I149">
            <v>0</v>
          </cell>
          <cell r="K149">
            <v>0</v>
          </cell>
          <cell r="M149">
            <v>0</v>
          </cell>
        </row>
        <row r="150">
          <cell r="A150">
            <v>0</v>
          </cell>
          <cell r="D150">
            <v>0</v>
          </cell>
          <cell r="G150">
            <v>0</v>
          </cell>
          <cell r="I150">
            <v>0</v>
          </cell>
          <cell r="K150">
            <v>0</v>
          </cell>
          <cell r="M150">
            <v>0</v>
          </cell>
        </row>
        <row r="151">
          <cell r="A151">
            <v>0</v>
          </cell>
          <cell r="D151">
            <v>0</v>
          </cell>
          <cell r="G151">
            <v>0</v>
          </cell>
          <cell r="I151">
            <v>0</v>
          </cell>
          <cell r="K151">
            <v>0</v>
          </cell>
          <cell r="M151">
            <v>0</v>
          </cell>
        </row>
        <row r="152">
          <cell r="A152">
            <v>0</v>
          </cell>
          <cell r="D152">
            <v>0</v>
          </cell>
          <cell r="G152">
            <v>0</v>
          </cell>
          <cell r="I152">
            <v>0</v>
          </cell>
          <cell r="K152">
            <v>0</v>
          </cell>
          <cell r="M152">
            <v>0</v>
          </cell>
        </row>
        <row r="153">
          <cell r="A153">
            <v>0</v>
          </cell>
          <cell r="D153">
            <v>0</v>
          </cell>
          <cell r="G153">
            <v>0</v>
          </cell>
          <cell r="I153">
            <v>0</v>
          </cell>
          <cell r="K153">
            <v>0</v>
          </cell>
          <cell r="M153">
            <v>0</v>
          </cell>
        </row>
        <row r="154">
          <cell r="A154">
            <v>0</v>
          </cell>
          <cell r="D154">
            <v>0</v>
          </cell>
          <cell r="G154">
            <v>0</v>
          </cell>
          <cell r="I154">
            <v>0</v>
          </cell>
          <cell r="K154">
            <v>0</v>
          </cell>
          <cell r="M154">
            <v>0</v>
          </cell>
        </row>
        <row r="155">
          <cell r="A155">
            <v>0</v>
          </cell>
          <cell r="D155">
            <v>0</v>
          </cell>
          <cell r="G155">
            <v>0</v>
          </cell>
          <cell r="I155">
            <v>0</v>
          </cell>
          <cell r="K155">
            <v>0</v>
          </cell>
          <cell r="M155">
            <v>0</v>
          </cell>
        </row>
        <row r="156">
          <cell r="A156">
            <v>0</v>
          </cell>
          <cell r="D156">
            <v>0</v>
          </cell>
          <cell r="G156">
            <v>0</v>
          </cell>
          <cell r="I156">
            <v>0</v>
          </cell>
          <cell r="K156">
            <v>0</v>
          </cell>
          <cell r="M156">
            <v>0</v>
          </cell>
        </row>
        <row r="157">
          <cell r="A157">
            <v>0</v>
          </cell>
          <cell r="D157">
            <v>0</v>
          </cell>
          <cell r="G157">
            <v>0</v>
          </cell>
          <cell r="I157">
            <v>0</v>
          </cell>
          <cell r="K157">
            <v>0</v>
          </cell>
          <cell r="M157">
            <v>0</v>
          </cell>
        </row>
        <row r="158">
          <cell r="A158">
            <v>0</v>
          </cell>
          <cell r="D158">
            <v>0</v>
          </cell>
          <cell r="G158">
            <v>0</v>
          </cell>
          <cell r="I158">
            <v>0</v>
          </cell>
          <cell r="K158">
            <v>0</v>
          </cell>
          <cell r="M158">
            <v>0</v>
          </cell>
        </row>
        <row r="159">
          <cell r="A159">
            <v>0</v>
          </cell>
          <cell r="D159">
            <v>0</v>
          </cell>
          <cell r="G159">
            <v>0</v>
          </cell>
          <cell r="I159">
            <v>0</v>
          </cell>
          <cell r="K159">
            <v>0</v>
          </cell>
          <cell r="M159">
            <v>0</v>
          </cell>
        </row>
        <row r="160">
          <cell r="A160">
            <v>0</v>
          </cell>
          <cell r="D160">
            <v>0</v>
          </cell>
          <cell r="G160">
            <v>0</v>
          </cell>
          <cell r="I160">
            <v>0</v>
          </cell>
          <cell r="K160">
            <v>0</v>
          </cell>
          <cell r="M160">
            <v>0</v>
          </cell>
        </row>
        <row r="161">
          <cell r="A161">
            <v>0</v>
          </cell>
          <cell r="D161">
            <v>0</v>
          </cell>
          <cell r="G161">
            <v>0</v>
          </cell>
          <cell r="I161">
            <v>0</v>
          </cell>
          <cell r="K161">
            <v>0</v>
          </cell>
          <cell r="M161">
            <v>0</v>
          </cell>
        </row>
        <row r="162">
          <cell r="A162">
            <v>0</v>
          </cell>
          <cell r="D162">
            <v>0</v>
          </cell>
          <cell r="G162">
            <v>0</v>
          </cell>
          <cell r="I162">
            <v>0</v>
          </cell>
          <cell r="K162">
            <v>0</v>
          </cell>
          <cell r="M162">
            <v>0</v>
          </cell>
        </row>
        <row r="163">
          <cell r="A163">
            <v>0</v>
          </cell>
          <cell r="D163">
            <v>0</v>
          </cell>
          <cell r="G163">
            <v>0</v>
          </cell>
          <cell r="I163">
            <v>0</v>
          </cell>
          <cell r="K163">
            <v>0</v>
          </cell>
          <cell r="M163">
            <v>0</v>
          </cell>
        </row>
        <row r="164">
          <cell r="A164">
            <v>0</v>
          </cell>
          <cell r="D164">
            <v>0</v>
          </cell>
          <cell r="G164">
            <v>0</v>
          </cell>
          <cell r="I164">
            <v>0</v>
          </cell>
          <cell r="K164">
            <v>0</v>
          </cell>
          <cell r="M164">
            <v>0</v>
          </cell>
        </row>
        <row r="165">
          <cell r="A165">
            <v>0</v>
          </cell>
          <cell r="D165">
            <v>0</v>
          </cell>
          <cell r="G165">
            <v>0</v>
          </cell>
          <cell r="I165">
            <v>0</v>
          </cell>
          <cell r="K165">
            <v>0</v>
          </cell>
          <cell r="M165">
            <v>0</v>
          </cell>
        </row>
        <row r="166">
          <cell r="A166">
            <v>0</v>
          </cell>
          <cell r="D166">
            <v>0</v>
          </cell>
          <cell r="G166">
            <v>0</v>
          </cell>
          <cell r="I166">
            <v>0</v>
          </cell>
          <cell r="K166">
            <v>0</v>
          </cell>
          <cell r="M166">
            <v>0</v>
          </cell>
        </row>
        <row r="167">
          <cell r="A167">
            <v>0</v>
          </cell>
          <cell r="D167">
            <v>0</v>
          </cell>
          <cell r="G167">
            <v>0</v>
          </cell>
          <cell r="I167">
            <v>0</v>
          </cell>
          <cell r="K167">
            <v>0</v>
          </cell>
          <cell r="M167">
            <v>0</v>
          </cell>
        </row>
        <row r="168">
          <cell r="A168">
            <v>0</v>
          </cell>
          <cell r="D168">
            <v>0</v>
          </cell>
          <cell r="G168">
            <v>0</v>
          </cell>
          <cell r="I168">
            <v>0</v>
          </cell>
          <cell r="K168">
            <v>0</v>
          </cell>
          <cell r="M168">
            <v>0</v>
          </cell>
        </row>
        <row r="169">
          <cell r="A169">
            <v>0</v>
          </cell>
          <cell r="D169">
            <v>0</v>
          </cell>
          <cell r="G169">
            <v>0</v>
          </cell>
          <cell r="I169">
            <v>0</v>
          </cell>
          <cell r="K169">
            <v>0</v>
          </cell>
          <cell r="M169">
            <v>0</v>
          </cell>
        </row>
        <row r="170">
          <cell r="A170">
            <v>0</v>
          </cell>
          <cell r="D170">
            <v>0</v>
          </cell>
          <cell r="G170">
            <v>0</v>
          </cell>
          <cell r="I170">
            <v>0</v>
          </cell>
          <cell r="K170">
            <v>0</v>
          </cell>
          <cell r="M170">
            <v>0</v>
          </cell>
        </row>
        <row r="171">
          <cell r="A171">
            <v>0</v>
          </cell>
          <cell r="D171">
            <v>0</v>
          </cell>
          <cell r="G171">
            <v>0</v>
          </cell>
          <cell r="I171">
            <v>0</v>
          </cell>
          <cell r="K171">
            <v>0</v>
          </cell>
          <cell r="M171">
            <v>0</v>
          </cell>
        </row>
        <row r="172">
          <cell r="A172">
            <v>0</v>
          </cell>
          <cell r="D172">
            <v>0</v>
          </cell>
          <cell r="G172">
            <v>0</v>
          </cell>
          <cell r="I172">
            <v>0</v>
          </cell>
          <cell r="K172">
            <v>0</v>
          </cell>
          <cell r="M172">
            <v>0</v>
          </cell>
        </row>
        <row r="173">
          <cell r="A173">
            <v>0</v>
          </cell>
          <cell r="D173">
            <v>0</v>
          </cell>
          <cell r="G173">
            <v>0</v>
          </cell>
          <cell r="I173">
            <v>0</v>
          </cell>
          <cell r="K173">
            <v>0</v>
          </cell>
          <cell r="M173">
            <v>0</v>
          </cell>
        </row>
        <row r="174">
          <cell r="A174">
            <v>0</v>
          </cell>
          <cell r="D174">
            <v>0</v>
          </cell>
          <cell r="G174">
            <v>0</v>
          </cell>
          <cell r="I174">
            <v>0</v>
          </cell>
          <cell r="K174">
            <v>0</v>
          </cell>
          <cell r="M174">
            <v>0</v>
          </cell>
        </row>
        <row r="175">
          <cell r="A175">
            <v>0</v>
          </cell>
          <cell r="D175">
            <v>0</v>
          </cell>
          <cell r="G175">
            <v>0</v>
          </cell>
          <cell r="I175">
            <v>0</v>
          </cell>
          <cell r="K175">
            <v>0</v>
          </cell>
          <cell r="M175">
            <v>0</v>
          </cell>
        </row>
        <row r="176">
          <cell r="A176">
            <v>0</v>
          </cell>
          <cell r="D176">
            <v>0</v>
          </cell>
          <cell r="G176">
            <v>0</v>
          </cell>
          <cell r="I176">
            <v>0</v>
          </cell>
          <cell r="K176">
            <v>0</v>
          </cell>
          <cell r="M176">
            <v>0</v>
          </cell>
        </row>
        <row r="177">
          <cell r="A177">
            <v>0</v>
          </cell>
          <cell r="D177">
            <v>0</v>
          </cell>
          <cell r="G177">
            <v>0</v>
          </cell>
          <cell r="I177">
            <v>0</v>
          </cell>
          <cell r="K177">
            <v>0</v>
          </cell>
          <cell r="M177">
            <v>0</v>
          </cell>
        </row>
        <row r="178">
          <cell r="A178">
            <v>0</v>
          </cell>
          <cell r="D178">
            <v>0</v>
          </cell>
          <cell r="G178">
            <v>0</v>
          </cell>
          <cell r="I178">
            <v>0</v>
          </cell>
          <cell r="K178">
            <v>0</v>
          </cell>
          <cell r="M178">
            <v>0</v>
          </cell>
        </row>
        <row r="179">
          <cell r="A179">
            <v>0</v>
          </cell>
          <cell r="D179">
            <v>0</v>
          </cell>
          <cell r="G179">
            <v>0</v>
          </cell>
          <cell r="I179">
            <v>0</v>
          </cell>
          <cell r="K179">
            <v>0</v>
          </cell>
          <cell r="M179">
            <v>0</v>
          </cell>
        </row>
        <row r="180">
          <cell r="A180">
            <v>0</v>
          </cell>
          <cell r="D180">
            <v>0</v>
          </cell>
          <cell r="G180">
            <v>0</v>
          </cell>
          <cell r="I180">
            <v>0</v>
          </cell>
          <cell r="K180">
            <v>0</v>
          </cell>
          <cell r="M180">
            <v>0</v>
          </cell>
        </row>
        <row r="181">
          <cell r="A181">
            <v>0</v>
          </cell>
          <cell r="D181">
            <v>0</v>
          </cell>
          <cell r="G181">
            <v>0</v>
          </cell>
          <cell r="I181">
            <v>0</v>
          </cell>
          <cell r="K181">
            <v>0</v>
          </cell>
          <cell r="M181">
            <v>0</v>
          </cell>
        </row>
        <row r="182">
          <cell r="A182">
            <v>0</v>
          </cell>
          <cell r="D182">
            <v>0</v>
          </cell>
          <cell r="G182">
            <v>0</v>
          </cell>
          <cell r="I182">
            <v>0</v>
          </cell>
          <cell r="K182">
            <v>0</v>
          </cell>
          <cell r="M182">
            <v>0</v>
          </cell>
        </row>
        <row r="183">
          <cell r="A183">
            <v>0</v>
          </cell>
          <cell r="D183">
            <v>0</v>
          </cell>
          <cell r="G183">
            <v>0</v>
          </cell>
          <cell r="I183">
            <v>0</v>
          </cell>
          <cell r="K183">
            <v>0</v>
          </cell>
          <cell r="M183">
            <v>0</v>
          </cell>
        </row>
        <row r="184">
          <cell r="A184">
            <v>0</v>
          </cell>
          <cell r="D184">
            <v>0</v>
          </cell>
          <cell r="G184">
            <v>0</v>
          </cell>
          <cell r="I184">
            <v>0</v>
          </cell>
          <cell r="K184">
            <v>0</v>
          </cell>
          <cell r="M184">
            <v>0</v>
          </cell>
        </row>
        <row r="185">
          <cell r="A185">
            <v>0</v>
          </cell>
          <cell r="D185">
            <v>0</v>
          </cell>
          <cell r="G185">
            <v>0</v>
          </cell>
          <cell r="I185">
            <v>0</v>
          </cell>
          <cell r="K185">
            <v>0</v>
          </cell>
          <cell r="M185">
            <v>0</v>
          </cell>
        </row>
        <row r="186">
          <cell r="A186">
            <v>0</v>
          </cell>
          <cell r="D186">
            <v>0</v>
          </cell>
          <cell r="G186">
            <v>0</v>
          </cell>
          <cell r="I186">
            <v>0</v>
          </cell>
          <cell r="K186">
            <v>0</v>
          </cell>
          <cell r="M186">
            <v>0</v>
          </cell>
        </row>
        <row r="187">
          <cell r="A187">
            <v>0</v>
          </cell>
          <cell r="D187">
            <v>0</v>
          </cell>
          <cell r="G187">
            <v>0</v>
          </cell>
          <cell r="I187">
            <v>0</v>
          </cell>
          <cell r="K187">
            <v>0</v>
          </cell>
          <cell r="M187">
            <v>0</v>
          </cell>
        </row>
        <row r="188">
          <cell r="A188">
            <v>0</v>
          </cell>
          <cell r="D188">
            <v>0</v>
          </cell>
          <cell r="G188">
            <v>0</v>
          </cell>
          <cell r="I188">
            <v>0</v>
          </cell>
          <cell r="K188">
            <v>0</v>
          </cell>
          <cell r="M188">
            <v>0</v>
          </cell>
        </row>
        <row r="189">
          <cell r="A189">
            <v>0</v>
          </cell>
          <cell r="D189">
            <v>0</v>
          </cell>
          <cell r="G189">
            <v>0</v>
          </cell>
          <cell r="I189">
            <v>0</v>
          </cell>
          <cell r="K189">
            <v>0</v>
          </cell>
          <cell r="M189">
            <v>0</v>
          </cell>
        </row>
        <row r="190">
          <cell r="A190">
            <v>0</v>
          </cell>
          <cell r="D190">
            <v>0</v>
          </cell>
          <cell r="G190">
            <v>0</v>
          </cell>
          <cell r="I190">
            <v>0</v>
          </cell>
          <cell r="K190">
            <v>0</v>
          </cell>
          <cell r="M190">
            <v>0</v>
          </cell>
        </row>
        <row r="191">
          <cell r="A191">
            <v>0</v>
          </cell>
          <cell r="D191">
            <v>0</v>
          </cell>
          <cell r="G191">
            <v>0</v>
          </cell>
          <cell r="I191">
            <v>0</v>
          </cell>
          <cell r="K191">
            <v>0</v>
          </cell>
          <cell r="M191">
            <v>0</v>
          </cell>
        </row>
        <row r="192">
          <cell r="A192">
            <v>0</v>
          </cell>
          <cell r="D192">
            <v>0</v>
          </cell>
          <cell r="G192">
            <v>0</v>
          </cell>
          <cell r="I192">
            <v>0</v>
          </cell>
          <cell r="K192">
            <v>0</v>
          </cell>
          <cell r="M192">
            <v>0</v>
          </cell>
        </row>
        <row r="193">
          <cell r="A193">
            <v>0</v>
          </cell>
          <cell r="D193">
            <v>0</v>
          </cell>
          <cell r="G193">
            <v>0</v>
          </cell>
          <cell r="I193">
            <v>0</v>
          </cell>
          <cell r="K193">
            <v>0</v>
          </cell>
          <cell r="M193">
            <v>0</v>
          </cell>
        </row>
        <row r="194">
          <cell r="A194">
            <v>0</v>
          </cell>
          <cell r="D194">
            <v>0</v>
          </cell>
          <cell r="G194">
            <v>0</v>
          </cell>
          <cell r="I194">
            <v>0</v>
          </cell>
          <cell r="K194">
            <v>0</v>
          </cell>
          <cell r="M194">
            <v>0</v>
          </cell>
        </row>
        <row r="195">
          <cell r="A195">
            <v>0</v>
          </cell>
          <cell r="D195">
            <v>0</v>
          </cell>
          <cell r="G195">
            <v>0</v>
          </cell>
          <cell r="I195">
            <v>0</v>
          </cell>
          <cell r="K195">
            <v>0</v>
          </cell>
          <cell r="M195">
            <v>0</v>
          </cell>
        </row>
        <row r="196">
          <cell r="A196">
            <v>0</v>
          </cell>
          <cell r="D196">
            <v>0</v>
          </cell>
          <cell r="G196">
            <v>0</v>
          </cell>
          <cell r="I196">
            <v>0</v>
          </cell>
          <cell r="K196">
            <v>0</v>
          </cell>
          <cell r="M196">
            <v>0</v>
          </cell>
        </row>
        <row r="197">
          <cell r="A197">
            <v>0</v>
          </cell>
          <cell r="D197">
            <v>0</v>
          </cell>
          <cell r="G197">
            <v>0</v>
          </cell>
          <cell r="I197">
            <v>0</v>
          </cell>
          <cell r="K197">
            <v>0</v>
          </cell>
          <cell r="M197">
            <v>0</v>
          </cell>
        </row>
        <row r="198">
          <cell r="A198">
            <v>0</v>
          </cell>
          <cell r="D198">
            <v>0</v>
          </cell>
          <cell r="G198">
            <v>0</v>
          </cell>
          <cell r="I198">
            <v>0</v>
          </cell>
          <cell r="K198">
            <v>0</v>
          </cell>
          <cell r="M198">
            <v>0</v>
          </cell>
        </row>
        <row r="199">
          <cell r="A199">
            <v>0</v>
          </cell>
          <cell r="D199">
            <v>0</v>
          </cell>
          <cell r="G199">
            <v>0</v>
          </cell>
          <cell r="I199">
            <v>0</v>
          </cell>
          <cell r="K199">
            <v>0</v>
          </cell>
          <cell r="M199">
            <v>0</v>
          </cell>
        </row>
        <row r="200">
          <cell r="A200">
            <v>0</v>
          </cell>
          <cell r="D200">
            <v>0</v>
          </cell>
          <cell r="G200">
            <v>0</v>
          </cell>
          <cell r="I200">
            <v>0</v>
          </cell>
          <cell r="K200">
            <v>0</v>
          </cell>
          <cell r="M200">
            <v>0</v>
          </cell>
        </row>
        <row r="201">
          <cell r="A201">
            <v>0</v>
          </cell>
          <cell r="D201">
            <v>0</v>
          </cell>
          <cell r="G201">
            <v>0</v>
          </cell>
          <cell r="I201">
            <v>0</v>
          </cell>
          <cell r="K201">
            <v>0</v>
          </cell>
          <cell r="M201">
            <v>0</v>
          </cell>
        </row>
        <row r="202">
          <cell r="A202">
            <v>0</v>
          </cell>
          <cell r="D202">
            <v>0</v>
          </cell>
          <cell r="G202">
            <v>0</v>
          </cell>
          <cell r="I202">
            <v>0</v>
          </cell>
          <cell r="K202">
            <v>0</v>
          </cell>
          <cell r="M202">
            <v>0</v>
          </cell>
        </row>
        <row r="203">
          <cell r="A203">
            <v>0</v>
          </cell>
          <cell r="D203">
            <v>0</v>
          </cell>
          <cell r="G203">
            <v>0</v>
          </cell>
          <cell r="I203">
            <v>0</v>
          </cell>
          <cell r="K203">
            <v>0</v>
          </cell>
          <cell r="M203">
            <v>0</v>
          </cell>
        </row>
        <row r="204">
          <cell r="A204">
            <v>0</v>
          </cell>
          <cell r="D204">
            <v>0</v>
          </cell>
          <cell r="G204">
            <v>0</v>
          </cell>
          <cell r="I204">
            <v>0</v>
          </cell>
          <cell r="K204">
            <v>0</v>
          </cell>
          <cell r="M204">
            <v>0</v>
          </cell>
        </row>
        <row r="205">
          <cell r="A205">
            <v>0</v>
          </cell>
          <cell r="D205">
            <v>0</v>
          </cell>
          <cell r="G205">
            <v>0</v>
          </cell>
          <cell r="I205">
            <v>0</v>
          </cell>
          <cell r="K205">
            <v>0</v>
          </cell>
          <cell r="M205">
            <v>0</v>
          </cell>
        </row>
        <row r="206">
          <cell r="A206">
            <v>0</v>
          </cell>
          <cell r="D206">
            <v>0</v>
          </cell>
          <cell r="G206">
            <v>0</v>
          </cell>
          <cell r="I206">
            <v>0</v>
          </cell>
          <cell r="K206">
            <v>0</v>
          </cell>
          <cell r="M206">
            <v>0</v>
          </cell>
        </row>
        <row r="207">
          <cell r="A207">
            <v>0</v>
          </cell>
          <cell r="D207">
            <v>0</v>
          </cell>
          <cell r="G207">
            <v>0</v>
          </cell>
          <cell r="I207">
            <v>0</v>
          </cell>
          <cell r="K207">
            <v>0</v>
          </cell>
          <cell r="M207">
            <v>0</v>
          </cell>
        </row>
        <row r="208">
          <cell r="A208">
            <v>0</v>
          </cell>
          <cell r="D208">
            <v>0</v>
          </cell>
          <cell r="G208">
            <v>0</v>
          </cell>
          <cell r="I208">
            <v>0</v>
          </cell>
          <cell r="K208">
            <v>0</v>
          </cell>
          <cell r="M208">
            <v>0</v>
          </cell>
        </row>
        <row r="209">
          <cell r="A209">
            <v>0</v>
          </cell>
          <cell r="D209">
            <v>0</v>
          </cell>
          <cell r="G209">
            <v>0</v>
          </cell>
          <cell r="I209">
            <v>0</v>
          </cell>
          <cell r="K209">
            <v>0</v>
          </cell>
          <cell r="M209">
            <v>0</v>
          </cell>
        </row>
        <row r="210">
          <cell r="A210">
            <v>0</v>
          </cell>
          <cell r="D210">
            <v>0</v>
          </cell>
          <cell r="G210">
            <v>0</v>
          </cell>
          <cell r="I210">
            <v>0</v>
          </cell>
          <cell r="K210">
            <v>0</v>
          </cell>
          <cell r="M210">
            <v>0</v>
          </cell>
        </row>
        <row r="211">
          <cell r="A211">
            <v>0</v>
          </cell>
          <cell r="D211">
            <v>0</v>
          </cell>
          <cell r="G211">
            <v>0</v>
          </cell>
          <cell r="I211">
            <v>0</v>
          </cell>
          <cell r="K211">
            <v>0</v>
          </cell>
          <cell r="M211">
            <v>0</v>
          </cell>
        </row>
        <row r="212">
          <cell r="A212">
            <v>0</v>
          </cell>
          <cell r="D212">
            <v>0</v>
          </cell>
          <cell r="G212">
            <v>0</v>
          </cell>
          <cell r="I212">
            <v>0</v>
          </cell>
          <cell r="K212">
            <v>0</v>
          </cell>
          <cell r="M212">
            <v>0</v>
          </cell>
        </row>
        <row r="213">
          <cell r="A213">
            <v>0</v>
          </cell>
          <cell r="D213">
            <v>0</v>
          </cell>
          <cell r="G213">
            <v>0</v>
          </cell>
          <cell r="I213">
            <v>0</v>
          </cell>
          <cell r="K213">
            <v>0</v>
          </cell>
          <cell r="M213">
            <v>0</v>
          </cell>
        </row>
        <row r="214">
          <cell r="A214">
            <v>0</v>
          </cell>
          <cell r="D214">
            <v>0</v>
          </cell>
          <cell r="G214">
            <v>0</v>
          </cell>
          <cell r="I214">
            <v>0</v>
          </cell>
          <cell r="K214">
            <v>0</v>
          </cell>
          <cell r="M214">
            <v>0</v>
          </cell>
        </row>
        <row r="215">
          <cell r="A215">
            <v>0</v>
          </cell>
          <cell r="D215">
            <v>0</v>
          </cell>
          <cell r="G215">
            <v>0</v>
          </cell>
          <cell r="I215">
            <v>0</v>
          </cell>
          <cell r="K215">
            <v>0</v>
          </cell>
          <cell r="M215">
            <v>0</v>
          </cell>
        </row>
        <row r="216">
          <cell r="A216">
            <v>0</v>
          </cell>
          <cell r="D216">
            <v>0</v>
          </cell>
          <cell r="G216">
            <v>0</v>
          </cell>
          <cell r="I216">
            <v>0</v>
          </cell>
          <cell r="K216">
            <v>0</v>
          </cell>
          <cell r="M216">
            <v>0</v>
          </cell>
        </row>
        <row r="217">
          <cell r="A217">
            <v>0</v>
          </cell>
          <cell r="D217">
            <v>0</v>
          </cell>
          <cell r="G217">
            <v>0</v>
          </cell>
          <cell r="I217">
            <v>0</v>
          </cell>
          <cell r="K217">
            <v>0</v>
          </cell>
          <cell r="M217">
            <v>0</v>
          </cell>
        </row>
        <row r="218">
          <cell r="A218">
            <v>0</v>
          </cell>
          <cell r="D218">
            <v>0</v>
          </cell>
          <cell r="G218">
            <v>0</v>
          </cell>
          <cell r="I218">
            <v>0</v>
          </cell>
          <cell r="K218">
            <v>0</v>
          </cell>
          <cell r="M218">
            <v>0</v>
          </cell>
        </row>
        <row r="219">
          <cell r="A219">
            <v>0</v>
          </cell>
          <cell r="D219">
            <v>0</v>
          </cell>
          <cell r="G219">
            <v>0</v>
          </cell>
          <cell r="I219">
            <v>0</v>
          </cell>
          <cell r="K219">
            <v>0</v>
          </cell>
          <cell r="M219">
            <v>0</v>
          </cell>
        </row>
        <row r="220">
          <cell r="A220">
            <v>0</v>
          </cell>
          <cell r="D220">
            <v>0</v>
          </cell>
          <cell r="G220">
            <v>0</v>
          </cell>
          <cell r="I220">
            <v>0</v>
          </cell>
          <cell r="K220">
            <v>0</v>
          </cell>
          <cell r="M220">
            <v>0</v>
          </cell>
        </row>
        <row r="221">
          <cell r="A221">
            <v>0</v>
          </cell>
          <cell r="D221">
            <v>0</v>
          </cell>
          <cell r="G221">
            <v>0</v>
          </cell>
          <cell r="I221">
            <v>0</v>
          </cell>
          <cell r="K221">
            <v>0</v>
          </cell>
          <cell r="M221">
            <v>0</v>
          </cell>
        </row>
        <row r="222">
          <cell r="A222">
            <v>0</v>
          </cell>
          <cell r="D222">
            <v>0</v>
          </cell>
          <cell r="G222">
            <v>0</v>
          </cell>
          <cell r="I222">
            <v>0</v>
          </cell>
          <cell r="K222">
            <v>0</v>
          </cell>
          <cell r="M222">
            <v>0</v>
          </cell>
        </row>
        <row r="223">
          <cell r="A223">
            <v>0</v>
          </cell>
          <cell r="D223">
            <v>0</v>
          </cell>
          <cell r="G223">
            <v>0</v>
          </cell>
          <cell r="I223">
            <v>0</v>
          </cell>
          <cell r="K223">
            <v>0</v>
          </cell>
          <cell r="M223">
            <v>0</v>
          </cell>
        </row>
        <row r="224">
          <cell r="A224">
            <v>0</v>
          </cell>
          <cell r="D224">
            <v>0</v>
          </cell>
          <cell r="G224">
            <v>0</v>
          </cell>
          <cell r="I224">
            <v>0</v>
          </cell>
          <cell r="K224">
            <v>0</v>
          </cell>
          <cell r="M224">
            <v>0</v>
          </cell>
        </row>
        <row r="225">
          <cell r="A225">
            <v>0</v>
          </cell>
          <cell r="D225">
            <v>0</v>
          </cell>
          <cell r="G225">
            <v>0</v>
          </cell>
          <cell r="I225">
            <v>0</v>
          </cell>
          <cell r="K225">
            <v>0</v>
          </cell>
          <cell r="M225">
            <v>0</v>
          </cell>
        </row>
        <row r="226">
          <cell r="A226">
            <v>0</v>
          </cell>
          <cell r="D226">
            <v>0</v>
          </cell>
          <cell r="G226">
            <v>0</v>
          </cell>
          <cell r="I226">
            <v>0</v>
          </cell>
          <cell r="K226">
            <v>0</v>
          </cell>
          <cell r="M226">
            <v>0</v>
          </cell>
        </row>
        <row r="227">
          <cell r="A227">
            <v>0</v>
          </cell>
          <cell r="D227">
            <v>0</v>
          </cell>
          <cell r="G227">
            <v>0</v>
          </cell>
          <cell r="I227">
            <v>0</v>
          </cell>
          <cell r="K227">
            <v>0</v>
          </cell>
          <cell r="M227">
            <v>0</v>
          </cell>
        </row>
        <row r="228">
          <cell r="A228">
            <v>0</v>
          </cell>
          <cell r="D228">
            <v>0</v>
          </cell>
          <cell r="G228">
            <v>0</v>
          </cell>
          <cell r="I228">
            <v>0</v>
          </cell>
          <cell r="K228">
            <v>0</v>
          </cell>
          <cell r="M228">
            <v>0</v>
          </cell>
        </row>
        <row r="229">
          <cell r="A229">
            <v>0</v>
          </cell>
          <cell r="D229">
            <v>0</v>
          </cell>
          <cell r="G229">
            <v>0</v>
          </cell>
          <cell r="I229">
            <v>0</v>
          </cell>
          <cell r="K229">
            <v>0</v>
          </cell>
          <cell r="M229">
            <v>0</v>
          </cell>
        </row>
        <row r="230">
          <cell r="A230">
            <v>0</v>
          </cell>
          <cell r="D230">
            <v>0</v>
          </cell>
          <cell r="G230">
            <v>0</v>
          </cell>
          <cell r="I230">
            <v>0</v>
          </cell>
          <cell r="K230">
            <v>0</v>
          </cell>
          <cell r="M230">
            <v>0</v>
          </cell>
        </row>
        <row r="231">
          <cell r="A231">
            <v>0</v>
          </cell>
          <cell r="D231">
            <v>0</v>
          </cell>
          <cell r="G231">
            <v>0</v>
          </cell>
          <cell r="I231">
            <v>0</v>
          </cell>
          <cell r="K231">
            <v>0</v>
          </cell>
          <cell r="M231">
            <v>0</v>
          </cell>
        </row>
        <row r="232">
          <cell r="A232">
            <v>0</v>
          </cell>
          <cell r="D232">
            <v>0</v>
          </cell>
          <cell r="G232">
            <v>0</v>
          </cell>
          <cell r="I232">
            <v>0</v>
          </cell>
          <cell r="K232">
            <v>0</v>
          </cell>
          <cell r="M232">
            <v>0</v>
          </cell>
        </row>
        <row r="233">
          <cell r="A233">
            <v>0</v>
          </cell>
          <cell r="D233">
            <v>0</v>
          </cell>
          <cell r="G233">
            <v>0</v>
          </cell>
          <cell r="I233">
            <v>0</v>
          </cell>
          <cell r="K233">
            <v>0</v>
          </cell>
          <cell r="M233">
            <v>0</v>
          </cell>
        </row>
        <row r="234">
          <cell r="A234">
            <v>0</v>
          </cell>
          <cell r="D234">
            <v>0</v>
          </cell>
          <cell r="G234">
            <v>0</v>
          </cell>
          <cell r="I234">
            <v>0</v>
          </cell>
          <cell r="K234">
            <v>0</v>
          </cell>
          <cell r="M234">
            <v>0</v>
          </cell>
        </row>
        <row r="235">
          <cell r="A235">
            <v>0</v>
          </cell>
          <cell r="D235">
            <v>0</v>
          </cell>
          <cell r="G235">
            <v>0</v>
          </cell>
          <cell r="I235">
            <v>0</v>
          </cell>
          <cell r="K235">
            <v>0</v>
          </cell>
          <cell r="M235">
            <v>0</v>
          </cell>
        </row>
        <row r="236">
          <cell r="A236">
            <v>0</v>
          </cell>
          <cell r="D236">
            <v>0</v>
          </cell>
          <cell r="G236">
            <v>0</v>
          </cell>
          <cell r="I236">
            <v>0</v>
          </cell>
          <cell r="K236">
            <v>0</v>
          </cell>
          <cell r="M236">
            <v>0</v>
          </cell>
        </row>
        <row r="237">
          <cell r="A237">
            <v>0</v>
          </cell>
          <cell r="D237">
            <v>0</v>
          </cell>
          <cell r="G237">
            <v>0</v>
          </cell>
          <cell r="I237">
            <v>0</v>
          </cell>
          <cell r="K237">
            <v>0</v>
          </cell>
          <cell r="M237">
            <v>0</v>
          </cell>
        </row>
        <row r="238">
          <cell r="A238">
            <v>0</v>
          </cell>
          <cell r="D238">
            <v>0</v>
          </cell>
          <cell r="G238">
            <v>0</v>
          </cell>
          <cell r="I238">
            <v>0</v>
          </cell>
          <cell r="K238">
            <v>0</v>
          </cell>
          <cell r="M238">
            <v>0</v>
          </cell>
        </row>
        <row r="239">
          <cell r="A239">
            <v>0</v>
          </cell>
          <cell r="D239">
            <v>0</v>
          </cell>
          <cell r="G239">
            <v>0</v>
          </cell>
          <cell r="I239">
            <v>0</v>
          </cell>
          <cell r="K239">
            <v>0</v>
          </cell>
          <cell r="M239">
            <v>0</v>
          </cell>
        </row>
        <row r="240">
          <cell r="A240">
            <v>0</v>
          </cell>
          <cell r="D240">
            <v>0</v>
          </cell>
          <cell r="G240">
            <v>0</v>
          </cell>
          <cell r="I240">
            <v>0</v>
          </cell>
          <cell r="K240">
            <v>0</v>
          </cell>
          <cell r="M240">
            <v>0</v>
          </cell>
        </row>
        <row r="241">
          <cell r="A241">
            <v>0</v>
          </cell>
          <cell r="D241">
            <v>0</v>
          </cell>
          <cell r="G241">
            <v>0</v>
          </cell>
          <cell r="I241">
            <v>0</v>
          </cell>
          <cell r="K241">
            <v>0</v>
          </cell>
          <cell r="M241">
            <v>0</v>
          </cell>
        </row>
        <row r="242">
          <cell r="A242">
            <v>0</v>
          </cell>
          <cell r="D242">
            <v>0</v>
          </cell>
          <cell r="G242">
            <v>0</v>
          </cell>
          <cell r="I242">
            <v>0</v>
          </cell>
          <cell r="K242">
            <v>0</v>
          </cell>
          <cell r="M242">
            <v>0</v>
          </cell>
        </row>
        <row r="243">
          <cell r="A243">
            <v>0</v>
          </cell>
          <cell r="D243">
            <v>0</v>
          </cell>
          <cell r="G243">
            <v>0</v>
          </cell>
          <cell r="I243">
            <v>0</v>
          </cell>
          <cell r="K243">
            <v>0</v>
          </cell>
          <cell r="M243">
            <v>0</v>
          </cell>
        </row>
        <row r="244">
          <cell r="A244">
            <v>0</v>
          </cell>
          <cell r="D244">
            <v>0</v>
          </cell>
          <cell r="G244">
            <v>0</v>
          </cell>
          <cell r="I244">
            <v>0</v>
          </cell>
          <cell r="K244">
            <v>0</v>
          </cell>
          <cell r="M244">
            <v>0</v>
          </cell>
        </row>
        <row r="245">
          <cell r="A245">
            <v>0</v>
          </cell>
          <cell r="D245">
            <v>0</v>
          </cell>
          <cell r="G245">
            <v>0</v>
          </cell>
          <cell r="I245">
            <v>0</v>
          </cell>
          <cell r="K245">
            <v>0</v>
          </cell>
          <cell r="M245">
            <v>0</v>
          </cell>
        </row>
        <row r="246">
          <cell r="A246">
            <v>0</v>
          </cell>
          <cell r="D246">
            <v>0</v>
          </cell>
          <cell r="G246">
            <v>0</v>
          </cell>
          <cell r="I246">
            <v>0</v>
          </cell>
          <cell r="K246">
            <v>0</v>
          </cell>
          <cell r="M246">
            <v>0</v>
          </cell>
        </row>
        <row r="247">
          <cell r="A247">
            <v>0</v>
          </cell>
          <cell r="D247">
            <v>0</v>
          </cell>
          <cell r="G247">
            <v>0</v>
          </cell>
          <cell r="I247">
            <v>0</v>
          </cell>
          <cell r="K247">
            <v>0</v>
          </cell>
          <cell r="M247">
            <v>0</v>
          </cell>
        </row>
        <row r="248">
          <cell r="A248">
            <v>0</v>
          </cell>
          <cell r="D248">
            <v>0</v>
          </cell>
          <cell r="G248">
            <v>0</v>
          </cell>
          <cell r="I248">
            <v>0</v>
          </cell>
          <cell r="K248">
            <v>0</v>
          </cell>
          <cell r="M248">
            <v>0</v>
          </cell>
        </row>
        <row r="249">
          <cell r="A249">
            <v>0</v>
          </cell>
          <cell r="D249">
            <v>0</v>
          </cell>
          <cell r="G249">
            <v>0</v>
          </cell>
          <cell r="I249">
            <v>0</v>
          </cell>
          <cell r="K249">
            <v>0</v>
          </cell>
          <cell r="M249">
            <v>0</v>
          </cell>
        </row>
        <row r="250">
          <cell r="A250">
            <v>0</v>
          </cell>
          <cell r="D250">
            <v>0</v>
          </cell>
          <cell r="G250">
            <v>0</v>
          </cell>
          <cell r="I250">
            <v>0</v>
          </cell>
          <cell r="K250">
            <v>0</v>
          </cell>
          <cell r="M250">
            <v>0</v>
          </cell>
        </row>
        <row r="251">
          <cell r="A251">
            <v>0</v>
          </cell>
          <cell r="D251">
            <v>0</v>
          </cell>
          <cell r="G251">
            <v>0</v>
          </cell>
          <cell r="I251">
            <v>0</v>
          </cell>
          <cell r="K251">
            <v>0</v>
          </cell>
          <cell r="M251">
            <v>0</v>
          </cell>
        </row>
        <row r="252">
          <cell r="A252">
            <v>0</v>
          </cell>
          <cell r="D252">
            <v>0</v>
          </cell>
          <cell r="G252">
            <v>0</v>
          </cell>
          <cell r="I252">
            <v>0</v>
          </cell>
          <cell r="K252">
            <v>0</v>
          </cell>
          <cell r="M252">
            <v>0</v>
          </cell>
        </row>
        <row r="253">
          <cell r="A253">
            <v>0</v>
          </cell>
          <cell r="D253">
            <v>0</v>
          </cell>
          <cell r="G253">
            <v>0</v>
          </cell>
          <cell r="I253">
            <v>0</v>
          </cell>
          <cell r="K253">
            <v>0</v>
          </cell>
          <cell r="M253">
            <v>0</v>
          </cell>
        </row>
        <row r="254">
          <cell r="A254">
            <v>0</v>
          </cell>
          <cell r="D254">
            <v>0</v>
          </cell>
          <cell r="G254">
            <v>0</v>
          </cell>
          <cell r="I254">
            <v>0</v>
          </cell>
          <cell r="K254">
            <v>0</v>
          </cell>
          <cell r="M254">
            <v>0</v>
          </cell>
        </row>
        <row r="255">
          <cell r="A255">
            <v>0</v>
          </cell>
          <cell r="D255">
            <v>0</v>
          </cell>
          <cell r="G255">
            <v>0</v>
          </cell>
          <cell r="I255">
            <v>0</v>
          </cell>
          <cell r="K255">
            <v>0</v>
          </cell>
          <cell r="M255">
            <v>0</v>
          </cell>
        </row>
        <row r="256">
          <cell r="A256">
            <v>0</v>
          </cell>
          <cell r="D256">
            <v>0</v>
          </cell>
          <cell r="G256">
            <v>0</v>
          </cell>
          <cell r="I256">
            <v>0</v>
          </cell>
          <cell r="K256">
            <v>0</v>
          </cell>
          <cell r="M256">
            <v>0</v>
          </cell>
        </row>
        <row r="257">
          <cell r="A257">
            <v>0</v>
          </cell>
          <cell r="D257">
            <v>0</v>
          </cell>
          <cell r="G257">
            <v>0</v>
          </cell>
          <cell r="I257">
            <v>0</v>
          </cell>
          <cell r="K257">
            <v>0</v>
          </cell>
          <cell r="M257">
            <v>0</v>
          </cell>
        </row>
        <row r="258">
          <cell r="A258">
            <v>0</v>
          </cell>
          <cell r="D258">
            <v>0</v>
          </cell>
          <cell r="G258">
            <v>0</v>
          </cell>
          <cell r="I258">
            <v>0</v>
          </cell>
          <cell r="K258">
            <v>0</v>
          </cell>
          <cell r="M258">
            <v>0</v>
          </cell>
        </row>
        <row r="259">
          <cell r="A259">
            <v>0</v>
          </cell>
          <cell r="D259">
            <v>0</v>
          </cell>
          <cell r="G259">
            <v>0</v>
          </cell>
          <cell r="I259">
            <v>0</v>
          </cell>
          <cell r="K259">
            <v>0</v>
          </cell>
          <cell r="M259">
            <v>0</v>
          </cell>
        </row>
        <row r="260">
          <cell r="A260">
            <v>0</v>
          </cell>
          <cell r="D260">
            <v>0</v>
          </cell>
          <cell r="G260">
            <v>0</v>
          </cell>
          <cell r="I260">
            <v>0</v>
          </cell>
          <cell r="K260">
            <v>0</v>
          </cell>
          <cell r="M260">
            <v>0</v>
          </cell>
        </row>
        <row r="261">
          <cell r="A261">
            <v>0</v>
          </cell>
          <cell r="D261">
            <v>0</v>
          </cell>
          <cell r="G261">
            <v>0</v>
          </cell>
          <cell r="I261">
            <v>0</v>
          </cell>
          <cell r="K261">
            <v>0</v>
          </cell>
          <cell r="M261">
            <v>0</v>
          </cell>
        </row>
        <row r="262">
          <cell r="A262">
            <v>0</v>
          </cell>
          <cell r="D262">
            <v>0</v>
          </cell>
          <cell r="G262">
            <v>0</v>
          </cell>
          <cell r="I262">
            <v>0</v>
          </cell>
          <cell r="K262">
            <v>0</v>
          </cell>
          <cell r="M262">
            <v>0</v>
          </cell>
        </row>
        <row r="263">
          <cell r="A263">
            <v>0</v>
          </cell>
          <cell r="D263">
            <v>0</v>
          </cell>
          <cell r="G263">
            <v>0</v>
          </cell>
          <cell r="I263">
            <v>0</v>
          </cell>
          <cell r="K263">
            <v>0</v>
          </cell>
          <cell r="M263">
            <v>0</v>
          </cell>
        </row>
        <row r="264">
          <cell r="A264">
            <v>0</v>
          </cell>
          <cell r="D264">
            <v>0</v>
          </cell>
          <cell r="G264">
            <v>0</v>
          </cell>
          <cell r="I264">
            <v>0</v>
          </cell>
          <cell r="K264">
            <v>0</v>
          </cell>
          <cell r="M264">
            <v>0</v>
          </cell>
        </row>
        <row r="265">
          <cell r="A265">
            <v>0</v>
          </cell>
          <cell r="D265">
            <v>0</v>
          </cell>
          <cell r="G265">
            <v>0</v>
          </cell>
          <cell r="I265">
            <v>0</v>
          </cell>
          <cell r="K265">
            <v>0</v>
          </cell>
          <cell r="M265">
            <v>0</v>
          </cell>
        </row>
        <row r="266">
          <cell r="A266">
            <v>0</v>
          </cell>
          <cell r="D266">
            <v>0</v>
          </cell>
          <cell r="G266">
            <v>0</v>
          </cell>
          <cell r="I266">
            <v>0</v>
          </cell>
          <cell r="K266">
            <v>0</v>
          </cell>
          <cell r="M266">
            <v>0</v>
          </cell>
        </row>
        <row r="267">
          <cell r="A267">
            <v>0</v>
          </cell>
          <cell r="D267">
            <v>0</v>
          </cell>
          <cell r="G267">
            <v>0</v>
          </cell>
          <cell r="I267">
            <v>0</v>
          </cell>
          <cell r="K267">
            <v>0</v>
          </cell>
          <cell r="M267">
            <v>0</v>
          </cell>
        </row>
        <row r="268">
          <cell r="A268">
            <v>0</v>
          </cell>
          <cell r="D268">
            <v>0</v>
          </cell>
          <cell r="G268">
            <v>0</v>
          </cell>
          <cell r="I268">
            <v>0</v>
          </cell>
          <cell r="K268">
            <v>0</v>
          </cell>
          <cell r="M268">
            <v>0</v>
          </cell>
        </row>
        <row r="269">
          <cell r="A269">
            <v>0</v>
          </cell>
          <cell r="D269">
            <v>0</v>
          </cell>
          <cell r="G269">
            <v>0</v>
          </cell>
          <cell r="I269">
            <v>0</v>
          </cell>
          <cell r="K269">
            <v>0</v>
          </cell>
          <cell r="M269">
            <v>0</v>
          </cell>
        </row>
        <row r="270">
          <cell r="A270">
            <v>0</v>
          </cell>
          <cell r="D270">
            <v>0</v>
          </cell>
          <cell r="G270">
            <v>0</v>
          </cell>
          <cell r="I270">
            <v>0</v>
          </cell>
          <cell r="K270">
            <v>0</v>
          </cell>
          <cell r="M270">
            <v>0</v>
          </cell>
        </row>
        <row r="271">
          <cell r="A271">
            <v>0</v>
          </cell>
          <cell r="D271">
            <v>0</v>
          </cell>
          <cell r="G271">
            <v>0</v>
          </cell>
          <cell r="I271">
            <v>0</v>
          </cell>
          <cell r="K271">
            <v>0</v>
          </cell>
          <cell r="M271">
            <v>0</v>
          </cell>
        </row>
        <row r="272">
          <cell r="A272">
            <v>0</v>
          </cell>
          <cell r="D272">
            <v>0</v>
          </cell>
          <cell r="G272">
            <v>0</v>
          </cell>
          <cell r="I272">
            <v>0</v>
          </cell>
          <cell r="K272">
            <v>0</v>
          </cell>
          <cell r="M272">
            <v>0</v>
          </cell>
        </row>
        <row r="273">
          <cell r="A273">
            <v>0</v>
          </cell>
          <cell r="D273">
            <v>0</v>
          </cell>
          <cell r="G273">
            <v>0</v>
          </cell>
          <cell r="I273">
            <v>0</v>
          </cell>
          <cell r="K273">
            <v>0</v>
          </cell>
          <cell r="M273">
            <v>0</v>
          </cell>
        </row>
        <row r="274">
          <cell r="A274">
            <v>0</v>
          </cell>
          <cell r="D274">
            <v>0</v>
          </cell>
          <cell r="G274">
            <v>0</v>
          </cell>
          <cell r="I274">
            <v>0</v>
          </cell>
          <cell r="K274">
            <v>0</v>
          </cell>
          <cell r="M274">
            <v>0</v>
          </cell>
        </row>
        <row r="275">
          <cell r="A275">
            <v>0</v>
          </cell>
          <cell r="D275">
            <v>0</v>
          </cell>
          <cell r="G275">
            <v>0</v>
          </cell>
          <cell r="I275">
            <v>0</v>
          </cell>
          <cell r="K275">
            <v>0</v>
          </cell>
          <cell r="M275">
            <v>0</v>
          </cell>
        </row>
        <row r="276">
          <cell r="A276">
            <v>0</v>
          </cell>
          <cell r="D276">
            <v>0</v>
          </cell>
          <cell r="G276">
            <v>0</v>
          </cell>
          <cell r="I276">
            <v>0</v>
          </cell>
          <cell r="K276">
            <v>0</v>
          </cell>
          <cell r="M276">
            <v>0</v>
          </cell>
        </row>
        <row r="277">
          <cell r="A277">
            <v>0</v>
          </cell>
          <cell r="D277">
            <v>0</v>
          </cell>
          <cell r="G277">
            <v>0</v>
          </cell>
          <cell r="I277">
            <v>0</v>
          </cell>
          <cell r="K277">
            <v>0</v>
          </cell>
          <cell r="M277">
            <v>0</v>
          </cell>
        </row>
        <row r="278">
          <cell r="A278">
            <v>0</v>
          </cell>
          <cell r="D278">
            <v>0</v>
          </cell>
          <cell r="G278">
            <v>0</v>
          </cell>
          <cell r="I278">
            <v>0</v>
          </cell>
          <cell r="K278">
            <v>0</v>
          </cell>
          <cell r="M278">
            <v>0</v>
          </cell>
        </row>
        <row r="279">
          <cell r="A279">
            <v>0</v>
          </cell>
          <cell r="D279">
            <v>0</v>
          </cell>
          <cell r="G279">
            <v>0</v>
          </cell>
          <cell r="I279">
            <v>0</v>
          </cell>
          <cell r="K279">
            <v>0</v>
          </cell>
          <cell r="M279">
            <v>0</v>
          </cell>
        </row>
        <row r="280">
          <cell r="A280">
            <v>0</v>
          </cell>
          <cell r="D280">
            <v>0</v>
          </cell>
          <cell r="G280">
            <v>0</v>
          </cell>
          <cell r="I280">
            <v>0</v>
          </cell>
          <cell r="K280">
            <v>0</v>
          </cell>
          <cell r="M280">
            <v>0</v>
          </cell>
        </row>
        <row r="281">
          <cell r="A281">
            <v>0</v>
          </cell>
          <cell r="D281">
            <v>0</v>
          </cell>
          <cell r="G281">
            <v>0</v>
          </cell>
          <cell r="I281">
            <v>0</v>
          </cell>
          <cell r="K281">
            <v>0</v>
          </cell>
          <cell r="M281">
            <v>0</v>
          </cell>
        </row>
        <row r="282">
          <cell r="A282">
            <v>0</v>
          </cell>
          <cell r="D282">
            <v>0</v>
          </cell>
          <cell r="G282">
            <v>0</v>
          </cell>
          <cell r="I282">
            <v>0</v>
          </cell>
          <cell r="K282">
            <v>0</v>
          </cell>
          <cell r="M282">
            <v>0</v>
          </cell>
        </row>
        <row r="283">
          <cell r="A283">
            <v>0</v>
          </cell>
          <cell r="D283">
            <v>0</v>
          </cell>
          <cell r="G283">
            <v>0</v>
          </cell>
          <cell r="I283">
            <v>0</v>
          </cell>
          <cell r="K283">
            <v>0</v>
          </cell>
          <cell r="M283">
            <v>0</v>
          </cell>
        </row>
        <row r="284">
          <cell r="A284">
            <v>0</v>
          </cell>
          <cell r="D284">
            <v>0</v>
          </cell>
          <cell r="G284">
            <v>0</v>
          </cell>
          <cell r="I284">
            <v>0</v>
          </cell>
          <cell r="K284">
            <v>0</v>
          </cell>
          <cell r="M284">
            <v>0</v>
          </cell>
        </row>
        <row r="285">
          <cell r="A285">
            <v>0</v>
          </cell>
          <cell r="D285">
            <v>0</v>
          </cell>
          <cell r="G285">
            <v>0</v>
          </cell>
          <cell r="I285">
            <v>0</v>
          </cell>
          <cell r="K285">
            <v>0</v>
          </cell>
          <cell r="M285">
            <v>0</v>
          </cell>
        </row>
        <row r="286">
          <cell r="A286">
            <v>0</v>
          </cell>
          <cell r="D286">
            <v>0</v>
          </cell>
          <cell r="G286">
            <v>0</v>
          </cell>
          <cell r="I286">
            <v>0</v>
          </cell>
          <cell r="K286">
            <v>0</v>
          </cell>
          <cell r="M286">
            <v>0</v>
          </cell>
        </row>
        <row r="287">
          <cell r="A287">
            <v>0</v>
          </cell>
          <cell r="D287">
            <v>0</v>
          </cell>
          <cell r="G287">
            <v>0</v>
          </cell>
          <cell r="I287">
            <v>0</v>
          </cell>
          <cell r="K287">
            <v>0</v>
          </cell>
          <cell r="M287">
            <v>0</v>
          </cell>
        </row>
        <row r="288">
          <cell r="A288">
            <v>0</v>
          </cell>
          <cell r="D288">
            <v>0</v>
          </cell>
          <cell r="G288">
            <v>0</v>
          </cell>
          <cell r="I288">
            <v>0</v>
          </cell>
          <cell r="K288">
            <v>0</v>
          </cell>
          <cell r="M288">
            <v>0</v>
          </cell>
        </row>
        <row r="289">
          <cell r="A289">
            <v>0</v>
          </cell>
          <cell r="D289">
            <v>0</v>
          </cell>
          <cell r="G289">
            <v>0</v>
          </cell>
          <cell r="I289">
            <v>0</v>
          </cell>
          <cell r="K289">
            <v>0</v>
          </cell>
          <cell r="M289">
            <v>0</v>
          </cell>
        </row>
        <row r="290">
          <cell r="A290">
            <v>0</v>
          </cell>
          <cell r="D290">
            <v>0</v>
          </cell>
          <cell r="G290">
            <v>0</v>
          </cell>
          <cell r="I290">
            <v>0</v>
          </cell>
          <cell r="K290">
            <v>0</v>
          </cell>
          <cell r="M290">
            <v>0</v>
          </cell>
        </row>
        <row r="291">
          <cell r="A291">
            <v>0</v>
          </cell>
          <cell r="D291">
            <v>0</v>
          </cell>
          <cell r="G291">
            <v>0</v>
          </cell>
          <cell r="I291">
            <v>0</v>
          </cell>
          <cell r="K291">
            <v>0</v>
          </cell>
          <cell r="M291">
            <v>0</v>
          </cell>
        </row>
        <row r="292">
          <cell r="A292">
            <v>0</v>
          </cell>
          <cell r="D292">
            <v>0</v>
          </cell>
          <cell r="G292">
            <v>0</v>
          </cell>
          <cell r="I292">
            <v>0</v>
          </cell>
          <cell r="K292">
            <v>0</v>
          </cell>
          <cell r="M292">
            <v>0</v>
          </cell>
        </row>
        <row r="293">
          <cell r="A293">
            <v>0</v>
          </cell>
          <cell r="D293">
            <v>0</v>
          </cell>
          <cell r="G293">
            <v>0</v>
          </cell>
          <cell r="I293">
            <v>0</v>
          </cell>
          <cell r="K293">
            <v>0</v>
          </cell>
          <cell r="M293">
            <v>0</v>
          </cell>
        </row>
        <row r="294">
          <cell r="A294">
            <v>0</v>
          </cell>
          <cell r="D294">
            <v>0</v>
          </cell>
          <cell r="G294">
            <v>0</v>
          </cell>
          <cell r="I294">
            <v>0</v>
          </cell>
          <cell r="K294">
            <v>0</v>
          </cell>
          <cell r="M294">
            <v>0</v>
          </cell>
        </row>
        <row r="295">
          <cell r="A295">
            <v>0</v>
          </cell>
          <cell r="D295">
            <v>0</v>
          </cell>
          <cell r="G295">
            <v>0</v>
          </cell>
          <cell r="I295">
            <v>0</v>
          </cell>
          <cell r="K295">
            <v>0</v>
          </cell>
          <cell r="M295">
            <v>0</v>
          </cell>
        </row>
        <row r="296">
          <cell r="A296">
            <v>0</v>
          </cell>
          <cell r="D296">
            <v>0</v>
          </cell>
          <cell r="G296">
            <v>0</v>
          </cell>
          <cell r="I296">
            <v>0</v>
          </cell>
          <cell r="K296">
            <v>0</v>
          </cell>
          <cell r="M296">
            <v>0</v>
          </cell>
        </row>
        <row r="297">
          <cell r="A297">
            <v>0</v>
          </cell>
          <cell r="D297">
            <v>0</v>
          </cell>
          <cell r="G297">
            <v>0</v>
          </cell>
          <cell r="I297">
            <v>0</v>
          </cell>
          <cell r="K297">
            <v>0</v>
          </cell>
          <cell r="M297">
            <v>0</v>
          </cell>
        </row>
        <row r="298">
          <cell r="A298">
            <v>0</v>
          </cell>
          <cell r="D298">
            <v>0</v>
          </cell>
          <cell r="G298">
            <v>0</v>
          </cell>
          <cell r="I298">
            <v>0</v>
          </cell>
          <cell r="K298">
            <v>0</v>
          </cell>
          <cell r="M298">
            <v>0</v>
          </cell>
        </row>
        <row r="299">
          <cell r="A299">
            <v>0</v>
          </cell>
          <cell r="D299">
            <v>0</v>
          </cell>
          <cell r="G299">
            <v>0</v>
          </cell>
          <cell r="I299">
            <v>0</v>
          </cell>
          <cell r="K299">
            <v>0</v>
          </cell>
          <cell r="M299">
            <v>0</v>
          </cell>
        </row>
        <row r="300">
          <cell r="A300">
            <v>0</v>
          </cell>
          <cell r="D300">
            <v>0</v>
          </cell>
          <cell r="G300">
            <v>0</v>
          </cell>
          <cell r="I300">
            <v>0</v>
          </cell>
          <cell r="K300">
            <v>0</v>
          </cell>
          <cell r="M300">
            <v>0</v>
          </cell>
        </row>
        <row r="301">
          <cell r="A301">
            <v>0</v>
          </cell>
          <cell r="D301">
            <v>0</v>
          </cell>
          <cell r="G301">
            <v>0</v>
          </cell>
          <cell r="I301">
            <v>0</v>
          </cell>
          <cell r="K301">
            <v>0</v>
          </cell>
          <cell r="M301">
            <v>0</v>
          </cell>
        </row>
        <row r="302">
          <cell r="A302">
            <v>0</v>
          </cell>
          <cell r="D302">
            <v>0</v>
          </cell>
          <cell r="G302">
            <v>0</v>
          </cell>
          <cell r="I302">
            <v>0</v>
          </cell>
          <cell r="K302">
            <v>0</v>
          </cell>
          <cell r="M302">
            <v>0</v>
          </cell>
        </row>
        <row r="303">
          <cell r="A303">
            <v>0</v>
          </cell>
          <cell r="D303">
            <v>0</v>
          </cell>
          <cell r="G303">
            <v>0</v>
          </cell>
          <cell r="I303">
            <v>0</v>
          </cell>
          <cell r="K303">
            <v>0</v>
          </cell>
          <cell r="M303">
            <v>0</v>
          </cell>
        </row>
        <row r="304">
          <cell r="A304">
            <v>0</v>
          </cell>
          <cell r="D304">
            <v>0</v>
          </cell>
          <cell r="G304">
            <v>0</v>
          </cell>
          <cell r="I304">
            <v>0</v>
          </cell>
          <cell r="K304">
            <v>0</v>
          </cell>
          <cell r="M304">
            <v>0</v>
          </cell>
        </row>
        <row r="305">
          <cell r="A305">
            <v>0</v>
          </cell>
          <cell r="D305">
            <v>0</v>
          </cell>
          <cell r="G305">
            <v>0</v>
          </cell>
          <cell r="I305">
            <v>0</v>
          </cell>
          <cell r="K305">
            <v>0</v>
          </cell>
          <cell r="M305">
            <v>0</v>
          </cell>
        </row>
        <row r="306">
          <cell r="A306">
            <v>0</v>
          </cell>
          <cell r="D306">
            <v>0</v>
          </cell>
          <cell r="G306">
            <v>0</v>
          </cell>
          <cell r="I306">
            <v>0</v>
          </cell>
          <cell r="K306">
            <v>0</v>
          </cell>
          <cell r="M306">
            <v>0</v>
          </cell>
        </row>
        <row r="307">
          <cell r="A307">
            <v>0</v>
          </cell>
          <cell r="D307">
            <v>0</v>
          </cell>
          <cell r="G307">
            <v>0</v>
          </cell>
          <cell r="I307">
            <v>0</v>
          </cell>
          <cell r="K307">
            <v>0</v>
          </cell>
          <cell r="M307">
            <v>0</v>
          </cell>
        </row>
        <row r="308">
          <cell r="A308">
            <v>0</v>
          </cell>
          <cell r="D308">
            <v>0</v>
          </cell>
          <cell r="G308">
            <v>0</v>
          </cell>
          <cell r="I308">
            <v>0</v>
          </cell>
          <cell r="K308">
            <v>0</v>
          </cell>
          <cell r="M308">
            <v>0</v>
          </cell>
        </row>
        <row r="309">
          <cell r="A309">
            <v>0</v>
          </cell>
          <cell r="D309">
            <v>0</v>
          </cell>
          <cell r="G309">
            <v>0</v>
          </cell>
          <cell r="I309">
            <v>0</v>
          </cell>
          <cell r="K309">
            <v>0</v>
          </cell>
          <cell r="M309">
            <v>0</v>
          </cell>
        </row>
        <row r="310">
          <cell r="A310">
            <v>0</v>
          </cell>
          <cell r="D310">
            <v>0</v>
          </cell>
          <cell r="G310">
            <v>0</v>
          </cell>
          <cell r="I310">
            <v>0</v>
          </cell>
          <cell r="K310">
            <v>0</v>
          </cell>
          <cell r="M310">
            <v>0</v>
          </cell>
        </row>
        <row r="311">
          <cell r="A311">
            <v>0</v>
          </cell>
          <cell r="D311">
            <v>0</v>
          </cell>
          <cell r="G311">
            <v>0</v>
          </cell>
          <cell r="I311">
            <v>0</v>
          </cell>
          <cell r="K311">
            <v>0</v>
          </cell>
          <cell r="M311">
            <v>0</v>
          </cell>
        </row>
        <row r="312">
          <cell r="A312">
            <v>0</v>
          </cell>
          <cell r="D312">
            <v>0</v>
          </cell>
          <cell r="G312">
            <v>0</v>
          </cell>
          <cell r="I312">
            <v>0</v>
          </cell>
          <cell r="K312">
            <v>0</v>
          </cell>
          <cell r="M312">
            <v>0</v>
          </cell>
        </row>
        <row r="313">
          <cell r="A313">
            <v>0</v>
          </cell>
          <cell r="D313">
            <v>0</v>
          </cell>
          <cell r="G313">
            <v>0</v>
          </cell>
          <cell r="I313">
            <v>0</v>
          </cell>
          <cell r="K313">
            <v>0</v>
          </cell>
          <cell r="M313">
            <v>0</v>
          </cell>
        </row>
        <row r="314">
          <cell r="A314">
            <v>0</v>
          </cell>
          <cell r="D314">
            <v>0</v>
          </cell>
          <cell r="G314">
            <v>0</v>
          </cell>
          <cell r="I314">
            <v>0</v>
          </cell>
          <cell r="K314">
            <v>0</v>
          </cell>
          <cell r="M314">
            <v>0</v>
          </cell>
        </row>
        <row r="315">
          <cell r="A315">
            <v>0</v>
          </cell>
          <cell r="D315">
            <v>0</v>
          </cell>
          <cell r="G315">
            <v>0</v>
          </cell>
          <cell r="I315">
            <v>0</v>
          </cell>
          <cell r="K315">
            <v>0</v>
          </cell>
          <cell r="M315">
            <v>0</v>
          </cell>
        </row>
        <row r="316">
          <cell r="A316">
            <v>0</v>
          </cell>
          <cell r="D316">
            <v>0</v>
          </cell>
          <cell r="G316">
            <v>0</v>
          </cell>
          <cell r="I316">
            <v>0</v>
          </cell>
          <cell r="K316">
            <v>0</v>
          </cell>
          <cell r="M316">
            <v>0</v>
          </cell>
        </row>
        <row r="317">
          <cell r="A317">
            <v>0</v>
          </cell>
          <cell r="D317">
            <v>0</v>
          </cell>
          <cell r="G317">
            <v>0</v>
          </cell>
          <cell r="I317">
            <v>0</v>
          </cell>
          <cell r="K317">
            <v>0</v>
          </cell>
          <cell r="M317">
            <v>0</v>
          </cell>
        </row>
        <row r="318">
          <cell r="A318">
            <v>0</v>
          </cell>
          <cell r="D318">
            <v>0</v>
          </cell>
          <cell r="G318">
            <v>0</v>
          </cell>
          <cell r="I318">
            <v>0</v>
          </cell>
          <cell r="K318">
            <v>0</v>
          </cell>
          <cell r="M318">
            <v>0</v>
          </cell>
        </row>
        <row r="319">
          <cell r="A319">
            <v>0</v>
          </cell>
          <cell r="D319">
            <v>0</v>
          </cell>
          <cell r="G319">
            <v>0</v>
          </cell>
          <cell r="I319">
            <v>0</v>
          </cell>
          <cell r="K319">
            <v>0</v>
          </cell>
          <cell r="M319">
            <v>0</v>
          </cell>
        </row>
        <row r="320">
          <cell r="A320">
            <v>0</v>
          </cell>
          <cell r="D320">
            <v>0</v>
          </cell>
          <cell r="G320">
            <v>0</v>
          </cell>
          <cell r="I320">
            <v>0</v>
          </cell>
          <cell r="K320">
            <v>0</v>
          </cell>
          <cell r="M320">
            <v>0</v>
          </cell>
        </row>
        <row r="321">
          <cell r="A321">
            <v>0</v>
          </cell>
          <cell r="D321">
            <v>0</v>
          </cell>
          <cell r="G321">
            <v>0</v>
          </cell>
          <cell r="I321">
            <v>0</v>
          </cell>
          <cell r="K321">
            <v>0</v>
          </cell>
          <cell r="M321">
            <v>0</v>
          </cell>
        </row>
        <row r="322">
          <cell r="A322">
            <v>0</v>
          </cell>
          <cell r="D322">
            <v>0</v>
          </cell>
          <cell r="G322">
            <v>0</v>
          </cell>
          <cell r="I322">
            <v>0</v>
          </cell>
          <cell r="K322">
            <v>0</v>
          </cell>
          <cell r="M322">
            <v>0</v>
          </cell>
        </row>
        <row r="323">
          <cell r="A323">
            <v>0</v>
          </cell>
          <cell r="D323">
            <v>0</v>
          </cell>
          <cell r="G323">
            <v>0</v>
          </cell>
          <cell r="I323">
            <v>0</v>
          </cell>
          <cell r="K323">
            <v>0</v>
          </cell>
          <cell r="M323">
            <v>0</v>
          </cell>
        </row>
        <row r="324">
          <cell r="A324">
            <v>0</v>
          </cell>
          <cell r="D324">
            <v>0</v>
          </cell>
          <cell r="G324">
            <v>0</v>
          </cell>
          <cell r="I324">
            <v>0</v>
          </cell>
          <cell r="K324">
            <v>0</v>
          </cell>
          <cell r="M324">
            <v>0</v>
          </cell>
        </row>
        <row r="325">
          <cell r="A325">
            <v>0</v>
          </cell>
          <cell r="D325">
            <v>0</v>
          </cell>
          <cell r="G325">
            <v>0</v>
          </cell>
          <cell r="I325">
            <v>0</v>
          </cell>
          <cell r="K325">
            <v>0</v>
          </cell>
          <cell r="M325">
            <v>0</v>
          </cell>
        </row>
        <row r="326">
          <cell r="A326">
            <v>0</v>
          </cell>
          <cell r="D326">
            <v>0</v>
          </cell>
          <cell r="G326">
            <v>0</v>
          </cell>
          <cell r="I326">
            <v>0</v>
          </cell>
          <cell r="K326">
            <v>0</v>
          </cell>
          <cell r="M326">
            <v>0</v>
          </cell>
        </row>
        <row r="327">
          <cell r="A327">
            <v>0</v>
          </cell>
          <cell r="D327">
            <v>0</v>
          </cell>
          <cell r="G327">
            <v>0</v>
          </cell>
          <cell r="I327">
            <v>0</v>
          </cell>
          <cell r="K327">
            <v>0</v>
          </cell>
          <cell r="M327">
            <v>0</v>
          </cell>
        </row>
        <row r="328">
          <cell r="A328">
            <v>0</v>
          </cell>
          <cell r="D328">
            <v>0</v>
          </cell>
          <cell r="G328">
            <v>0</v>
          </cell>
          <cell r="I328">
            <v>0</v>
          </cell>
          <cell r="K328">
            <v>0</v>
          </cell>
          <cell r="M328">
            <v>0</v>
          </cell>
        </row>
        <row r="329">
          <cell r="A329">
            <v>0</v>
          </cell>
          <cell r="D329">
            <v>0</v>
          </cell>
          <cell r="G329">
            <v>0</v>
          </cell>
          <cell r="I329">
            <v>0</v>
          </cell>
          <cell r="K329">
            <v>0</v>
          </cell>
          <cell r="M329">
            <v>0</v>
          </cell>
        </row>
        <row r="330">
          <cell r="A330">
            <v>0</v>
          </cell>
          <cell r="D330">
            <v>0</v>
          </cell>
          <cell r="G330">
            <v>0</v>
          </cell>
          <cell r="I330">
            <v>0</v>
          </cell>
          <cell r="K330">
            <v>0</v>
          </cell>
          <cell r="M330">
            <v>0</v>
          </cell>
        </row>
        <row r="331">
          <cell r="A331">
            <v>0</v>
          </cell>
          <cell r="D331">
            <v>0</v>
          </cell>
          <cell r="G331">
            <v>0</v>
          </cell>
          <cell r="I331">
            <v>0</v>
          </cell>
          <cell r="K331">
            <v>0</v>
          </cell>
          <cell r="M331">
            <v>0</v>
          </cell>
        </row>
        <row r="332">
          <cell r="A332">
            <v>0</v>
          </cell>
          <cell r="D332">
            <v>0</v>
          </cell>
          <cell r="G332">
            <v>0</v>
          </cell>
          <cell r="I332">
            <v>0</v>
          </cell>
          <cell r="K332">
            <v>0</v>
          </cell>
          <cell r="M332">
            <v>0</v>
          </cell>
        </row>
        <row r="333">
          <cell r="A333">
            <v>0</v>
          </cell>
          <cell r="D333">
            <v>0</v>
          </cell>
          <cell r="G333">
            <v>0</v>
          </cell>
          <cell r="I333">
            <v>0</v>
          </cell>
          <cell r="K333">
            <v>0</v>
          </cell>
          <cell r="M333">
            <v>0</v>
          </cell>
        </row>
        <row r="334">
          <cell r="A334">
            <v>0</v>
          </cell>
          <cell r="D334">
            <v>0</v>
          </cell>
          <cell r="G334">
            <v>0</v>
          </cell>
          <cell r="I334">
            <v>0</v>
          </cell>
          <cell r="K334">
            <v>0</v>
          </cell>
          <cell r="M334">
            <v>0</v>
          </cell>
        </row>
        <row r="335">
          <cell r="A335">
            <v>0</v>
          </cell>
          <cell r="D335">
            <v>0</v>
          </cell>
          <cell r="G335">
            <v>0</v>
          </cell>
          <cell r="I335">
            <v>0</v>
          </cell>
          <cell r="K335">
            <v>0</v>
          </cell>
          <cell r="M335">
            <v>0</v>
          </cell>
        </row>
        <row r="336">
          <cell r="A336">
            <v>0</v>
          </cell>
          <cell r="D336">
            <v>0</v>
          </cell>
          <cell r="G336">
            <v>0</v>
          </cell>
          <cell r="I336">
            <v>0</v>
          </cell>
          <cell r="K336">
            <v>0</v>
          </cell>
          <cell r="M336">
            <v>0</v>
          </cell>
        </row>
        <row r="337">
          <cell r="A337">
            <v>0</v>
          </cell>
          <cell r="D337">
            <v>0</v>
          </cell>
          <cell r="G337">
            <v>0</v>
          </cell>
          <cell r="I337">
            <v>0</v>
          </cell>
          <cell r="K337">
            <v>0</v>
          </cell>
          <cell r="M337">
            <v>0</v>
          </cell>
        </row>
        <row r="338">
          <cell r="A338">
            <v>0</v>
          </cell>
          <cell r="D338">
            <v>0</v>
          </cell>
          <cell r="G338">
            <v>0</v>
          </cell>
          <cell r="I338">
            <v>0</v>
          </cell>
          <cell r="K338">
            <v>0</v>
          </cell>
          <cell r="M338">
            <v>0</v>
          </cell>
        </row>
        <row r="339">
          <cell r="A339">
            <v>0</v>
          </cell>
          <cell r="D339">
            <v>0</v>
          </cell>
          <cell r="G339">
            <v>0</v>
          </cell>
          <cell r="I339">
            <v>0</v>
          </cell>
          <cell r="K339">
            <v>0</v>
          </cell>
          <cell r="M339">
            <v>0</v>
          </cell>
        </row>
        <row r="340">
          <cell r="A340">
            <v>0</v>
          </cell>
          <cell r="D340">
            <v>0</v>
          </cell>
          <cell r="G340">
            <v>0</v>
          </cell>
          <cell r="I340">
            <v>0</v>
          </cell>
          <cell r="K340">
            <v>0</v>
          </cell>
          <cell r="M340">
            <v>0</v>
          </cell>
        </row>
        <row r="341">
          <cell r="A341">
            <v>0</v>
          </cell>
          <cell r="D341">
            <v>0</v>
          </cell>
          <cell r="G341">
            <v>0</v>
          </cell>
          <cell r="I341">
            <v>0</v>
          </cell>
          <cell r="K341">
            <v>0</v>
          </cell>
          <cell r="M341">
            <v>0</v>
          </cell>
        </row>
        <row r="342">
          <cell r="A342">
            <v>0</v>
          </cell>
          <cell r="D342">
            <v>0</v>
          </cell>
          <cell r="G342">
            <v>0</v>
          </cell>
          <cell r="I342">
            <v>0</v>
          </cell>
          <cell r="K342">
            <v>0</v>
          </cell>
          <cell r="M342">
            <v>0</v>
          </cell>
        </row>
        <row r="343">
          <cell r="A343">
            <v>0</v>
          </cell>
          <cell r="D343">
            <v>0</v>
          </cell>
          <cell r="G343">
            <v>0</v>
          </cell>
          <cell r="I343">
            <v>0</v>
          </cell>
          <cell r="K343">
            <v>0</v>
          </cell>
          <cell r="M343">
            <v>0</v>
          </cell>
        </row>
        <row r="344">
          <cell r="A344">
            <v>0</v>
          </cell>
          <cell r="D344">
            <v>0</v>
          </cell>
          <cell r="G344">
            <v>0</v>
          </cell>
          <cell r="I344">
            <v>0</v>
          </cell>
          <cell r="K344">
            <v>0</v>
          </cell>
          <cell r="M344">
            <v>0</v>
          </cell>
        </row>
        <row r="345">
          <cell r="A345">
            <v>0</v>
          </cell>
          <cell r="D345">
            <v>0</v>
          </cell>
          <cell r="G345">
            <v>0</v>
          </cell>
          <cell r="I345">
            <v>0</v>
          </cell>
          <cell r="K345">
            <v>0</v>
          </cell>
          <cell r="M345">
            <v>0</v>
          </cell>
        </row>
        <row r="346">
          <cell r="A346">
            <v>0</v>
          </cell>
          <cell r="D346">
            <v>0</v>
          </cell>
          <cell r="G346">
            <v>0</v>
          </cell>
          <cell r="I346">
            <v>0</v>
          </cell>
          <cell r="K346">
            <v>0</v>
          </cell>
          <cell r="M346">
            <v>0</v>
          </cell>
        </row>
        <row r="347">
          <cell r="A347">
            <v>0</v>
          </cell>
          <cell r="D347">
            <v>0</v>
          </cell>
          <cell r="G347">
            <v>0</v>
          </cell>
          <cell r="I347">
            <v>0</v>
          </cell>
          <cell r="K347">
            <v>0</v>
          </cell>
          <cell r="M347">
            <v>0</v>
          </cell>
        </row>
        <row r="348">
          <cell r="A348">
            <v>0</v>
          </cell>
          <cell r="D348">
            <v>0</v>
          </cell>
          <cell r="G348">
            <v>0</v>
          </cell>
          <cell r="I348">
            <v>0</v>
          </cell>
          <cell r="K348">
            <v>0</v>
          </cell>
          <cell r="M348">
            <v>0</v>
          </cell>
        </row>
        <row r="349">
          <cell r="A349">
            <v>0</v>
          </cell>
          <cell r="D349">
            <v>0</v>
          </cell>
          <cell r="G349">
            <v>0</v>
          </cell>
          <cell r="I349">
            <v>0</v>
          </cell>
          <cell r="K349">
            <v>0</v>
          </cell>
          <cell r="M349">
            <v>0</v>
          </cell>
        </row>
        <row r="350">
          <cell r="A350">
            <v>0</v>
          </cell>
          <cell r="D350">
            <v>0</v>
          </cell>
          <cell r="G350">
            <v>0</v>
          </cell>
          <cell r="I350">
            <v>0</v>
          </cell>
          <cell r="K350">
            <v>0</v>
          </cell>
          <cell r="M350">
            <v>0</v>
          </cell>
        </row>
        <row r="351">
          <cell r="A351">
            <v>0</v>
          </cell>
          <cell r="D351">
            <v>0</v>
          </cell>
          <cell r="G351">
            <v>0</v>
          </cell>
          <cell r="I351">
            <v>0</v>
          </cell>
          <cell r="K351">
            <v>0</v>
          </cell>
          <cell r="M351">
            <v>0</v>
          </cell>
        </row>
        <row r="352">
          <cell r="A352">
            <v>0</v>
          </cell>
          <cell r="D352">
            <v>0</v>
          </cell>
          <cell r="G352">
            <v>0</v>
          </cell>
          <cell r="I352">
            <v>0</v>
          </cell>
          <cell r="K352">
            <v>0</v>
          </cell>
          <cell r="M352">
            <v>0</v>
          </cell>
        </row>
        <row r="353">
          <cell r="A353">
            <v>0</v>
          </cell>
          <cell r="D353">
            <v>0</v>
          </cell>
          <cell r="G353">
            <v>0</v>
          </cell>
          <cell r="I353">
            <v>0</v>
          </cell>
          <cell r="K353">
            <v>0</v>
          </cell>
          <cell r="M353">
            <v>0</v>
          </cell>
        </row>
        <row r="354">
          <cell r="A354">
            <v>0</v>
          </cell>
          <cell r="D354">
            <v>0</v>
          </cell>
          <cell r="G354">
            <v>0</v>
          </cell>
          <cell r="I354">
            <v>0</v>
          </cell>
          <cell r="K354">
            <v>0</v>
          </cell>
          <cell r="M354">
            <v>0</v>
          </cell>
        </row>
        <row r="355">
          <cell r="A355">
            <v>0</v>
          </cell>
          <cell r="D355">
            <v>0</v>
          </cell>
          <cell r="G355">
            <v>0</v>
          </cell>
          <cell r="I355">
            <v>0</v>
          </cell>
          <cell r="K355">
            <v>0</v>
          </cell>
          <cell r="M355">
            <v>0</v>
          </cell>
        </row>
        <row r="356">
          <cell r="A356">
            <v>0</v>
          </cell>
          <cell r="D356">
            <v>0</v>
          </cell>
          <cell r="G356">
            <v>0</v>
          </cell>
          <cell r="I356">
            <v>0</v>
          </cell>
          <cell r="K356">
            <v>0</v>
          </cell>
          <cell r="M356">
            <v>0</v>
          </cell>
        </row>
        <row r="357">
          <cell r="A357">
            <v>0</v>
          </cell>
          <cell r="D357">
            <v>0</v>
          </cell>
          <cell r="G357">
            <v>0</v>
          </cell>
          <cell r="I357">
            <v>0</v>
          </cell>
          <cell r="K357">
            <v>0</v>
          </cell>
          <cell r="M357">
            <v>0</v>
          </cell>
        </row>
        <row r="358">
          <cell r="A358">
            <v>0</v>
          </cell>
          <cell r="D358">
            <v>0</v>
          </cell>
          <cell r="G358">
            <v>0</v>
          </cell>
          <cell r="I358">
            <v>0</v>
          </cell>
          <cell r="K358">
            <v>0</v>
          </cell>
          <cell r="M358">
            <v>0</v>
          </cell>
        </row>
        <row r="359">
          <cell r="A359">
            <v>0</v>
          </cell>
          <cell r="D359">
            <v>0</v>
          </cell>
          <cell r="G359">
            <v>0</v>
          </cell>
          <cell r="I359">
            <v>0</v>
          </cell>
          <cell r="K359">
            <v>0</v>
          </cell>
          <cell r="M359">
            <v>0</v>
          </cell>
        </row>
        <row r="360">
          <cell r="A360">
            <v>0</v>
          </cell>
          <cell r="D360">
            <v>0</v>
          </cell>
          <cell r="G360">
            <v>0</v>
          </cell>
          <cell r="I360">
            <v>0</v>
          </cell>
          <cell r="K360">
            <v>0</v>
          </cell>
          <cell r="M360">
            <v>0</v>
          </cell>
        </row>
        <row r="361">
          <cell r="A361">
            <v>0</v>
          </cell>
          <cell r="D361">
            <v>0</v>
          </cell>
          <cell r="G361">
            <v>0</v>
          </cell>
          <cell r="I361">
            <v>0</v>
          </cell>
          <cell r="K361">
            <v>0</v>
          </cell>
          <cell r="M361">
            <v>0</v>
          </cell>
        </row>
        <row r="362">
          <cell r="A362">
            <v>0</v>
          </cell>
          <cell r="D362">
            <v>0</v>
          </cell>
          <cell r="G362">
            <v>0</v>
          </cell>
          <cell r="I362">
            <v>0</v>
          </cell>
          <cell r="K362">
            <v>0</v>
          </cell>
          <cell r="M362">
            <v>0</v>
          </cell>
        </row>
        <row r="363">
          <cell r="A363">
            <v>0</v>
          </cell>
          <cell r="D363">
            <v>0</v>
          </cell>
          <cell r="G363">
            <v>0</v>
          </cell>
          <cell r="I363">
            <v>0</v>
          </cell>
          <cell r="K363">
            <v>0</v>
          </cell>
          <cell r="M363">
            <v>0</v>
          </cell>
        </row>
        <row r="364">
          <cell r="A364">
            <v>0</v>
          </cell>
          <cell r="D364">
            <v>0</v>
          </cell>
          <cell r="G364">
            <v>0</v>
          </cell>
          <cell r="I364">
            <v>0</v>
          </cell>
          <cell r="K364">
            <v>0</v>
          </cell>
          <cell r="M364">
            <v>0</v>
          </cell>
        </row>
        <row r="365">
          <cell r="A365">
            <v>0</v>
          </cell>
          <cell r="D365">
            <v>0</v>
          </cell>
          <cell r="G365">
            <v>0</v>
          </cell>
          <cell r="I365">
            <v>0</v>
          </cell>
          <cell r="K365">
            <v>0</v>
          </cell>
          <cell r="M365">
            <v>0</v>
          </cell>
        </row>
        <row r="366">
          <cell r="A366">
            <v>0</v>
          </cell>
          <cell r="D366">
            <v>0</v>
          </cell>
          <cell r="G366">
            <v>0</v>
          </cell>
          <cell r="I366">
            <v>0</v>
          </cell>
          <cell r="K366">
            <v>0</v>
          </cell>
          <cell r="M366">
            <v>0</v>
          </cell>
        </row>
        <row r="367">
          <cell r="A367">
            <v>0</v>
          </cell>
          <cell r="D367">
            <v>0</v>
          </cell>
          <cell r="G367">
            <v>0</v>
          </cell>
          <cell r="I367">
            <v>0</v>
          </cell>
          <cell r="K367">
            <v>0</v>
          </cell>
          <cell r="M367">
            <v>0</v>
          </cell>
        </row>
        <row r="368">
          <cell r="A368">
            <v>0</v>
          </cell>
          <cell r="D368">
            <v>0</v>
          </cell>
          <cell r="G368">
            <v>0</v>
          </cell>
          <cell r="I368">
            <v>0</v>
          </cell>
          <cell r="K368">
            <v>0</v>
          </cell>
          <cell r="M368">
            <v>0</v>
          </cell>
        </row>
        <row r="369">
          <cell r="A369">
            <v>0</v>
          </cell>
          <cell r="D369">
            <v>0</v>
          </cell>
          <cell r="G369">
            <v>0</v>
          </cell>
          <cell r="I369">
            <v>0</v>
          </cell>
          <cell r="K369">
            <v>0</v>
          </cell>
          <cell r="M369">
            <v>0</v>
          </cell>
        </row>
        <row r="370">
          <cell r="A370">
            <v>0</v>
          </cell>
          <cell r="D370">
            <v>0</v>
          </cell>
          <cell r="G370">
            <v>0</v>
          </cell>
          <cell r="I370">
            <v>0</v>
          </cell>
          <cell r="K370">
            <v>0</v>
          </cell>
          <cell r="M370">
            <v>0</v>
          </cell>
        </row>
        <row r="371">
          <cell r="A371">
            <v>0</v>
          </cell>
          <cell r="D371">
            <v>0</v>
          </cell>
          <cell r="G371">
            <v>0</v>
          </cell>
          <cell r="I371">
            <v>0</v>
          </cell>
          <cell r="K371">
            <v>0</v>
          </cell>
          <cell r="M371">
            <v>0</v>
          </cell>
        </row>
        <row r="372">
          <cell r="A372">
            <v>0</v>
          </cell>
          <cell r="D372">
            <v>0</v>
          </cell>
          <cell r="G372">
            <v>0</v>
          </cell>
          <cell r="I372">
            <v>0</v>
          </cell>
          <cell r="K372">
            <v>0</v>
          </cell>
          <cell r="M372">
            <v>0</v>
          </cell>
        </row>
        <row r="373">
          <cell r="A373">
            <v>0</v>
          </cell>
          <cell r="D373">
            <v>0</v>
          </cell>
          <cell r="G373">
            <v>0</v>
          </cell>
          <cell r="I373">
            <v>0</v>
          </cell>
          <cell r="K373">
            <v>0</v>
          </cell>
          <cell r="M373">
            <v>0</v>
          </cell>
        </row>
        <row r="374">
          <cell r="A374">
            <v>0</v>
          </cell>
          <cell r="D374">
            <v>0</v>
          </cell>
          <cell r="G374">
            <v>0</v>
          </cell>
          <cell r="I374">
            <v>0</v>
          </cell>
          <cell r="K374">
            <v>0</v>
          </cell>
          <cell r="M374">
            <v>0</v>
          </cell>
        </row>
        <row r="375">
          <cell r="A375">
            <v>0</v>
          </cell>
          <cell r="D375">
            <v>0</v>
          </cell>
          <cell r="G375">
            <v>0</v>
          </cell>
          <cell r="I375">
            <v>0</v>
          </cell>
          <cell r="K375">
            <v>0</v>
          </cell>
          <cell r="M375">
            <v>0</v>
          </cell>
        </row>
        <row r="376">
          <cell r="A376">
            <v>0</v>
          </cell>
          <cell r="D376">
            <v>0</v>
          </cell>
          <cell r="G376">
            <v>0</v>
          </cell>
          <cell r="I376">
            <v>0</v>
          </cell>
          <cell r="K376">
            <v>0</v>
          </cell>
          <cell r="M376">
            <v>0</v>
          </cell>
        </row>
        <row r="377">
          <cell r="A377">
            <v>0</v>
          </cell>
          <cell r="D377">
            <v>0</v>
          </cell>
          <cell r="G377">
            <v>0</v>
          </cell>
          <cell r="I377">
            <v>0</v>
          </cell>
          <cell r="K377">
            <v>0</v>
          </cell>
          <cell r="M377">
            <v>0</v>
          </cell>
        </row>
        <row r="378">
          <cell r="A378">
            <v>0</v>
          </cell>
          <cell r="D378">
            <v>0</v>
          </cell>
          <cell r="G378">
            <v>0</v>
          </cell>
          <cell r="I378">
            <v>0</v>
          </cell>
          <cell r="K378">
            <v>0</v>
          </cell>
          <cell r="M378">
            <v>0</v>
          </cell>
        </row>
        <row r="379">
          <cell r="A379">
            <v>0</v>
          </cell>
          <cell r="D379">
            <v>0</v>
          </cell>
          <cell r="G379">
            <v>0</v>
          </cell>
          <cell r="I379">
            <v>0</v>
          </cell>
          <cell r="K379">
            <v>0</v>
          </cell>
          <cell r="M379">
            <v>0</v>
          </cell>
        </row>
        <row r="380">
          <cell r="A380">
            <v>0</v>
          </cell>
          <cell r="D380">
            <v>0</v>
          </cell>
          <cell r="G380">
            <v>0</v>
          </cell>
          <cell r="I380">
            <v>0</v>
          </cell>
          <cell r="K380">
            <v>0</v>
          </cell>
          <cell r="M380">
            <v>0</v>
          </cell>
        </row>
        <row r="381">
          <cell r="A381">
            <v>0</v>
          </cell>
          <cell r="D381">
            <v>0</v>
          </cell>
          <cell r="G381">
            <v>0</v>
          </cell>
          <cell r="I381">
            <v>0</v>
          </cell>
          <cell r="K381">
            <v>0</v>
          </cell>
          <cell r="M381">
            <v>0</v>
          </cell>
        </row>
        <row r="382">
          <cell r="A382">
            <v>0</v>
          </cell>
          <cell r="D382">
            <v>0</v>
          </cell>
          <cell r="G382">
            <v>0</v>
          </cell>
          <cell r="I382">
            <v>0</v>
          </cell>
          <cell r="K382">
            <v>0</v>
          </cell>
          <cell r="M382">
            <v>0</v>
          </cell>
        </row>
        <row r="383">
          <cell r="A383">
            <v>0</v>
          </cell>
          <cell r="D383">
            <v>0</v>
          </cell>
          <cell r="G383">
            <v>0</v>
          </cell>
          <cell r="I383">
            <v>0</v>
          </cell>
          <cell r="K383">
            <v>0</v>
          </cell>
          <cell r="M383">
            <v>0</v>
          </cell>
        </row>
        <row r="384">
          <cell r="A384">
            <v>0</v>
          </cell>
          <cell r="D384">
            <v>0</v>
          </cell>
          <cell r="G384">
            <v>0</v>
          </cell>
          <cell r="I384">
            <v>0</v>
          </cell>
          <cell r="K384">
            <v>0</v>
          </cell>
          <cell r="M384">
            <v>0</v>
          </cell>
        </row>
        <row r="385">
          <cell r="A385">
            <v>0</v>
          </cell>
          <cell r="D385">
            <v>0</v>
          </cell>
          <cell r="G385">
            <v>0</v>
          </cell>
          <cell r="I385">
            <v>0</v>
          </cell>
          <cell r="K385">
            <v>0</v>
          </cell>
          <cell r="M385">
            <v>0</v>
          </cell>
        </row>
        <row r="386">
          <cell r="A386">
            <v>0</v>
          </cell>
          <cell r="D386">
            <v>0</v>
          </cell>
          <cell r="G386">
            <v>0</v>
          </cell>
          <cell r="I386">
            <v>0</v>
          </cell>
          <cell r="K386">
            <v>0</v>
          </cell>
          <cell r="M386">
            <v>0</v>
          </cell>
        </row>
        <row r="387">
          <cell r="A387">
            <v>0</v>
          </cell>
          <cell r="D387">
            <v>0</v>
          </cell>
          <cell r="G387">
            <v>0</v>
          </cell>
          <cell r="I387">
            <v>0</v>
          </cell>
          <cell r="K387">
            <v>0</v>
          </cell>
          <cell r="M387">
            <v>0</v>
          </cell>
        </row>
        <row r="388">
          <cell r="A388">
            <v>0</v>
          </cell>
          <cell r="D388">
            <v>0</v>
          </cell>
          <cell r="G388">
            <v>0</v>
          </cell>
          <cell r="I388">
            <v>0</v>
          </cell>
          <cell r="K388">
            <v>0</v>
          </cell>
          <cell r="M388">
            <v>0</v>
          </cell>
        </row>
        <row r="389">
          <cell r="A389">
            <v>0</v>
          </cell>
          <cell r="D389">
            <v>0</v>
          </cell>
          <cell r="G389">
            <v>0</v>
          </cell>
          <cell r="I389">
            <v>0</v>
          </cell>
          <cell r="K389">
            <v>0</v>
          </cell>
          <cell r="M389">
            <v>0</v>
          </cell>
        </row>
        <row r="390">
          <cell r="A390">
            <v>0</v>
          </cell>
          <cell r="D390">
            <v>0</v>
          </cell>
          <cell r="G390">
            <v>0</v>
          </cell>
          <cell r="I390">
            <v>0</v>
          </cell>
          <cell r="K390">
            <v>0</v>
          </cell>
          <cell r="M390">
            <v>0</v>
          </cell>
        </row>
        <row r="391">
          <cell r="A391">
            <v>0</v>
          </cell>
          <cell r="D391">
            <v>0</v>
          </cell>
          <cell r="G391">
            <v>0</v>
          </cell>
          <cell r="I391">
            <v>0</v>
          </cell>
          <cell r="K391">
            <v>0</v>
          </cell>
          <cell r="M391">
            <v>0</v>
          </cell>
        </row>
        <row r="392">
          <cell r="A392">
            <v>0</v>
          </cell>
          <cell r="D392">
            <v>0</v>
          </cell>
          <cell r="G392">
            <v>0</v>
          </cell>
          <cell r="I392">
            <v>0</v>
          </cell>
          <cell r="K392">
            <v>0</v>
          </cell>
          <cell r="M392">
            <v>0</v>
          </cell>
        </row>
        <row r="393">
          <cell r="A393">
            <v>0</v>
          </cell>
          <cell r="D393">
            <v>0</v>
          </cell>
          <cell r="G393">
            <v>0</v>
          </cell>
          <cell r="I393">
            <v>0</v>
          </cell>
          <cell r="K393">
            <v>0</v>
          </cell>
          <cell r="M393">
            <v>0</v>
          </cell>
        </row>
        <row r="394">
          <cell r="A394">
            <v>0</v>
          </cell>
          <cell r="D394">
            <v>0</v>
          </cell>
          <cell r="G394">
            <v>0</v>
          </cell>
          <cell r="I394">
            <v>0</v>
          </cell>
          <cell r="K394">
            <v>0</v>
          </cell>
          <cell r="M394">
            <v>0</v>
          </cell>
        </row>
        <row r="395">
          <cell r="A395">
            <v>0</v>
          </cell>
          <cell r="D395">
            <v>0</v>
          </cell>
          <cell r="G395">
            <v>0</v>
          </cell>
          <cell r="I395">
            <v>0</v>
          </cell>
          <cell r="K395">
            <v>0</v>
          </cell>
          <cell r="M395">
            <v>0</v>
          </cell>
        </row>
        <row r="396">
          <cell r="A396">
            <v>0</v>
          </cell>
          <cell r="D396">
            <v>0</v>
          </cell>
          <cell r="G396">
            <v>0</v>
          </cell>
          <cell r="I396">
            <v>0</v>
          </cell>
          <cell r="K396">
            <v>0</v>
          </cell>
          <cell r="M396">
            <v>0</v>
          </cell>
        </row>
        <row r="397">
          <cell r="A397">
            <v>0</v>
          </cell>
          <cell r="D397">
            <v>0</v>
          </cell>
          <cell r="G397">
            <v>0</v>
          </cell>
          <cell r="I397">
            <v>0</v>
          </cell>
          <cell r="K397">
            <v>0</v>
          </cell>
          <cell r="M397">
            <v>0</v>
          </cell>
        </row>
        <row r="398">
          <cell r="A398">
            <v>0</v>
          </cell>
          <cell r="D398">
            <v>0</v>
          </cell>
          <cell r="G398">
            <v>0</v>
          </cell>
          <cell r="I398">
            <v>0</v>
          </cell>
          <cell r="K398">
            <v>0</v>
          </cell>
          <cell r="M398">
            <v>0</v>
          </cell>
        </row>
        <row r="399">
          <cell r="A399">
            <v>0</v>
          </cell>
          <cell r="D399">
            <v>0</v>
          </cell>
          <cell r="G399">
            <v>0</v>
          </cell>
          <cell r="I399">
            <v>0</v>
          </cell>
          <cell r="K399">
            <v>0</v>
          </cell>
          <cell r="M399">
            <v>0</v>
          </cell>
        </row>
        <row r="400">
          <cell r="A400">
            <v>0</v>
          </cell>
          <cell r="D400">
            <v>0</v>
          </cell>
          <cell r="G400">
            <v>0</v>
          </cell>
          <cell r="I400">
            <v>0</v>
          </cell>
          <cell r="K400">
            <v>0</v>
          </cell>
          <cell r="M400">
            <v>0</v>
          </cell>
        </row>
        <row r="401">
          <cell r="A401">
            <v>0</v>
          </cell>
          <cell r="D401">
            <v>0</v>
          </cell>
          <cell r="G401">
            <v>0</v>
          </cell>
          <cell r="I401">
            <v>0</v>
          </cell>
          <cell r="K401">
            <v>0</v>
          </cell>
          <cell r="M401">
            <v>0</v>
          </cell>
        </row>
        <row r="402">
          <cell r="A402">
            <v>0</v>
          </cell>
          <cell r="D402">
            <v>0</v>
          </cell>
          <cell r="G402">
            <v>0</v>
          </cell>
          <cell r="I402">
            <v>0</v>
          </cell>
          <cell r="K402">
            <v>0</v>
          </cell>
          <cell r="M402">
            <v>0</v>
          </cell>
        </row>
        <row r="403">
          <cell r="A403">
            <v>0</v>
          </cell>
          <cell r="D403">
            <v>0</v>
          </cell>
          <cell r="G403">
            <v>0</v>
          </cell>
          <cell r="I403">
            <v>0</v>
          </cell>
          <cell r="K403">
            <v>0</v>
          </cell>
          <cell r="M403">
            <v>0</v>
          </cell>
        </row>
        <row r="404">
          <cell r="A404">
            <v>0</v>
          </cell>
          <cell r="D404">
            <v>0</v>
          </cell>
          <cell r="G404">
            <v>0</v>
          </cell>
          <cell r="I404">
            <v>0</v>
          </cell>
          <cell r="K404">
            <v>0</v>
          </cell>
          <cell r="M404">
            <v>0</v>
          </cell>
        </row>
        <row r="405">
          <cell r="A405">
            <v>0</v>
          </cell>
          <cell r="D405">
            <v>0</v>
          </cell>
          <cell r="G405">
            <v>0</v>
          </cell>
          <cell r="I405">
            <v>0</v>
          </cell>
          <cell r="K405">
            <v>0</v>
          </cell>
          <cell r="M405">
            <v>0</v>
          </cell>
        </row>
        <row r="406">
          <cell r="A406">
            <v>0</v>
          </cell>
          <cell r="D406">
            <v>0</v>
          </cell>
          <cell r="G406">
            <v>0</v>
          </cell>
          <cell r="I406">
            <v>0</v>
          </cell>
          <cell r="K406">
            <v>0</v>
          </cell>
          <cell r="M406">
            <v>0</v>
          </cell>
        </row>
        <row r="407">
          <cell r="A407">
            <v>0</v>
          </cell>
          <cell r="D407">
            <v>0</v>
          </cell>
          <cell r="G407">
            <v>0</v>
          </cell>
          <cell r="I407">
            <v>0</v>
          </cell>
          <cell r="K407">
            <v>0</v>
          </cell>
          <cell r="M407">
            <v>0</v>
          </cell>
        </row>
        <row r="408">
          <cell r="A408">
            <v>0</v>
          </cell>
          <cell r="D408">
            <v>0</v>
          </cell>
          <cell r="G408">
            <v>0</v>
          </cell>
          <cell r="I408">
            <v>0</v>
          </cell>
          <cell r="K408">
            <v>0</v>
          </cell>
          <cell r="M408">
            <v>0</v>
          </cell>
        </row>
        <row r="409">
          <cell r="A409">
            <v>0</v>
          </cell>
          <cell r="D409">
            <v>0</v>
          </cell>
          <cell r="G409">
            <v>0</v>
          </cell>
          <cell r="I409">
            <v>0</v>
          </cell>
          <cell r="K409">
            <v>0</v>
          </cell>
          <cell r="M409">
            <v>0</v>
          </cell>
        </row>
        <row r="410">
          <cell r="A410">
            <v>0</v>
          </cell>
          <cell r="D410">
            <v>0</v>
          </cell>
          <cell r="G410">
            <v>0</v>
          </cell>
          <cell r="I410">
            <v>0</v>
          </cell>
          <cell r="K410">
            <v>0</v>
          </cell>
          <cell r="M410">
            <v>0</v>
          </cell>
        </row>
        <row r="411">
          <cell r="A411">
            <v>0</v>
          </cell>
          <cell r="D411">
            <v>0</v>
          </cell>
          <cell r="G411">
            <v>0</v>
          </cell>
          <cell r="I411">
            <v>0</v>
          </cell>
          <cell r="K411">
            <v>0</v>
          </cell>
          <cell r="M411">
            <v>0</v>
          </cell>
        </row>
        <row r="412">
          <cell r="B412">
            <v>0</v>
          </cell>
          <cell r="E412">
            <v>0</v>
          </cell>
          <cell r="H412">
            <v>0</v>
          </cell>
          <cell r="J412">
            <v>0</v>
          </cell>
          <cell r="L412">
            <v>0</v>
          </cell>
          <cell r="N412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61"/>
  <sheetViews>
    <sheetView showZeros="0" tabSelected="1" zoomScale="80" zoomScaleNormal="80" workbookViewId="0">
      <selection activeCell="P20" sqref="P20"/>
    </sheetView>
  </sheetViews>
  <sheetFormatPr baseColWidth="10" defaultRowHeight="15" x14ac:dyDescent="0.25"/>
  <cols>
    <col min="17" max="17" width="12.5703125" customWidth="1"/>
  </cols>
  <sheetData>
    <row r="1" spans="1:26" x14ac:dyDescent="0.25">
      <c r="A1" t="s">
        <v>19</v>
      </c>
      <c r="B1" s="54"/>
      <c r="C1" s="54"/>
      <c r="D1" s="54"/>
      <c r="E1" s="54"/>
      <c r="G1" t="s">
        <v>20</v>
      </c>
      <c r="H1" s="55"/>
      <c r="I1" s="55"/>
      <c r="J1" s="55"/>
      <c r="K1" s="55"/>
      <c r="M1" t="s">
        <v>21</v>
      </c>
      <c r="N1" s="56" t="s">
        <v>22</v>
      </c>
      <c r="O1" s="56"/>
      <c r="P1" s="56"/>
      <c r="Q1" s="56"/>
    </row>
    <row r="2" spans="1:26" ht="15.75" thickBot="1" x14ac:dyDescent="0.3">
      <c r="A2" t="s">
        <v>23</v>
      </c>
      <c r="B2" s="54" t="s">
        <v>24</v>
      </c>
      <c r="C2" s="54"/>
      <c r="D2" s="54"/>
      <c r="E2" s="54"/>
      <c r="G2" t="s">
        <v>25</v>
      </c>
      <c r="H2" s="54" t="s">
        <v>26</v>
      </c>
      <c r="I2" s="54"/>
      <c r="J2" s="54"/>
      <c r="K2" s="54"/>
    </row>
    <row r="3" spans="1:26" ht="15.75" thickBot="1" x14ac:dyDescent="0.3">
      <c r="A3" s="57" t="s">
        <v>27</v>
      </c>
      <c r="B3" s="58"/>
      <c r="C3" s="58"/>
      <c r="D3" s="58"/>
      <c r="E3" s="58"/>
      <c r="F3" s="58"/>
      <c r="G3" s="58"/>
      <c r="H3" s="59"/>
    </row>
    <row r="4" spans="1:26" x14ac:dyDescent="0.25">
      <c r="A4" t="s">
        <v>28</v>
      </c>
      <c r="D4" s="60"/>
      <c r="H4" s="61"/>
      <c r="R4" s="62" t="s">
        <v>29</v>
      </c>
      <c r="S4" s="63"/>
      <c r="T4" s="63"/>
      <c r="U4" s="63"/>
      <c r="V4" s="63"/>
      <c r="W4" s="63"/>
      <c r="X4" s="63"/>
      <c r="Y4" s="64"/>
    </row>
    <row r="5" spans="1:26" x14ac:dyDescent="0.25">
      <c r="A5" s="65" t="s">
        <v>30</v>
      </c>
      <c r="B5" s="66"/>
      <c r="C5" s="66"/>
      <c r="D5" s="67">
        <f>'[1]Liste Éléments'!B412+'[1]Liste Éléments'!E412+'[1]Liste Éléments'!H412+'[1]Liste Éléments'!J412+'[1]Liste Éléments'!L412+'[1]Liste Éléments'!N412</f>
        <v>0</v>
      </c>
      <c r="E5" s="66"/>
      <c r="F5" s="66"/>
      <c r="G5" s="66"/>
      <c r="H5" s="68"/>
      <c r="R5" s="69" t="s">
        <v>31</v>
      </c>
      <c r="S5" s="14"/>
      <c r="T5" s="14" t="s">
        <v>32</v>
      </c>
      <c r="U5" s="14"/>
      <c r="V5" s="14"/>
      <c r="W5" s="14"/>
      <c r="X5" s="14"/>
      <c r="Y5" s="70"/>
    </row>
    <row r="6" spans="1:26" x14ac:dyDescent="0.25">
      <c r="A6" s="65" t="s">
        <v>33</v>
      </c>
      <c r="B6" s="66"/>
      <c r="C6" s="66"/>
      <c r="D6" s="71">
        <f>SUM(P9:P14)</f>
        <v>0</v>
      </c>
      <c r="E6" s="66"/>
      <c r="F6" s="66"/>
      <c r="G6" s="72"/>
      <c r="H6" s="68"/>
      <c r="R6" s="73" t="s">
        <v>34</v>
      </c>
      <c r="S6" s="14"/>
      <c r="T6" s="14" t="s">
        <v>35</v>
      </c>
      <c r="U6" s="14"/>
      <c r="V6" s="14"/>
      <c r="W6" s="14"/>
      <c r="X6" s="14"/>
      <c r="Y6" s="70"/>
      <c r="Z6" s="74" t="s">
        <v>0</v>
      </c>
    </row>
    <row r="7" spans="1:26" x14ac:dyDescent="0.25">
      <c r="A7" s="65" t="s">
        <v>36</v>
      </c>
      <c r="B7" s="66"/>
      <c r="C7" s="66"/>
      <c r="D7" s="67">
        <f>D5-D6</f>
        <v>0</v>
      </c>
      <c r="E7" s="66"/>
      <c r="F7" s="66"/>
      <c r="G7" s="72"/>
      <c r="H7" s="68"/>
      <c r="R7" s="69" t="s">
        <v>37</v>
      </c>
      <c r="S7" s="14"/>
      <c r="T7" s="14" t="s">
        <v>38</v>
      </c>
      <c r="U7" s="14"/>
      <c r="V7" s="14"/>
      <c r="W7" s="14"/>
      <c r="X7" s="14"/>
      <c r="Y7" s="70"/>
      <c r="Z7" s="74" t="s">
        <v>39</v>
      </c>
    </row>
    <row r="8" spans="1:26" x14ac:dyDescent="0.25">
      <c r="A8" s="14"/>
      <c r="B8" s="14"/>
      <c r="C8" s="14"/>
      <c r="D8" s="75"/>
      <c r="E8" s="14"/>
      <c r="F8" s="14"/>
      <c r="G8" s="76"/>
      <c r="H8" s="77"/>
      <c r="R8" s="78" t="s">
        <v>40</v>
      </c>
      <c r="S8" s="14"/>
      <c r="T8" s="14" t="s">
        <v>41</v>
      </c>
      <c r="U8" s="14"/>
      <c r="V8" s="14"/>
      <c r="W8" s="76"/>
      <c r="X8" s="14"/>
      <c r="Y8" s="70"/>
      <c r="Z8" s="74" t="s">
        <v>42</v>
      </c>
    </row>
    <row r="9" spans="1:26" x14ac:dyDescent="0.25">
      <c r="A9" s="65" t="s">
        <v>43</v>
      </c>
      <c r="B9" s="66"/>
      <c r="C9" s="66"/>
      <c r="D9" s="67">
        <f>'[1]Liste Éléments'!B412</f>
        <v>0</v>
      </c>
      <c r="E9" s="66"/>
      <c r="F9" s="66" t="s">
        <v>44</v>
      </c>
      <c r="G9" s="66"/>
      <c r="H9" s="79"/>
      <c r="I9" s="80" t="s">
        <v>45</v>
      </c>
      <c r="J9" s="66"/>
      <c r="K9" s="66" t="s">
        <v>46</v>
      </c>
      <c r="L9" s="81" t="e">
        <f t="shared" ref="L9:L14" si="0">D9/H9</f>
        <v>#DIV/0!</v>
      </c>
      <c r="M9" s="65" t="s">
        <v>47</v>
      </c>
      <c r="N9" s="66"/>
      <c r="O9" s="66"/>
      <c r="P9" s="82">
        <f>[1]Planning!V3027</f>
        <v>0</v>
      </c>
      <c r="R9" s="69" t="s">
        <v>48</v>
      </c>
      <c r="S9" s="14"/>
      <c r="T9" s="14"/>
      <c r="U9" s="14"/>
      <c r="V9" s="14"/>
      <c r="W9" s="14"/>
      <c r="X9" s="14"/>
      <c r="Y9" s="70"/>
      <c r="Z9" s="74" t="s">
        <v>49</v>
      </c>
    </row>
    <row r="10" spans="1:26" x14ac:dyDescent="0.25">
      <c r="A10" s="65" t="s">
        <v>50</v>
      </c>
      <c r="B10" s="66"/>
      <c r="C10" s="66"/>
      <c r="D10" s="67">
        <f>'[1]Liste Éléments'!E412</f>
        <v>0</v>
      </c>
      <c r="E10" s="66"/>
      <c r="F10" s="66"/>
      <c r="G10" s="72"/>
      <c r="H10" s="79"/>
      <c r="I10" s="80"/>
      <c r="J10" s="66"/>
      <c r="K10" s="66" t="s">
        <v>51</v>
      </c>
      <c r="L10" s="81" t="e">
        <f t="shared" si="0"/>
        <v>#DIV/0!</v>
      </c>
      <c r="M10" s="65" t="s">
        <v>52</v>
      </c>
      <c r="N10" s="66"/>
      <c r="O10" s="66"/>
      <c r="P10" s="82">
        <f>[1]Planning!V3028</f>
        <v>0</v>
      </c>
      <c r="R10" s="83" t="s">
        <v>53</v>
      </c>
      <c r="S10" s="14"/>
      <c r="T10" s="14" t="s">
        <v>54</v>
      </c>
      <c r="U10" s="14"/>
      <c r="V10" s="14"/>
      <c r="W10" s="14"/>
      <c r="X10" s="14"/>
      <c r="Y10" s="70"/>
      <c r="Z10" s="74" t="s">
        <v>55</v>
      </c>
    </row>
    <row r="11" spans="1:26" x14ac:dyDescent="0.25">
      <c r="A11" s="65" t="s">
        <v>56</v>
      </c>
      <c r="B11" s="66"/>
      <c r="C11" s="66"/>
      <c r="D11" s="67">
        <f>'[1]Liste Éléments'!H412</f>
        <v>0</v>
      </c>
      <c r="E11" s="66"/>
      <c r="F11" s="66"/>
      <c r="G11" s="72"/>
      <c r="H11" s="79"/>
      <c r="I11" s="80"/>
      <c r="J11" s="66"/>
      <c r="K11" s="66" t="s">
        <v>57</v>
      </c>
      <c r="L11" s="81" t="e">
        <f t="shared" si="0"/>
        <v>#DIV/0!</v>
      </c>
      <c r="M11" s="65" t="s">
        <v>58</v>
      </c>
      <c r="N11" s="66"/>
      <c r="O11" s="66"/>
      <c r="P11" s="82">
        <f>[1]Planning!V3029</f>
        <v>0</v>
      </c>
      <c r="R11" s="84"/>
      <c r="S11" s="14"/>
      <c r="T11" s="28" t="s">
        <v>59</v>
      </c>
      <c r="U11" s="14"/>
      <c r="V11" s="14"/>
      <c r="W11" s="14"/>
      <c r="X11" s="14"/>
      <c r="Y11" s="70"/>
      <c r="Z11" s="74" t="s">
        <v>60</v>
      </c>
    </row>
    <row r="12" spans="1:26" x14ac:dyDescent="0.25">
      <c r="A12" s="65" t="str">
        <f>CONCATENATE("Superficie de ",'[1]Liste Éléments'!K6," à réaliser :")</f>
        <v>Superficie de Autre 1 à réaliser :</v>
      </c>
      <c r="B12" s="66"/>
      <c r="C12" s="66"/>
      <c r="D12" s="67">
        <f>'[1]Liste Éléments'!J412</f>
        <v>0</v>
      </c>
      <c r="E12" s="66"/>
      <c r="F12" s="66"/>
      <c r="G12" s="72"/>
      <c r="H12" s="79"/>
      <c r="I12" s="80"/>
      <c r="J12" s="66"/>
      <c r="K12" s="85" t="str">
        <f>'[1]Liste Éléments'!K6</f>
        <v>Autre 1</v>
      </c>
      <c r="L12" s="81" t="e">
        <f t="shared" si="0"/>
        <v>#DIV/0!</v>
      </c>
      <c r="M12" s="65" t="str">
        <f>CONCATENATE("Superficie de ",'[1]Liste Éléments'!$K$6," réalisée :")</f>
        <v>Superficie de Autre 1 réalisée :</v>
      </c>
      <c r="N12" s="66"/>
      <c r="O12" s="66"/>
      <c r="P12" s="82">
        <f>[1]Planning!V3030</f>
        <v>0</v>
      </c>
      <c r="R12" s="86"/>
      <c r="S12" s="9"/>
      <c r="T12" s="9" t="s">
        <v>61</v>
      </c>
      <c r="U12" s="9"/>
      <c r="V12" s="9"/>
      <c r="W12" s="9"/>
      <c r="X12" s="9"/>
      <c r="Y12" s="77"/>
      <c r="Z12" s="74" t="s">
        <v>62</v>
      </c>
    </row>
    <row r="13" spans="1:26" x14ac:dyDescent="0.25">
      <c r="A13" s="65" t="str">
        <f>CONCATENATE("Superficie de ",'[1]Liste Éléments'!K7," à réaliser :")</f>
        <v>Superficie de Autre 2 à réaliser :</v>
      </c>
      <c r="B13" s="66"/>
      <c r="C13" s="66"/>
      <c r="D13" s="67">
        <f>'[1]Liste Éléments'!L412</f>
        <v>0</v>
      </c>
      <c r="E13" s="66"/>
      <c r="F13" s="66"/>
      <c r="G13" s="72"/>
      <c r="H13" s="79"/>
      <c r="I13" s="80"/>
      <c r="J13" s="66"/>
      <c r="K13" s="85" t="str">
        <f>'[1]Liste Éléments'!K7</f>
        <v>Autre 2</v>
      </c>
      <c r="L13" s="81" t="e">
        <f t="shared" si="0"/>
        <v>#DIV/0!</v>
      </c>
      <c r="M13" s="65" t="str">
        <f>CONCATENATE("Superficie de ",'[1]Liste Éléments'!$K$7," réalisée :")</f>
        <v>Superficie de Autre 2 réalisée :</v>
      </c>
      <c r="N13" s="66"/>
      <c r="O13" s="66"/>
      <c r="P13" s="82">
        <f>[1]Planning!V3031</f>
        <v>0</v>
      </c>
      <c r="Z13" s="74" t="s">
        <v>63</v>
      </c>
    </row>
    <row r="14" spans="1:26" x14ac:dyDescent="0.25">
      <c r="A14" s="65" t="str">
        <f>CONCATENATE("Superficie de ",'[1]Liste Éléments'!K8," à réaliser :")</f>
        <v>Superficie de Autre 3 à réaliser :</v>
      </c>
      <c r="B14" s="66"/>
      <c r="C14" s="66"/>
      <c r="D14" s="67">
        <f>'[1]Liste Éléments'!N412</f>
        <v>0</v>
      </c>
      <c r="E14" s="66"/>
      <c r="F14" s="66"/>
      <c r="G14" s="72"/>
      <c r="H14" s="79"/>
      <c r="I14" s="80"/>
      <c r="J14" s="66"/>
      <c r="K14" s="85" t="str">
        <f>'[1]Liste Éléments'!K8</f>
        <v>Autre 3</v>
      </c>
      <c r="L14" s="81" t="e">
        <f t="shared" si="0"/>
        <v>#DIV/0!</v>
      </c>
      <c r="M14" s="65" t="str">
        <f>CONCATENATE("Superficie de ",'[1]Liste Éléments'!$K$8," réalisée :")</f>
        <v>Superficie de Autre 3 réalisée :</v>
      </c>
      <c r="N14" s="66"/>
      <c r="O14" s="66"/>
      <c r="P14" s="82">
        <f>[1]Planning!V3032</f>
        <v>0</v>
      </c>
      <c r="Z14" s="74" t="s">
        <v>64</v>
      </c>
    </row>
    <row r="15" spans="1:26" x14ac:dyDescent="0.25">
      <c r="Z15" s="74" t="s">
        <v>65</v>
      </c>
    </row>
    <row r="16" spans="1:26" x14ac:dyDescent="0.25">
      <c r="A16" s="87" t="s">
        <v>66</v>
      </c>
      <c r="B16" s="66"/>
      <c r="C16" s="66"/>
      <c r="D16" s="88">
        <f>'[1]Liste Éléments'!B6</f>
        <v>0</v>
      </c>
      <c r="E16" s="66"/>
      <c r="F16" s="66" t="s">
        <v>67</v>
      </c>
      <c r="G16" s="89">
        <f>[1]Planning!V3033</f>
        <v>0</v>
      </c>
      <c r="H16" s="66"/>
      <c r="I16" s="80" t="s">
        <v>68</v>
      </c>
      <c r="J16" s="66"/>
      <c r="K16" s="66"/>
      <c r="L16" s="90"/>
      <c r="M16" s="66" t="s">
        <v>69</v>
      </c>
      <c r="N16" s="66"/>
      <c r="O16" s="66"/>
      <c r="P16" s="68"/>
      <c r="Z16" s="74" t="s">
        <v>70</v>
      </c>
    </row>
    <row r="17" spans="1:26" x14ac:dyDescent="0.25">
      <c r="A17" s="87" t="s">
        <v>71</v>
      </c>
      <c r="B17" s="66"/>
      <c r="C17" s="66"/>
      <c r="D17" s="88">
        <f>'[1]Liste Éléments'!B7</f>
        <v>0</v>
      </c>
      <c r="E17" s="66"/>
      <c r="F17" s="66"/>
      <c r="G17" s="89">
        <f>[1]Planning!V3034</f>
        <v>0</v>
      </c>
      <c r="H17" s="66"/>
      <c r="I17" s="80" t="s">
        <v>72</v>
      </c>
      <c r="J17" s="66"/>
      <c r="K17" s="66"/>
      <c r="L17" s="91">
        <f>[1]Planning!V3022</f>
        <v>0</v>
      </c>
      <c r="M17" s="66" t="s">
        <v>69</v>
      </c>
      <c r="N17" s="66"/>
      <c r="O17" s="72"/>
      <c r="P17" s="68"/>
      <c r="Z17" s="74" t="s">
        <v>73</v>
      </c>
    </row>
    <row r="18" spans="1:26" x14ac:dyDescent="0.25">
      <c r="A18" s="87" t="s">
        <v>74</v>
      </c>
      <c r="B18" s="66"/>
      <c r="C18" s="66"/>
      <c r="D18" s="88">
        <f>'[1]Liste Éléments'!B8</f>
        <v>0</v>
      </c>
      <c r="E18" s="66"/>
      <c r="F18" s="66"/>
      <c r="G18" s="89">
        <f>[1]Planning!V3035</f>
        <v>0</v>
      </c>
      <c r="H18" s="68"/>
      <c r="I18" s="80" t="s">
        <v>36</v>
      </c>
      <c r="J18" s="66"/>
      <c r="K18" s="66"/>
      <c r="L18" s="88">
        <f>L16-L17</f>
        <v>0</v>
      </c>
      <c r="M18" s="66" t="s">
        <v>69</v>
      </c>
      <c r="N18" s="66"/>
      <c r="O18" s="72"/>
      <c r="P18" s="68"/>
      <c r="Z18" s="74" t="s">
        <v>75</v>
      </c>
    </row>
    <row r="19" spans="1:26" x14ac:dyDescent="0.25">
      <c r="A19" s="87" t="str">
        <f>CONCATENATE("Nombre de ",'[1]Liste Éléments'!$K$6," à réaliser :")</f>
        <v>Nombre de Autre 1 à réaliser :</v>
      </c>
      <c r="B19" s="66"/>
      <c r="C19" s="66"/>
      <c r="D19" s="88">
        <f>'[1]Liste Éléments'!$E6</f>
        <v>0</v>
      </c>
      <c r="E19" s="66"/>
      <c r="F19" s="66"/>
      <c r="G19" s="89">
        <f>[1]Planning!V3036</f>
        <v>0</v>
      </c>
      <c r="H19" s="66"/>
      <c r="I19" s="92"/>
      <c r="Z19" s="74" t="s">
        <v>76</v>
      </c>
    </row>
    <row r="20" spans="1:26" x14ac:dyDescent="0.25">
      <c r="A20" s="87" t="str">
        <f>CONCATENATE("Nombre de ",'[1]Liste Éléments'!$K$7," à réaliser :")</f>
        <v>Nombre de Autre 2 à réaliser :</v>
      </c>
      <c r="B20" s="66"/>
      <c r="C20" s="66"/>
      <c r="D20" s="88">
        <f>'[1]Liste Éléments'!$E7</f>
        <v>0</v>
      </c>
      <c r="E20" s="66"/>
      <c r="F20" s="66"/>
      <c r="G20" s="89">
        <f>[1]Planning!V3037</f>
        <v>0</v>
      </c>
      <c r="H20" s="66"/>
      <c r="I20" s="80" t="s">
        <v>77</v>
      </c>
      <c r="J20" s="66"/>
      <c r="K20" s="66"/>
      <c r="L20" s="93" t="e">
        <f>[1]Planning!V3023</f>
        <v>#DIV/0!</v>
      </c>
      <c r="M20" s="66"/>
      <c r="N20" s="66"/>
      <c r="O20" s="66"/>
      <c r="P20" s="68"/>
      <c r="Z20" s="74" t="s">
        <v>78</v>
      </c>
    </row>
    <row r="21" spans="1:26" x14ac:dyDescent="0.25">
      <c r="A21" s="87" t="str">
        <f>CONCATENATE("Nombre de ",'[1]Liste Éléments'!$K$8," à réaliser :")</f>
        <v>Nombre de Autre 3 à réaliser :</v>
      </c>
      <c r="B21" s="66"/>
      <c r="C21" s="66"/>
      <c r="D21" s="88">
        <f>'[1]Liste Éléments'!$E8</f>
        <v>0</v>
      </c>
      <c r="E21" s="66"/>
      <c r="F21" s="66"/>
      <c r="G21" s="89">
        <f>[1]Planning!V3038</f>
        <v>0</v>
      </c>
      <c r="H21" s="94"/>
      <c r="Z21" s="74" t="s">
        <v>79</v>
      </c>
    </row>
    <row r="22" spans="1:26" x14ac:dyDescent="0.25">
      <c r="Z22" s="74" t="s">
        <v>80</v>
      </c>
    </row>
    <row r="23" spans="1:26" ht="15" customHeight="1" x14ac:dyDescent="0.25">
      <c r="G23" s="95" t="s">
        <v>81</v>
      </c>
      <c r="H23" s="96"/>
      <c r="I23" s="96"/>
      <c r="J23" s="97" t="e">
        <f>L17/L16</f>
        <v>#DIV/0!</v>
      </c>
      <c r="Z23" s="74" t="s">
        <v>82</v>
      </c>
    </row>
    <row r="24" spans="1:26" ht="15" customHeight="1" x14ac:dyDescent="0.25">
      <c r="G24" s="95"/>
      <c r="H24" s="96"/>
      <c r="I24" s="96"/>
      <c r="J24" s="97"/>
      <c r="Z24" s="74" t="s">
        <v>83</v>
      </c>
    </row>
    <row r="25" spans="1:26" ht="15" customHeight="1" x14ac:dyDescent="0.25">
      <c r="G25" s="95" t="s">
        <v>84</v>
      </c>
      <c r="H25" s="96"/>
      <c r="I25" s="96"/>
      <c r="J25" s="97" t="e">
        <f>[1]Planning!V3026/SUM('Suivi de production'!H9:H14)</f>
        <v>#DIV/0!</v>
      </c>
      <c r="Z25" s="74" t="s">
        <v>85</v>
      </c>
    </row>
    <row r="26" spans="1:26" ht="15" customHeight="1" x14ac:dyDescent="0.25">
      <c r="G26" s="95"/>
      <c r="H26" s="96"/>
      <c r="I26" s="96"/>
      <c r="J26" s="97"/>
      <c r="Z26" s="74" t="s">
        <v>86</v>
      </c>
    </row>
    <row r="27" spans="1:26" x14ac:dyDescent="0.25">
      <c r="A27" s="14"/>
      <c r="B27" s="14"/>
      <c r="C27" s="14"/>
      <c r="D27" s="75"/>
      <c r="E27" s="14"/>
      <c r="F27" s="14"/>
      <c r="G27" s="14"/>
      <c r="H27" s="14"/>
      <c r="Z27" s="74" t="s">
        <v>87</v>
      </c>
    </row>
    <row r="28" spans="1:26" ht="15.75" thickBot="1" x14ac:dyDescent="0.3">
      <c r="Z28" s="74" t="s">
        <v>88</v>
      </c>
    </row>
    <row r="29" spans="1:26" ht="26.25" x14ac:dyDescent="0.25">
      <c r="A29" s="45" t="s">
        <v>0</v>
      </c>
      <c r="B29" s="46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7"/>
      <c r="Z29" s="74" t="s">
        <v>89</v>
      </c>
    </row>
    <row r="30" spans="1:26" ht="15.75" thickBot="1" x14ac:dyDescent="0.3">
      <c r="A30" s="98" t="s">
        <v>1</v>
      </c>
      <c r="B30" s="99"/>
      <c r="C30" s="99"/>
      <c r="D30" s="99"/>
      <c r="E30" s="99"/>
      <c r="F30" s="99"/>
      <c r="G30" s="99"/>
      <c r="H30" s="99"/>
      <c r="I30" s="99"/>
      <c r="J30" s="99"/>
      <c r="K30" s="99"/>
      <c r="L30" s="99"/>
      <c r="M30" s="99"/>
      <c r="N30" s="99"/>
      <c r="O30" s="99"/>
      <c r="P30" s="99"/>
      <c r="Q30" s="100"/>
      <c r="Z30" s="74" t="s">
        <v>90</v>
      </c>
    </row>
    <row r="31" spans="1:26" x14ac:dyDescent="0.25">
      <c r="A31" s="1"/>
      <c r="B31" s="2"/>
      <c r="C31" s="51" t="s">
        <v>2</v>
      </c>
      <c r="D31" s="52"/>
      <c r="E31" s="53"/>
      <c r="F31" s="51" t="s">
        <v>3</v>
      </c>
      <c r="G31" s="52"/>
      <c r="H31" s="53"/>
      <c r="I31" s="51" t="s">
        <v>4</v>
      </c>
      <c r="J31" s="52"/>
      <c r="K31" s="53"/>
      <c r="L31" s="51" t="s">
        <v>5</v>
      </c>
      <c r="M31" s="52"/>
      <c r="N31" s="53"/>
      <c r="O31" s="51" t="s">
        <v>6</v>
      </c>
      <c r="P31" s="52"/>
      <c r="Q31" s="53"/>
      <c r="Z31" s="74" t="s">
        <v>91</v>
      </c>
    </row>
    <row r="32" spans="1:26" ht="15.75" thickBot="1" x14ac:dyDescent="0.3">
      <c r="A32" s="3" t="s">
        <v>7</v>
      </c>
      <c r="B32" s="4"/>
      <c r="C32" s="5"/>
      <c r="D32" s="6" t="s">
        <v>8</v>
      </c>
      <c r="E32" s="7">
        <v>0</v>
      </c>
      <c r="F32" s="5"/>
      <c r="G32" s="6" t="s">
        <v>8</v>
      </c>
      <c r="H32" s="7">
        <v>0</v>
      </c>
      <c r="I32" s="5"/>
      <c r="J32" s="6" t="s">
        <v>8</v>
      </c>
      <c r="K32" s="7">
        <v>0</v>
      </c>
      <c r="L32" s="5"/>
      <c r="M32" s="6" t="s">
        <v>8</v>
      </c>
      <c r="N32" s="7">
        <v>0</v>
      </c>
      <c r="O32" s="5"/>
      <c r="P32" s="6" t="s">
        <v>8</v>
      </c>
      <c r="Q32" s="7">
        <v>0</v>
      </c>
      <c r="Z32" s="74" t="s">
        <v>92</v>
      </c>
    </row>
    <row r="33" spans="1:26" ht="15.75" thickBot="1" x14ac:dyDescent="0.3">
      <c r="A33" s="8"/>
      <c r="B33" s="9"/>
      <c r="C33" s="10" t="s">
        <v>9</v>
      </c>
      <c r="D33" s="11" t="s">
        <v>10</v>
      </c>
      <c r="E33" s="12" t="s">
        <v>11</v>
      </c>
      <c r="F33" s="10" t="s">
        <v>9</v>
      </c>
      <c r="G33" s="11" t="s">
        <v>10</v>
      </c>
      <c r="H33" s="12" t="s">
        <v>11</v>
      </c>
      <c r="I33" s="10" t="s">
        <v>9</v>
      </c>
      <c r="J33" s="11" t="s">
        <v>10</v>
      </c>
      <c r="K33" s="12" t="s">
        <v>11</v>
      </c>
      <c r="L33" s="10" t="s">
        <v>9</v>
      </c>
      <c r="M33" s="11" t="s">
        <v>10</v>
      </c>
      <c r="N33" s="12" t="s">
        <v>11</v>
      </c>
      <c r="O33" s="10" t="s">
        <v>9</v>
      </c>
      <c r="P33" s="11" t="s">
        <v>10</v>
      </c>
      <c r="Q33" s="12" t="s">
        <v>11</v>
      </c>
      <c r="Z33" s="74" t="s">
        <v>93</v>
      </c>
    </row>
    <row r="34" spans="1:26" x14ac:dyDescent="0.25">
      <c r="A34" s="13"/>
      <c r="B34" s="14" t="s">
        <v>12</v>
      </c>
      <c r="C34" s="15">
        <v>0</v>
      </c>
      <c r="D34" s="16">
        <v>0</v>
      </c>
      <c r="E34" s="17">
        <v>0</v>
      </c>
      <c r="F34" s="15">
        <v>0</v>
      </c>
      <c r="G34" s="16">
        <v>0</v>
      </c>
      <c r="H34" s="17">
        <v>0</v>
      </c>
      <c r="I34" s="15">
        <v>0</v>
      </c>
      <c r="J34" s="16">
        <v>0</v>
      </c>
      <c r="K34" s="17">
        <v>0</v>
      </c>
      <c r="L34" s="15">
        <v>0</v>
      </c>
      <c r="M34" s="16">
        <v>0</v>
      </c>
      <c r="N34" s="17">
        <v>0</v>
      </c>
      <c r="O34" s="15">
        <v>0</v>
      </c>
      <c r="P34" s="16">
        <v>0</v>
      </c>
      <c r="Q34" s="17">
        <v>0</v>
      </c>
      <c r="Z34" s="74" t="s">
        <v>94</v>
      </c>
    </row>
    <row r="35" spans="1:26" x14ac:dyDescent="0.25">
      <c r="A35" s="13"/>
      <c r="B35" s="14"/>
      <c r="C35" s="18">
        <v>0</v>
      </c>
      <c r="D35" s="19">
        <v>0</v>
      </c>
      <c r="E35" s="20">
        <v>0</v>
      </c>
      <c r="F35" s="18">
        <v>0</v>
      </c>
      <c r="G35" s="19">
        <v>0</v>
      </c>
      <c r="H35" s="20">
        <v>0</v>
      </c>
      <c r="I35" s="18">
        <v>0</v>
      </c>
      <c r="J35" s="19">
        <v>0</v>
      </c>
      <c r="K35" s="20">
        <v>0</v>
      </c>
      <c r="L35" s="18">
        <v>0</v>
      </c>
      <c r="M35" s="19">
        <v>0</v>
      </c>
      <c r="N35" s="20">
        <v>0</v>
      </c>
      <c r="O35" s="18">
        <v>0</v>
      </c>
      <c r="P35" s="19">
        <v>0</v>
      </c>
      <c r="Q35" s="20">
        <v>0</v>
      </c>
      <c r="Z35" s="74" t="s">
        <v>95</v>
      </c>
    </row>
    <row r="36" spans="1:26" x14ac:dyDescent="0.25">
      <c r="A36" s="13"/>
      <c r="B36" s="14"/>
      <c r="C36" s="18">
        <v>0</v>
      </c>
      <c r="D36" s="19">
        <v>0</v>
      </c>
      <c r="E36" s="20">
        <v>0</v>
      </c>
      <c r="F36" s="18">
        <v>0</v>
      </c>
      <c r="G36" s="19">
        <v>0</v>
      </c>
      <c r="H36" s="20">
        <v>0</v>
      </c>
      <c r="I36" s="18">
        <v>0</v>
      </c>
      <c r="J36" s="19">
        <v>0</v>
      </c>
      <c r="K36" s="20">
        <v>0</v>
      </c>
      <c r="L36" s="18">
        <v>0</v>
      </c>
      <c r="M36" s="19">
        <v>0</v>
      </c>
      <c r="N36" s="20">
        <v>0</v>
      </c>
      <c r="O36" s="18">
        <v>0</v>
      </c>
      <c r="P36" s="19">
        <v>0</v>
      </c>
      <c r="Q36" s="20">
        <v>0</v>
      </c>
      <c r="Z36" s="74" t="s">
        <v>96</v>
      </c>
    </row>
    <row r="37" spans="1:26" x14ac:dyDescent="0.25">
      <c r="A37" s="13"/>
      <c r="B37" s="14"/>
      <c r="C37" s="18">
        <v>0</v>
      </c>
      <c r="D37" s="19">
        <v>0</v>
      </c>
      <c r="E37" s="20">
        <v>0</v>
      </c>
      <c r="F37" s="18">
        <v>0</v>
      </c>
      <c r="G37" s="19">
        <v>0</v>
      </c>
      <c r="H37" s="20">
        <v>0</v>
      </c>
      <c r="I37" s="18">
        <v>0</v>
      </c>
      <c r="J37" s="19">
        <v>0</v>
      </c>
      <c r="K37" s="20">
        <v>0</v>
      </c>
      <c r="L37" s="18">
        <v>0</v>
      </c>
      <c r="M37" s="19">
        <v>0</v>
      </c>
      <c r="N37" s="20">
        <v>0</v>
      </c>
      <c r="O37" s="18">
        <v>0</v>
      </c>
      <c r="P37" s="19">
        <v>0</v>
      </c>
      <c r="Q37" s="20">
        <v>0</v>
      </c>
      <c r="Z37" s="74" t="s">
        <v>97</v>
      </c>
    </row>
    <row r="38" spans="1:26" x14ac:dyDescent="0.25">
      <c r="A38" s="13"/>
      <c r="B38" s="14"/>
      <c r="C38" s="18">
        <v>0</v>
      </c>
      <c r="D38" s="19">
        <v>0</v>
      </c>
      <c r="E38" s="20">
        <v>0</v>
      </c>
      <c r="F38" s="18">
        <v>0</v>
      </c>
      <c r="G38" s="19">
        <v>0</v>
      </c>
      <c r="H38" s="20">
        <v>0</v>
      </c>
      <c r="I38" s="18">
        <v>0</v>
      </c>
      <c r="J38" s="19">
        <v>0</v>
      </c>
      <c r="K38" s="20">
        <v>0</v>
      </c>
      <c r="L38" s="18">
        <v>0</v>
      </c>
      <c r="M38" s="19">
        <v>0</v>
      </c>
      <c r="N38" s="20">
        <v>0</v>
      </c>
      <c r="O38" s="18">
        <v>0</v>
      </c>
      <c r="P38" s="19">
        <v>0</v>
      </c>
      <c r="Q38" s="20">
        <v>0</v>
      </c>
      <c r="Z38" s="74" t="s">
        <v>98</v>
      </c>
    </row>
    <row r="39" spans="1:26" x14ac:dyDescent="0.25">
      <c r="A39" s="13"/>
      <c r="B39" s="14"/>
      <c r="C39" s="18">
        <v>0</v>
      </c>
      <c r="D39" s="19">
        <v>0</v>
      </c>
      <c r="E39" s="20">
        <v>0</v>
      </c>
      <c r="F39" s="18">
        <v>0</v>
      </c>
      <c r="G39" s="19">
        <v>0</v>
      </c>
      <c r="H39" s="20">
        <v>0</v>
      </c>
      <c r="I39" s="18">
        <v>0</v>
      </c>
      <c r="J39" s="19">
        <v>0</v>
      </c>
      <c r="K39" s="20">
        <v>0</v>
      </c>
      <c r="L39" s="18">
        <v>0</v>
      </c>
      <c r="M39" s="19">
        <v>0</v>
      </c>
      <c r="N39" s="20">
        <v>0</v>
      </c>
      <c r="O39" s="18">
        <v>0</v>
      </c>
      <c r="P39" s="19">
        <v>0</v>
      </c>
      <c r="Q39" s="20">
        <v>0</v>
      </c>
      <c r="Z39" s="74" t="s">
        <v>99</v>
      </c>
    </row>
    <row r="40" spans="1:26" ht="15.75" thickBot="1" x14ac:dyDescent="0.3">
      <c r="A40" s="13"/>
      <c r="B40" s="14"/>
      <c r="C40" s="18">
        <v>0</v>
      </c>
      <c r="D40" s="19">
        <v>0</v>
      </c>
      <c r="E40" s="20">
        <v>0</v>
      </c>
      <c r="F40" s="18">
        <v>0</v>
      </c>
      <c r="G40" s="19">
        <v>0</v>
      </c>
      <c r="H40" s="20">
        <v>0</v>
      </c>
      <c r="I40" s="18">
        <v>0</v>
      </c>
      <c r="J40" s="19">
        <v>0</v>
      </c>
      <c r="K40" s="20">
        <v>0</v>
      </c>
      <c r="L40" s="18">
        <v>0</v>
      </c>
      <c r="M40" s="19">
        <v>0</v>
      </c>
      <c r="N40" s="20">
        <v>0</v>
      </c>
      <c r="O40" s="18">
        <v>0</v>
      </c>
      <c r="P40" s="19">
        <v>0</v>
      </c>
      <c r="Q40" s="20">
        <v>0</v>
      </c>
      <c r="Z40" s="74" t="s">
        <v>100</v>
      </c>
    </row>
    <row r="41" spans="1:26" ht="15.75" thickBot="1" x14ac:dyDescent="0.3">
      <c r="A41" s="37" t="s">
        <v>13</v>
      </c>
      <c r="B41" s="38"/>
      <c r="C41" s="10">
        <f>COUNTIF(C34:C40,"&lt;&gt;0")</f>
        <v>0</v>
      </c>
      <c r="D41" s="21" t="e">
        <f>(SUM(D34:D40))/$L$9</f>
        <v>#DIV/0!</v>
      </c>
      <c r="E41" s="12"/>
      <c r="F41" s="10">
        <f>COUNTIF(F34:F40,"&lt;&gt;0")</f>
        <v>0</v>
      </c>
      <c r="G41" s="21" t="e">
        <f>(SUM(G34:G40))/$L$9</f>
        <v>#DIV/0!</v>
      </c>
      <c r="H41" s="12"/>
      <c r="I41" s="10">
        <f>COUNTIF(I34:I40,"&lt;&gt;0")</f>
        <v>0</v>
      </c>
      <c r="J41" s="21" t="e">
        <f>(SUM(J34:J40))/$L$9</f>
        <v>#DIV/0!</v>
      </c>
      <c r="K41" s="12"/>
      <c r="L41" s="10">
        <f>COUNTIF(L34:L40,"&lt;&gt;0")</f>
        <v>0</v>
      </c>
      <c r="M41" s="21" t="e">
        <f>(SUM(M34:M40))/$L$9</f>
        <v>#DIV/0!</v>
      </c>
      <c r="N41" s="12"/>
      <c r="O41" s="22">
        <f>COUNTIF(O34:O40,"&lt;&gt;0")</f>
        <v>0</v>
      </c>
      <c r="P41" s="21" t="e">
        <f>(SUM(P34:P40))/$L$9</f>
        <v>#DIV/0!</v>
      </c>
      <c r="Q41" s="12"/>
      <c r="Z41" s="74" t="s">
        <v>101</v>
      </c>
    </row>
    <row r="42" spans="1:26" x14ac:dyDescent="0.25">
      <c r="A42" s="13"/>
      <c r="B42" s="14" t="s">
        <v>14</v>
      </c>
      <c r="C42" s="18">
        <v>0</v>
      </c>
      <c r="D42" s="19">
        <v>0</v>
      </c>
      <c r="E42" s="20">
        <v>0</v>
      </c>
      <c r="F42" s="18">
        <v>0</v>
      </c>
      <c r="G42" s="19">
        <v>0</v>
      </c>
      <c r="H42" s="20">
        <v>0</v>
      </c>
      <c r="I42" s="18">
        <v>0</v>
      </c>
      <c r="J42" s="19">
        <v>0</v>
      </c>
      <c r="K42" s="20"/>
      <c r="L42" s="18">
        <v>0</v>
      </c>
      <c r="M42" s="19">
        <v>0</v>
      </c>
      <c r="N42" s="20">
        <v>0</v>
      </c>
      <c r="O42" s="18">
        <v>0</v>
      </c>
      <c r="P42" s="19">
        <v>0</v>
      </c>
      <c r="Q42" s="20">
        <v>0</v>
      </c>
      <c r="Z42" s="74" t="s">
        <v>102</v>
      </c>
    </row>
    <row r="43" spans="1:26" x14ac:dyDescent="0.25">
      <c r="A43" s="13"/>
      <c r="B43" s="14"/>
      <c r="C43" s="18">
        <v>0</v>
      </c>
      <c r="D43" s="19">
        <v>0</v>
      </c>
      <c r="E43" s="20">
        <v>0</v>
      </c>
      <c r="F43" s="18">
        <v>0</v>
      </c>
      <c r="G43" s="19">
        <v>0</v>
      </c>
      <c r="H43" s="20">
        <v>0</v>
      </c>
      <c r="I43" s="18">
        <v>0</v>
      </c>
      <c r="J43" s="19">
        <v>0</v>
      </c>
      <c r="K43" s="20"/>
      <c r="L43" s="18">
        <v>0</v>
      </c>
      <c r="M43" s="19">
        <v>0</v>
      </c>
      <c r="N43" s="20">
        <v>0</v>
      </c>
      <c r="O43" s="18">
        <v>0</v>
      </c>
      <c r="P43" s="19">
        <v>0</v>
      </c>
      <c r="Q43" s="20">
        <v>0</v>
      </c>
      <c r="Z43" s="74" t="s">
        <v>103</v>
      </c>
    </row>
    <row r="44" spans="1:26" x14ac:dyDescent="0.25">
      <c r="A44" s="13"/>
      <c r="B44" s="14"/>
      <c r="C44" s="18">
        <v>0</v>
      </c>
      <c r="D44" s="19">
        <v>0</v>
      </c>
      <c r="E44" s="20">
        <v>0</v>
      </c>
      <c r="F44" s="18">
        <v>0</v>
      </c>
      <c r="G44" s="19">
        <v>0</v>
      </c>
      <c r="H44" s="20">
        <v>0</v>
      </c>
      <c r="I44" s="18">
        <v>0</v>
      </c>
      <c r="J44" s="19">
        <v>0</v>
      </c>
      <c r="K44" s="20"/>
      <c r="L44" s="18">
        <v>0</v>
      </c>
      <c r="M44" s="19">
        <v>0</v>
      </c>
      <c r="N44" s="20">
        <v>0</v>
      </c>
      <c r="O44" s="18">
        <v>0</v>
      </c>
      <c r="P44" s="19">
        <v>0</v>
      </c>
      <c r="Q44" s="20">
        <v>0</v>
      </c>
      <c r="Z44" s="74" t="s">
        <v>104</v>
      </c>
    </row>
    <row r="45" spans="1:26" x14ac:dyDescent="0.25">
      <c r="A45" s="13"/>
      <c r="B45" s="14"/>
      <c r="C45" s="18">
        <v>0</v>
      </c>
      <c r="D45" s="19">
        <v>0</v>
      </c>
      <c r="E45" s="20">
        <v>0</v>
      </c>
      <c r="F45" s="18">
        <v>0</v>
      </c>
      <c r="G45" s="19">
        <v>0</v>
      </c>
      <c r="H45" s="20">
        <v>0</v>
      </c>
      <c r="I45" s="18">
        <v>0</v>
      </c>
      <c r="J45" s="19">
        <v>0</v>
      </c>
      <c r="K45" s="20"/>
      <c r="L45" s="18">
        <v>0</v>
      </c>
      <c r="M45" s="19">
        <v>0</v>
      </c>
      <c r="N45" s="20">
        <v>0</v>
      </c>
      <c r="O45" s="18">
        <v>0</v>
      </c>
      <c r="P45" s="19">
        <v>0</v>
      </c>
      <c r="Q45" s="20">
        <v>0</v>
      </c>
      <c r="Z45" s="74" t="s">
        <v>105</v>
      </c>
    </row>
    <row r="46" spans="1:26" x14ac:dyDescent="0.25">
      <c r="A46" s="13"/>
      <c r="B46" s="14"/>
      <c r="C46" s="18">
        <v>0</v>
      </c>
      <c r="D46" s="19">
        <v>0</v>
      </c>
      <c r="E46" s="20">
        <v>0</v>
      </c>
      <c r="F46" s="18">
        <v>0</v>
      </c>
      <c r="G46" s="19">
        <v>0</v>
      </c>
      <c r="H46" s="20">
        <v>0</v>
      </c>
      <c r="I46" s="18">
        <v>0</v>
      </c>
      <c r="J46" s="19">
        <v>0</v>
      </c>
      <c r="K46" s="20"/>
      <c r="L46" s="18">
        <v>0</v>
      </c>
      <c r="M46" s="19">
        <v>0</v>
      </c>
      <c r="N46" s="20">
        <v>0</v>
      </c>
      <c r="O46" s="18">
        <v>0</v>
      </c>
      <c r="P46" s="19">
        <v>0</v>
      </c>
      <c r="Q46" s="20">
        <v>0</v>
      </c>
      <c r="Z46" s="74" t="s">
        <v>106</v>
      </c>
    </row>
    <row r="47" spans="1:26" x14ac:dyDescent="0.25">
      <c r="A47" s="13"/>
      <c r="B47" s="14"/>
      <c r="C47" s="18">
        <v>0</v>
      </c>
      <c r="D47" s="19">
        <v>0</v>
      </c>
      <c r="E47" s="20">
        <v>0</v>
      </c>
      <c r="F47" s="18">
        <v>0</v>
      </c>
      <c r="G47" s="19">
        <v>0</v>
      </c>
      <c r="H47" s="20">
        <v>0</v>
      </c>
      <c r="I47" s="18">
        <v>0</v>
      </c>
      <c r="J47" s="19">
        <v>0</v>
      </c>
      <c r="K47" s="20"/>
      <c r="L47" s="18">
        <v>0</v>
      </c>
      <c r="M47" s="19">
        <v>0</v>
      </c>
      <c r="N47" s="20">
        <v>0</v>
      </c>
      <c r="O47" s="18">
        <v>0</v>
      </c>
      <c r="P47" s="19">
        <v>0</v>
      </c>
      <c r="Q47" s="20">
        <v>0</v>
      </c>
      <c r="Z47" s="74" t="s">
        <v>107</v>
      </c>
    </row>
    <row r="48" spans="1:26" ht="15.75" thickBot="1" x14ac:dyDescent="0.3">
      <c r="A48" s="13"/>
      <c r="B48" s="14"/>
      <c r="C48" s="18">
        <v>0</v>
      </c>
      <c r="D48" s="19">
        <v>0</v>
      </c>
      <c r="E48" s="20">
        <v>0</v>
      </c>
      <c r="F48" s="18">
        <v>0</v>
      </c>
      <c r="G48" s="19">
        <v>0</v>
      </c>
      <c r="H48" s="20">
        <v>0</v>
      </c>
      <c r="I48" s="18">
        <v>0</v>
      </c>
      <c r="J48" s="19">
        <v>0</v>
      </c>
      <c r="K48" s="20"/>
      <c r="L48" s="18">
        <v>0</v>
      </c>
      <c r="M48" s="19">
        <v>0</v>
      </c>
      <c r="N48" s="20">
        <v>0</v>
      </c>
      <c r="O48" s="18">
        <v>0</v>
      </c>
      <c r="P48" s="19">
        <v>0</v>
      </c>
      <c r="Q48" s="20">
        <v>0</v>
      </c>
      <c r="Z48" s="74" t="s">
        <v>108</v>
      </c>
    </row>
    <row r="49" spans="1:26" ht="15.75" thickBot="1" x14ac:dyDescent="0.3">
      <c r="A49" s="37" t="s">
        <v>15</v>
      </c>
      <c r="B49" s="38"/>
      <c r="C49" s="10">
        <f>COUNTIF(C42:C48,"&lt;&gt;0")</f>
        <v>0</v>
      </c>
      <c r="D49" s="21" t="e">
        <f>(SUM(D42:D48))/$L$10</f>
        <v>#DIV/0!</v>
      </c>
      <c r="E49" s="12"/>
      <c r="F49" s="10">
        <v>0</v>
      </c>
      <c r="G49" s="21" t="e">
        <f>(SUM(G42:G48))/$L$10</f>
        <v>#DIV/0!</v>
      </c>
      <c r="H49" s="12"/>
      <c r="I49" s="10">
        <f>COUNTIF(I42:I48,"&lt;&gt;0")</f>
        <v>0</v>
      </c>
      <c r="J49" s="21" t="e">
        <f>(SUM(J42:J48))/$L$10</f>
        <v>#DIV/0!</v>
      </c>
      <c r="K49" s="12"/>
      <c r="L49" s="10">
        <f>COUNTIF(L42:L48,"&lt;&gt;0")</f>
        <v>0</v>
      </c>
      <c r="M49" s="21" t="e">
        <f>(SUM(M42:M48))/$L$10</f>
        <v>#DIV/0!</v>
      </c>
      <c r="N49" s="12"/>
      <c r="O49" s="10">
        <f>COUNTIF(O42:O48,"&lt;&gt;0")</f>
        <v>0</v>
      </c>
      <c r="P49" s="21" t="e">
        <f>(SUM(P42:P48))/$L$10</f>
        <v>#DIV/0!</v>
      </c>
      <c r="Q49" s="12"/>
      <c r="Z49" s="74" t="s">
        <v>109</v>
      </c>
    </row>
    <row r="50" spans="1:26" x14ac:dyDescent="0.25">
      <c r="A50" s="13"/>
      <c r="B50" s="14" t="s">
        <v>16</v>
      </c>
      <c r="C50" s="18">
        <v>0</v>
      </c>
      <c r="D50" s="19">
        <v>0</v>
      </c>
      <c r="E50" s="20">
        <v>0</v>
      </c>
      <c r="F50" s="18">
        <v>0</v>
      </c>
      <c r="G50" s="19">
        <v>0</v>
      </c>
      <c r="H50" s="20">
        <v>0</v>
      </c>
      <c r="I50" s="18">
        <v>0</v>
      </c>
      <c r="J50" s="19">
        <v>0</v>
      </c>
      <c r="K50" s="20"/>
      <c r="L50" s="18">
        <v>0</v>
      </c>
      <c r="M50" s="19">
        <v>0</v>
      </c>
      <c r="N50" s="20">
        <v>0</v>
      </c>
      <c r="O50" s="18">
        <v>0</v>
      </c>
      <c r="P50" s="19">
        <v>0</v>
      </c>
      <c r="Q50" s="84">
        <v>0</v>
      </c>
      <c r="Z50" s="74" t="s">
        <v>110</v>
      </c>
    </row>
    <row r="51" spans="1:26" x14ac:dyDescent="0.25">
      <c r="A51" s="13"/>
      <c r="B51" s="14"/>
      <c r="C51" s="18">
        <v>0</v>
      </c>
      <c r="D51" s="19">
        <v>0</v>
      </c>
      <c r="E51" s="20">
        <v>0</v>
      </c>
      <c r="F51" s="18">
        <v>0</v>
      </c>
      <c r="G51" s="19">
        <v>0</v>
      </c>
      <c r="H51" s="20">
        <v>0</v>
      </c>
      <c r="I51" s="18">
        <v>0</v>
      </c>
      <c r="J51" s="19">
        <v>0</v>
      </c>
      <c r="K51" s="20"/>
      <c r="L51" s="18">
        <v>0</v>
      </c>
      <c r="M51" s="19">
        <v>0</v>
      </c>
      <c r="N51" s="20">
        <v>0</v>
      </c>
      <c r="O51" s="18">
        <v>0</v>
      </c>
      <c r="P51" s="19">
        <v>0</v>
      </c>
      <c r="Q51" s="20">
        <v>0</v>
      </c>
      <c r="Z51" s="74" t="s">
        <v>111</v>
      </c>
    </row>
    <row r="52" spans="1:26" x14ac:dyDescent="0.25">
      <c r="A52" s="13"/>
      <c r="B52" s="14"/>
      <c r="C52" s="18">
        <v>0</v>
      </c>
      <c r="D52" s="19">
        <v>0</v>
      </c>
      <c r="E52" s="20">
        <v>0</v>
      </c>
      <c r="F52" s="18">
        <v>0</v>
      </c>
      <c r="G52" s="19">
        <v>0</v>
      </c>
      <c r="H52" s="20">
        <v>0</v>
      </c>
      <c r="I52" s="18">
        <v>0</v>
      </c>
      <c r="J52" s="19">
        <v>0</v>
      </c>
      <c r="K52" s="20"/>
      <c r="L52" s="18">
        <v>0</v>
      </c>
      <c r="M52" s="19">
        <v>0</v>
      </c>
      <c r="N52" s="20">
        <v>0</v>
      </c>
      <c r="O52" s="18">
        <v>0</v>
      </c>
      <c r="P52" s="19">
        <v>0</v>
      </c>
      <c r="Q52" s="20">
        <v>0</v>
      </c>
      <c r="Z52" s="74" t="s">
        <v>112</v>
      </c>
    </row>
    <row r="53" spans="1:26" x14ac:dyDescent="0.25">
      <c r="A53" s="13"/>
      <c r="B53" s="14"/>
      <c r="C53" s="18">
        <v>0</v>
      </c>
      <c r="D53" s="19">
        <v>0</v>
      </c>
      <c r="E53" s="20">
        <v>0</v>
      </c>
      <c r="F53" s="18">
        <v>0</v>
      </c>
      <c r="G53" s="19">
        <v>0</v>
      </c>
      <c r="H53" s="20">
        <v>0</v>
      </c>
      <c r="I53" s="18">
        <v>0</v>
      </c>
      <c r="J53" s="19">
        <v>0</v>
      </c>
      <c r="K53" s="20"/>
      <c r="L53" s="18">
        <v>0</v>
      </c>
      <c r="M53" s="19">
        <v>0</v>
      </c>
      <c r="N53" s="20">
        <v>0</v>
      </c>
      <c r="O53" s="18">
        <v>0</v>
      </c>
      <c r="P53" s="19">
        <v>0</v>
      </c>
      <c r="Q53" s="20">
        <v>0</v>
      </c>
      <c r="Z53" s="74" t="s">
        <v>113</v>
      </c>
    </row>
    <row r="54" spans="1:26" x14ac:dyDescent="0.25">
      <c r="A54" s="13"/>
      <c r="B54" s="14"/>
      <c r="C54" s="18">
        <v>0</v>
      </c>
      <c r="D54" s="19">
        <v>0</v>
      </c>
      <c r="E54" s="20">
        <v>0</v>
      </c>
      <c r="F54" s="18">
        <v>0</v>
      </c>
      <c r="G54" s="19">
        <v>0</v>
      </c>
      <c r="H54" s="20">
        <v>0</v>
      </c>
      <c r="I54" s="18">
        <v>0</v>
      </c>
      <c r="J54" s="19">
        <v>0</v>
      </c>
      <c r="K54" s="20"/>
      <c r="L54" s="18">
        <v>0</v>
      </c>
      <c r="M54" s="19">
        <v>0</v>
      </c>
      <c r="N54" s="20">
        <v>0</v>
      </c>
      <c r="O54" s="18">
        <v>0</v>
      </c>
      <c r="P54" s="19">
        <v>0</v>
      </c>
      <c r="Q54" s="20">
        <v>0</v>
      </c>
      <c r="Z54" s="74" t="s">
        <v>114</v>
      </c>
    </row>
    <row r="55" spans="1:26" x14ac:dyDescent="0.25">
      <c r="A55" s="13"/>
      <c r="B55" s="14"/>
      <c r="C55" s="18">
        <v>0</v>
      </c>
      <c r="D55" s="19">
        <v>0</v>
      </c>
      <c r="E55" s="20">
        <v>0</v>
      </c>
      <c r="F55" s="18">
        <v>0</v>
      </c>
      <c r="G55" s="19">
        <v>0</v>
      </c>
      <c r="H55" s="20">
        <v>0</v>
      </c>
      <c r="I55" s="18">
        <v>0</v>
      </c>
      <c r="J55" s="19">
        <v>0</v>
      </c>
      <c r="K55" s="20"/>
      <c r="L55" s="18">
        <v>0</v>
      </c>
      <c r="M55" s="19">
        <v>0</v>
      </c>
      <c r="N55" s="20">
        <v>0</v>
      </c>
      <c r="O55" s="18">
        <v>0</v>
      </c>
      <c r="P55" s="19">
        <v>0</v>
      </c>
      <c r="Q55" s="20">
        <v>0</v>
      </c>
      <c r="Z55" s="74" t="s">
        <v>115</v>
      </c>
    </row>
    <row r="56" spans="1:26" ht="15.75" thickBot="1" x14ac:dyDescent="0.3">
      <c r="A56" s="3"/>
      <c r="B56" s="4"/>
      <c r="C56" s="23">
        <v>0</v>
      </c>
      <c r="D56" s="24">
        <v>0</v>
      </c>
      <c r="E56" s="25">
        <v>0</v>
      </c>
      <c r="F56" s="23">
        <v>0</v>
      </c>
      <c r="G56" s="24">
        <v>0</v>
      </c>
      <c r="H56" s="25">
        <v>0</v>
      </c>
      <c r="I56" s="23">
        <v>0</v>
      </c>
      <c r="J56" s="24">
        <v>0</v>
      </c>
      <c r="K56" s="25"/>
      <c r="L56" s="23">
        <v>0</v>
      </c>
      <c r="M56" s="24">
        <v>0</v>
      </c>
      <c r="N56" s="25">
        <v>0</v>
      </c>
      <c r="O56" s="23">
        <v>0</v>
      </c>
      <c r="P56" s="24">
        <v>0</v>
      </c>
      <c r="Q56" s="25">
        <v>0</v>
      </c>
      <c r="Z56" s="74" t="s">
        <v>116</v>
      </c>
    </row>
    <row r="57" spans="1:26" ht="15.75" thickBot="1" x14ac:dyDescent="0.3">
      <c r="A57" s="37" t="s">
        <v>13</v>
      </c>
      <c r="B57" s="38"/>
      <c r="C57" s="22">
        <f>COUNTIF(C50:C56,"&lt;&gt;0")</f>
        <v>0</v>
      </c>
      <c r="D57" s="30" t="e">
        <f>(SUM(D50:D56))/$L$11</f>
        <v>#DIV/0!</v>
      </c>
      <c r="E57" s="25"/>
      <c r="F57" s="22">
        <f>COUNTIF(F50:F56,"&lt;&gt;0")</f>
        <v>0</v>
      </c>
      <c r="G57" s="30" t="e">
        <f>(SUM(G50:G56))/$L$11</f>
        <v>#DIV/0!</v>
      </c>
      <c r="H57" s="25"/>
      <c r="I57" s="22">
        <f>COUNTIF(I50:I56,"&lt;&gt;0")</f>
        <v>0</v>
      </c>
      <c r="J57" s="30" t="e">
        <f>(SUM(J50:J56))/$L$11</f>
        <v>#DIV/0!</v>
      </c>
      <c r="K57" s="25"/>
      <c r="L57" s="22">
        <f>COUNTIF(L50:L56,"&lt;&gt;0")</f>
        <v>0</v>
      </c>
      <c r="M57" s="30" t="e">
        <f>(SUM(M50:M56))/$L$11</f>
        <v>#DIV/0!</v>
      </c>
      <c r="N57" s="25"/>
      <c r="O57" s="22">
        <f>COUNTIF(O50:O56,"&lt;&gt;0")</f>
        <v>0</v>
      </c>
      <c r="P57" s="30" t="e">
        <f>(SUM(P50:P56))/$L$11</f>
        <v>#DIV/0!</v>
      </c>
      <c r="Q57" s="25"/>
      <c r="Z57" s="74" t="s">
        <v>117</v>
      </c>
    </row>
    <row r="58" spans="1:26" ht="15.75" thickBot="1" x14ac:dyDescent="0.3">
      <c r="A58" s="3"/>
      <c r="B58" s="101"/>
      <c r="C58" s="22"/>
      <c r="D58" s="24"/>
      <c r="E58" s="25"/>
      <c r="F58" s="22"/>
      <c r="G58" s="24"/>
      <c r="H58" s="25"/>
      <c r="I58" s="22"/>
      <c r="J58" s="24"/>
      <c r="K58" s="25"/>
      <c r="L58" s="22"/>
      <c r="M58" s="24"/>
      <c r="N58" s="25"/>
      <c r="O58" s="22"/>
      <c r="P58" s="24"/>
      <c r="Q58" s="25"/>
    </row>
    <row r="59" spans="1:26" ht="15.75" thickBot="1" x14ac:dyDescent="0.3">
      <c r="A59" s="102" t="s">
        <v>17</v>
      </c>
      <c r="B59" s="103"/>
      <c r="C59" s="10">
        <f>C57+C49+C41</f>
        <v>0</v>
      </c>
      <c r="D59" s="21" t="e">
        <f>D57+D49+D41</f>
        <v>#DIV/0!</v>
      </c>
      <c r="E59" s="12"/>
      <c r="F59" s="10">
        <f>F57+F49+F41</f>
        <v>0</v>
      </c>
      <c r="G59" s="21" t="e">
        <f>G57+G49+G41</f>
        <v>#DIV/0!</v>
      </c>
      <c r="H59" s="12"/>
      <c r="I59" s="10">
        <f>I57+I49+I41</f>
        <v>0</v>
      </c>
      <c r="J59" s="21" t="e">
        <f>J57+J49+J41</f>
        <v>#DIV/0!</v>
      </c>
      <c r="K59" s="12"/>
      <c r="L59" s="10">
        <f>L57+L49+L41</f>
        <v>0</v>
      </c>
      <c r="M59" s="21" t="e">
        <f>M57+M49+M41</f>
        <v>#DIV/0!</v>
      </c>
      <c r="N59" s="12"/>
      <c r="O59" s="10">
        <f>O57+O49+O41</f>
        <v>0</v>
      </c>
      <c r="P59" s="21" t="e">
        <f>P57+P49+P41</f>
        <v>#DIV/0!</v>
      </c>
      <c r="Q59" s="12"/>
    </row>
    <row r="60" spans="1:26" ht="15" customHeight="1" x14ac:dyDescent="0.25">
      <c r="A60" s="41" t="s">
        <v>18</v>
      </c>
      <c r="B60" s="42"/>
      <c r="C60" s="31" t="e">
        <f>((SUMPRODUCT((E34:E40)*(D34:D40))/$L$9)+(SUMPRODUCT((E42:E48)*(D42:D48))/$L$10)+(SUMPRODUCT((E50:E56)*(D50:D56))/$L$11))/((SUM(D34:D40)/$L$9)++(SUM(D42:D48)/$L$10)+(SUM(D50:D56)/$L$11))</f>
        <v>#DIV/0!</v>
      </c>
      <c r="D60" s="32"/>
      <c r="E60" s="33"/>
      <c r="F60" s="31" t="e">
        <f>((SUMPRODUCT((H34:H40)*(G34:G40))/$L$9)+(SUMPRODUCT((H42:H48)*(G42:G48))/$L$10)+(SUMPRODUCT((H50:H56)*(G50:G56))/$L$11))/((SUM(G34:G40)/$L$9)++(SUM(G42:G48)/$L$10)+(SUM(G50:G56)/$L$11))</f>
        <v>#DIV/0!</v>
      </c>
      <c r="G60" s="32"/>
      <c r="H60" s="33"/>
      <c r="I60" s="31" t="e">
        <f>((SUMPRODUCT((K34:K40)*(J34:J40))/$L$9)+(SUMPRODUCT((K42:K48)*(J42:J48))/$L$10)+(SUMPRODUCT((K50:K56)*(J50:J56))/$L$11))/((SUM(J34:J40)/$L$9)++(SUM(J42:J48)/$L$10)+(SUM(J50:J56)/$L$11))</f>
        <v>#DIV/0!</v>
      </c>
      <c r="J60" s="32"/>
      <c r="K60" s="33"/>
      <c r="L60" s="31" t="e">
        <f>((SUMPRODUCT((N34:N40)*(M34:M40))/$L$9)+(SUMPRODUCT((N42:N48)*(M42:M48))/$L$10)+(SUMPRODUCT((N50:N56)*(M50:M56))/$L$11))/((SUM(M34:M40)/$L$9)++(SUM(M42:M48)/$L$10)+(SUM(M50:M56)/$L$11))</f>
        <v>#DIV/0!</v>
      </c>
      <c r="M60" s="32"/>
      <c r="N60" s="33"/>
      <c r="O60" s="31" t="e">
        <f>((SUMPRODUCT((Q34:Q40)*(P34:P40))/$L$9)+(SUMPRODUCT((Q42:Q48)*(P42:P48))/$L$10)+(SUMPRODUCT((Q50:Q56)*(P50:P56))/$L$11))/((SUM(P34:P40)/$L$9)++(SUM(P42:P48)/$L$10)+(SUM(P50:P56)/$L$11))</f>
        <v>#DIV/0!</v>
      </c>
      <c r="P60" s="32"/>
      <c r="Q60" s="33"/>
    </row>
    <row r="61" spans="1:26" ht="15.75" customHeight="1" thickBot="1" x14ac:dyDescent="0.3">
      <c r="A61" s="43"/>
      <c r="B61" s="44"/>
      <c r="C61" s="34"/>
      <c r="D61" s="35"/>
      <c r="E61" s="36"/>
      <c r="F61" s="34"/>
      <c r="G61" s="35"/>
      <c r="H61" s="36"/>
      <c r="I61" s="34"/>
      <c r="J61" s="35"/>
      <c r="K61" s="36"/>
      <c r="L61" s="34"/>
      <c r="M61" s="35"/>
      <c r="N61" s="36"/>
      <c r="O61" s="34"/>
      <c r="P61" s="35"/>
      <c r="Q61" s="36"/>
    </row>
  </sheetData>
  <mergeCells count="26">
    <mergeCell ref="F60:H61"/>
    <mergeCell ref="I60:K61"/>
    <mergeCell ref="L60:N61"/>
    <mergeCell ref="O60:Q61"/>
    <mergeCell ref="A41:B41"/>
    <mergeCell ref="A49:B49"/>
    <mergeCell ref="A57:B57"/>
    <mergeCell ref="A59:B59"/>
    <mergeCell ref="A60:B61"/>
    <mergeCell ref="C60:E61"/>
    <mergeCell ref="G25:I26"/>
    <mergeCell ref="J25:J26"/>
    <mergeCell ref="A29:Q29"/>
    <mergeCell ref="A30:Q30"/>
    <mergeCell ref="C31:E31"/>
    <mergeCell ref="F31:H31"/>
    <mergeCell ref="I31:K31"/>
    <mergeCell ref="L31:N31"/>
    <mergeCell ref="O31:Q31"/>
    <mergeCell ref="B1:E1"/>
    <mergeCell ref="H1:K1"/>
    <mergeCell ref="N1:Q1"/>
    <mergeCell ref="B2:E2"/>
    <mergeCell ref="H2:K2"/>
    <mergeCell ref="G23:I24"/>
    <mergeCell ref="J23:J24"/>
  </mergeCells>
  <conditionalFormatting sqref="D27">
    <cfRule type="cellIs" dxfId="28" priority="27" operator="lessThan">
      <formula>#REF!</formula>
    </cfRule>
  </conditionalFormatting>
  <conditionalFormatting sqref="A34:E40 A50:E56 A49 A42:E48 A41 A58:E58 A57">
    <cfRule type="expression" dxfId="27" priority="26">
      <formula>NOT(MOD(ROW(),2))</formula>
    </cfRule>
  </conditionalFormatting>
  <conditionalFormatting sqref="F58">
    <cfRule type="expression" dxfId="26" priority="18">
      <formula>NOT(MOD(ROW(),2))</formula>
    </cfRule>
  </conditionalFormatting>
  <conditionalFormatting sqref="F34:H40 F42:H48 F50:H56 G58:H58">
    <cfRule type="expression" dxfId="25" priority="25">
      <formula>NOT(MOD(ROW(),2))</formula>
    </cfRule>
  </conditionalFormatting>
  <conditionalFormatting sqref="I34:K40 I42:K48 I50:K56 J58:K58">
    <cfRule type="expression" dxfId="24" priority="24">
      <formula>NOT(MOD(ROW(),2))</formula>
    </cfRule>
  </conditionalFormatting>
  <conditionalFormatting sqref="L34:N40 L42:N48 L50:N56 M58:N58">
    <cfRule type="expression" dxfId="23" priority="23">
      <formula>NOT(MOD(ROW(),2))</formula>
    </cfRule>
  </conditionalFormatting>
  <conditionalFormatting sqref="O34:Q40 O42:Q48 O50:Q56 P58:Q58">
    <cfRule type="expression" dxfId="22" priority="22">
      <formula>NOT(MOD(ROW(),2))</formula>
    </cfRule>
  </conditionalFormatting>
  <conditionalFormatting sqref="O58">
    <cfRule type="expression" dxfId="21" priority="19">
      <formula>NOT(MOD(ROW(),2))</formula>
    </cfRule>
  </conditionalFormatting>
  <conditionalFormatting sqref="I58">
    <cfRule type="expression" dxfId="20" priority="21">
      <formula>NOT(MOD(ROW(),2))</formula>
    </cfRule>
  </conditionalFormatting>
  <conditionalFormatting sqref="L58">
    <cfRule type="expression" dxfId="19" priority="20">
      <formula>NOT(MOD(ROW(),2))</formula>
    </cfRule>
  </conditionalFormatting>
  <conditionalFormatting sqref="E34:E40 H34:H40 K34:K40 N34:N40 Q34:Q40 E42:E48 H42:H48 K42:K48 N42:N48 Q42:Q48 E50:E56 H50:H56 K50:K56 N50:N56 Q50:Q56">
    <cfRule type="cellIs" dxfId="18" priority="17" operator="equal">
      <formula>1</formula>
    </cfRule>
  </conditionalFormatting>
  <conditionalFormatting sqref="O41">
    <cfRule type="expression" dxfId="17" priority="16">
      <formula>NOT(MOD(ROW(),2))</formula>
    </cfRule>
  </conditionalFormatting>
  <conditionalFormatting sqref="C57:E57">
    <cfRule type="expression" dxfId="16" priority="15">
      <formula>NOT(MOD(ROW(),2))</formula>
    </cfRule>
  </conditionalFormatting>
  <conditionalFormatting sqref="F57">
    <cfRule type="expression" dxfId="15" priority="7">
      <formula>NOT(MOD(ROW(),2))</formula>
    </cfRule>
  </conditionalFormatting>
  <conditionalFormatting sqref="H57">
    <cfRule type="expression" dxfId="14" priority="14">
      <formula>NOT(MOD(ROW(),2))</formula>
    </cfRule>
  </conditionalFormatting>
  <conditionalFormatting sqref="K57">
    <cfRule type="expression" dxfId="13" priority="13">
      <formula>NOT(MOD(ROW(),2))</formula>
    </cfRule>
  </conditionalFormatting>
  <conditionalFormatting sqref="N57">
    <cfRule type="expression" dxfId="12" priority="12">
      <formula>NOT(MOD(ROW(),2))</formula>
    </cfRule>
  </conditionalFormatting>
  <conditionalFormatting sqref="Q57">
    <cfRule type="expression" dxfId="11" priority="11">
      <formula>NOT(MOD(ROW(),2))</formula>
    </cfRule>
  </conditionalFormatting>
  <conditionalFormatting sqref="O57">
    <cfRule type="expression" dxfId="10" priority="8">
      <formula>NOT(MOD(ROW(),2))</formula>
    </cfRule>
  </conditionalFormatting>
  <conditionalFormatting sqref="I57">
    <cfRule type="expression" dxfId="9" priority="10">
      <formula>NOT(MOD(ROW(),2))</formula>
    </cfRule>
  </conditionalFormatting>
  <conditionalFormatting sqref="L57">
    <cfRule type="expression" dxfId="8" priority="9">
      <formula>NOT(MOD(ROW(),2))</formula>
    </cfRule>
  </conditionalFormatting>
  <conditionalFormatting sqref="G57">
    <cfRule type="expression" dxfId="7" priority="6">
      <formula>NOT(MOD(ROW(),2))</formula>
    </cfRule>
  </conditionalFormatting>
  <conditionalFormatting sqref="J57">
    <cfRule type="expression" dxfId="6" priority="5">
      <formula>NOT(MOD(ROW(),2))</formula>
    </cfRule>
  </conditionalFormatting>
  <conditionalFormatting sqref="M57">
    <cfRule type="expression" dxfId="5" priority="4">
      <formula>NOT(MOD(ROW(),2))</formula>
    </cfRule>
  </conditionalFormatting>
  <conditionalFormatting sqref="P57">
    <cfRule type="expression" dxfId="4" priority="3">
      <formula>NOT(MOD(ROW(),2))</formula>
    </cfRule>
  </conditionalFormatting>
  <conditionalFormatting sqref="J25:J26">
    <cfRule type="expression" dxfId="3" priority="1">
      <formula>$J$25&lt;$J$23</formula>
    </cfRule>
    <cfRule type="expression" dxfId="2" priority="2">
      <formula>$J$25&gt;$J$23</formula>
    </cfRule>
  </conditionalFormatting>
  <conditionalFormatting sqref="G7:G8 G11 G16:G21">
    <cfRule type="cellIs" dxfId="1" priority="28" operator="greaterThan">
      <formula>$P$20</formula>
    </cfRule>
    <cfRule type="cellIs" dxfId="0" priority="29" operator="lessThan">
      <formula>$P$20</formula>
    </cfRule>
  </conditionalFormatting>
  <dataValidations count="4">
    <dataValidation type="list" allowBlank="1" showInputMessage="1" showErrorMessage="1" sqref="A29:Q29">
      <formula1>$Z$6:$Z$57</formula1>
    </dataValidation>
    <dataValidation type="list" allowBlank="1" showInputMessage="1" showErrorMessage="1" sqref="F42:F48 I42:I48 L42:L48 O42:O48 C42:C48">
      <formula1>listeplancher</formula1>
    </dataValidation>
    <dataValidation type="list" allowBlank="1" showInputMessage="1" showErrorMessage="1" sqref="L50:L56 O50:O56 C50:C56 I50:I56 F50:F56">
      <formula1>listetoiture</formula1>
    </dataValidation>
    <dataValidation type="whole" errorStyle="warning" operator="lessThan" allowBlank="1" showInputMessage="1" showErrorMessage="1" errorTitle="ATTENTION" error="Nombre d'heures total supérieur à estimation" sqref="C33">
      <formula1>C32*8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Éléments'!#REF!</xm:f>
          </x14:formula1>
          <xm:sqref>F34:F40 I34:I40 L34:L40 O34:O40 C34:C40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R61"/>
  <sheetViews>
    <sheetView workbookViewId="0">
      <selection activeCell="U8" sqref="U8"/>
    </sheetView>
  </sheetViews>
  <sheetFormatPr baseColWidth="10" defaultRowHeight="15" x14ac:dyDescent="0.25"/>
  <sheetData>
    <row r="4" spans="2:18" ht="15.75" thickBot="1" x14ac:dyDescent="0.3"/>
    <row r="5" spans="2:18" ht="26.25" x14ac:dyDescent="0.25">
      <c r="B5" s="45" t="s">
        <v>0</v>
      </c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7"/>
    </row>
    <row r="6" spans="2:18" ht="15.75" thickBot="1" x14ac:dyDescent="0.3">
      <c r="B6" s="48" t="s">
        <v>1</v>
      </c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50"/>
    </row>
    <row r="7" spans="2:18" x14ac:dyDescent="0.25">
      <c r="B7" s="1"/>
      <c r="C7" s="2"/>
      <c r="D7" s="51" t="s">
        <v>2</v>
      </c>
      <c r="E7" s="52"/>
      <c r="F7" s="53"/>
      <c r="G7" s="51" t="s">
        <v>3</v>
      </c>
      <c r="H7" s="52"/>
      <c r="I7" s="53"/>
      <c r="J7" s="51" t="s">
        <v>4</v>
      </c>
      <c r="K7" s="52"/>
      <c r="L7" s="53"/>
      <c r="M7" s="51" t="s">
        <v>5</v>
      </c>
      <c r="N7" s="52"/>
      <c r="O7" s="53"/>
      <c r="P7" s="51" t="s">
        <v>6</v>
      </c>
      <c r="Q7" s="52"/>
      <c r="R7" s="53"/>
    </row>
    <row r="8" spans="2:18" ht="15.75" thickBot="1" x14ac:dyDescent="0.3">
      <c r="B8" s="3" t="s">
        <v>7</v>
      </c>
      <c r="C8" s="4"/>
      <c r="D8" s="5"/>
      <c r="E8" s="6" t="s">
        <v>8</v>
      </c>
      <c r="F8" s="7">
        <f>D8*8</f>
        <v>0</v>
      </c>
      <c r="G8" s="5"/>
      <c r="H8" s="6" t="s">
        <v>8</v>
      </c>
      <c r="I8" s="7">
        <f>G8*8</f>
        <v>0</v>
      </c>
      <c r="J8" s="5"/>
      <c r="K8" s="6" t="s">
        <v>8</v>
      </c>
      <c r="L8" s="7">
        <f>J8*8</f>
        <v>0</v>
      </c>
      <c r="M8" s="5"/>
      <c r="N8" s="6" t="s">
        <v>8</v>
      </c>
      <c r="O8" s="7">
        <f>M8*8</f>
        <v>0</v>
      </c>
      <c r="P8" s="5"/>
      <c r="Q8" s="6" t="s">
        <v>8</v>
      </c>
      <c r="R8" s="7">
        <f>P8*6.5</f>
        <v>0</v>
      </c>
    </row>
    <row r="9" spans="2:18" ht="15.75" thickBot="1" x14ac:dyDescent="0.3">
      <c r="B9" s="8"/>
      <c r="C9" s="9"/>
      <c r="D9" s="10" t="s">
        <v>9</v>
      </c>
      <c r="E9" s="11" t="s">
        <v>10</v>
      </c>
      <c r="F9" s="12" t="s">
        <v>11</v>
      </c>
      <c r="G9" s="10" t="s">
        <v>9</v>
      </c>
      <c r="H9" s="11" t="s">
        <v>10</v>
      </c>
      <c r="I9" s="12" t="s">
        <v>11</v>
      </c>
      <c r="J9" s="10" t="s">
        <v>9</v>
      </c>
      <c r="K9" s="11" t="s">
        <v>10</v>
      </c>
      <c r="L9" s="12" t="s">
        <v>11</v>
      </c>
      <c r="M9" s="10" t="s">
        <v>9</v>
      </c>
      <c r="N9" s="11" t="s">
        <v>10</v>
      </c>
      <c r="O9" s="12" t="s">
        <v>11</v>
      </c>
      <c r="P9" s="10" t="s">
        <v>9</v>
      </c>
      <c r="Q9" s="11" t="s">
        <v>10</v>
      </c>
      <c r="R9" s="12" t="s">
        <v>11</v>
      </c>
    </row>
    <row r="10" spans="2:18" x14ac:dyDescent="0.25">
      <c r="B10" s="13"/>
      <c r="C10" s="14" t="s">
        <v>12</v>
      </c>
      <c r="D10" s="15">
        <v>0</v>
      </c>
      <c r="E10" s="16">
        <f t="shared" ref="E10:E16" si="0">VLOOKUP(D10,listemursurf,2)</f>
        <v>0</v>
      </c>
      <c r="F10" s="17">
        <v>0</v>
      </c>
      <c r="G10" s="15">
        <v>0</v>
      </c>
      <c r="H10" s="16">
        <f t="shared" ref="H10:H16" si="1">VLOOKUP(G10,listemursurf,2)</f>
        <v>0</v>
      </c>
      <c r="I10" s="17">
        <v>0</v>
      </c>
      <c r="J10" s="15">
        <v>0</v>
      </c>
      <c r="K10" s="16">
        <f t="shared" ref="K10:K16" si="2">VLOOKUP(J10,listemursurf,2)</f>
        <v>0</v>
      </c>
      <c r="L10" s="17">
        <v>0</v>
      </c>
      <c r="M10" s="15">
        <v>0</v>
      </c>
      <c r="N10" s="16">
        <f t="shared" ref="N10:N16" si="3">VLOOKUP(M10,listemursurf,2)</f>
        <v>0</v>
      </c>
      <c r="O10" s="17">
        <v>0</v>
      </c>
      <c r="P10" s="15">
        <v>0</v>
      </c>
      <c r="Q10" s="16">
        <f t="shared" ref="Q10:Q16" si="4">VLOOKUP(P10,listemursurf,2)</f>
        <v>0</v>
      </c>
      <c r="R10" s="17">
        <v>0</v>
      </c>
    </row>
    <row r="11" spans="2:18" x14ac:dyDescent="0.25">
      <c r="B11" s="13"/>
      <c r="C11" s="14"/>
      <c r="D11" s="18">
        <v>0</v>
      </c>
      <c r="E11" s="19">
        <f t="shared" si="0"/>
        <v>0</v>
      </c>
      <c r="F11" s="20">
        <v>0</v>
      </c>
      <c r="G11" s="18">
        <v>0</v>
      </c>
      <c r="H11" s="19">
        <f t="shared" si="1"/>
        <v>0</v>
      </c>
      <c r="I11" s="20">
        <v>0</v>
      </c>
      <c r="J11" s="18">
        <v>0</v>
      </c>
      <c r="K11" s="19">
        <f t="shared" si="2"/>
        <v>0</v>
      </c>
      <c r="L11" s="20">
        <v>0</v>
      </c>
      <c r="M11" s="18">
        <v>0</v>
      </c>
      <c r="N11" s="19">
        <f t="shared" si="3"/>
        <v>0</v>
      </c>
      <c r="O11" s="20">
        <v>0</v>
      </c>
      <c r="P11" s="18">
        <v>0</v>
      </c>
      <c r="Q11" s="19">
        <f t="shared" si="4"/>
        <v>0</v>
      </c>
      <c r="R11" s="20">
        <v>0</v>
      </c>
    </row>
    <row r="12" spans="2:18" x14ac:dyDescent="0.25">
      <c r="B12" s="13"/>
      <c r="C12" s="14"/>
      <c r="D12" s="18">
        <v>0</v>
      </c>
      <c r="E12" s="19">
        <f t="shared" si="0"/>
        <v>0</v>
      </c>
      <c r="F12" s="20">
        <v>0</v>
      </c>
      <c r="G12" s="18">
        <v>0</v>
      </c>
      <c r="H12" s="19">
        <f t="shared" si="1"/>
        <v>0</v>
      </c>
      <c r="I12" s="20">
        <v>0</v>
      </c>
      <c r="J12" s="18">
        <v>0</v>
      </c>
      <c r="K12" s="19">
        <f t="shared" si="2"/>
        <v>0</v>
      </c>
      <c r="L12" s="20">
        <v>0</v>
      </c>
      <c r="M12" s="18">
        <v>0</v>
      </c>
      <c r="N12" s="19">
        <f t="shared" si="3"/>
        <v>0</v>
      </c>
      <c r="O12" s="20">
        <v>0</v>
      </c>
      <c r="P12" s="18">
        <v>0</v>
      </c>
      <c r="Q12" s="19">
        <f t="shared" si="4"/>
        <v>0</v>
      </c>
      <c r="R12" s="20">
        <v>0</v>
      </c>
    </row>
    <row r="13" spans="2:18" x14ac:dyDescent="0.25">
      <c r="B13" s="13"/>
      <c r="C13" s="14"/>
      <c r="D13" s="18">
        <v>0</v>
      </c>
      <c r="E13" s="19">
        <f t="shared" si="0"/>
        <v>0</v>
      </c>
      <c r="F13" s="20">
        <v>0</v>
      </c>
      <c r="G13" s="18">
        <v>0</v>
      </c>
      <c r="H13" s="19">
        <f t="shared" si="1"/>
        <v>0</v>
      </c>
      <c r="I13" s="20">
        <v>0</v>
      </c>
      <c r="J13" s="18">
        <v>0</v>
      </c>
      <c r="K13" s="19">
        <f t="shared" si="2"/>
        <v>0</v>
      </c>
      <c r="L13" s="20">
        <v>0</v>
      </c>
      <c r="M13" s="18">
        <v>0</v>
      </c>
      <c r="N13" s="19">
        <f t="shared" si="3"/>
        <v>0</v>
      </c>
      <c r="O13" s="20">
        <v>0</v>
      </c>
      <c r="P13" s="18">
        <v>0</v>
      </c>
      <c r="Q13" s="19">
        <f t="shared" si="4"/>
        <v>0</v>
      </c>
      <c r="R13" s="20">
        <v>0</v>
      </c>
    </row>
    <row r="14" spans="2:18" x14ac:dyDescent="0.25">
      <c r="B14" s="13"/>
      <c r="C14" s="14"/>
      <c r="D14" s="18">
        <v>0</v>
      </c>
      <c r="E14" s="19">
        <f t="shared" si="0"/>
        <v>0</v>
      </c>
      <c r="F14" s="20">
        <v>0</v>
      </c>
      <c r="G14" s="18">
        <v>0</v>
      </c>
      <c r="H14" s="19">
        <f t="shared" si="1"/>
        <v>0</v>
      </c>
      <c r="I14" s="20">
        <v>0</v>
      </c>
      <c r="J14" s="18">
        <v>0</v>
      </c>
      <c r="K14" s="19">
        <f t="shared" si="2"/>
        <v>0</v>
      </c>
      <c r="L14" s="20">
        <v>0</v>
      </c>
      <c r="M14" s="18">
        <v>0</v>
      </c>
      <c r="N14" s="19">
        <f t="shared" si="3"/>
        <v>0</v>
      </c>
      <c r="O14" s="20">
        <v>0</v>
      </c>
      <c r="P14" s="18">
        <v>0</v>
      </c>
      <c r="Q14" s="19">
        <f t="shared" si="4"/>
        <v>0</v>
      </c>
      <c r="R14" s="20">
        <v>0</v>
      </c>
    </row>
    <row r="15" spans="2:18" x14ac:dyDescent="0.25">
      <c r="B15" s="13"/>
      <c r="C15" s="14"/>
      <c r="D15" s="18">
        <v>0</v>
      </c>
      <c r="E15" s="19">
        <f t="shared" si="0"/>
        <v>0</v>
      </c>
      <c r="F15" s="20">
        <v>0</v>
      </c>
      <c r="G15" s="18">
        <v>0</v>
      </c>
      <c r="H15" s="19">
        <f t="shared" si="1"/>
        <v>0</v>
      </c>
      <c r="I15" s="20">
        <v>0</v>
      </c>
      <c r="J15" s="18">
        <v>0</v>
      </c>
      <c r="K15" s="19">
        <f t="shared" si="2"/>
        <v>0</v>
      </c>
      <c r="L15" s="20">
        <v>0</v>
      </c>
      <c r="M15" s="18">
        <v>0</v>
      </c>
      <c r="N15" s="19">
        <f t="shared" si="3"/>
        <v>0</v>
      </c>
      <c r="O15" s="20">
        <v>0</v>
      </c>
      <c r="P15" s="18">
        <v>0</v>
      </c>
      <c r="Q15" s="19">
        <f t="shared" si="4"/>
        <v>0</v>
      </c>
      <c r="R15" s="20">
        <v>0</v>
      </c>
    </row>
    <row r="16" spans="2:18" ht="15.75" thickBot="1" x14ac:dyDescent="0.3">
      <c r="B16" s="13"/>
      <c r="C16" s="14"/>
      <c r="D16" s="18">
        <v>0</v>
      </c>
      <c r="E16" s="19">
        <f t="shared" si="0"/>
        <v>0</v>
      </c>
      <c r="F16" s="20">
        <v>0</v>
      </c>
      <c r="G16" s="18">
        <v>0</v>
      </c>
      <c r="H16" s="19">
        <f t="shared" si="1"/>
        <v>0</v>
      </c>
      <c r="I16" s="20">
        <v>0</v>
      </c>
      <c r="J16" s="18">
        <v>0</v>
      </c>
      <c r="K16" s="19">
        <f t="shared" si="2"/>
        <v>0</v>
      </c>
      <c r="L16" s="20">
        <v>0</v>
      </c>
      <c r="M16" s="18">
        <v>0</v>
      </c>
      <c r="N16" s="19">
        <f t="shared" si="3"/>
        <v>0</v>
      </c>
      <c r="O16" s="20">
        <v>0</v>
      </c>
      <c r="P16" s="18">
        <v>0</v>
      </c>
      <c r="Q16" s="19">
        <f t="shared" si="4"/>
        <v>0</v>
      </c>
      <c r="R16" s="20">
        <v>0</v>
      </c>
    </row>
    <row r="17" spans="2:18" ht="15.75" thickBot="1" x14ac:dyDescent="0.3">
      <c r="B17" s="37" t="s">
        <v>13</v>
      </c>
      <c r="C17" s="38"/>
      <c r="D17" s="10">
        <f>COUNTIF(D10:D16,"&lt;&gt;0")</f>
        <v>0</v>
      </c>
      <c r="E17" s="21">
        <f>IFERROR(((SUM(E10:E16))/'[1]Suivi de production'!$L$9),0)</f>
        <v>0</v>
      </c>
      <c r="F17" s="12"/>
      <c r="G17" s="10">
        <f>COUNTIF(G10:G16,"&lt;&gt;0")</f>
        <v>0</v>
      </c>
      <c r="H17" s="21">
        <f>IFERROR(((SUM(H10:H16))/'[1]Suivi de production'!$L$9),0)</f>
        <v>0</v>
      </c>
      <c r="I17" s="12"/>
      <c r="J17" s="10">
        <f>COUNTIF(J10:J16,"&lt;&gt;0")</f>
        <v>0</v>
      </c>
      <c r="K17" s="21">
        <f>IFERROR(((SUM(K10:K16))/'[1]Suivi de production'!$L$9),0)</f>
        <v>0</v>
      </c>
      <c r="L17" s="12"/>
      <c r="M17" s="10">
        <f>COUNTIF(M10:M16,"&lt;&gt;0")</f>
        <v>0</v>
      </c>
      <c r="N17" s="21">
        <f>IFERROR(((SUM(N10:N16))/'[1]Suivi de production'!$L$9),0)</f>
        <v>0</v>
      </c>
      <c r="O17" s="12"/>
      <c r="P17" s="22">
        <f>COUNTIF(P10:P16,"&lt;&gt;0")</f>
        <v>0</v>
      </c>
      <c r="Q17" s="21">
        <f>IFERROR(((SUM(Q10:Q16))/'[1]Suivi de production'!$L$9),0)</f>
        <v>0</v>
      </c>
      <c r="R17" s="12"/>
    </row>
    <row r="18" spans="2:18" x14ac:dyDescent="0.25">
      <c r="B18" s="13"/>
      <c r="C18" s="14" t="s">
        <v>14</v>
      </c>
      <c r="D18" s="18">
        <v>0</v>
      </c>
      <c r="E18" s="19">
        <f t="shared" ref="E18:E24" si="5">VLOOKUP(D18,listeplanchersurf,2)</f>
        <v>0</v>
      </c>
      <c r="F18" s="17">
        <v>0</v>
      </c>
      <c r="G18" s="18">
        <v>0</v>
      </c>
      <c r="H18" s="19">
        <f t="shared" ref="H18:H24" si="6">VLOOKUP(G18,listeplanchersurf,2)</f>
        <v>0</v>
      </c>
      <c r="I18" s="17">
        <v>0</v>
      </c>
      <c r="J18" s="18">
        <v>0</v>
      </c>
      <c r="K18" s="19">
        <f t="shared" ref="K18:K24" si="7">VLOOKUP(J18,listeplanchersurf,2)</f>
        <v>0</v>
      </c>
      <c r="L18" s="20"/>
      <c r="M18" s="18">
        <v>0</v>
      </c>
      <c r="N18" s="19">
        <f t="shared" ref="N18:N24" si="8">VLOOKUP(M18,listeplanchersurf,2)</f>
        <v>0</v>
      </c>
      <c r="O18" s="17">
        <v>0</v>
      </c>
      <c r="P18" s="18">
        <v>0</v>
      </c>
      <c r="Q18" s="19">
        <f t="shared" ref="Q18:Q24" si="9">VLOOKUP(P18,listeplanchersurf,2)</f>
        <v>0</v>
      </c>
      <c r="R18" s="17">
        <v>0</v>
      </c>
    </row>
    <row r="19" spans="2:18" x14ac:dyDescent="0.25">
      <c r="B19" s="13"/>
      <c r="C19" s="14"/>
      <c r="D19" s="18">
        <v>0</v>
      </c>
      <c r="E19" s="19">
        <f t="shared" si="5"/>
        <v>0</v>
      </c>
      <c r="F19" s="20">
        <v>0</v>
      </c>
      <c r="G19" s="18">
        <v>0</v>
      </c>
      <c r="H19" s="19">
        <f t="shared" si="6"/>
        <v>0</v>
      </c>
      <c r="I19" s="20">
        <v>0</v>
      </c>
      <c r="J19" s="18">
        <v>0</v>
      </c>
      <c r="K19" s="19">
        <f t="shared" si="7"/>
        <v>0</v>
      </c>
      <c r="L19" s="20"/>
      <c r="M19" s="18">
        <v>0</v>
      </c>
      <c r="N19" s="19">
        <f t="shared" si="8"/>
        <v>0</v>
      </c>
      <c r="O19" s="20">
        <v>0</v>
      </c>
      <c r="P19" s="18">
        <v>0</v>
      </c>
      <c r="Q19" s="19">
        <f t="shared" si="9"/>
        <v>0</v>
      </c>
      <c r="R19" s="20">
        <v>0</v>
      </c>
    </row>
    <row r="20" spans="2:18" x14ac:dyDescent="0.25">
      <c r="B20" s="13"/>
      <c r="C20" s="14"/>
      <c r="D20" s="18">
        <v>0</v>
      </c>
      <c r="E20" s="19">
        <f t="shared" si="5"/>
        <v>0</v>
      </c>
      <c r="F20" s="20">
        <v>0</v>
      </c>
      <c r="G20" s="18">
        <v>0</v>
      </c>
      <c r="H20" s="19">
        <f t="shared" si="6"/>
        <v>0</v>
      </c>
      <c r="I20" s="20">
        <v>0</v>
      </c>
      <c r="J20" s="18">
        <v>0</v>
      </c>
      <c r="K20" s="19">
        <f t="shared" si="7"/>
        <v>0</v>
      </c>
      <c r="L20" s="20"/>
      <c r="M20" s="18">
        <v>0</v>
      </c>
      <c r="N20" s="19">
        <f t="shared" si="8"/>
        <v>0</v>
      </c>
      <c r="O20" s="20">
        <v>0</v>
      </c>
      <c r="P20" s="18">
        <v>0</v>
      </c>
      <c r="Q20" s="19">
        <f t="shared" si="9"/>
        <v>0</v>
      </c>
      <c r="R20" s="20">
        <v>0</v>
      </c>
    </row>
    <row r="21" spans="2:18" x14ac:dyDescent="0.25">
      <c r="B21" s="13"/>
      <c r="C21" s="14"/>
      <c r="D21" s="18">
        <v>0</v>
      </c>
      <c r="E21" s="19">
        <f t="shared" si="5"/>
        <v>0</v>
      </c>
      <c r="F21" s="20">
        <v>0</v>
      </c>
      <c r="G21" s="18">
        <v>0</v>
      </c>
      <c r="H21" s="19">
        <f t="shared" si="6"/>
        <v>0</v>
      </c>
      <c r="I21" s="20">
        <v>0</v>
      </c>
      <c r="J21" s="18">
        <v>0</v>
      </c>
      <c r="K21" s="19">
        <f t="shared" si="7"/>
        <v>0</v>
      </c>
      <c r="L21" s="20"/>
      <c r="M21" s="18">
        <v>0</v>
      </c>
      <c r="N21" s="19">
        <f t="shared" si="8"/>
        <v>0</v>
      </c>
      <c r="O21" s="20">
        <v>0</v>
      </c>
      <c r="P21" s="18">
        <v>0</v>
      </c>
      <c r="Q21" s="19">
        <f t="shared" si="9"/>
        <v>0</v>
      </c>
      <c r="R21" s="20">
        <v>0</v>
      </c>
    </row>
    <row r="22" spans="2:18" x14ac:dyDescent="0.25">
      <c r="B22" s="13"/>
      <c r="C22" s="14"/>
      <c r="D22" s="18">
        <v>0</v>
      </c>
      <c r="E22" s="19">
        <f t="shared" si="5"/>
        <v>0</v>
      </c>
      <c r="F22" s="20">
        <v>0</v>
      </c>
      <c r="G22" s="18">
        <v>0</v>
      </c>
      <c r="H22" s="19">
        <f t="shared" si="6"/>
        <v>0</v>
      </c>
      <c r="I22" s="20">
        <v>0</v>
      </c>
      <c r="J22" s="18">
        <v>0</v>
      </c>
      <c r="K22" s="19">
        <f t="shared" si="7"/>
        <v>0</v>
      </c>
      <c r="L22" s="20"/>
      <c r="M22" s="18">
        <v>0</v>
      </c>
      <c r="N22" s="19">
        <f t="shared" si="8"/>
        <v>0</v>
      </c>
      <c r="O22" s="20">
        <v>0</v>
      </c>
      <c r="P22" s="18">
        <v>0</v>
      </c>
      <c r="Q22" s="19">
        <f t="shared" si="9"/>
        <v>0</v>
      </c>
      <c r="R22" s="20">
        <v>0</v>
      </c>
    </row>
    <row r="23" spans="2:18" x14ac:dyDescent="0.25">
      <c r="B23" s="13"/>
      <c r="C23" s="14"/>
      <c r="D23" s="18">
        <v>0</v>
      </c>
      <c r="E23" s="19">
        <f t="shared" si="5"/>
        <v>0</v>
      </c>
      <c r="F23" s="20">
        <v>0</v>
      </c>
      <c r="G23" s="18">
        <v>0</v>
      </c>
      <c r="H23" s="19">
        <f t="shared" si="6"/>
        <v>0</v>
      </c>
      <c r="I23" s="20">
        <v>0</v>
      </c>
      <c r="J23" s="18">
        <v>0</v>
      </c>
      <c r="K23" s="19">
        <f t="shared" si="7"/>
        <v>0</v>
      </c>
      <c r="L23" s="20"/>
      <c r="M23" s="18">
        <v>0</v>
      </c>
      <c r="N23" s="19">
        <f t="shared" si="8"/>
        <v>0</v>
      </c>
      <c r="O23" s="20">
        <v>0</v>
      </c>
      <c r="P23" s="18">
        <v>0</v>
      </c>
      <c r="Q23" s="19">
        <f t="shared" si="9"/>
        <v>0</v>
      </c>
      <c r="R23" s="20">
        <v>0</v>
      </c>
    </row>
    <row r="24" spans="2:18" ht="15.75" thickBot="1" x14ac:dyDescent="0.3">
      <c r="B24" s="13"/>
      <c r="C24" s="14"/>
      <c r="D24" s="18">
        <v>0</v>
      </c>
      <c r="E24" s="19">
        <f t="shared" si="5"/>
        <v>0</v>
      </c>
      <c r="F24" s="20">
        <v>0</v>
      </c>
      <c r="G24" s="18">
        <v>0</v>
      </c>
      <c r="H24" s="19">
        <f t="shared" si="6"/>
        <v>0</v>
      </c>
      <c r="I24" s="20">
        <v>0</v>
      </c>
      <c r="J24" s="18">
        <v>0</v>
      </c>
      <c r="K24" s="19">
        <f t="shared" si="7"/>
        <v>0</v>
      </c>
      <c r="L24" s="20"/>
      <c r="M24" s="18">
        <v>0</v>
      </c>
      <c r="N24" s="19">
        <f t="shared" si="8"/>
        <v>0</v>
      </c>
      <c r="O24" s="20">
        <v>0</v>
      </c>
      <c r="P24" s="18">
        <v>0</v>
      </c>
      <c r="Q24" s="19">
        <f t="shared" si="9"/>
        <v>0</v>
      </c>
      <c r="R24" s="20">
        <v>0</v>
      </c>
    </row>
    <row r="25" spans="2:18" ht="15.75" thickBot="1" x14ac:dyDescent="0.3">
      <c r="B25" s="37" t="s">
        <v>15</v>
      </c>
      <c r="C25" s="38"/>
      <c r="D25" s="10">
        <f>COUNTIF(D18:D24,"&lt;&gt;0")</f>
        <v>0</v>
      </c>
      <c r="E25" s="21">
        <f>IFERROR(((SUM(E18:E24))/'[1]Suivi de production'!$L$10),0)</f>
        <v>0</v>
      </c>
      <c r="F25" s="12"/>
      <c r="G25" s="10">
        <v>0</v>
      </c>
      <c r="H25" s="21">
        <f>IFERROR(((SUM(H18:H24))/'[1]Suivi de production'!$L$10),0)</f>
        <v>0</v>
      </c>
      <c r="I25" s="12"/>
      <c r="J25" s="10">
        <f>COUNTIF(J18:J24,"&lt;&gt;0")</f>
        <v>0</v>
      </c>
      <c r="K25" s="21">
        <f>IFERROR(((SUM(K18:K24))/'[1]Suivi de production'!$L$10),0)</f>
        <v>0</v>
      </c>
      <c r="L25" s="12"/>
      <c r="M25" s="10">
        <f>COUNTIF(M18:M24,"&lt;&gt;0")</f>
        <v>0</v>
      </c>
      <c r="N25" s="21">
        <f>IFERROR(((SUM(N18:N24))/'[1]Suivi de production'!$L$10),0)</f>
        <v>0</v>
      </c>
      <c r="O25" s="12"/>
      <c r="P25" s="10">
        <f>COUNTIF(P18:P24,"&lt;&gt;0")</f>
        <v>0</v>
      </c>
      <c r="Q25" s="21">
        <f>IFERROR(((SUM(Q18:Q24))/'[1]Suivi de production'!$L$10),0)</f>
        <v>0</v>
      </c>
      <c r="R25" s="12"/>
    </row>
    <row r="26" spans="2:18" x14ac:dyDescent="0.25">
      <c r="B26" s="13"/>
      <c r="C26" s="14" t="s">
        <v>16</v>
      </c>
      <c r="D26" s="18">
        <v>0</v>
      </c>
      <c r="E26" s="19">
        <f t="shared" ref="E26:E32" si="10">VLOOKUP(D26,listetoituresurf,2)</f>
        <v>0</v>
      </c>
      <c r="F26" s="17">
        <v>0</v>
      </c>
      <c r="G26" s="18">
        <v>0</v>
      </c>
      <c r="H26" s="19">
        <f t="shared" ref="H26:H32" si="11">VLOOKUP(G26,listetoituresurf,2)</f>
        <v>0</v>
      </c>
      <c r="I26" s="17">
        <v>0</v>
      </c>
      <c r="J26" s="18">
        <v>0</v>
      </c>
      <c r="K26" s="19">
        <f t="shared" ref="K26:K32" si="12">VLOOKUP(J26,listetoituresurf,2)</f>
        <v>0</v>
      </c>
      <c r="L26" s="20"/>
      <c r="M26" s="18">
        <v>0</v>
      </c>
      <c r="N26" s="19">
        <f t="shared" ref="N26:N32" si="13">VLOOKUP(M26,listetoituresurf,2)</f>
        <v>0</v>
      </c>
      <c r="O26" s="17">
        <v>0</v>
      </c>
      <c r="P26" s="18">
        <v>0</v>
      </c>
      <c r="Q26" s="19">
        <f t="shared" ref="Q26:Q32" si="14">VLOOKUP(P26,listetoituresurf,2)</f>
        <v>0</v>
      </c>
      <c r="R26" s="17">
        <v>0</v>
      </c>
    </row>
    <row r="27" spans="2:18" x14ac:dyDescent="0.25">
      <c r="B27" s="13"/>
      <c r="C27" s="14"/>
      <c r="D27" s="18">
        <v>0</v>
      </c>
      <c r="E27" s="19">
        <f t="shared" si="10"/>
        <v>0</v>
      </c>
      <c r="F27" s="20">
        <v>0</v>
      </c>
      <c r="G27" s="18">
        <v>0</v>
      </c>
      <c r="H27" s="19">
        <f t="shared" si="11"/>
        <v>0</v>
      </c>
      <c r="I27" s="20">
        <v>0</v>
      </c>
      <c r="J27" s="18">
        <v>0</v>
      </c>
      <c r="K27" s="19">
        <f t="shared" si="12"/>
        <v>0</v>
      </c>
      <c r="L27" s="20"/>
      <c r="M27" s="18">
        <v>0</v>
      </c>
      <c r="N27" s="19">
        <f t="shared" si="13"/>
        <v>0</v>
      </c>
      <c r="O27" s="20">
        <v>0</v>
      </c>
      <c r="P27" s="18">
        <v>0</v>
      </c>
      <c r="Q27" s="19">
        <f t="shared" si="14"/>
        <v>0</v>
      </c>
      <c r="R27" s="20">
        <v>0</v>
      </c>
    </row>
    <row r="28" spans="2:18" x14ac:dyDescent="0.25">
      <c r="B28" s="13"/>
      <c r="C28" s="14"/>
      <c r="D28" s="18">
        <v>0</v>
      </c>
      <c r="E28" s="19">
        <f t="shared" si="10"/>
        <v>0</v>
      </c>
      <c r="F28" s="20">
        <v>0</v>
      </c>
      <c r="G28" s="18">
        <v>0</v>
      </c>
      <c r="H28" s="19">
        <f t="shared" si="11"/>
        <v>0</v>
      </c>
      <c r="I28" s="20">
        <v>0</v>
      </c>
      <c r="J28" s="18">
        <v>0</v>
      </c>
      <c r="K28" s="19">
        <f t="shared" si="12"/>
        <v>0</v>
      </c>
      <c r="L28" s="20"/>
      <c r="M28" s="18">
        <v>0</v>
      </c>
      <c r="N28" s="19">
        <f t="shared" si="13"/>
        <v>0</v>
      </c>
      <c r="O28" s="20">
        <v>0</v>
      </c>
      <c r="P28" s="18">
        <v>0</v>
      </c>
      <c r="Q28" s="19">
        <f t="shared" si="14"/>
        <v>0</v>
      </c>
      <c r="R28" s="20">
        <v>0</v>
      </c>
    </row>
    <row r="29" spans="2:18" x14ac:dyDescent="0.25">
      <c r="B29" s="13"/>
      <c r="C29" s="14"/>
      <c r="D29" s="18">
        <v>0</v>
      </c>
      <c r="E29" s="19">
        <f t="shared" si="10"/>
        <v>0</v>
      </c>
      <c r="F29" s="20">
        <v>0</v>
      </c>
      <c r="G29" s="18">
        <v>0</v>
      </c>
      <c r="H29" s="19">
        <f t="shared" si="11"/>
        <v>0</v>
      </c>
      <c r="I29" s="20">
        <v>0</v>
      </c>
      <c r="J29" s="18">
        <v>0</v>
      </c>
      <c r="K29" s="19">
        <f t="shared" si="12"/>
        <v>0</v>
      </c>
      <c r="L29" s="20"/>
      <c r="M29" s="18">
        <v>0</v>
      </c>
      <c r="N29" s="19">
        <f t="shared" si="13"/>
        <v>0</v>
      </c>
      <c r="O29" s="20">
        <v>0</v>
      </c>
      <c r="P29" s="18">
        <v>0</v>
      </c>
      <c r="Q29" s="19">
        <f t="shared" si="14"/>
        <v>0</v>
      </c>
      <c r="R29" s="20">
        <v>0</v>
      </c>
    </row>
    <row r="30" spans="2:18" x14ac:dyDescent="0.25">
      <c r="B30" s="13"/>
      <c r="C30" s="14"/>
      <c r="D30" s="18">
        <v>0</v>
      </c>
      <c r="E30" s="19">
        <f t="shared" si="10"/>
        <v>0</v>
      </c>
      <c r="F30" s="20">
        <v>0</v>
      </c>
      <c r="G30" s="18">
        <v>0</v>
      </c>
      <c r="H30" s="19">
        <f t="shared" si="11"/>
        <v>0</v>
      </c>
      <c r="I30" s="20">
        <v>0</v>
      </c>
      <c r="J30" s="18">
        <v>0</v>
      </c>
      <c r="K30" s="19">
        <f t="shared" si="12"/>
        <v>0</v>
      </c>
      <c r="L30" s="20"/>
      <c r="M30" s="18">
        <v>0</v>
      </c>
      <c r="N30" s="19">
        <f t="shared" si="13"/>
        <v>0</v>
      </c>
      <c r="O30" s="20">
        <v>0</v>
      </c>
      <c r="P30" s="18">
        <v>0</v>
      </c>
      <c r="Q30" s="19">
        <f t="shared" si="14"/>
        <v>0</v>
      </c>
      <c r="R30" s="20">
        <v>0</v>
      </c>
    </row>
    <row r="31" spans="2:18" x14ac:dyDescent="0.25">
      <c r="B31" s="13"/>
      <c r="C31" s="14"/>
      <c r="D31" s="18">
        <v>0</v>
      </c>
      <c r="E31" s="19">
        <f t="shared" si="10"/>
        <v>0</v>
      </c>
      <c r="F31" s="20">
        <v>0</v>
      </c>
      <c r="G31" s="18">
        <v>0</v>
      </c>
      <c r="H31" s="19">
        <f t="shared" si="11"/>
        <v>0</v>
      </c>
      <c r="I31" s="20">
        <v>0</v>
      </c>
      <c r="J31" s="18">
        <v>0</v>
      </c>
      <c r="K31" s="19">
        <f t="shared" si="12"/>
        <v>0</v>
      </c>
      <c r="L31" s="20"/>
      <c r="M31" s="18">
        <v>0</v>
      </c>
      <c r="N31" s="19">
        <f t="shared" si="13"/>
        <v>0</v>
      </c>
      <c r="O31" s="20">
        <v>0</v>
      </c>
      <c r="P31" s="18">
        <v>0</v>
      </c>
      <c r="Q31" s="19">
        <f t="shared" si="14"/>
        <v>0</v>
      </c>
      <c r="R31" s="20">
        <v>0</v>
      </c>
    </row>
    <row r="32" spans="2:18" ht="15.75" thickBot="1" x14ac:dyDescent="0.3">
      <c r="B32" s="3"/>
      <c r="C32" s="4"/>
      <c r="D32" s="23">
        <v>0</v>
      </c>
      <c r="E32" s="24">
        <f t="shared" si="10"/>
        <v>0</v>
      </c>
      <c r="F32" s="20">
        <v>0</v>
      </c>
      <c r="G32" s="23">
        <v>0</v>
      </c>
      <c r="H32" s="24">
        <f t="shared" si="11"/>
        <v>0</v>
      </c>
      <c r="I32" s="20">
        <v>0</v>
      </c>
      <c r="J32" s="23">
        <v>0</v>
      </c>
      <c r="K32" s="24">
        <f t="shared" si="12"/>
        <v>0</v>
      </c>
      <c r="L32" s="25"/>
      <c r="M32" s="23">
        <v>0</v>
      </c>
      <c r="N32" s="24">
        <f t="shared" si="13"/>
        <v>0</v>
      </c>
      <c r="O32" s="20">
        <v>0</v>
      </c>
      <c r="P32" s="23">
        <v>0</v>
      </c>
      <c r="Q32" s="24">
        <f t="shared" si="14"/>
        <v>0</v>
      </c>
      <c r="R32" s="20">
        <v>0</v>
      </c>
    </row>
    <row r="33" spans="2:18" ht="15.75" thickBot="1" x14ac:dyDescent="0.3">
      <c r="B33" s="37" t="s">
        <v>13</v>
      </c>
      <c r="C33" s="38"/>
      <c r="D33" s="22">
        <f>COUNTIF(D26:D32,"&lt;&gt;0")</f>
        <v>0</v>
      </c>
      <c r="E33" s="21">
        <f>IFERROR(((SUM(E26:E32))/'[1]Suivi de production'!$L$11),0)</f>
        <v>0</v>
      </c>
      <c r="F33" s="12"/>
      <c r="G33" s="22">
        <f>COUNTIF(G26:G32,"&lt;&gt;0")</f>
        <v>0</v>
      </c>
      <c r="H33" s="21">
        <f>IFERROR(((SUM(H26:H32))/'[1]Suivi de production'!$L$11),0)</f>
        <v>0</v>
      </c>
      <c r="I33" s="12"/>
      <c r="J33" s="22">
        <f>COUNTIF(J26:J32,"&lt;&gt;0")</f>
        <v>0</v>
      </c>
      <c r="K33" s="21">
        <f>IFERROR(((SUM(K26:K32))/'[1]Suivi de production'!$L$11),0)</f>
        <v>0</v>
      </c>
      <c r="L33" s="12"/>
      <c r="M33" s="22">
        <f>COUNTIF(M26:M32,"&lt;&gt;0")</f>
        <v>0</v>
      </c>
      <c r="N33" s="21">
        <f>IFERROR(((SUM(N26:N32))/'[1]Suivi de production'!$L$11),0)</f>
        <v>0</v>
      </c>
      <c r="O33" s="12"/>
      <c r="P33" s="22">
        <f>COUNTIF(P26:P32,"&lt;&gt;0")</f>
        <v>0</v>
      </c>
      <c r="Q33" s="21">
        <f>IFERROR(((SUM(Q26:Q32))/'[1]Suivi de production'!$L$11),0)</f>
        <v>0</v>
      </c>
      <c r="R33" s="12"/>
    </row>
    <row r="34" spans="2:18" x14ac:dyDescent="0.25">
      <c r="B34" s="13"/>
      <c r="C34" s="14" t="str">
        <f>CONCATENATE('[1]Liste Éléments'!$K$6," :")</f>
        <v>Autre 1 :</v>
      </c>
      <c r="D34" s="18">
        <v>0</v>
      </c>
      <c r="E34" s="19">
        <f t="shared" ref="E34:E40" si="15">VLOOKUP(D34,listeautre1surf,2)</f>
        <v>0</v>
      </c>
      <c r="F34" s="17">
        <v>0</v>
      </c>
      <c r="G34" s="18">
        <v>0</v>
      </c>
      <c r="H34" s="19">
        <f t="shared" ref="H34:H40" si="16">VLOOKUP(G34,listeautre1surf,2)</f>
        <v>0</v>
      </c>
      <c r="I34" s="17">
        <v>0</v>
      </c>
      <c r="J34" s="18">
        <v>0</v>
      </c>
      <c r="K34" s="19">
        <f t="shared" ref="K34:K40" si="17">VLOOKUP(J34,listeautre1surf,2)</f>
        <v>0</v>
      </c>
      <c r="L34" s="17">
        <v>0</v>
      </c>
      <c r="M34" s="18">
        <v>0</v>
      </c>
      <c r="N34" s="19">
        <f t="shared" ref="N34:N40" si="18">VLOOKUP(M34,listeautre1surf,2)</f>
        <v>0</v>
      </c>
      <c r="O34" s="17">
        <v>0</v>
      </c>
      <c r="P34" s="18">
        <v>0</v>
      </c>
      <c r="Q34" s="19">
        <f t="shared" ref="Q34:Q40" si="19">VLOOKUP(P34,listeautre1surf,2)</f>
        <v>0</v>
      </c>
      <c r="R34" s="17">
        <v>0</v>
      </c>
    </row>
    <row r="35" spans="2:18" x14ac:dyDescent="0.25">
      <c r="B35" s="13"/>
      <c r="C35" s="14"/>
      <c r="D35" s="18">
        <v>0</v>
      </c>
      <c r="E35" s="19">
        <f t="shared" si="15"/>
        <v>0</v>
      </c>
      <c r="F35" s="20">
        <v>0</v>
      </c>
      <c r="G35" s="18">
        <v>0</v>
      </c>
      <c r="H35" s="19">
        <f t="shared" si="16"/>
        <v>0</v>
      </c>
      <c r="I35" s="20">
        <v>0</v>
      </c>
      <c r="J35" s="18">
        <v>0</v>
      </c>
      <c r="K35" s="19">
        <f t="shared" si="17"/>
        <v>0</v>
      </c>
      <c r="L35" s="20">
        <v>0</v>
      </c>
      <c r="M35" s="18">
        <v>0</v>
      </c>
      <c r="N35" s="19">
        <f t="shared" si="18"/>
        <v>0</v>
      </c>
      <c r="O35" s="20">
        <v>0</v>
      </c>
      <c r="P35" s="18">
        <v>0</v>
      </c>
      <c r="Q35" s="19">
        <f t="shared" si="19"/>
        <v>0</v>
      </c>
      <c r="R35" s="20">
        <v>0</v>
      </c>
    </row>
    <row r="36" spans="2:18" x14ac:dyDescent="0.25">
      <c r="B36" s="13"/>
      <c r="C36" s="14"/>
      <c r="D36" s="18">
        <v>0</v>
      </c>
      <c r="E36" s="19">
        <f t="shared" si="15"/>
        <v>0</v>
      </c>
      <c r="F36" s="20">
        <v>0</v>
      </c>
      <c r="G36" s="18">
        <v>0</v>
      </c>
      <c r="H36" s="19">
        <f t="shared" si="16"/>
        <v>0</v>
      </c>
      <c r="I36" s="20">
        <v>0</v>
      </c>
      <c r="J36" s="18">
        <v>0</v>
      </c>
      <c r="K36" s="19">
        <f t="shared" si="17"/>
        <v>0</v>
      </c>
      <c r="L36" s="20">
        <v>0</v>
      </c>
      <c r="M36" s="18">
        <v>0</v>
      </c>
      <c r="N36" s="19">
        <f t="shared" si="18"/>
        <v>0</v>
      </c>
      <c r="O36" s="20">
        <v>0</v>
      </c>
      <c r="P36" s="18">
        <v>0</v>
      </c>
      <c r="Q36" s="19">
        <f t="shared" si="19"/>
        <v>0</v>
      </c>
      <c r="R36" s="20">
        <v>0</v>
      </c>
    </row>
    <row r="37" spans="2:18" x14ac:dyDescent="0.25">
      <c r="B37" s="13"/>
      <c r="C37" s="14"/>
      <c r="D37" s="18">
        <v>0</v>
      </c>
      <c r="E37" s="19">
        <f t="shared" si="15"/>
        <v>0</v>
      </c>
      <c r="F37" s="20">
        <v>0</v>
      </c>
      <c r="G37" s="18">
        <v>0</v>
      </c>
      <c r="H37" s="19">
        <f t="shared" si="16"/>
        <v>0</v>
      </c>
      <c r="I37" s="20">
        <v>0</v>
      </c>
      <c r="J37" s="18">
        <v>0</v>
      </c>
      <c r="K37" s="19">
        <f t="shared" si="17"/>
        <v>0</v>
      </c>
      <c r="L37" s="20">
        <v>0</v>
      </c>
      <c r="M37" s="18">
        <v>0</v>
      </c>
      <c r="N37" s="19">
        <f t="shared" si="18"/>
        <v>0</v>
      </c>
      <c r="O37" s="20">
        <v>0</v>
      </c>
      <c r="P37" s="18">
        <v>0</v>
      </c>
      <c r="Q37" s="19">
        <f t="shared" si="19"/>
        <v>0</v>
      </c>
      <c r="R37" s="20">
        <v>0</v>
      </c>
    </row>
    <row r="38" spans="2:18" x14ac:dyDescent="0.25">
      <c r="B38" s="13"/>
      <c r="C38" s="14"/>
      <c r="D38" s="18">
        <v>0</v>
      </c>
      <c r="E38" s="19">
        <f t="shared" si="15"/>
        <v>0</v>
      </c>
      <c r="F38" s="20">
        <v>0</v>
      </c>
      <c r="G38" s="18">
        <v>0</v>
      </c>
      <c r="H38" s="19">
        <f t="shared" si="16"/>
        <v>0</v>
      </c>
      <c r="I38" s="20">
        <v>0</v>
      </c>
      <c r="J38" s="18">
        <v>0</v>
      </c>
      <c r="K38" s="19">
        <f t="shared" si="17"/>
        <v>0</v>
      </c>
      <c r="L38" s="20">
        <v>0</v>
      </c>
      <c r="M38" s="18">
        <v>0</v>
      </c>
      <c r="N38" s="19">
        <f t="shared" si="18"/>
        <v>0</v>
      </c>
      <c r="O38" s="20">
        <v>0</v>
      </c>
      <c r="P38" s="18">
        <v>0</v>
      </c>
      <c r="Q38" s="19">
        <f t="shared" si="19"/>
        <v>0</v>
      </c>
      <c r="R38" s="20">
        <v>0</v>
      </c>
    </row>
    <row r="39" spans="2:18" x14ac:dyDescent="0.25">
      <c r="B39" s="13"/>
      <c r="C39" s="14"/>
      <c r="D39" s="18">
        <v>0</v>
      </c>
      <c r="E39" s="19">
        <f t="shared" si="15"/>
        <v>0</v>
      </c>
      <c r="F39" s="20">
        <v>0</v>
      </c>
      <c r="G39" s="18">
        <v>0</v>
      </c>
      <c r="H39" s="19">
        <f t="shared" si="16"/>
        <v>0</v>
      </c>
      <c r="I39" s="20">
        <v>0</v>
      </c>
      <c r="J39" s="18">
        <v>0</v>
      </c>
      <c r="K39" s="19">
        <f t="shared" si="17"/>
        <v>0</v>
      </c>
      <c r="L39" s="20">
        <v>0</v>
      </c>
      <c r="M39" s="18">
        <v>0</v>
      </c>
      <c r="N39" s="19">
        <f t="shared" si="18"/>
        <v>0</v>
      </c>
      <c r="O39" s="20">
        <v>0</v>
      </c>
      <c r="P39" s="18">
        <v>0</v>
      </c>
      <c r="Q39" s="19">
        <f t="shared" si="19"/>
        <v>0</v>
      </c>
      <c r="R39" s="20">
        <v>0</v>
      </c>
    </row>
    <row r="40" spans="2:18" ht="15.75" thickBot="1" x14ac:dyDescent="0.3">
      <c r="B40" s="3"/>
      <c r="C40" s="4"/>
      <c r="D40" s="23">
        <v>0</v>
      </c>
      <c r="E40" s="19">
        <f t="shared" si="15"/>
        <v>0</v>
      </c>
      <c r="F40" s="20">
        <v>0</v>
      </c>
      <c r="G40" s="23">
        <v>0</v>
      </c>
      <c r="H40" s="19">
        <f t="shared" si="16"/>
        <v>0</v>
      </c>
      <c r="I40" s="20">
        <v>0</v>
      </c>
      <c r="J40" s="23">
        <v>0</v>
      </c>
      <c r="K40" s="19">
        <f t="shared" si="17"/>
        <v>0</v>
      </c>
      <c r="L40" s="20">
        <v>0</v>
      </c>
      <c r="M40" s="23">
        <v>0</v>
      </c>
      <c r="N40" s="19">
        <f t="shared" si="18"/>
        <v>0</v>
      </c>
      <c r="O40" s="20">
        <v>0</v>
      </c>
      <c r="P40" s="23">
        <v>0</v>
      </c>
      <c r="Q40" s="19">
        <f t="shared" si="19"/>
        <v>0</v>
      </c>
      <c r="R40" s="20">
        <v>0</v>
      </c>
    </row>
    <row r="41" spans="2:18" ht="15.75" thickBot="1" x14ac:dyDescent="0.3">
      <c r="B41" s="37" t="s">
        <v>13</v>
      </c>
      <c r="C41" s="38"/>
      <c r="D41" s="22">
        <f>COUNTIF(D34:D40,"&lt;&gt;0")</f>
        <v>0</v>
      </c>
      <c r="E41" s="21">
        <f>IFERROR(((SUM(E34:E40))/'[1]Suivi de production'!$L$12),0)</f>
        <v>0</v>
      </c>
      <c r="F41" s="12"/>
      <c r="G41" s="22">
        <f>COUNTIF(G34:G40,"&lt;&gt;0")</f>
        <v>0</v>
      </c>
      <c r="H41" s="21">
        <f>IFERROR(((SUM(H34:H40))/'[1]Suivi de production'!$L$12),0)</f>
        <v>0</v>
      </c>
      <c r="I41" s="12"/>
      <c r="J41" s="22">
        <f>COUNTIF(J34:J40,"&lt;&gt;0")</f>
        <v>0</v>
      </c>
      <c r="K41" s="21">
        <f>IFERROR(((SUM(K34:K40))/'[1]Suivi de production'!$L$12),0)</f>
        <v>0</v>
      </c>
      <c r="L41" s="12"/>
      <c r="M41" s="22">
        <f>COUNTIF(M34:M40,"&lt;&gt;0")</f>
        <v>0</v>
      </c>
      <c r="N41" s="21">
        <f>IFERROR(((SUM(N34:N40))/'[1]Suivi de production'!$L$12),0)</f>
        <v>0</v>
      </c>
      <c r="O41" s="12"/>
      <c r="P41" s="22">
        <f>COUNTIF(P34:P40,"&lt;&gt;0")</f>
        <v>0</v>
      </c>
      <c r="Q41" s="21">
        <f>IFERROR(((SUM(Q34:Q40))/'[1]Suivi de production'!$L$12),0)</f>
        <v>0</v>
      </c>
      <c r="R41" s="12"/>
    </row>
    <row r="42" spans="2:18" x14ac:dyDescent="0.25">
      <c r="B42" s="13"/>
      <c r="C42" s="14" t="str">
        <f>CONCATENATE('[1]Liste Éléments'!$K$7," :")</f>
        <v>Autre 2 :</v>
      </c>
      <c r="D42" s="18">
        <v>0</v>
      </c>
      <c r="E42" s="19">
        <f t="shared" ref="E42:E48" si="20">VLOOKUP(D42,listeautre2surf,2)</f>
        <v>0</v>
      </c>
      <c r="F42" s="17">
        <v>0</v>
      </c>
      <c r="G42" s="18">
        <v>0</v>
      </c>
      <c r="H42" s="19">
        <f t="shared" ref="H42:H48" si="21">VLOOKUP(G42,listeautre2surf,2)</f>
        <v>0</v>
      </c>
      <c r="I42" s="17">
        <v>0</v>
      </c>
      <c r="J42" s="18">
        <v>0</v>
      </c>
      <c r="K42" s="19">
        <f t="shared" ref="K42:K48" si="22">VLOOKUP(J42,listeautre2surf,2)</f>
        <v>0</v>
      </c>
      <c r="L42" s="17">
        <v>0</v>
      </c>
      <c r="M42" s="18">
        <v>0</v>
      </c>
      <c r="N42" s="19">
        <f t="shared" ref="N42:N48" si="23">VLOOKUP(M42,listeautre2surf,2)</f>
        <v>0</v>
      </c>
      <c r="O42" s="17">
        <v>0</v>
      </c>
      <c r="P42" s="18">
        <v>0</v>
      </c>
      <c r="Q42" s="19">
        <f t="shared" ref="Q42:Q48" si="24">VLOOKUP(P42,listeautre2surf,2)</f>
        <v>0</v>
      </c>
      <c r="R42" s="17">
        <v>0</v>
      </c>
    </row>
    <row r="43" spans="2:18" x14ac:dyDescent="0.25">
      <c r="B43" s="13"/>
      <c r="C43" s="14"/>
      <c r="D43" s="18">
        <v>0</v>
      </c>
      <c r="E43" s="19">
        <f t="shared" si="20"/>
        <v>0</v>
      </c>
      <c r="F43" s="20">
        <v>0</v>
      </c>
      <c r="G43" s="18">
        <v>0</v>
      </c>
      <c r="H43" s="19">
        <f t="shared" si="21"/>
        <v>0</v>
      </c>
      <c r="I43" s="20">
        <v>0</v>
      </c>
      <c r="J43" s="18">
        <v>0</v>
      </c>
      <c r="K43" s="19">
        <f t="shared" si="22"/>
        <v>0</v>
      </c>
      <c r="L43" s="20">
        <v>0</v>
      </c>
      <c r="M43" s="18">
        <v>0</v>
      </c>
      <c r="N43" s="19">
        <f t="shared" si="23"/>
        <v>0</v>
      </c>
      <c r="O43" s="20">
        <v>0</v>
      </c>
      <c r="P43" s="18">
        <v>0</v>
      </c>
      <c r="Q43" s="19">
        <f t="shared" si="24"/>
        <v>0</v>
      </c>
      <c r="R43" s="20">
        <v>0</v>
      </c>
    </row>
    <row r="44" spans="2:18" x14ac:dyDescent="0.25">
      <c r="B44" s="13"/>
      <c r="C44" s="14"/>
      <c r="D44" s="18">
        <v>0</v>
      </c>
      <c r="E44" s="19">
        <f t="shared" si="20"/>
        <v>0</v>
      </c>
      <c r="F44" s="20">
        <v>0</v>
      </c>
      <c r="G44" s="18">
        <v>0</v>
      </c>
      <c r="H44" s="19">
        <f t="shared" si="21"/>
        <v>0</v>
      </c>
      <c r="I44" s="20">
        <v>0</v>
      </c>
      <c r="J44" s="18">
        <v>0</v>
      </c>
      <c r="K44" s="19">
        <f t="shared" si="22"/>
        <v>0</v>
      </c>
      <c r="L44" s="20">
        <v>0</v>
      </c>
      <c r="M44" s="18">
        <v>0</v>
      </c>
      <c r="N44" s="19">
        <f t="shared" si="23"/>
        <v>0</v>
      </c>
      <c r="O44" s="20">
        <v>0</v>
      </c>
      <c r="P44" s="18">
        <v>0</v>
      </c>
      <c r="Q44" s="19">
        <f t="shared" si="24"/>
        <v>0</v>
      </c>
      <c r="R44" s="20">
        <v>0</v>
      </c>
    </row>
    <row r="45" spans="2:18" x14ac:dyDescent="0.25">
      <c r="B45" s="13"/>
      <c r="C45" s="14"/>
      <c r="D45" s="18">
        <v>0</v>
      </c>
      <c r="E45" s="19">
        <f t="shared" si="20"/>
        <v>0</v>
      </c>
      <c r="F45" s="20">
        <v>0</v>
      </c>
      <c r="G45" s="18">
        <v>0</v>
      </c>
      <c r="H45" s="19">
        <f t="shared" si="21"/>
        <v>0</v>
      </c>
      <c r="I45" s="20">
        <v>0</v>
      </c>
      <c r="J45" s="18">
        <v>0</v>
      </c>
      <c r="K45" s="19">
        <f t="shared" si="22"/>
        <v>0</v>
      </c>
      <c r="L45" s="20">
        <v>0</v>
      </c>
      <c r="M45" s="18">
        <v>0</v>
      </c>
      <c r="N45" s="19">
        <f t="shared" si="23"/>
        <v>0</v>
      </c>
      <c r="O45" s="20">
        <v>0</v>
      </c>
      <c r="P45" s="18">
        <v>0</v>
      </c>
      <c r="Q45" s="19">
        <f t="shared" si="24"/>
        <v>0</v>
      </c>
      <c r="R45" s="20">
        <v>0</v>
      </c>
    </row>
    <row r="46" spans="2:18" x14ac:dyDescent="0.25">
      <c r="B46" s="13"/>
      <c r="C46" s="14"/>
      <c r="D46" s="18">
        <v>0</v>
      </c>
      <c r="E46" s="19">
        <f t="shared" si="20"/>
        <v>0</v>
      </c>
      <c r="F46" s="20">
        <v>0</v>
      </c>
      <c r="G46" s="18">
        <v>0</v>
      </c>
      <c r="H46" s="19">
        <f t="shared" si="21"/>
        <v>0</v>
      </c>
      <c r="I46" s="20">
        <v>0</v>
      </c>
      <c r="J46" s="18">
        <v>0</v>
      </c>
      <c r="K46" s="19">
        <f t="shared" si="22"/>
        <v>0</v>
      </c>
      <c r="L46" s="20">
        <v>0</v>
      </c>
      <c r="M46" s="18">
        <v>0</v>
      </c>
      <c r="N46" s="19">
        <f t="shared" si="23"/>
        <v>0</v>
      </c>
      <c r="O46" s="20">
        <v>0</v>
      </c>
      <c r="P46" s="18">
        <v>0</v>
      </c>
      <c r="Q46" s="19">
        <f t="shared" si="24"/>
        <v>0</v>
      </c>
      <c r="R46" s="20">
        <v>0</v>
      </c>
    </row>
    <row r="47" spans="2:18" x14ac:dyDescent="0.25">
      <c r="B47" s="13"/>
      <c r="C47" s="14"/>
      <c r="D47" s="18">
        <v>0</v>
      </c>
      <c r="E47" s="19">
        <f t="shared" si="20"/>
        <v>0</v>
      </c>
      <c r="F47" s="20">
        <v>0</v>
      </c>
      <c r="G47" s="18">
        <v>0</v>
      </c>
      <c r="H47" s="19">
        <f t="shared" si="21"/>
        <v>0</v>
      </c>
      <c r="I47" s="20">
        <v>0</v>
      </c>
      <c r="J47" s="18">
        <v>0</v>
      </c>
      <c r="K47" s="19">
        <f t="shared" si="22"/>
        <v>0</v>
      </c>
      <c r="L47" s="20">
        <v>0</v>
      </c>
      <c r="M47" s="18">
        <v>0</v>
      </c>
      <c r="N47" s="19">
        <f t="shared" si="23"/>
        <v>0</v>
      </c>
      <c r="O47" s="20">
        <v>0</v>
      </c>
      <c r="P47" s="18">
        <v>0</v>
      </c>
      <c r="Q47" s="19">
        <f t="shared" si="24"/>
        <v>0</v>
      </c>
      <c r="R47" s="20">
        <v>0</v>
      </c>
    </row>
    <row r="48" spans="2:18" ht="15.75" thickBot="1" x14ac:dyDescent="0.3">
      <c r="B48" s="3"/>
      <c r="C48" s="4"/>
      <c r="D48" s="23">
        <v>0</v>
      </c>
      <c r="E48" s="19">
        <f t="shared" si="20"/>
        <v>0</v>
      </c>
      <c r="F48" s="20">
        <v>0</v>
      </c>
      <c r="G48" s="23">
        <v>0</v>
      </c>
      <c r="H48" s="19">
        <f t="shared" si="21"/>
        <v>0</v>
      </c>
      <c r="I48" s="20">
        <v>0</v>
      </c>
      <c r="J48" s="23">
        <v>0</v>
      </c>
      <c r="K48" s="19">
        <f t="shared" si="22"/>
        <v>0</v>
      </c>
      <c r="L48" s="20">
        <v>0</v>
      </c>
      <c r="M48" s="23">
        <v>0</v>
      </c>
      <c r="N48" s="19">
        <f t="shared" si="23"/>
        <v>0</v>
      </c>
      <c r="O48" s="20">
        <v>0</v>
      </c>
      <c r="P48" s="23">
        <v>0</v>
      </c>
      <c r="Q48" s="19">
        <f t="shared" si="24"/>
        <v>0</v>
      </c>
      <c r="R48" s="20">
        <v>0</v>
      </c>
    </row>
    <row r="49" spans="2:18" ht="15.75" thickBot="1" x14ac:dyDescent="0.3">
      <c r="B49" s="37" t="s">
        <v>13</v>
      </c>
      <c r="C49" s="38"/>
      <c r="D49" s="22">
        <f>COUNTIF(D42:D48,"&lt;&gt;0")</f>
        <v>0</v>
      </c>
      <c r="E49" s="21">
        <f>IFERROR(((SUM(E42:E48))/'[1]Suivi de production'!$L$13),0)</f>
        <v>0</v>
      </c>
      <c r="F49" s="12"/>
      <c r="G49" s="22">
        <f>COUNTIF(G42:G48,"&lt;&gt;0")</f>
        <v>0</v>
      </c>
      <c r="H49" s="21">
        <f>IFERROR(((SUM(H42:H48))/'[1]Suivi de production'!$L$13),0)</f>
        <v>0</v>
      </c>
      <c r="I49" s="12"/>
      <c r="J49" s="22">
        <f>COUNTIF(J42:J48,"&lt;&gt;0")</f>
        <v>0</v>
      </c>
      <c r="K49" s="21">
        <f>IFERROR(((SUM(K42:K48))/'[1]Suivi de production'!$L$13),0)</f>
        <v>0</v>
      </c>
      <c r="L49" s="12"/>
      <c r="M49" s="22">
        <f>COUNTIF(M42:M48,"&lt;&gt;0")</f>
        <v>0</v>
      </c>
      <c r="N49" s="21">
        <f>IFERROR(((SUM(N42:N48))/'[1]Suivi de production'!$L$13),0)</f>
        <v>0</v>
      </c>
      <c r="O49" s="12"/>
      <c r="P49" s="22">
        <f>COUNTIF(P42:P48,"&lt;&gt;0")</f>
        <v>0</v>
      </c>
      <c r="Q49" s="21">
        <f>IFERROR(((SUM(Q42:Q48))/'[1]Suivi de production'!$L$13),0)</f>
        <v>0</v>
      </c>
      <c r="R49" s="12"/>
    </row>
    <row r="50" spans="2:18" x14ac:dyDescent="0.25">
      <c r="B50" s="1"/>
      <c r="C50" s="26" t="str">
        <f>CONCATENATE('[1]Liste Éléments'!$K$8," :")</f>
        <v>Autre 3 :</v>
      </c>
      <c r="D50" s="27">
        <v>0</v>
      </c>
      <c r="E50" s="19">
        <f t="shared" ref="E50:E56" si="25">VLOOKUP(D50,listeautre3surf,2)</f>
        <v>0</v>
      </c>
      <c r="F50" s="17">
        <v>0</v>
      </c>
      <c r="G50" s="27">
        <v>0</v>
      </c>
      <c r="H50" s="19">
        <f t="shared" ref="H50:H56" si="26">VLOOKUP(G50,listeautre3surf,2)</f>
        <v>0</v>
      </c>
      <c r="I50" s="17">
        <v>0</v>
      </c>
      <c r="J50" s="27">
        <v>0</v>
      </c>
      <c r="K50" s="19">
        <f t="shared" ref="K50:K56" si="27">VLOOKUP(J50,listeautre3surf,2)</f>
        <v>0</v>
      </c>
      <c r="L50" s="17">
        <v>0</v>
      </c>
      <c r="M50" s="27">
        <v>0</v>
      </c>
      <c r="N50" s="19">
        <f t="shared" ref="N50:N56" si="28">VLOOKUP(M50,listeautre3surf,2)</f>
        <v>0</v>
      </c>
      <c r="O50" s="17">
        <v>0</v>
      </c>
      <c r="P50" s="27">
        <v>0</v>
      </c>
      <c r="Q50" s="19">
        <f t="shared" ref="Q50:Q56" si="29">VLOOKUP(P50,listeautre3surf,2)</f>
        <v>0</v>
      </c>
      <c r="R50" s="17">
        <v>0</v>
      </c>
    </row>
    <row r="51" spans="2:18" x14ac:dyDescent="0.25">
      <c r="B51" s="13"/>
      <c r="C51" s="28"/>
      <c r="D51" s="29">
        <v>0</v>
      </c>
      <c r="E51" s="19">
        <f t="shared" si="25"/>
        <v>0</v>
      </c>
      <c r="F51" s="20">
        <v>0</v>
      </c>
      <c r="G51" s="29">
        <v>0</v>
      </c>
      <c r="H51" s="19">
        <f t="shared" si="26"/>
        <v>0</v>
      </c>
      <c r="I51" s="20">
        <v>0</v>
      </c>
      <c r="J51" s="29">
        <v>0</v>
      </c>
      <c r="K51" s="19">
        <f t="shared" si="27"/>
        <v>0</v>
      </c>
      <c r="L51" s="20">
        <v>0</v>
      </c>
      <c r="M51" s="29">
        <v>0</v>
      </c>
      <c r="N51" s="19">
        <f t="shared" si="28"/>
        <v>0</v>
      </c>
      <c r="O51" s="20">
        <v>0</v>
      </c>
      <c r="P51" s="29">
        <v>0</v>
      </c>
      <c r="Q51" s="19">
        <f t="shared" si="29"/>
        <v>0</v>
      </c>
      <c r="R51" s="20">
        <v>0</v>
      </c>
    </row>
    <row r="52" spans="2:18" x14ac:dyDescent="0.25">
      <c r="B52" s="13"/>
      <c r="C52" s="28"/>
      <c r="D52" s="29">
        <v>0</v>
      </c>
      <c r="E52" s="19">
        <f t="shared" si="25"/>
        <v>0</v>
      </c>
      <c r="F52" s="20">
        <v>0</v>
      </c>
      <c r="G52" s="29">
        <v>0</v>
      </c>
      <c r="H52" s="19">
        <f t="shared" si="26"/>
        <v>0</v>
      </c>
      <c r="I52" s="20">
        <v>0</v>
      </c>
      <c r="J52" s="29">
        <v>0</v>
      </c>
      <c r="K52" s="19">
        <f t="shared" si="27"/>
        <v>0</v>
      </c>
      <c r="L52" s="20">
        <v>0</v>
      </c>
      <c r="M52" s="29">
        <v>0</v>
      </c>
      <c r="N52" s="19">
        <f t="shared" si="28"/>
        <v>0</v>
      </c>
      <c r="O52" s="20">
        <v>0</v>
      </c>
      <c r="P52" s="29">
        <v>0</v>
      </c>
      <c r="Q52" s="19">
        <f t="shared" si="29"/>
        <v>0</v>
      </c>
      <c r="R52" s="20">
        <v>0</v>
      </c>
    </row>
    <row r="53" spans="2:18" x14ac:dyDescent="0.25">
      <c r="B53" s="13"/>
      <c r="C53" s="28"/>
      <c r="D53" s="29">
        <v>0</v>
      </c>
      <c r="E53" s="19">
        <f t="shared" si="25"/>
        <v>0</v>
      </c>
      <c r="F53" s="20">
        <v>0</v>
      </c>
      <c r="G53" s="29">
        <v>0</v>
      </c>
      <c r="H53" s="19">
        <f t="shared" si="26"/>
        <v>0</v>
      </c>
      <c r="I53" s="20">
        <v>0</v>
      </c>
      <c r="J53" s="29">
        <v>0</v>
      </c>
      <c r="K53" s="19">
        <f t="shared" si="27"/>
        <v>0</v>
      </c>
      <c r="L53" s="20">
        <v>0</v>
      </c>
      <c r="M53" s="29">
        <v>0</v>
      </c>
      <c r="N53" s="19">
        <f t="shared" si="28"/>
        <v>0</v>
      </c>
      <c r="O53" s="20">
        <v>0</v>
      </c>
      <c r="P53" s="29">
        <v>0</v>
      </c>
      <c r="Q53" s="19">
        <f t="shared" si="29"/>
        <v>0</v>
      </c>
      <c r="R53" s="20">
        <v>0</v>
      </c>
    </row>
    <row r="54" spans="2:18" x14ac:dyDescent="0.25">
      <c r="B54" s="13"/>
      <c r="C54" s="28"/>
      <c r="D54" s="29">
        <v>0</v>
      </c>
      <c r="E54" s="19">
        <f t="shared" si="25"/>
        <v>0</v>
      </c>
      <c r="F54" s="20">
        <v>0</v>
      </c>
      <c r="G54" s="29">
        <v>0</v>
      </c>
      <c r="H54" s="19">
        <f t="shared" si="26"/>
        <v>0</v>
      </c>
      <c r="I54" s="20">
        <v>0</v>
      </c>
      <c r="J54" s="29">
        <v>0</v>
      </c>
      <c r="K54" s="19">
        <f t="shared" si="27"/>
        <v>0</v>
      </c>
      <c r="L54" s="20">
        <v>0</v>
      </c>
      <c r="M54" s="29">
        <v>0</v>
      </c>
      <c r="N54" s="19">
        <f t="shared" si="28"/>
        <v>0</v>
      </c>
      <c r="O54" s="20">
        <v>0</v>
      </c>
      <c r="P54" s="29">
        <v>0</v>
      </c>
      <c r="Q54" s="19">
        <f t="shared" si="29"/>
        <v>0</v>
      </c>
      <c r="R54" s="20">
        <v>0</v>
      </c>
    </row>
    <row r="55" spans="2:18" x14ac:dyDescent="0.25">
      <c r="B55" s="13"/>
      <c r="C55" s="28"/>
      <c r="D55" s="29">
        <v>0</v>
      </c>
      <c r="E55" s="19">
        <f t="shared" si="25"/>
        <v>0</v>
      </c>
      <c r="F55" s="20">
        <v>0</v>
      </c>
      <c r="G55" s="29">
        <v>0</v>
      </c>
      <c r="H55" s="19">
        <f t="shared" si="26"/>
        <v>0</v>
      </c>
      <c r="I55" s="20">
        <v>0</v>
      </c>
      <c r="J55" s="29">
        <v>0</v>
      </c>
      <c r="K55" s="19">
        <f t="shared" si="27"/>
        <v>0</v>
      </c>
      <c r="L55" s="20">
        <v>0</v>
      </c>
      <c r="M55" s="29">
        <v>0</v>
      </c>
      <c r="N55" s="19">
        <f t="shared" si="28"/>
        <v>0</v>
      </c>
      <c r="O55" s="20">
        <v>0</v>
      </c>
      <c r="P55" s="29">
        <v>0</v>
      </c>
      <c r="Q55" s="19">
        <f t="shared" si="29"/>
        <v>0</v>
      </c>
      <c r="R55" s="20">
        <v>0</v>
      </c>
    </row>
    <row r="56" spans="2:18" ht="15" customHeight="1" thickBot="1" x14ac:dyDescent="0.3">
      <c r="B56" s="13"/>
      <c r="C56" s="28"/>
      <c r="D56" s="29">
        <v>0</v>
      </c>
      <c r="E56" s="19">
        <f t="shared" si="25"/>
        <v>0</v>
      </c>
      <c r="F56" s="20">
        <v>0</v>
      </c>
      <c r="G56" s="29">
        <v>0</v>
      </c>
      <c r="H56" s="19">
        <f t="shared" si="26"/>
        <v>0</v>
      </c>
      <c r="I56" s="20">
        <v>0</v>
      </c>
      <c r="J56" s="29">
        <v>0</v>
      </c>
      <c r="K56" s="19">
        <f t="shared" si="27"/>
        <v>0</v>
      </c>
      <c r="L56" s="20">
        <v>0</v>
      </c>
      <c r="M56" s="29">
        <v>0</v>
      </c>
      <c r="N56" s="19">
        <f t="shared" si="28"/>
        <v>0</v>
      </c>
      <c r="O56" s="20">
        <v>0</v>
      </c>
      <c r="P56" s="29">
        <v>0</v>
      </c>
      <c r="Q56" s="19">
        <f t="shared" si="29"/>
        <v>0</v>
      </c>
      <c r="R56" s="20">
        <v>0</v>
      </c>
    </row>
    <row r="57" spans="2:18" ht="15.75" customHeight="1" thickBot="1" x14ac:dyDescent="0.3">
      <c r="B57" s="37" t="s">
        <v>13</v>
      </c>
      <c r="C57" s="38"/>
      <c r="D57" s="22">
        <f>COUNTIF(D50:D56,"&lt;&gt;0")</f>
        <v>0</v>
      </c>
      <c r="E57" s="21">
        <f>IFERROR(((SUM(E50:E56))/'[1]Suivi de production'!$L$14),0)</f>
        <v>0</v>
      </c>
      <c r="F57" s="12"/>
      <c r="G57" s="22">
        <f>COUNTIF(G50:G56,"&lt;&gt;0")</f>
        <v>0</v>
      </c>
      <c r="H57" s="21">
        <f>IFERROR(((SUM(H50:H56))/'[1]Suivi de production'!$L$14),0)</f>
        <v>0</v>
      </c>
      <c r="I57" s="12"/>
      <c r="J57" s="22">
        <f>COUNTIF(J50:J56,"&lt;&gt;0")</f>
        <v>0</v>
      </c>
      <c r="K57" s="21">
        <f>IFERROR(((SUM(K50:K56))/'[1]Suivi de production'!$L$14),0)</f>
        <v>0</v>
      </c>
      <c r="L57" s="12"/>
      <c r="M57" s="22">
        <f>COUNTIF(M50:M56,"&lt;&gt;0")</f>
        <v>0</v>
      </c>
      <c r="N57" s="21">
        <f>IFERROR(((SUM(N50:N56))/'[1]Suivi de production'!$L$14),0)</f>
        <v>0</v>
      </c>
      <c r="O57" s="12"/>
      <c r="P57" s="22">
        <f>COUNTIF(P50:P56,"&lt;&gt;0")</f>
        <v>0</v>
      </c>
      <c r="Q57" s="21">
        <f>IFERROR(((SUM(Q50:Q56))/'[1]Suivi de production'!$L$14),0)</f>
        <v>0</v>
      </c>
      <c r="R57" s="12"/>
    </row>
    <row r="58" spans="2:18" x14ac:dyDescent="0.25">
      <c r="B58" s="13"/>
      <c r="C58" s="28"/>
      <c r="D58" s="29"/>
      <c r="E58" s="19"/>
      <c r="F58" s="20"/>
      <c r="G58" s="29"/>
      <c r="H58" s="19"/>
      <c r="I58" s="20"/>
      <c r="J58" s="29"/>
      <c r="K58" s="19"/>
      <c r="L58" s="20"/>
      <c r="M58" s="29"/>
      <c r="N58" s="19"/>
      <c r="O58" s="20"/>
      <c r="P58" s="29"/>
      <c r="Q58" s="19"/>
      <c r="R58" s="20"/>
    </row>
    <row r="59" spans="2:18" ht="15.75" thickBot="1" x14ac:dyDescent="0.3">
      <c r="B59" s="39" t="s">
        <v>17</v>
      </c>
      <c r="C59" s="40"/>
      <c r="D59" s="23">
        <f>D33+D25+D17+D41+D49+D57</f>
        <v>0</v>
      </c>
      <c r="E59" s="30">
        <f>E33+E25+E17+E41+E49+E57</f>
        <v>0</v>
      </c>
      <c r="F59" s="25"/>
      <c r="G59" s="23">
        <f>G33+G25+G17+G41+G49+G57</f>
        <v>0</v>
      </c>
      <c r="H59" s="30">
        <f>H33+H25+H17+H41+H49+H57</f>
        <v>0</v>
      </c>
      <c r="I59" s="25"/>
      <c r="J59" s="23">
        <f>J33+J25+J17+J41+J49+J57</f>
        <v>0</v>
      </c>
      <c r="K59" s="30">
        <f>K33+K25+K17+K41+K49+K57</f>
        <v>0</v>
      </c>
      <c r="L59" s="25"/>
      <c r="M59" s="23">
        <f>M33+M25+M17+M41+M49+M57</f>
        <v>0</v>
      </c>
      <c r="N59" s="30">
        <f>N33+N25+N17+N41+N49+N57</f>
        <v>0</v>
      </c>
      <c r="O59" s="25"/>
      <c r="P59" s="23">
        <f>P33+P25+P17+P41+P49+P57</f>
        <v>0</v>
      </c>
      <c r="Q59" s="30">
        <f>Q33+Q25+Q17+Q41+Q49+Q57</f>
        <v>0</v>
      </c>
      <c r="R59" s="25"/>
    </row>
    <row r="60" spans="2:18" x14ac:dyDescent="0.25">
      <c r="B60" s="41" t="s">
        <v>18</v>
      </c>
      <c r="C60" s="42"/>
      <c r="D60" s="31" t="e">
        <f>(IFERROR((SUMPRODUCT((F10:F16)*(E10:E16))/'[1]Suivi de production'!$L$9),0)+IFERROR((SUMPRODUCT((F18:F24)*(E18:E24))/'[1]Suivi de production'!$L$10),0)+IFERROR((SUMPRODUCT((F26:F32)*(E26:E32))/'[1]Suivi de production'!$L$11),0)+IFERROR((SUMPRODUCT((F34:F40)*(E34:E40))/'[1]Suivi de production'!$L$12),0)+IFERROR((SUMPRODUCT((F42:F48)*(E42:E48))/'[1]Suivi de production'!$L$13),0)+IFERROR((SUMPRODUCT((F50:F56*(E50:E56))/'[1]Suivi de production'!$L$14)),0))/(IFERROR((SUM(E10:E16)/'[1]Suivi de production'!$L$9),0)+IFERROR((SUM(E18:E24)/'[1]Suivi de production'!$L$10),0)+IFERROR((SUM(E26:E32)/'[1]Suivi de production'!$L$11),0)+IFERROR((SUM(E34:E40)/'[1]Suivi de production'!$L$12),0)+IFERROR((SUM(E42:E48)/'[1]Suivi de production'!$L$13),0)+IFERROR((SUM(E50:E56)/'[1]Suivi de production'!$L$14),0))</f>
        <v>#DIV/0!</v>
      </c>
      <c r="E60" s="32"/>
      <c r="F60" s="33"/>
      <c r="G60" s="31" t="e">
        <f>(IFERROR((SUMPRODUCT((I10:I16)*(H10:H16))/'[1]Suivi de production'!$L$9),0)+IFERROR((SUMPRODUCT((I18:I24)*(H18:H24))/'[1]Suivi de production'!$L$10),0)+IFERROR((SUMPRODUCT((I26:I32)*(H26:H32))/'[1]Suivi de production'!$L$11),0)+IFERROR((SUMPRODUCT((I34:I40)*(H34:H40))/'[1]Suivi de production'!$L$12),0)+IFERROR((SUMPRODUCT((I42:I48)*(H42:H48))/'[1]Suivi de production'!$L$13),0)+IFERROR((SUMPRODUCT((I50:I56*(H50:H56))/'[1]Suivi de production'!$L$14)),0))/(IFERROR((SUM(H10:H16)/'[1]Suivi de production'!$L$9),0)+IFERROR((SUM(H18:H24)/'[1]Suivi de production'!$L$10),0)+IFERROR((SUM(H26:H32)/'[1]Suivi de production'!$L$11),0)+IFERROR((SUM(H34:H40)/'[1]Suivi de production'!$L$12),0)+IFERROR((SUM(H42:H48)/'[1]Suivi de production'!$L$13),0)+IFERROR((SUM(H50:H56)/'[1]Suivi de production'!$L$14),0))</f>
        <v>#DIV/0!</v>
      </c>
      <c r="H60" s="32"/>
      <c r="I60" s="33"/>
      <c r="J60" s="31" t="e">
        <f>(IFERROR((SUMPRODUCT((L10:L16)*(K10:K16))/'[1]Suivi de production'!$L$9),0)+IFERROR((SUMPRODUCT((L18:L24)*(K18:K24))/'[1]Suivi de production'!$L$10),0)+IFERROR((SUMPRODUCT((L26:L32)*(K26:K32))/'[1]Suivi de production'!$L$11),0)+IFERROR((SUMPRODUCT((L34:L40)*(K34:K40))/'[1]Suivi de production'!$L$12),0)+IFERROR((SUMPRODUCT((L42:L48)*(K42:K48))/'[1]Suivi de production'!$L$13),0)+IFERROR((SUMPRODUCT((L50:L56*(K50:K56))/'[1]Suivi de production'!$L$14)),0))/(IFERROR((SUM(K10:K16)/'[1]Suivi de production'!$L$9),0)+IFERROR((SUM(K18:K24)/'[1]Suivi de production'!$L$10),0)+IFERROR((SUM(K26:K32)/'[1]Suivi de production'!$L$11),0)+IFERROR((SUM(K34:K40)/'[1]Suivi de production'!$L$12),0)+IFERROR((SUM(K42:K48)/'[1]Suivi de production'!$L$13),0)+IFERROR((SUM(K50:K56)/'[1]Suivi de production'!$L$14),0))</f>
        <v>#DIV/0!</v>
      </c>
      <c r="K60" s="32"/>
      <c r="L60" s="33"/>
      <c r="M60" s="31" t="e">
        <f>(IFERROR((SUMPRODUCT((O10:O16)*(N10:N16))/'[1]Suivi de production'!$L$9),0)+IFERROR((SUMPRODUCT((O18:O24)*(N18:N24))/'[1]Suivi de production'!$L$10),0)+IFERROR((SUMPRODUCT((O26:O32)*(N26:N32))/'[1]Suivi de production'!$L$11),0)+IFERROR((SUMPRODUCT((O34:O40)*(N34:N40))/'[1]Suivi de production'!$L$12),0)+IFERROR((SUMPRODUCT((O42:O48)*(N42:N48))/'[1]Suivi de production'!$L$13),0)+IFERROR((SUMPRODUCT((O50:O56*(N50:N56))/'[1]Suivi de production'!$L$14)),0))/(IFERROR((SUM(N10:N16)/'[1]Suivi de production'!$L$9),0)+IFERROR((SUM(N18:N24)/'[1]Suivi de production'!$L$10),0)+IFERROR((SUM(N26:N32)/'[1]Suivi de production'!$L$11),0)+IFERROR((SUM(N34:N40)/'[1]Suivi de production'!$L$12),0)+IFERROR((SUM(N42:N48)/'[1]Suivi de production'!$L$13),0)+IFERROR((SUM(N50:N56)/'[1]Suivi de production'!$L$14),0))</f>
        <v>#DIV/0!</v>
      </c>
      <c r="N60" s="32"/>
      <c r="O60" s="33"/>
      <c r="P60" s="31" t="e">
        <f>(IFERROR((SUMPRODUCT((R10:R16)*(Q10:Q16))/'[1]Suivi de production'!$L$9),0)+IFERROR((SUMPRODUCT((R18:R24)*(Q18:Q24))/'[1]Suivi de production'!$L$10),0)+IFERROR((SUMPRODUCT((R26:R32)*(Q26:Q32))/'[1]Suivi de production'!$L$11),0)+IFERROR((SUMPRODUCT((R34:R40)*(Q34:Q40))/'[1]Suivi de production'!$L$12),0)+IFERROR((SUMPRODUCT((R42:R48)*(Q42:Q48))/'[1]Suivi de production'!$L$13),0)+IFERROR((SUMPRODUCT((R50:R56*(Q50:Q56))/'[1]Suivi de production'!$L$14)),0))/(IFERROR((SUM(Q10:Q16)/'[1]Suivi de production'!$L$9),0)+IFERROR((SUM(Q18:Q24)/'[1]Suivi de production'!$L$10),0)+IFERROR((SUM(Q26:Q32)/'[1]Suivi de production'!$L$11),0)+IFERROR((SUM(Q34:Q40)/'[1]Suivi de production'!$L$12),0)+IFERROR((SUM(Q42:Q48)/'[1]Suivi de production'!$L$13),0)+IFERROR((SUM(Q50:Q56)/'[1]Suivi de production'!$L$14),0))</f>
        <v>#DIV/0!</v>
      </c>
      <c r="Q60" s="32"/>
      <c r="R60" s="33"/>
    </row>
    <row r="61" spans="2:18" ht="15.75" thickBot="1" x14ac:dyDescent="0.3">
      <c r="B61" s="43"/>
      <c r="C61" s="44"/>
      <c r="D61" s="34"/>
      <c r="E61" s="35"/>
      <c r="F61" s="36"/>
      <c r="G61" s="34"/>
      <c r="H61" s="35"/>
      <c r="I61" s="36"/>
      <c r="J61" s="34"/>
      <c r="K61" s="35"/>
      <c r="L61" s="36"/>
      <c r="M61" s="34"/>
      <c r="N61" s="35"/>
      <c r="O61" s="36"/>
      <c r="P61" s="34"/>
      <c r="Q61" s="35"/>
      <c r="R61" s="36"/>
    </row>
  </sheetData>
  <mergeCells count="20">
    <mergeCell ref="B17:C17"/>
    <mergeCell ref="B25:C25"/>
    <mergeCell ref="B33:C33"/>
    <mergeCell ref="B41:C41"/>
    <mergeCell ref="B5:R5"/>
    <mergeCell ref="B6:R6"/>
    <mergeCell ref="D7:F7"/>
    <mergeCell ref="G7:I7"/>
    <mergeCell ref="J7:L7"/>
    <mergeCell ref="M7:O7"/>
    <mergeCell ref="P7:R7"/>
    <mergeCell ref="G60:I61"/>
    <mergeCell ref="J60:L61"/>
    <mergeCell ref="M60:O61"/>
    <mergeCell ref="P60:R61"/>
    <mergeCell ref="B49:C49"/>
    <mergeCell ref="B57:C57"/>
    <mergeCell ref="B59:C59"/>
    <mergeCell ref="B60:C61"/>
    <mergeCell ref="D60:F61"/>
  </mergeCells>
  <conditionalFormatting sqref="B10:F16 B26:E32 B25 B18:E24 B17 D33:F33 B33 B58:F58 B50:D56">
    <cfRule type="expression" dxfId="170" priority="142">
      <formula>NOT(MOD(ROW(),2))</formula>
    </cfRule>
  </conditionalFormatting>
  <conditionalFormatting sqref="G33 G58">
    <cfRule type="expression" dxfId="169" priority="133">
      <formula>NOT(MOD(ROW(),2))</formula>
    </cfRule>
  </conditionalFormatting>
  <conditionalFormatting sqref="G10:H16 G18:H24 G26:H32 I33 H58:I58">
    <cfRule type="expression" dxfId="168" priority="141">
      <formula>NOT(MOD(ROW(),2))</formula>
    </cfRule>
  </conditionalFormatting>
  <conditionalFormatting sqref="J10:K16 J18:L24 J26:L32 L33 K58:L58">
    <cfRule type="expression" dxfId="167" priority="140">
      <formula>NOT(MOD(ROW(),2))</formula>
    </cfRule>
  </conditionalFormatting>
  <conditionalFormatting sqref="M10:N16 M18:N24 M26:N32 O33 N58:O58">
    <cfRule type="expression" dxfId="166" priority="139">
      <formula>NOT(MOD(ROW(),2))</formula>
    </cfRule>
  </conditionalFormatting>
  <conditionalFormatting sqref="P10:Q16 P18:Q24 P26:Q32 R33 Q58:R58">
    <cfRule type="expression" dxfId="165" priority="138">
      <formula>NOT(MOD(ROW(),2))</formula>
    </cfRule>
  </conditionalFormatting>
  <conditionalFormatting sqref="P33 P58">
    <cfRule type="expression" dxfId="164" priority="134">
      <formula>NOT(MOD(ROW(),2))</formula>
    </cfRule>
  </conditionalFormatting>
  <conditionalFormatting sqref="P17">
    <cfRule type="expression" dxfId="163" priority="137">
      <formula>NOT(MOD(ROW(),2))</formula>
    </cfRule>
  </conditionalFormatting>
  <conditionalFormatting sqref="J33 J58">
    <cfRule type="expression" dxfId="162" priority="136">
      <formula>NOT(MOD(ROW(),2))</formula>
    </cfRule>
  </conditionalFormatting>
  <conditionalFormatting sqref="M33 M58">
    <cfRule type="expression" dxfId="161" priority="135">
      <formula>NOT(MOD(ROW(),2))</formula>
    </cfRule>
  </conditionalFormatting>
  <conditionalFormatting sqref="F10:F16 L18:L24 L26:L32">
    <cfRule type="cellIs" dxfId="160" priority="132" operator="equal">
      <formula>1</formula>
    </cfRule>
  </conditionalFormatting>
  <conditionalFormatting sqref="F41 B34:E40">
    <cfRule type="expression" dxfId="159" priority="131">
      <formula>NOT(MOD(ROW(),2))</formula>
    </cfRule>
  </conditionalFormatting>
  <conditionalFormatting sqref="I41">
    <cfRule type="expression" dxfId="158" priority="130">
      <formula>NOT(MOD(ROW(),2))</formula>
    </cfRule>
  </conditionalFormatting>
  <conditionalFormatting sqref="L41">
    <cfRule type="expression" dxfId="157" priority="129">
      <formula>NOT(MOD(ROW(),2))</formula>
    </cfRule>
  </conditionalFormatting>
  <conditionalFormatting sqref="O41">
    <cfRule type="expression" dxfId="156" priority="128">
      <formula>NOT(MOD(ROW(),2))</formula>
    </cfRule>
  </conditionalFormatting>
  <conditionalFormatting sqref="R41">
    <cfRule type="expression" dxfId="155" priority="127">
      <formula>NOT(MOD(ROW(),2))</formula>
    </cfRule>
  </conditionalFormatting>
  <conditionalFormatting sqref="B43:E48 B42 D42:E42">
    <cfRule type="expression" dxfId="154" priority="126">
      <formula>NOT(MOD(ROW(),2))</formula>
    </cfRule>
  </conditionalFormatting>
  <conditionalFormatting sqref="I49">
    <cfRule type="expression" dxfId="153" priority="124">
      <formula>NOT(MOD(ROW(),2))</formula>
    </cfRule>
  </conditionalFormatting>
  <conditionalFormatting sqref="F49">
    <cfRule type="expression" dxfId="152" priority="125">
      <formula>NOT(MOD(ROW(),2))</formula>
    </cfRule>
  </conditionalFormatting>
  <conditionalFormatting sqref="B41">
    <cfRule type="expression" dxfId="151" priority="120">
      <formula>NOT(MOD(ROW(),2))</formula>
    </cfRule>
  </conditionalFormatting>
  <conditionalFormatting sqref="L49">
    <cfRule type="expression" dxfId="150" priority="123">
      <formula>NOT(MOD(ROW(),2))</formula>
    </cfRule>
  </conditionalFormatting>
  <conditionalFormatting sqref="O49">
    <cfRule type="expression" dxfId="149" priority="122">
      <formula>NOT(MOD(ROW(),2))</formula>
    </cfRule>
  </conditionalFormatting>
  <conditionalFormatting sqref="R49">
    <cfRule type="expression" dxfId="148" priority="121">
      <formula>NOT(MOD(ROW(),2))</formula>
    </cfRule>
  </conditionalFormatting>
  <conditionalFormatting sqref="B49">
    <cfRule type="expression" dxfId="147" priority="119">
      <formula>NOT(MOD(ROW(),2))</formula>
    </cfRule>
  </conditionalFormatting>
  <conditionalFormatting sqref="E41">
    <cfRule type="expression" dxfId="146" priority="118">
      <formula>NOT(MOD(ROW(),2))</formula>
    </cfRule>
  </conditionalFormatting>
  <conditionalFormatting sqref="E49">
    <cfRule type="expression" dxfId="145" priority="117">
      <formula>NOT(MOD(ROW(),2))</formula>
    </cfRule>
  </conditionalFormatting>
  <conditionalFormatting sqref="J41">
    <cfRule type="expression" dxfId="144" priority="112">
      <formula>NOT(MOD(ROW(),2))</formula>
    </cfRule>
  </conditionalFormatting>
  <conditionalFormatting sqref="G49">
    <cfRule type="expression" dxfId="143" priority="113">
      <formula>NOT(MOD(ROW(),2))</formula>
    </cfRule>
  </conditionalFormatting>
  <conditionalFormatting sqref="D41">
    <cfRule type="expression" dxfId="142" priority="116">
      <formula>NOT(MOD(ROW(),2))</formula>
    </cfRule>
  </conditionalFormatting>
  <conditionalFormatting sqref="D49">
    <cfRule type="expression" dxfId="141" priority="115">
      <formula>NOT(MOD(ROW(),2))</formula>
    </cfRule>
  </conditionalFormatting>
  <conditionalFormatting sqref="G41">
    <cfRule type="expression" dxfId="140" priority="114">
      <formula>NOT(MOD(ROW(),2))</formula>
    </cfRule>
  </conditionalFormatting>
  <conditionalFormatting sqref="M41">
    <cfRule type="expression" dxfId="139" priority="110">
      <formula>NOT(MOD(ROW(),2))</formula>
    </cfRule>
  </conditionalFormatting>
  <conditionalFormatting sqref="M49">
    <cfRule type="expression" dxfId="138" priority="109">
      <formula>NOT(MOD(ROW(),2))</formula>
    </cfRule>
  </conditionalFormatting>
  <conditionalFormatting sqref="P41">
    <cfRule type="expression" dxfId="137" priority="108">
      <formula>NOT(MOD(ROW(),2))</formula>
    </cfRule>
  </conditionalFormatting>
  <conditionalFormatting sqref="P49">
    <cfRule type="expression" dxfId="136" priority="107">
      <formula>NOT(MOD(ROW(),2))</formula>
    </cfRule>
  </conditionalFormatting>
  <conditionalFormatting sqref="J49">
    <cfRule type="expression" dxfId="135" priority="111">
      <formula>NOT(MOD(ROW(),2))</formula>
    </cfRule>
  </conditionalFormatting>
  <conditionalFormatting sqref="G34:G40">
    <cfRule type="expression" dxfId="134" priority="106">
      <formula>NOT(MOD(ROW(),2))</formula>
    </cfRule>
  </conditionalFormatting>
  <conditionalFormatting sqref="J34:J40">
    <cfRule type="expression" dxfId="133" priority="105">
      <formula>NOT(MOD(ROW(),2))</formula>
    </cfRule>
  </conditionalFormatting>
  <conditionalFormatting sqref="M34:M40">
    <cfRule type="expression" dxfId="132" priority="104">
      <formula>NOT(MOD(ROW(),2))</formula>
    </cfRule>
  </conditionalFormatting>
  <conditionalFormatting sqref="P34:P40">
    <cfRule type="expression" dxfId="131" priority="103">
      <formula>NOT(MOD(ROW(),2))</formula>
    </cfRule>
  </conditionalFormatting>
  <conditionalFormatting sqref="G42:G48">
    <cfRule type="expression" dxfId="130" priority="102">
      <formula>NOT(MOD(ROW(),2))</formula>
    </cfRule>
  </conditionalFormatting>
  <conditionalFormatting sqref="J42:J48">
    <cfRule type="expression" dxfId="129" priority="101">
      <formula>NOT(MOD(ROW(),2))</formula>
    </cfRule>
  </conditionalFormatting>
  <conditionalFormatting sqref="M42:M48">
    <cfRule type="expression" dxfId="128" priority="100">
      <formula>NOT(MOD(ROW(),2))</formula>
    </cfRule>
  </conditionalFormatting>
  <conditionalFormatting sqref="P42:P48">
    <cfRule type="expression" dxfId="127" priority="99">
      <formula>NOT(MOD(ROW(),2))</formula>
    </cfRule>
  </conditionalFormatting>
  <conditionalFormatting sqref="H34:H40">
    <cfRule type="expression" dxfId="126" priority="98">
      <formula>NOT(MOD(ROW(),2))</formula>
    </cfRule>
  </conditionalFormatting>
  <conditionalFormatting sqref="K34:K40">
    <cfRule type="expression" dxfId="125" priority="97">
      <formula>NOT(MOD(ROW(),2))</formula>
    </cfRule>
  </conditionalFormatting>
  <conditionalFormatting sqref="N34:N40">
    <cfRule type="expression" dxfId="124" priority="96">
      <formula>NOT(MOD(ROW(),2))</formula>
    </cfRule>
  </conditionalFormatting>
  <conditionalFormatting sqref="Q34:Q40">
    <cfRule type="expression" dxfId="123" priority="95">
      <formula>NOT(MOD(ROW(),2))</formula>
    </cfRule>
  </conditionalFormatting>
  <conditionalFormatting sqref="H42:H48">
    <cfRule type="expression" dxfId="122" priority="94">
      <formula>NOT(MOD(ROW(),2))</formula>
    </cfRule>
  </conditionalFormatting>
  <conditionalFormatting sqref="K42:K48">
    <cfRule type="expression" dxfId="121" priority="93">
      <formula>NOT(MOD(ROW(),2))</formula>
    </cfRule>
  </conditionalFormatting>
  <conditionalFormatting sqref="N42:N48">
    <cfRule type="expression" dxfId="120" priority="92">
      <formula>NOT(MOD(ROW(),2))</formula>
    </cfRule>
  </conditionalFormatting>
  <conditionalFormatting sqref="Q42:Q48">
    <cfRule type="expression" dxfId="119" priority="91">
      <formula>NOT(MOD(ROW(),2))</formula>
    </cfRule>
  </conditionalFormatting>
  <conditionalFormatting sqref="F34:F40">
    <cfRule type="expression" dxfId="118" priority="90">
      <formula>NOT(MOD(ROW(),2))</formula>
    </cfRule>
  </conditionalFormatting>
  <conditionalFormatting sqref="F34:F40">
    <cfRule type="cellIs" dxfId="117" priority="89" operator="equal">
      <formula>1</formula>
    </cfRule>
  </conditionalFormatting>
  <conditionalFormatting sqref="F42:F48">
    <cfRule type="expression" dxfId="116" priority="88">
      <formula>NOT(MOD(ROW(),2))</formula>
    </cfRule>
  </conditionalFormatting>
  <conditionalFormatting sqref="F42:F48">
    <cfRule type="cellIs" dxfId="115" priority="87" operator="equal">
      <formula>1</formula>
    </cfRule>
  </conditionalFormatting>
  <conditionalFormatting sqref="L34:L40">
    <cfRule type="expression" dxfId="114" priority="86">
      <formula>NOT(MOD(ROW(),2))</formula>
    </cfRule>
  </conditionalFormatting>
  <conditionalFormatting sqref="L34:L40">
    <cfRule type="cellIs" dxfId="113" priority="85" operator="equal">
      <formula>1</formula>
    </cfRule>
  </conditionalFormatting>
  <conditionalFormatting sqref="I34:I40">
    <cfRule type="expression" dxfId="112" priority="84">
      <formula>NOT(MOD(ROW(),2))</formula>
    </cfRule>
  </conditionalFormatting>
  <conditionalFormatting sqref="I34:I40">
    <cfRule type="cellIs" dxfId="111" priority="83" operator="equal">
      <formula>1</formula>
    </cfRule>
  </conditionalFormatting>
  <conditionalFormatting sqref="I42:I48">
    <cfRule type="expression" dxfId="110" priority="82">
      <formula>NOT(MOD(ROW(),2))</formula>
    </cfRule>
  </conditionalFormatting>
  <conditionalFormatting sqref="I42:I48">
    <cfRule type="cellIs" dxfId="109" priority="81" operator="equal">
      <formula>1</formula>
    </cfRule>
  </conditionalFormatting>
  <conditionalFormatting sqref="O34:O40">
    <cfRule type="expression" dxfId="108" priority="80">
      <formula>NOT(MOD(ROW(),2))</formula>
    </cfRule>
  </conditionalFormatting>
  <conditionalFormatting sqref="O34:O40">
    <cfRule type="cellIs" dxfId="107" priority="79" operator="equal">
      <formula>1</formula>
    </cfRule>
  </conditionalFormatting>
  <conditionalFormatting sqref="R34:R40">
    <cfRule type="expression" dxfId="106" priority="78">
      <formula>NOT(MOD(ROW(),2))</formula>
    </cfRule>
  </conditionalFormatting>
  <conditionalFormatting sqref="R34:R40">
    <cfRule type="cellIs" dxfId="105" priority="77" operator="equal">
      <formula>1</formula>
    </cfRule>
  </conditionalFormatting>
  <conditionalFormatting sqref="O42:O48">
    <cfRule type="expression" dxfId="104" priority="76">
      <formula>NOT(MOD(ROW(),2))</formula>
    </cfRule>
  </conditionalFormatting>
  <conditionalFormatting sqref="O42:O48">
    <cfRule type="cellIs" dxfId="103" priority="75" operator="equal">
      <formula>1</formula>
    </cfRule>
  </conditionalFormatting>
  <conditionalFormatting sqref="R42:R48">
    <cfRule type="expression" dxfId="102" priority="74">
      <formula>NOT(MOD(ROW(),2))</formula>
    </cfRule>
  </conditionalFormatting>
  <conditionalFormatting sqref="R42:R48">
    <cfRule type="cellIs" dxfId="101" priority="73" operator="equal">
      <formula>1</formula>
    </cfRule>
  </conditionalFormatting>
  <conditionalFormatting sqref="I57">
    <cfRule type="expression" dxfId="100" priority="71">
      <formula>NOT(MOD(ROW(),2))</formula>
    </cfRule>
  </conditionalFormatting>
  <conditionalFormatting sqref="F57">
    <cfRule type="expression" dxfId="99" priority="72">
      <formula>NOT(MOD(ROW(),2))</formula>
    </cfRule>
  </conditionalFormatting>
  <conditionalFormatting sqref="L57">
    <cfRule type="expression" dxfId="98" priority="70">
      <formula>NOT(MOD(ROW(),2))</formula>
    </cfRule>
  </conditionalFormatting>
  <conditionalFormatting sqref="O57">
    <cfRule type="expression" dxfId="97" priority="69">
      <formula>NOT(MOD(ROW(),2))</formula>
    </cfRule>
  </conditionalFormatting>
  <conditionalFormatting sqref="R57">
    <cfRule type="expression" dxfId="96" priority="68">
      <formula>NOT(MOD(ROW(),2))</formula>
    </cfRule>
  </conditionalFormatting>
  <conditionalFormatting sqref="B57">
    <cfRule type="expression" dxfId="95" priority="67">
      <formula>NOT(MOD(ROW(),2))</formula>
    </cfRule>
  </conditionalFormatting>
  <conditionalFormatting sqref="E57">
    <cfRule type="expression" dxfId="94" priority="66">
      <formula>NOT(MOD(ROW(),2))</formula>
    </cfRule>
  </conditionalFormatting>
  <conditionalFormatting sqref="G57">
    <cfRule type="expression" dxfId="93" priority="64">
      <formula>NOT(MOD(ROW(),2))</formula>
    </cfRule>
  </conditionalFormatting>
  <conditionalFormatting sqref="D57">
    <cfRule type="expression" dxfId="92" priority="65">
      <formula>NOT(MOD(ROW(),2))</formula>
    </cfRule>
  </conditionalFormatting>
  <conditionalFormatting sqref="M57">
    <cfRule type="expression" dxfId="91" priority="62">
      <formula>NOT(MOD(ROW(),2))</formula>
    </cfRule>
  </conditionalFormatting>
  <conditionalFormatting sqref="P57">
    <cfRule type="expression" dxfId="90" priority="61">
      <formula>NOT(MOD(ROW(),2))</formula>
    </cfRule>
  </conditionalFormatting>
  <conditionalFormatting sqref="J57">
    <cfRule type="expression" dxfId="89" priority="63">
      <formula>NOT(MOD(ROW(),2))</formula>
    </cfRule>
  </conditionalFormatting>
  <conditionalFormatting sqref="F50:F56">
    <cfRule type="expression" dxfId="88" priority="60">
      <formula>NOT(MOD(ROW(),2))</formula>
    </cfRule>
  </conditionalFormatting>
  <conditionalFormatting sqref="F18:F24">
    <cfRule type="expression" dxfId="87" priority="41">
      <formula>NOT(MOD(ROW(),2))</formula>
    </cfRule>
  </conditionalFormatting>
  <conditionalFormatting sqref="F50:F56">
    <cfRule type="cellIs" dxfId="86" priority="59" operator="equal">
      <formula>1</formula>
    </cfRule>
  </conditionalFormatting>
  <conditionalFormatting sqref="I50:I56">
    <cfRule type="expression" dxfId="85" priority="58">
      <formula>NOT(MOD(ROW(),2))</formula>
    </cfRule>
  </conditionalFormatting>
  <conditionalFormatting sqref="I50:I56">
    <cfRule type="cellIs" dxfId="84" priority="57" operator="equal">
      <formula>1</formula>
    </cfRule>
  </conditionalFormatting>
  <conditionalFormatting sqref="L50:L56">
    <cfRule type="expression" dxfId="83" priority="56">
      <formula>NOT(MOD(ROW(),2))</formula>
    </cfRule>
  </conditionalFormatting>
  <conditionalFormatting sqref="L50:L56">
    <cfRule type="cellIs" dxfId="82" priority="55" operator="equal">
      <formula>1</formula>
    </cfRule>
  </conditionalFormatting>
  <conditionalFormatting sqref="O50:O56">
    <cfRule type="expression" dxfId="81" priority="54">
      <formula>NOT(MOD(ROW(),2))</formula>
    </cfRule>
  </conditionalFormatting>
  <conditionalFormatting sqref="O50:O56">
    <cfRule type="cellIs" dxfId="80" priority="53" operator="equal">
      <formula>1</formula>
    </cfRule>
  </conditionalFormatting>
  <conditionalFormatting sqref="R50:R56">
    <cfRule type="expression" dxfId="79" priority="52">
      <formula>NOT(MOD(ROW(),2))</formula>
    </cfRule>
  </conditionalFormatting>
  <conditionalFormatting sqref="R50:R56">
    <cfRule type="cellIs" dxfId="78" priority="51" operator="equal">
      <formula>1</formula>
    </cfRule>
  </conditionalFormatting>
  <conditionalFormatting sqref="E50:E56">
    <cfRule type="expression" dxfId="77" priority="50">
      <formula>NOT(MOD(ROW(),2))</formula>
    </cfRule>
  </conditionalFormatting>
  <conditionalFormatting sqref="G50:G56">
    <cfRule type="expression" dxfId="76" priority="49">
      <formula>NOT(MOD(ROW(),2))</formula>
    </cfRule>
  </conditionalFormatting>
  <conditionalFormatting sqref="J50:J56">
    <cfRule type="expression" dxfId="75" priority="48">
      <formula>NOT(MOD(ROW(),2))</formula>
    </cfRule>
  </conditionalFormatting>
  <conditionalFormatting sqref="M50:M56">
    <cfRule type="expression" dxfId="74" priority="47">
      <formula>NOT(MOD(ROW(),2))</formula>
    </cfRule>
  </conditionalFormatting>
  <conditionalFormatting sqref="P50:P56">
    <cfRule type="expression" dxfId="73" priority="46">
      <formula>NOT(MOD(ROW(),2))</formula>
    </cfRule>
  </conditionalFormatting>
  <conditionalFormatting sqref="H50:H56">
    <cfRule type="expression" dxfId="72" priority="45">
      <formula>NOT(MOD(ROW(),2))</formula>
    </cfRule>
  </conditionalFormatting>
  <conditionalFormatting sqref="K50:K56">
    <cfRule type="expression" dxfId="71" priority="44">
      <formula>NOT(MOD(ROW(),2))</formula>
    </cfRule>
  </conditionalFormatting>
  <conditionalFormatting sqref="N50:N56">
    <cfRule type="expression" dxfId="70" priority="43">
      <formula>NOT(MOD(ROW(),2))</formula>
    </cfRule>
  </conditionalFormatting>
  <conditionalFormatting sqref="Q50:Q56">
    <cfRule type="expression" dxfId="69" priority="42">
      <formula>NOT(MOD(ROW(),2))</formula>
    </cfRule>
  </conditionalFormatting>
  <conditionalFormatting sqref="F18:F24">
    <cfRule type="cellIs" dxfId="68" priority="40" operator="equal">
      <formula>1</formula>
    </cfRule>
  </conditionalFormatting>
  <conditionalFormatting sqref="F26:F32">
    <cfRule type="expression" dxfId="67" priority="39">
      <formula>NOT(MOD(ROW(),2))</formula>
    </cfRule>
  </conditionalFormatting>
  <conditionalFormatting sqref="F26:F32">
    <cfRule type="cellIs" dxfId="66" priority="38" operator="equal">
      <formula>1</formula>
    </cfRule>
  </conditionalFormatting>
  <conditionalFormatting sqref="I26:I32">
    <cfRule type="expression" dxfId="65" priority="37">
      <formula>NOT(MOD(ROW(),2))</formula>
    </cfRule>
  </conditionalFormatting>
  <conditionalFormatting sqref="I26:I32">
    <cfRule type="cellIs" dxfId="64" priority="36" operator="equal">
      <formula>1</formula>
    </cfRule>
  </conditionalFormatting>
  <conditionalFormatting sqref="I18:I24">
    <cfRule type="expression" dxfId="63" priority="35">
      <formula>NOT(MOD(ROW(),2))</formula>
    </cfRule>
  </conditionalFormatting>
  <conditionalFormatting sqref="I18:I24">
    <cfRule type="cellIs" dxfId="62" priority="34" operator="equal">
      <formula>1</formula>
    </cfRule>
  </conditionalFormatting>
  <conditionalFormatting sqref="L42:L48">
    <cfRule type="expression" dxfId="61" priority="19">
      <formula>NOT(MOD(ROW(),2))</formula>
    </cfRule>
  </conditionalFormatting>
  <conditionalFormatting sqref="L42:L48">
    <cfRule type="cellIs" dxfId="60" priority="18" operator="equal">
      <formula>1</formula>
    </cfRule>
  </conditionalFormatting>
  <conditionalFormatting sqref="L10:L16 I10:I16">
    <cfRule type="expression" dxfId="59" priority="33">
      <formula>NOT(MOD(ROW(),2))</formula>
    </cfRule>
  </conditionalFormatting>
  <conditionalFormatting sqref="L10:L16 I10:I16">
    <cfRule type="cellIs" dxfId="58" priority="32" operator="equal">
      <formula>1</formula>
    </cfRule>
  </conditionalFormatting>
  <conditionalFormatting sqref="O10:O16">
    <cfRule type="expression" dxfId="57" priority="31">
      <formula>NOT(MOD(ROW(),2))</formula>
    </cfRule>
  </conditionalFormatting>
  <conditionalFormatting sqref="O10:O16">
    <cfRule type="cellIs" dxfId="56" priority="30" operator="equal">
      <formula>1</formula>
    </cfRule>
  </conditionalFormatting>
  <conditionalFormatting sqref="R10:R16">
    <cfRule type="expression" dxfId="55" priority="29">
      <formula>NOT(MOD(ROW(),2))</formula>
    </cfRule>
  </conditionalFormatting>
  <conditionalFormatting sqref="R10:R16">
    <cfRule type="cellIs" dxfId="54" priority="28" operator="equal">
      <formula>1</formula>
    </cfRule>
  </conditionalFormatting>
  <conditionalFormatting sqref="R18:R24">
    <cfRule type="expression" dxfId="53" priority="27">
      <formula>NOT(MOD(ROW(),2))</formula>
    </cfRule>
  </conditionalFormatting>
  <conditionalFormatting sqref="R18:R24">
    <cfRule type="cellIs" dxfId="52" priority="26" operator="equal">
      <formula>1</formula>
    </cfRule>
  </conditionalFormatting>
  <conditionalFormatting sqref="O18:O24">
    <cfRule type="expression" dxfId="51" priority="25">
      <formula>NOT(MOD(ROW(),2))</formula>
    </cfRule>
  </conditionalFormatting>
  <conditionalFormatting sqref="O18:O24">
    <cfRule type="cellIs" dxfId="50" priority="24" operator="equal">
      <formula>1</formula>
    </cfRule>
  </conditionalFormatting>
  <conditionalFormatting sqref="R26:R32">
    <cfRule type="expression" dxfId="49" priority="23">
      <formula>NOT(MOD(ROW(),2))</formula>
    </cfRule>
  </conditionalFormatting>
  <conditionalFormatting sqref="R26:R32">
    <cfRule type="cellIs" dxfId="48" priority="22" operator="equal">
      <formula>1</formula>
    </cfRule>
  </conditionalFormatting>
  <conditionalFormatting sqref="O26:O32">
    <cfRule type="expression" dxfId="47" priority="21">
      <formula>NOT(MOD(ROW(),2))</formula>
    </cfRule>
  </conditionalFormatting>
  <conditionalFormatting sqref="O26:O32">
    <cfRule type="cellIs" dxfId="46" priority="20" operator="equal">
      <formula>1</formula>
    </cfRule>
  </conditionalFormatting>
  <conditionalFormatting sqref="C42">
    <cfRule type="expression" dxfId="45" priority="17">
      <formula>NOT(MOD(ROW(),2))</formula>
    </cfRule>
  </conditionalFormatting>
  <conditionalFormatting sqref="H33">
    <cfRule type="expression" dxfId="44" priority="16">
      <formula>NOT(MOD(ROW(),2))</formula>
    </cfRule>
  </conditionalFormatting>
  <conditionalFormatting sqref="K33">
    <cfRule type="expression" dxfId="43" priority="15">
      <formula>NOT(MOD(ROW(),2))</formula>
    </cfRule>
  </conditionalFormatting>
  <conditionalFormatting sqref="N33">
    <cfRule type="expression" dxfId="42" priority="14">
      <formula>NOT(MOD(ROW(),2))</formula>
    </cfRule>
  </conditionalFormatting>
  <conditionalFormatting sqref="Q33">
    <cfRule type="expression" dxfId="41" priority="13">
      <formula>NOT(MOD(ROW(),2))</formula>
    </cfRule>
  </conditionalFormatting>
  <conditionalFormatting sqref="H41">
    <cfRule type="expression" dxfId="40" priority="12">
      <formula>NOT(MOD(ROW(),2))</formula>
    </cfRule>
  </conditionalFormatting>
  <conditionalFormatting sqref="K41">
    <cfRule type="expression" dxfId="39" priority="11">
      <formula>NOT(MOD(ROW(),2))</formula>
    </cfRule>
  </conditionalFormatting>
  <conditionalFormatting sqref="N41">
    <cfRule type="expression" dxfId="38" priority="10">
      <formula>NOT(MOD(ROW(),2))</formula>
    </cfRule>
  </conditionalFormatting>
  <conditionalFormatting sqref="Q41">
    <cfRule type="expression" dxfId="37" priority="9">
      <formula>NOT(MOD(ROW(),2))</formula>
    </cfRule>
  </conditionalFormatting>
  <conditionalFormatting sqref="H49">
    <cfRule type="expression" dxfId="36" priority="8">
      <formula>NOT(MOD(ROW(),2))</formula>
    </cfRule>
  </conditionalFormatting>
  <conditionalFormatting sqref="K49">
    <cfRule type="expression" dxfId="35" priority="7">
      <formula>NOT(MOD(ROW(),2))</formula>
    </cfRule>
  </conditionalFormatting>
  <conditionalFormatting sqref="N49">
    <cfRule type="expression" dxfId="34" priority="6">
      <formula>NOT(MOD(ROW(),2))</formula>
    </cfRule>
  </conditionalFormatting>
  <conditionalFormatting sqref="Q49">
    <cfRule type="expression" dxfId="33" priority="5">
      <formula>NOT(MOD(ROW(),2))</formula>
    </cfRule>
  </conditionalFormatting>
  <conditionalFormatting sqref="H57">
    <cfRule type="expression" dxfId="32" priority="4">
      <formula>NOT(MOD(ROW(),2))</formula>
    </cfRule>
  </conditionalFormatting>
  <conditionalFormatting sqref="K57">
    <cfRule type="expression" dxfId="31" priority="3">
      <formula>NOT(MOD(ROW(),2))</formula>
    </cfRule>
  </conditionalFormatting>
  <conditionalFormatting sqref="N57">
    <cfRule type="expression" dxfId="30" priority="2">
      <formula>NOT(MOD(ROW(),2))</formula>
    </cfRule>
  </conditionalFormatting>
  <conditionalFormatting sqref="Q57">
    <cfRule type="expression" dxfId="29" priority="1">
      <formula>NOT(MOD(ROW(),2))</formula>
    </cfRule>
  </conditionalFormatting>
  <dataValidations count="6">
    <dataValidation type="list" allowBlank="1" showInputMessage="1" showErrorMessage="1" sqref="D50:D56 M50:M56 G50:G56 J50:J56 P50:P56">
      <formula1>listeautre3</formula1>
    </dataValidation>
    <dataValidation type="list" allowBlank="1" showInputMessage="1" showErrorMessage="1" sqref="D42:D48 G42:G48 J42:J48 M42:M48 P42:P48">
      <formula1>listeautre2</formula1>
    </dataValidation>
    <dataValidation type="list" allowBlank="1" showInputMessage="1" showErrorMessage="1" sqref="D34:D40 M34:M40 G34:G40 J34:J40 P34:P40">
      <formula1>listeautre1</formula1>
    </dataValidation>
    <dataValidation type="whole" errorStyle="warning" operator="lessThan" allowBlank="1" showInputMessage="1" showErrorMessage="1" errorTitle="ATTENTION" error="Nombre d'heures total supérieur à estimation" sqref="D9">
      <formula1>D8*8</formula1>
    </dataValidation>
    <dataValidation type="list" allowBlank="1" showInputMessage="1" showErrorMessage="1" sqref="M26:M32 P26:P32 D26:D32 J26:J32 G26:G32">
      <formula1>listetoiture</formula1>
    </dataValidation>
    <dataValidation type="list" allowBlank="1" showInputMessage="1" showErrorMessage="1" sqref="G18:G24 J18:J24 M18:M24 P18:P24 D18:D24">
      <formula1>listeplancher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Éléments'!#REF!</xm:f>
          </x14:formula1>
          <xm:sqref>G10:G16 J10:J16 M10:M16 P10:P16 D10:D16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 production</vt:lpstr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2016-12-21T07:41:44Z</dcterms:created>
  <dcterms:modified xsi:type="dcterms:W3CDTF">2016-12-21T07:49:59Z</dcterms:modified>
</cp:coreProperties>
</file>