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 activeTab="2"/>
  </bookViews>
  <sheets>
    <sheet name="Extraction brute" sheetId="4" r:id="rId1"/>
    <sheet name="Reraitement" sheetId="1" r:id="rId2"/>
    <sheet name="MINUSCA" sheetId="3" r:id="rId3"/>
  </sheets>
  <definedNames>
    <definedName name="_xlnm._FilterDatabase" localSheetId="0" hidden="1">'Extraction brute'!$A$1:$U$1</definedName>
    <definedName name="_xlnm.Print_Area" localSheetId="2">MINUSCA!$A$1:$H$30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3" l="1"/>
  <c r="H11" i="3" s="1"/>
  <c r="F10" i="3"/>
  <c r="C10" i="3"/>
  <c r="B10" i="3"/>
  <c r="B11" i="3"/>
  <c r="E6" i="3"/>
  <c r="H10" i="3" l="1"/>
  <c r="E5" i="3" s="1"/>
  <c r="E10" i="3"/>
  <c r="E11" i="3"/>
</calcChain>
</file>

<file path=xl/sharedStrings.xml><?xml version="1.0" encoding="utf-8"?>
<sst xmlns="http://schemas.openxmlformats.org/spreadsheetml/2006/main" count="1777" uniqueCount="479">
  <si>
    <t>PC</t>
  </si>
  <si>
    <t>-23,380,381.00</t>
  </si>
  <si>
    <t xml:space="preserve"> </t>
  </si>
  <si>
    <t>V</t>
  </si>
  <si>
    <t>-8,909,357.00</t>
  </si>
  <si>
    <t>-1,000,000.00</t>
  </si>
  <si>
    <t>9,852,270.00</t>
  </si>
  <si>
    <t>H</t>
  </si>
  <si>
    <t>-9,852,270.00</t>
  </si>
  <si>
    <t>PV</t>
  </si>
  <si>
    <t>17,718,750.00</t>
  </si>
  <si>
    <t>91,834.00</t>
  </si>
  <si>
    <t>14,817,743.00</t>
  </si>
  <si>
    <t>8.41</t>
  </si>
  <si>
    <t>WDEUXJ</t>
  </si>
  <si>
    <t>A</t>
  </si>
  <si>
    <t>275,000.00</t>
  </si>
  <si>
    <t>--</t>
  </si>
  <si>
    <t>IKIELYU</t>
  </si>
  <si>
    <t>F</t>
  </si>
  <si>
    <t>382,095.00</t>
  </si>
  <si>
    <t>887,509.00</t>
  </si>
  <si>
    <t>8,668,773.50</t>
  </si>
  <si>
    <t>38,720.00</t>
  </si>
  <si>
    <t>310,436.00</t>
  </si>
  <si>
    <t>630,450.00</t>
  </si>
  <si>
    <t>3,968,540.00</t>
  </si>
  <si>
    <t>1,765,692.00</t>
  </si>
  <si>
    <t>SECK</t>
  </si>
  <si>
    <t>46,785.62</t>
  </si>
  <si>
    <t>181,100.00</t>
  </si>
  <si>
    <t>798,481.00</t>
  </si>
  <si>
    <t>65,338.00</t>
  </si>
  <si>
    <t>15,000.00</t>
  </si>
  <si>
    <t>40,270.00</t>
  </si>
  <si>
    <t>9,280,000.00</t>
  </si>
  <si>
    <t>370,391.00</t>
  </si>
  <si>
    <t>8,766,458.00</t>
  </si>
  <si>
    <t>37,314.00</t>
  </si>
  <si>
    <t>47,289.00</t>
  </si>
  <si>
    <t>611,530.00</t>
  </si>
  <si>
    <t>1,602,720.00</t>
  </si>
  <si>
    <t>179,238.00</t>
  </si>
  <si>
    <t>2,135,212.00</t>
  </si>
  <si>
    <t>13,400,000.00</t>
  </si>
  <si>
    <t>46,465,567.00</t>
  </si>
  <si>
    <t>84,317.00</t>
  </si>
  <si>
    <t>174,939.00</t>
  </si>
  <si>
    <t>828,959.00</t>
  </si>
  <si>
    <t>450,000.00</t>
  </si>
  <si>
    <t>42,750.00</t>
  </si>
  <si>
    <t>-42,750.00</t>
  </si>
  <si>
    <t>8,691,430.25</t>
  </si>
  <si>
    <t>411,840.00</t>
  </si>
  <si>
    <t>5,644.00</t>
  </si>
  <si>
    <t>137,116,087.00</t>
  </si>
  <si>
    <t>1,125,000.00</t>
  </si>
  <si>
    <t>106,875.00</t>
  </si>
  <si>
    <t>-106,875.00</t>
  </si>
  <si>
    <t>1,740,000.00</t>
  </si>
  <si>
    <t>226,248.00</t>
  </si>
  <si>
    <t>17,572,614.00</t>
  </si>
  <si>
    <t>123,101.00</t>
  </si>
  <si>
    <t>999,375.00</t>
  </si>
  <si>
    <t>272,207.00</t>
  </si>
  <si>
    <t>9,225,000.00</t>
  </si>
  <si>
    <t>876,375.00</t>
  </si>
  <si>
    <t>-876,375.00</t>
  </si>
  <si>
    <t>SETEG</t>
  </si>
  <si>
    <t>2,796,778.00</t>
  </si>
  <si>
    <t>246,834.00</t>
  </si>
  <si>
    <t>804,600.00</t>
  </si>
  <si>
    <t>900,000.00</t>
  </si>
  <si>
    <t>852,000.00</t>
  </si>
  <si>
    <t>75,000.00</t>
  </si>
  <si>
    <t>PD</t>
  </si>
  <si>
    <t>-46,785.62</t>
  </si>
  <si>
    <t>DEDUCT</t>
  </si>
  <si>
    <t>37,000.00</t>
  </si>
  <si>
    <t>9,042,504.00</t>
  </si>
  <si>
    <t>149,246.00</t>
  </si>
  <si>
    <t>3,990,000.00</t>
  </si>
  <si>
    <t>8,734,447.00</t>
  </si>
  <si>
    <t>7,317,250.00</t>
  </si>
  <si>
    <t>200,000.00</t>
  </si>
  <si>
    <t>2,392,036.00</t>
  </si>
  <si>
    <t>17,100.00</t>
  </si>
  <si>
    <t>-17,100.00</t>
  </si>
  <si>
    <t>1,500,000.00</t>
  </si>
  <si>
    <t>14,250.00</t>
  </si>
  <si>
    <t>-14,250.00</t>
  </si>
  <si>
    <t>1,050,000.00</t>
  </si>
  <si>
    <t>9,500.00</t>
  </si>
  <si>
    <t>-9,500.00</t>
  </si>
  <si>
    <t>1,148,282.00</t>
  </si>
  <si>
    <t>7,349,460.00</t>
  </si>
  <si>
    <t>28,500.00</t>
  </si>
  <si>
    <t>-28,500.00</t>
  </si>
  <si>
    <t>3,450,000.00</t>
  </si>
  <si>
    <t>19,000.00</t>
  </si>
  <si>
    <t>-19,000.00</t>
  </si>
  <si>
    <t>2,320,000.00</t>
  </si>
  <si>
    <t>340,801.00</t>
  </si>
  <si>
    <t>724,275.00</t>
  </si>
  <si>
    <t>82,232,963.00</t>
  </si>
  <si>
    <t>7,812,131.49</t>
  </si>
  <si>
    <t>-7,812,131.49</t>
  </si>
  <si>
    <t>12,337,121.00</t>
  </si>
  <si>
    <t>190,000.00</t>
  </si>
  <si>
    <t>3,800.00</t>
  </si>
  <si>
    <t>-3,800.00</t>
  </si>
  <si>
    <t>9,468,600.00</t>
  </si>
  <si>
    <t>4,661,949.00</t>
  </si>
  <si>
    <t>-5,999,785.00</t>
  </si>
  <si>
    <t>2,800,000.00</t>
  </si>
  <si>
    <t>4,715,000.00</t>
  </si>
  <si>
    <t>447,925.00</t>
  </si>
  <si>
    <t>-447,925.00</t>
  </si>
  <si>
    <t>2,191,126.00</t>
  </si>
  <si>
    <t>4,480,044.00</t>
  </si>
  <si>
    <t>80,750.00</t>
  </si>
  <si>
    <t>-80,750.00</t>
  </si>
  <si>
    <t>5,125,000.00</t>
  </si>
  <si>
    <t>486,875.00</t>
  </si>
  <si>
    <t>-486,875.00</t>
  </si>
  <si>
    <t>-37,000.00</t>
  </si>
  <si>
    <t>81,166,215.00</t>
  </si>
  <si>
    <t>7,710,790.00</t>
  </si>
  <si>
    <t>-7,710,790.00</t>
  </si>
  <si>
    <t>18,385,422.00</t>
  </si>
  <si>
    <t>3,867,403.00</t>
  </si>
  <si>
    <t>367,403.00</t>
  </si>
  <si>
    <t>-367,403.00</t>
  </si>
  <si>
    <t>120,000.00</t>
  </si>
  <si>
    <t>5,060,000.00</t>
  </si>
  <si>
    <t>480,700.00</t>
  </si>
  <si>
    <t>-480,700.00</t>
  </si>
  <si>
    <t>7,125.00</t>
  </si>
  <si>
    <t>-7,125.00</t>
  </si>
  <si>
    <t>-77,899.00</t>
  </si>
  <si>
    <t>430,139,855.00</t>
  </si>
  <si>
    <t>39,456,888.00</t>
  </si>
  <si>
    <t>38,031,784.00</t>
  </si>
  <si>
    <t>27,000,000.00</t>
  </si>
  <si>
    <t>28,136,779.00</t>
  </si>
  <si>
    <t>21,641,457.00</t>
  </si>
  <si>
    <t>218,001,458.00</t>
  </si>
  <si>
    <t>25,211.00</t>
  </si>
  <si>
    <t>3,000,000.00</t>
  </si>
  <si>
    <t>439,391.00</t>
  </si>
  <si>
    <t>5,027.00</t>
  </si>
  <si>
    <t>801,360.00</t>
  </si>
  <si>
    <t>1,111,276.00</t>
  </si>
  <si>
    <t>791,000.00</t>
  </si>
  <si>
    <t>5,358,910.00</t>
  </si>
  <si>
    <t>100,000.00</t>
  </si>
  <si>
    <t>205,800.00</t>
  </si>
  <si>
    <t>169,054.00</t>
  </si>
  <si>
    <t>302,530.00</t>
  </si>
  <si>
    <t>5,928,541.00</t>
  </si>
  <si>
    <t>7,720,000.00</t>
  </si>
  <si>
    <t>1,177,388.00</t>
  </si>
  <si>
    <t>49,600.00</t>
  </si>
  <si>
    <t>3,033,608.00</t>
  </si>
  <si>
    <t>748,910.00</t>
  </si>
  <si>
    <t>71,276.00</t>
  </si>
  <si>
    <t>24,520.00</t>
  </si>
  <si>
    <t>-49,600.00</t>
  </si>
  <si>
    <t>130,500.00</t>
  </si>
  <si>
    <t>12,397.00</t>
  </si>
  <si>
    <t>-12,397.00</t>
  </si>
  <si>
    <t>49,916.00</t>
  </si>
  <si>
    <t>1,119,780.00</t>
  </si>
  <si>
    <t>107,500.00</t>
  </si>
  <si>
    <t>99,581,417.00</t>
  </si>
  <si>
    <t>367,403.29</t>
  </si>
  <si>
    <t>-367,403.29</t>
  </si>
  <si>
    <t>79,360.00</t>
  </si>
  <si>
    <t>1,414,884.00</t>
  </si>
  <si>
    <t>9,798,509.00</t>
  </si>
  <si>
    <t>11,250,000.00</t>
  </si>
  <si>
    <t>1,068,750.00</t>
  </si>
  <si>
    <t>-1,068,750.00</t>
  </si>
  <si>
    <t>15,335,234.00</t>
  </si>
  <si>
    <t>1,456,847.23</t>
  </si>
  <si>
    <t>-1,456,847.23</t>
  </si>
  <si>
    <t>-2,661,265.00</t>
  </si>
  <si>
    <t>672,000.00</t>
  </si>
  <si>
    <t>2,827,000.00</t>
  </si>
  <si>
    <t>1,262,400.00</t>
  </si>
  <si>
    <t>-900,000.00</t>
  </si>
  <si>
    <t>660,713.00</t>
  </si>
  <si>
    <t>38,731.00</t>
  </si>
  <si>
    <t>536,062.00</t>
  </si>
  <si>
    <t>343,680.00</t>
  </si>
  <si>
    <t>78,000.00</t>
  </si>
  <si>
    <t>478,800.00</t>
  </si>
  <si>
    <t>215,000.00</t>
  </si>
  <si>
    <t>20,425.00</t>
  </si>
  <si>
    <t>-20,425.00</t>
  </si>
  <si>
    <t>2,758,000.00</t>
  </si>
  <si>
    <t>262,010.00</t>
  </si>
  <si>
    <t>-262,010.00</t>
  </si>
  <si>
    <t>19,922.00</t>
  </si>
  <si>
    <t>1,800,000.00</t>
  </si>
  <si>
    <t>28,356.00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</si>
  <si>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</si>
  <si>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</si>
  <si>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</si>
  <si>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</si>
  <si>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</si>
  <si>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</si>
  <si>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</si>
  <si>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</si>
  <si>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</si>
  <si>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</si>
  <si>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</si>
  <si>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</si>
  <si>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</si>
  <si>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</si>
  <si>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</si>
  <si>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</si>
  <si>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</si>
  <si>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</si>
  <si>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N°SEQUENCE</t>
  </si>
  <si>
    <t>N°FACTURE</t>
  </si>
  <si>
    <t>DATE RECEPTION</t>
  </si>
  <si>
    <t>DELAI ECHEANCE</t>
  </si>
  <si>
    <t>STATUT</t>
  </si>
  <si>
    <t>MONTANT HT</t>
  </si>
  <si>
    <t>TVA</t>
  </si>
  <si>
    <t>MONTANT TTC</t>
  </si>
  <si>
    <t>OTAN</t>
  </si>
  <si>
    <t>UA</t>
  </si>
  <si>
    <t>MINUSCA</t>
  </si>
  <si>
    <t>CEMAC</t>
  </si>
  <si>
    <t>UEMOA</t>
  </si>
  <si>
    <t>OCDE</t>
  </si>
  <si>
    <t>ONU</t>
  </si>
  <si>
    <t>OMS</t>
  </si>
  <si>
    <t>FMI</t>
  </si>
  <si>
    <t>UNHCR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</si>
  <si>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</si>
  <si>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</si>
  <si>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</si>
  <si>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</si>
  <si>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</si>
  <si>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</si>
  <si>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</si>
  <si>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</si>
  <si>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</si>
  <si>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MONTANT DU CHEQUE</t>
  </si>
  <si>
    <t>DATE D'EDITION</t>
  </si>
  <si>
    <t>XAF</t>
  </si>
  <si>
    <t>ONEP</t>
  </si>
  <si>
    <t>ONG</t>
  </si>
  <si>
    <t>CONCACAF</t>
  </si>
  <si>
    <t>CONMEBOL</t>
  </si>
  <si>
    <t>FIFA</t>
  </si>
  <si>
    <t>CAF</t>
  </si>
  <si>
    <t>UEFA</t>
  </si>
  <si>
    <t>FFF</t>
  </si>
  <si>
    <t>UE</t>
  </si>
  <si>
    <t>FEGAFOOT</t>
  </si>
  <si>
    <t>TSC</t>
  </si>
  <si>
    <t>PWC</t>
  </si>
  <si>
    <t>DTT</t>
  </si>
  <si>
    <t>EY</t>
  </si>
  <si>
    <t>KPMG</t>
  </si>
  <si>
    <t>CEDEAO</t>
  </si>
  <si>
    <t>UMAC</t>
  </si>
  <si>
    <t>OPEP</t>
  </si>
  <si>
    <t>HCR</t>
  </si>
  <si>
    <t>OMC</t>
  </si>
  <si>
    <t>FIDA</t>
  </si>
  <si>
    <t>OPRAG</t>
  </si>
  <si>
    <t>FAO</t>
  </si>
  <si>
    <t>PNUD</t>
  </si>
  <si>
    <t>BM</t>
  </si>
  <si>
    <t>SAHEL</t>
  </si>
  <si>
    <t>OCEANIE</t>
  </si>
  <si>
    <t>AFRIQUE</t>
  </si>
  <si>
    <t>ASIE</t>
  </si>
  <si>
    <t>EUROPE</t>
  </si>
  <si>
    <t>INSEE</t>
  </si>
  <si>
    <t>ENA</t>
  </si>
  <si>
    <t>IEF</t>
  </si>
  <si>
    <t>IAI</t>
  </si>
  <si>
    <t>CE</t>
  </si>
  <si>
    <t>UDEAC</t>
  </si>
  <si>
    <t>G20</t>
  </si>
  <si>
    <t>OAPI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</si>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</sst>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2" fillId="0" borderId="9" xfId="1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6" fontId="2" fillId="0" borderId="10" xfId="1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4" fontId="2" fillId="0" borderId="9" xfId="0" applyNumberFormat="1" applyFont="1" applyBorder="1" applyAlignment="1">
      <alignment horizontal="center"/>
    </xf>
    <xf numFmtId="166" fontId="2" fillId="0" borderId="9" xfId="1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6" fontId="2" fillId="0" borderId="10" xfId="1" applyNumberFormat="1" applyFont="1" applyBorder="1" applyAlignment="1">
      <alignment horizontal="center"/>
    </xf>
    <xf numFmtId="166" fontId="4" fillId="3" borderId="3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14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15"/>
  <sheetViews>
    <sheetView workbookViewId="0">
      <selection activeCell="E2" sqref="E2:E215"/>
    </sheetView>
  </sheetViews>
  <sheetFormatPr baseColWidth="10" defaultColWidth="9.140625" defaultRowHeight="15" x14ac:dyDescent="0.25"/>
  <cols>
    <col min="4" max="4" width="42.28515625" bestFit="1" customWidth="1"/>
  </cols>
  <sheetData>
    <row r="2" spans="1:21" x14ac:dyDescent="0.25">
      <c r="A2">
        <v>1</v>
      </c>
      <c r="B2" t="s">
        <v>0</v>
      </c>
      <c r="C2">
        <v>3271723</v>
      </c>
      <c r="D2" t="s">
        <v>284</v>
      </c>
      <c r="E2" t="s">
        <v>292</v>
      </c>
      <c r="F2" t="s">
        <v>1</v>
      </c>
      <c r="G2" t="s">
        <v>1</v>
      </c>
      <c r="H2">
        <v>24191</v>
      </c>
      <c r="I2" t="s">
        <v>2</v>
      </c>
      <c r="J2" t="s">
        <v>2</v>
      </c>
      <c r="M2" s="1">
        <v>43110</v>
      </c>
      <c r="N2" s="1">
        <v>43153</v>
      </c>
      <c r="O2" s="1">
        <v>43153</v>
      </c>
      <c r="P2">
        <v>4091</v>
      </c>
      <c r="S2" t="s">
        <v>3</v>
      </c>
      <c r="U2">
        <v>2</v>
      </c>
    </row>
    <row r="3" spans="1:21" x14ac:dyDescent="0.25">
      <c r="A3">
        <v>2</v>
      </c>
      <c r="B3" t="s">
        <v>0</v>
      </c>
      <c r="C3">
        <v>2828689</v>
      </c>
      <c r="D3" t="s">
        <v>257</v>
      </c>
      <c r="E3" t="s">
        <v>293</v>
      </c>
      <c r="F3" t="s">
        <v>4</v>
      </c>
      <c r="G3" t="s">
        <v>4</v>
      </c>
      <c r="H3">
        <v>24191</v>
      </c>
      <c r="I3" t="s">
        <v>2</v>
      </c>
      <c r="J3" t="s">
        <v>2</v>
      </c>
      <c r="M3" s="1">
        <v>43203</v>
      </c>
      <c r="N3" s="1">
        <v>43203</v>
      </c>
      <c r="O3" s="1">
        <v>43203</v>
      </c>
      <c r="P3">
        <v>4091</v>
      </c>
      <c r="S3" t="s">
        <v>3</v>
      </c>
      <c r="U3">
        <v>2</v>
      </c>
    </row>
    <row r="4" spans="1:21" x14ac:dyDescent="0.25">
      <c r="A4">
        <v>3</v>
      </c>
      <c r="B4" t="s">
        <v>0</v>
      </c>
      <c r="C4">
        <v>3323369</v>
      </c>
      <c r="D4" t="s">
        <v>283</v>
      </c>
      <c r="E4" t="s">
        <v>294</v>
      </c>
      <c r="F4" t="s">
        <v>5</v>
      </c>
      <c r="G4" t="s">
        <v>5</v>
      </c>
      <c r="H4">
        <v>24191</v>
      </c>
      <c r="I4" t="s">
        <v>2</v>
      </c>
      <c r="J4" t="s">
        <v>2</v>
      </c>
      <c r="M4" s="1">
        <v>43255</v>
      </c>
      <c r="N4" s="1">
        <v>43264</v>
      </c>
      <c r="O4" s="1">
        <v>43264</v>
      </c>
      <c r="P4">
        <v>4091</v>
      </c>
      <c r="S4" t="s">
        <v>3</v>
      </c>
      <c r="U4">
        <v>1</v>
      </c>
    </row>
    <row r="5" spans="1:21" x14ac:dyDescent="0.25">
      <c r="A5">
        <v>4</v>
      </c>
      <c r="B5" t="s">
        <v>0</v>
      </c>
      <c r="C5">
        <v>2832690</v>
      </c>
      <c r="D5" t="s">
        <v>285</v>
      </c>
      <c r="E5" t="s">
        <v>295</v>
      </c>
      <c r="F5" t="s">
        <v>6</v>
      </c>
      <c r="G5" t="s">
        <v>6</v>
      </c>
      <c r="H5">
        <v>24191</v>
      </c>
      <c r="I5" t="s">
        <v>2</v>
      </c>
      <c r="J5" t="s">
        <v>2</v>
      </c>
      <c r="M5" s="1">
        <v>43272</v>
      </c>
      <c r="N5" s="1">
        <v>43298</v>
      </c>
      <c r="O5" s="1">
        <v>43312</v>
      </c>
      <c r="P5">
        <v>4011</v>
      </c>
      <c r="S5" t="s">
        <v>7</v>
      </c>
      <c r="U5">
        <v>1</v>
      </c>
    </row>
    <row r="6" spans="1:21" x14ac:dyDescent="0.25">
      <c r="A6">
        <v>5</v>
      </c>
      <c r="B6" t="s">
        <v>0</v>
      </c>
      <c r="C6">
        <v>2832690</v>
      </c>
      <c r="D6" t="s">
        <v>285</v>
      </c>
      <c r="E6" t="s">
        <v>296</v>
      </c>
      <c r="F6" t="s">
        <v>8</v>
      </c>
      <c r="G6" t="s">
        <v>8</v>
      </c>
      <c r="H6">
        <v>24191</v>
      </c>
      <c r="I6" t="s">
        <v>2</v>
      </c>
      <c r="J6" t="s">
        <v>2</v>
      </c>
      <c r="M6" s="1">
        <v>43272</v>
      </c>
      <c r="N6" s="1">
        <v>43298</v>
      </c>
      <c r="O6" s="1">
        <v>43298</v>
      </c>
      <c r="P6">
        <v>4091</v>
      </c>
      <c r="S6" t="s">
        <v>3</v>
      </c>
      <c r="U6">
        <v>2</v>
      </c>
    </row>
    <row r="7" spans="1:21" x14ac:dyDescent="0.25">
      <c r="A7">
        <v>6</v>
      </c>
      <c r="B7" t="s">
        <v>9</v>
      </c>
      <c r="C7">
        <v>2833643</v>
      </c>
      <c r="D7" t="s">
        <v>286</v>
      </c>
      <c r="E7" t="s">
        <v>297</v>
      </c>
      <c r="F7" t="s">
        <v>10</v>
      </c>
      <c r="G7" t="s">
        <v>10</v>
      </c>
      <c r="H7">
        <v>24191</v>
      </c>
      <c r="I7" t="s">
        <v>2</v>
      </c>
      <c r="J7" t="s">
        <v>2</v>
      </c>
      <c r="M7" s="1">
        <v>43159</v>
      </c>
      <c r="N7" s="1">
        <v>43159</v>
      </c>
      <c r="O7" s="1">
        <v>43271</v>
      </c>
      <c r="P7">
        <v>4011</v>
      </c>
      <c r="S7" t="s">
        <v>7</v>
      </c>
      <c r="U7">
        <v>1</v>
      </c>
    </row>
    <row r="8" spans="1:21" x14ac:dyDescent="0.25">
      <c r="A8">
        <v>7</v>
      </c>
      <c r="B8" t="s">
        <v>9</v>
      </c>
      <c r="C8">
        <v>2823699</v>
      </c>
      <c r="D8" t="s">
        <v>287</v>
      </c>
      <c r="E8" t="s">
        <v>298</v>
      </c>
      <c r="F8" t="s">
        <v>11</v>
      </c>
      <c r="G8" t="s">
        <v>11</v>
      </c>
      <c r="H8">
        <v>24191</v>
      </c>
      <c r="I8" t="s">
        <v>2</v>
      </c>
      <c r="J8" t="s">
        <v>2</v>
      </c>
      <c r="M8" s="1">
        <v>43104</v>
      </c>
      <c r="N8" s="1">
        <v>43159</v>
      </c>
      <c r="O8" s="1">
        <v>43189</v>
      </c>
      <c r="P8">
        <v>4011</v>
      </c>
      <c r="S8" t="s">
        <v>7</v>
      </c>
      <c r="U8">
        <v>1</v>
      </c>
    </row>
    <row r="9" spans="1:21" x14ac:dyDescent="0.25">
      <c r="A9">
        <v>8</v>
      </c>
      <c r="B9" t="s">
        <v>9</v>
      </c>
      <c r="C9">
        <v>3275599</v>
      </c>
      <c r="D9" t="s">
        <v>260</v>
      </c>
      <c r="E9" t="s">
        <v>299</v>
      </c>
      <c r="F9" t="s">
        <v>12</v>
      </c>
      <c r="G9" t="s">
        <v>13</v>
      </c>
      <c r="H9">
        <v>24191</v>
      </c>
      <c r="I9" t="s">
        <v>14</v>
      </c>
      <c r="J9" t="s">
        <v>14</v>
      </c>
      <c r="K9" s="1">
        <v>43187</v>
      </c>
      <c r="M9" s="1">
        <v>43130</v>
      </c>
      <c r="N9" s="1">
        <v>43159</v>
      </c>
      <c r="O9" s="1">
        <v>43190</v>
      </c>
      <c r="P9">
        <v>4011</v>
      </c>
      <c r="S9" t="s">
        <v>15</v>
      </c>
      <c r="U9">
        <v>1</v>
      </c>
    </row>
    <row r="10" spans="1:21" x14ac:dyDescent="0.25">
      <c r="A10">
        <v>9</v>
      </c>
      <c r="B10" t="s">
        <v>9</v>
      </c>
      <c r="C10">
        <v>2947741</v>
      </c>
      <c r="D10" t="s">
        <v>268</v>
      </c>
      <c r="E10" t="s">
        <v>300</v>
      </c>
      <c r="F10" t="s">
        <v>16</v>
      </c>
      <c r="G10" t="s">
        <v>16</v>
      </c>
      <c r="H10">
        <v>24191</v>
      </c>
      <c r="I10" t="s">
        <v>17</v>
      </c>
      <c r="J10" t="s">
        <v>18</v>
      </c>
      <c r="K10" s="1">
        <v>43210</v>
      </c>
      <c r="M10" s="1">
        <v>43160</v>
      </c>
      <c r="N10" s="1">
        <v>43161</v>
      </c>
      <c r="O10" s="1">
        <v>43301</v>
      </c>
      <c r="P10">
        <v>4011</v>
      </c>
      <c r="S10" t="s">
        <v>19</v>
      </c>
      <c r="U10">
        <v>1</v>
      </c>
    </row>
    <row r="11" spans="1:21" x14ac:dyDescent="0.25">
      <c r="A11">
        <v>10</v>
      </c>
      <c r="B11" t="s">
        <v>9</v>
      </c>
      <c r="C11">
        <v>3288639</v>
      </c>
      <c r="D11" t="s">
        <v>274</v>
      </c>
      <c r="E11" t="s">
        <v>301</v>
      </c>
      <c r="F11" t="s">
        <v>20</v>
      </c>
      <c r="G11" t="s">
        <v>20</v>
      </c>
      <c r="H11">
        <v>24191</v>
      </c>
      <c r="I11" t="s">
        <v>2</v>
      </c>
      <c r="J11" t="s">
        <v>2</v>
      </c>
      <c r="M11" s="1">
        <v>43101</v>
      </c>
      <c r="N11" s="1">
        <v>43159</v>
      </c>
      <c r="O11" s="1">
        <v>43131</v>
      </c>
      <c r="P11">
        <v>4011</v>
      </c>
      <c r="S11" t="s">
        <v>7</v>
      </c>
      <c r="U11">
        <v>1</v>
      </c>
    </row>
    <row r="12" spans="1:21" x14ac:dyDescent="0.25">
      <c r="A12">
        <v>11</v>
      </c>
      <c r="B12" t="s">
        <v>9</v>
      </c>
      <c r="C12">
        <v>2896010</v>
      </c>
      <c r="D12" t="s">
        <v>288</v>
      </c>
      <c r="E12" t="s">
        <v>302</v>
      </c>
      <c r="F12" t="s">
        <v>21</v>
      </c>
      <c r="G12" t="s">
        <v>21</v>
      </c>
      <c r="H12">
        <v>24191</v>
      </c>
      <c r="I12" t="s">
        <v>2</v>
      </c>
      <c r="J12" t="s">
        <v>2</v>
      </c>
      <c r="M12" s="1">
        <v>43160</v>
      </c>
      <c r="N12" s="1">
        <v>43166</v>
      </c>
      <c r="O12" s="1">
        <v>43164</v>
      </c>
      <c r="P12">
        <v>4011</v>
      </c>
      <c r="S12" t="s">
        <v>7</v>
      </c>
      <c r="U12">
        <v>1</v>
      </c>
    </row>
    <row r="13" spans="1:21" x14ac:dyDescent="0.25">
      <c r="A13">
        <v>12</v>
      </c>
      <c r="B13" t="s">
        <v>9</v>
      </c>
      <c r="C13">
        <v>3275599</v>
      </c>
      <c r="D13" t="s">
        <v>289</v>
      </c>
      <c r="E13" t="s">
        <v>303</v>
      </c>
      <c r="F13" t="s">
        <v>22</v>
      </c>
      <c r="G13" t="s">
        <v>22</v>
      </c>
      <c r="H13">
        <v>24191</v>
      </c>
      <c r="I13" t="s">
        <v>14</v>
      </c>
      <c r="J13" t="s">
        <v>14</v>
      </c>
      <c r="K13" s="1">
        <v>43187</v>
      </c>
      <c r="M13" s="1">
        <v>43159</v>
      </c>
      <c r="N13" s="1">
        <v>43181</v>
      </c>
      <c r="O13" s="1">
        <v>43220</v>
      </c>
      <c r="P13">
        <v>4011</v>
      </c>
      <c r="S13" t="s">
        <v>15</v>
      </c>
      <c r="U13">
        <v>1</v>
      </c>
    </row>
    <row r="14" spans="1:21" x14ac:dyDescent="0.25">
      <c r="A14">
        <v>13</v>
      </c>
      <c r="B14" t="s">
        <v>9</v>
      </c>
      <c r="C14">
        <v>2824159</v>
      </c>
      <c r="D14" t="s">
        <v>289</v>
      </c>
      <c r="E14" t="s">
        <v>304</v>
      </c>
      <c r="F14" t="s">
        <v>23</v>
      </c>
      <c r="G14" t="s">
        <v>23</v>
      </c>
      <c r="H14">
        <v>24191</v>
      </c>
      <c r="I14" t="s">
        <v>2</v>
      </c>
      <c r="J14" t="s">
        <v>2</v>
      </c>
      <c r="M14" s="1">
        <v>43159</v>
      </c>
      <c r="N14" s="1">
        <v>43186</v>
      </c>
      <c r="O14" s="1">
        <v>43261</v>
      </c>
      <c r="P14">
        <v>4011</v>
      </c>
      <c r="S14" t="s">
        <v>7</v>
      </c>
      <c r="U14">
        <v>1</v>
      </c>
    </row>
    <row r="15" spans="1:21" x14ac:dyDescent="0.25">
      <c r="A15">
        <v>14</v>
      </c>
      <c r="B15" t="s">
        <v>9</v>
      </c>
      <c r="C15">
        <v>3300477</v>
      </c>
      <c r="D15" t="s">
        <v>270</v>
      </c>
      <c r="E15" t="s">
        <v>305</v>
      </c>
      <c r="F15" t="s">
        <v>24</v>
      </c>
      <c r="G15" t="s">
        <v>24</v>
      </c>
      <c r="H15">
        <v>24191</v>
      </c>
      <c r="I15" t="s">
        <v>2</v>
      </c>
      <c r="J15" t="s">
        <v>2</v>
      </c>
      <c r="M15" s="1">
        <v>43169</v>
      </c>
      <c r="N15" s="1">
        <v>43186</v>
      </c>
      <c r="O15" s="1">
        <v>43220</v>
      </c>
      <c r="P15">
        <v>4011</v>
      </c>
      <c r="S15" t="s">
        <v>7</v>
      </c>
      <c r="U15">
        <v>1</v>
      </c>
    </row>
    <row r="16" spans="1:21" x14ac:dyDescent="0.25">
      <c r="A16">
        <v>15</v>
      </c>
      <c r="B16" t="s">
        <v>9</v>
      </c>
      <c r="C16">
        <v>2824159</v>
      </c>
      <c r="D16" t="s">
        <v>289</v>
      </c>
      <c r="E16" t="s">
        <v>306</v>
      </c>
      <c r="F16" t="s">
        <v>25</v>
      </c>
      <c r="G16" t="s">
        <v>25</v>
      </c>
      <c r="H16">
        <v>24191</v>
      </c>
      <c r="I16" t="s">
        <v>2</v>
      </c>
      <c r="J16" t="s">
        <v>2</v>
      </c>
      <c r="M16" s="1">
        <v>43182</v>
      </c>
      <c r="N16" s="1">
        <v>43187</v>
      </c>
      <c r="O16" s="1">
        <v>43182</v>
      </c>
      <c r="P16">
        <v>4011</v>
      </c>
      <c r="S16" t="s">
        <v>7</v>
      </c>
      <c r="U16">
        <v>1</v>
      </c>
    </row>
    <row r="17" spans="1:21" x14ac:dyDescent="0.25">
      <c r="A17">
        <v>16</v>
      </c>
      <c r="B17" t="s">
        <v>9</v>
      </c>
      <c r="C17">
        <v>2833643</v>
      </c>
      <c r="D17" t="s">
        <v>291</v>
      </c>
      <c r="E17" t="s">
        <v>307</v>
      </c>
      <c r="F17" t="s">
        <v>26</v>
      </c>
      <c r="G17" t="s">
        <v>26</v>
      </c>
      <c r="H17">
        <v>24191</v>
      </c>
      <c r="I17" t="s">
        <v>2</v>
      </c>
      <c r="J17" t="s">
        <v>2</v>
      </c>
      <c r="M17" s="1">
        <v>43190</v>
      </c>
      <c r="N17" s="1">
        <v>43190</v>
      </c>
      <c r="O17" s="1">
        <v>43301</v>
      </c>
      <c r="P17">
        <v>4011</v>
      </c>
      <c r="S17" t="s">
        <v>7</v>
      </c>
      <c r="U17">
        <v>1</v>
      </c>
    </row>
    <row r="18" spans="1:21" x14ac:dyDescent="0.25">
      <c r="A18">
        <v>17</v>
      </c>
      <c r="B18" t="s">
        <v>9</v>
      </c>
      <c r="C18">
        <v>2947741</v>
      </c>
      <c r="D18" t="s">
        <v>268</v>
      </c>
      <c r="E18" t="s">
        <v>308</v>
      </c>
      <c r="F18" t="s">
        <v>16</v>
      </c>
      <c r="G18" t="s">
        <v>16</v>
      </c>
      <c r="H18">
        <v>24191</v>
      </c>
      <c r="I18" t="s">
        <v>2</v>
      </c>
      <c r="J18" t="s">
        <v>2</v>
      </c>
      <c r="M18" s="1">
        <v>43192</v>
      </c>
      <c r="N18" s="1">
        <v>43193</v>
      </c>
      <c r="O18" s="1">
        <v>43332</v>
      </c>
      <c r="P18">
        <v>4011</v>
      </c>
      <c r="S18" t="s">
        <v>7</v>
      </c>
      <c r="U18">
        <v>1</v>
      </c>
    </row>
    <row r="19" spans="1:21" x14ac:dyDescent="0.25">
      <c r="A19">
        <v>18</v>
      </c>
      <c r="B19" t="s">
        <v>9</v>
      </c>
      <c r="C19">
        <v>2896010</v>
      </c>
      <c r="D19" t="s">
        <v>290</v>
      </c>
      <c r="E19" t="s">
        <v>309</v>
      </c>
      <c r="F19" t="s">
        <v>27</v>
      </c>
      <c r="G19" t="s">
        <v>27</v>
      </c>
      <c r="H19">
        <v>24191</v>
      </c>
      <c r="I19" t="s">
        <v>2</v>
      </c>
      <c r="J19" t="s">
        <v>2</v>
      </c>
      <c r="M19" s="1">
        <v>43132</v>
      </c>
      <c r="N19" s="1">
        <v>43190</v>
      </c>
      <c r="O19" s="1">
        <v>43200</v>
      </c>
      <c r="P19">
        <v>4011</v>
      </c>
      <c r="S19" t="s">
        <v>7</v>
      </c>
      <c r="U19">
        <v>1</v>
      </c>
    </row>
    <row r="20" spans="1:21" x14ac:dyDescent="0.25">
      <c r="A20">
        <v>19</v>
      </c>
      <c r="B20" t="s">
        <v>9</v>
      </c>
      <c r="C20">
        <v>2832412</v>
      </c>
      <c r="D20" t="s">
        <v>28</v>
      </c>
      <c r="E20" t="s">
        <v>310</v>
      </c>
      <c r="F20" t="s">
        <v>29</v>
      </c>
      <c r="G20" t="s">
        <v>29</v>
      </c>
      <c r="H20">
        <v>24191</v>
      </c>
      <c r="I20" t="s">
        <v>14</v>
      </c>
      <c r="J20" t="s">
        <v>14</v>
      </c>
      <c r="K20" s="1">
        <v>43237</v>
      </c>
      <c r="M20" s="1">
        <v>43203</v>
      </c>
      <c r="N20" s="1">
        <v>43206</v>
      </c>
      <c r="O20" s="1">
        <v>43322</v>
      </c>
      <c r="P20">
        <v>4011</v>
      </c>
      <c r="S20" t="s">
        <v>15</v>
      </c>
      <c r="U20">
        <v>1</v>
      </c>
    </row>
    <row r="21" spans="1:21" x14ac:dyDescent="0.25">
      <c r="A21">
        <v>20</v>
      </c>
      <c r="B21" t="s">
        <v>9</v>
      </c>
      <c r="C21">
        <v>3059233</v>
      </c>
      <c r="D21" t="s">
        <v>283</v>
      </c>
      <c r="E21" t="s">
        <v>311</v>
      </c>
      <c r="F21" t="s">
        <v>30</v>
      </c>
      <c r="G21" t="s">
        <v>30</v>
      </c>
      <c r="H21">
        <v>24191</v>
      </c>
      <c r="I21" t="s">
        <v>2</v>
      </c>
      <c r="J21" t="s">
        <v>2</v>
      </c>
      <c r="M21" s="1">
        <v>43188</v>
      </c>
      <c r="N21" s="1">
        <v>43209</v>
      </c>
      <c r="O21" s="1">
        <v>43198</v>
      </c>
      <c r="P21">
        <v>4011</v>
      </c>
      <c r="S21" t="s">
        <v>7</v>
      </c>
      <c r="U21">
        <v>1</v>
      </c>
    </row>
    <row r="22" spans="1:21" x14ac:dyDescent="0.25">
      <c r="A22">
        <v>21</v>
      </c>
      <c r="B22" t="s">
        <v>9</v>
      </c>
      <c r="C22">
        <v>2828723</v>
      </c>
      <c r="D22" t="s">
        <v>232</v>
      </c>
      <c r="E22" t="s">
        <v>312</v>
      </c>
      <c r="F22" t="s">
        <v>31</v>
      </c>
      <c r="G22" t="s">
        <v>31</v>
      </c>
      <c r="H22">
        <v>24191</v>
      </c>
      <c r="I22" t="s">
        <v>2</v>
      </c>
      <c r="J22" t="s">
        <v>2</v>
      </c>
      <c r="M22" s="1">
        <v>43188</v>
      </c>
      <c r="N22" s="1">
        <v>43216</v>
      </c>
      <c r="O22" s="1">
        <v>43220</v>
      </c>
      <c r="P22">
        <v>4011</v>
      </c>
      <c r="S22" t="s">
        <v>7</v>
      </c>
      <c r="U22">
        <v>1</v>
      </c>
    </row>
    <row r="23" spans="1:21" x14ac:dyDescent="0.25">
      <c r="A23">
        <v>22</v>
      </c>
      <c r="B23" t="s">
        <v>9</v>
      </c>
      <c r="C23">
        <v>2824159</v>
      </c>
      <c r="D23" t="s">
        <v>289</v>
      </c>
      <c r="E23" t="s">
        <v>313</v>
      </c>
      <c r="F23" t="s">
        <v>32</v>
      </c>
      <c r="G23" t="s">
        <v>32</v>
      </c>
      <c r="H23">
        <v>24191</v>
      </c>
      <c r="I23" t="s">
        <v>2</v>
      </c>
      <c r="J23" t="s">
        <v>2</v>
      </c>
      <c r="M23" s="1">
        <v>43194</v>
      </c>
      <c r="N23" s="1">
        <v>43216</v>
      </c>
      <c r="O23" s="1">
        <v>43322</v>
      </c>
      <c r="P23">
        <v>4011</v>
      </c>
      <c r="S23" t="s">
        <v>7</v>
      </c>
      <c r="U23">
        <v>1</v>
      </c>
    </row>
    <row r="24" spans="1:21" x14ac:dyDescent="0.25">
      <c r="A24">
        <v>23</v>
      </c>
      <c r="B24" t="s">
        <v>9</v>
      </c>
      <c r="C24">
        <v>2829480</v>
      </c>
      <c r="D24" t="s">
        <v>234</v>
      </c>
      <c r="E24" t="s">
        <v>314</v>
      </c>
      <c r="F24" t="s">
        <v>33</v>
      </c>
      <c r="G24" t="s">
        <v>33</v>
      </c>
      <c r="H24">
        <v>24191</v>
      </c>
      <c r="I24" t="s">
        <v>2</v>
      </c>
      <c r="J24" t="s">
        <v>2</v>
      </c>
      <c r="M24" s="1">
        <v>43207</v>
      </c>
      <c r="N24" s="1">
        <v>43213</v>
      </c>
      <c r="O24" s="1">
        <v>43332</v>
      </c>
      <c r="P24">
        <v>4011</v>
      </c>
      <c r="S24" t="s">
        <v>7</v>
      </c>
      <c r="U24">
        <v>1</v>
      </c>
    </row>
    <row r="25" spans="1:21" x14ac:dyDescent="0.25">
      <c r="A25">
        <v>24</v>
      </c>
      <c r="B25" t="s">
        <v>9</v>
      </c>
      <c r="C25">
        <v>2828723</v>
      </c>
      <c r="D25" t="s">
        <v>232</v>
      </c>
      <c r="E25" t="s">
        <v>315</v>
      </c>
      <c r="F25" t="s">
        <v>34</v>
      </c>
      <c r="G25" t="s">
        <v>34</v>
      </c>
      <c r="H25">
        <v>24191</v>
      </c>
      <c r="I25" t="s">
        <v>2</v>
      </c>
      <c r="J25" t="s">
        <v>2</v>
      </c>
      <c r="M25" s="1">
        <v>43194</v>
      </c>
      <c r="N25" s="1">
        <v>43213</v>
      </c>
      <c r="O25" s="1">
        <v>43251</v>
      </c>
      <c r="P25">
        <v>4011</v>
      </c>
      <c r="S25" t="s">
        <v>7</v>
      </c>
      <c r="U25">
        <v>1</v>
      </c>
    </row>
    <row r="26" spans="1:21" x14ac:dyDescent="0.25">
      <c r="A26">
        <v>25</v>
      </c>
      <c r="B26" t="s">
        <v>9</v>
      </c>
      <c r="C26">
        <v>2828723</v>
      </c>
      <c r="D26" t="s">
        <v>232</v>
      </c>
      <c r="E26" t="s">
        <v>316</v>
      </c>
      <c r="F26" t="s">
        <v>35</v>
      </c>
      <c r="G26" t="s">
        <v>35</v>
      </c>
      <c r="H26">
        <v>24191</v>
      </c>
      <c r="I26" t="s">
        <v>2</v>
      </c>
      <c r="J26" t="s">
        <v>2</v>
      </c>
      <c r="M26" s="1">
        <v>43199</v>
      </c>
      <c r="N26" s="1">
        <v>43213</v>
      </c>
      <c r="O26" s="1">
        <v>43251</v>
      </c>
      <c r="P26">
        <v>4011</v>
      </c>
      <c r="S26" t="s">
        <v>7</v>
      </c>
      <c r="U26">
        <v>1</v>
      </c>
    </row>
    <row r="27" spans="1:21" x14ac:dyDescent="0.25">
      <c r="A27">
        <v>26</v>
      </c>
      <c r="B27" t="s">
        <v>9</v>
      </c>
      <c r="C27">
        <v>2828723</v>
      </c>
      <c r="D27" t="s">
        <v>232</v>
      </c>
      <c r="E27" t="s">
        <v>317</v>
      </c>
      <c r="F27" t="s">
        <v>36</v>
      </c>
      <c r="G27" t="s">
        <v>36</v>
      </c>
      <c r="H27">
        <v>24191</v>
      </c>
      <c r="I27" t="s">
        <v>2</v>
      </c>
      <c r="J27" t="s">
        <v>2</v>
      </c>
      <c r="M27" s="1">
        <v>43194</v>
      </c>
      <c r="N27" s="1">
        <v>43213</v>
      </c>
      <c r="O27" s="1">
        <v>43251</v>
      </c>
      <c r="P27">
        <v>4011</v>
      </c>
      <c r="S27" t="s">
        <v>7</v>
      </c>
      <c r="U27">
        <v>1</v>
      </c>
    </row>
    <row r="28" spans="1:21" x14ac:dyDescent="0.25">
      <c r="A28">
        <v>27</v>
      </c>
      <c r="B28" t="s">
        <v>9</v>
      </c>
      <c r="C28">
        <v>3275599</v>
      </c>
      <c r="D28" t="s">
        <v>260</v>
      </c>
      <c r="E28" t="s">
        <v>318</v>
      </c>
      <c r="F28" t="s">
        <v>37</v>
      </c>
      <c r="G28" t="s">
        <v>37</v>
      </c>
      <c r="H28">
        <v>24191</v>
      </c>
      <c r="I28" t="s">
        <v>2</v>
      </c>
      <c r="J28" t="s">
        <v>2</v>
      </c>
      <c r="M28" s="1">
        <v>43213</v>
      </c>
      <c r="N28" s="1">
        <v>43216</v>
      </c>
      <c r="O28" s="1">
        <v>43281</v>
      </c>
      <c r="P28">
        <v>4011</v>
      </c>
      <c r="S28" t="s">
        <v>7</v>
      </c>
      <c r="U28">
        <v>1</v>
      </c>
    </row>
    <row r="29" spans="1:21" x14ac:dyDescent="0.25">
      <c r="A29">
        <v>28</v>
      </c>
      <c r="B29" t="s">
        <v>9</v>
      </c>
      <c r="C29">
        <v>2829474</v>
      </c>
      <c r="D29" t="s">
        <v>277</v>
      </c>
      <c r="E29" t="s">
        <v>319</v>
      </c>
      <c r="F29" t="s">
        <v>38</v>
      </c>
      <c r="G29" t="s">
        <v>38</v>
      </c>
      <c r="H29">
        <v>24191</v>
      </c>
      <c r="I29" t="s">
        <v>2</v>
      </c>
      <c r="J29" t="s">
        <v>2</v>
      </c>
      <c r="M29" s="1">
        <v>43208</v>
      </c>
      <c r="N29" s="1">
        <v>43215</v>
      </c>
      <c r="O29" s="1">
        <v>43332</v>
      </c>
      <c r="P29">
        <v>4011</v>
      </c>
      <c r="S29" t="s">
        <v>7</v>
      </c>
      <c r="U29">
        <v>1</v>
      </c>
    </row>
    <row r="30" spans="1:21" x14ac:dyDescent="0.25">
      <c r="A30">
        <v>30</v>
      </c>
      <c r="B30" t="s">
        <v>9</v>
      </c>
      <c r="C30">
        <v>2828723</v>
      </c>
      <c r="D30" t="s">
        <v>232</v>
      </c>
      <c r="E30" t="s">
        <v>320</v>
      </c>
      <c r="F30" t="s">
        <v>39</v>
      </c>
      <c r="G30" t="s">
        <v>39</v>
      </c>
      <c r="H30">
        <v>24191</v>
      </c>
      <c r="I30" t="s">
        <v>2</v>
      </c>
      <c r="J30" t="s">
        <v>2</v>
      </c>
      <c r="M30" s="1">
        <v>43203</v>
      </c>
      <c r="N30" s="1">
        <v>43215</v>
      </c>
      <c r="O30" s="1">
        <v>43251</v>
      </c>
      <c r="P30">
        <v>4011</v>
      </c>
      <c r="S30" t="s">
        <v>7</v>
      </c>
      <c r="U30">
        <v>1</v>
      </c>
    </row>
    <row r="31" spans="1:21" x14ac:dyDescent="0.25">
      <c r="A31">
        <v>31</v>
      </c>
      <c r="B31" t="s">
        <v>9</v>
      </c>
      <c r="C31">
        <v>2828723</v>
      </c>
      <c r="D31" t="s">
        <v>232</v>
      </c>
      <c r="E31" t="s">
        <v>321</v>
      </c>
      <c r="F31" t="s">
        <v>40</v>
      </c>
      <c r="G31" t="s">
        <v>40</v>
      </c>
      <c r="H31">
        <v>24191</v>
      </c>
      <c r="I31" t="s">
        <v>2</v>
      </c>
      <c r="J31" t="s">
        <v>2</v>
      </c>
      <c r="M31" s="1">
        <v>43196</v>
      </c>
      <c r="N31" s="1">
        <v>43216</v>
      </c>
      <c r="O31" s="1">
        <v>43251</v>
      </c>
      <c r="P31">
        <v>4011</v>
      </c>
      <c r="S31" t="s">
        <v>7</v>
      </c>
      <c r="U31">
        <v>1</v>
      </c>
    </row>
    <row r="32" spans="1:21" x14ac:dyDescent="0.25">
      <c r="A32">
        <v>32</v>
      </c>
      <c r="B32" t="s">
        <v>9</v>
      </c>
      <c r="C32">
        <v>2828723</v>
      </c>
      <c r="D32" t="s">
        <v>232</v>
      </c>
      <c r="E32" t="s">
        <v>322</v>
      </c>
      <c r="F32" t="s">
        <v>41</v>
      </c>
      <c r="G32" t="s">
        <v>41</v>
      </c>
      <c r="H32">
        <v>24191</v>
      </c>
      <c r="I32" t="s">
        <v>2</v>
      </c>
      <c r="J32" t="s">
        <v>2</v>
      </c>
      <c r="M32" s="1">
        <v>43203</v>
      </c>
      <c r="N32" s="1">
        <v>43217</v>
      </c>
      <c r="O32" s="1">
        <v>43251</v>
      </c>
      <c r="P32">
        <v>4011</v>
      </c>
      <c r="S32" t="s">
        <v>7</v>
      </c>
      <c r="U32">
        <v>1</v>
      </c>
    </row>
    <row r="33" spans="1:21" x14ac:dyDescent="0.25">
      <c r="A33">
        <v>33</v>
      </c>
      <c r="B33" t="s">
        <v>9</v>
      </c>
      <c r="C33">
        <v>2828723</v>
      </c>
      <c r="D33" t="s">
        <v>232</v>
      </c>
      <c r="E33" t="s">
        <v>323</v>
      </c>
      <c r="F33" t="s">
        <v>42</v>
      </c>
      <c r="G33" t="s">
        <v>42</v>
      </c>
      <c r="H33">
        <v>24191</v>
      </c>
      <c r="I33" t="s">
        <v>2</v>
      </c>
      <c r="J33" t="s">
        <v>2</v>
      </c>
      <c r="M33" s="1">
        <v>43201</v>
      </c>
      <c r="N33" s="1">
        <v>43217</v>
      </c>
      <c r="O33" s="1">
        <v>43251</v>
      </c>
      <c r="P33">
        <v>4011</v>
      </c>
      <c r="S33" t="s">
        <v>7</v>
      </c>
      <c r="U33">
        <v>1</v>
      </c>
    </row>
    <row r="34" spans="1:21" x14ac:dyDescent="0.25">
      <c r="A34">
        <v>34</v>
      </c>
      <c r="B34" t="s">
        <v>9</v>
      </c>
      <c r="C34">
        <v>3770712</v>
      </c>
      <c r="D34" t="s">
        <v>259</v>
      </c>
      <c r="E34" t="s">
        <v>324</v>
      </c>
      <c r="F34" t="s">
        <v>43</v>
      </c>
      <c r="G34" t="s">
        <v>43</v>
      </c>
      <c r="H34">
        <v>24191</v>
      </c>
      <c r="I34" t="s">
        <v>2</v>
      </c>
      <c r="J34" t="s">
        <v>2</v>
      </c>
      <c r="M34" s="1">
        <v>43116</v>
      </c>
      <c r="N34" s="1">
        <v>43220</v>
      </c>
      <c r="O34" s="1">
        <v>43190</v>
      </c>
      <c r="P34">
        <v>4011</v>
      </c>
      <c r="S34" t="s">
        <v>7</v>
      </c>
      <c r="U34">
        <v>1</v>
      </c>
    </row>
    <row r="35" spans="1:21" x14ac:dyDescent="0.25">
      <c r="A35">
        <v>35</v>
      </c>
      <c r="B35" t="s">
        <v>9</v>
      </c>
      <c r="C35">
        <v>2828723</v>
      </c>
      <c r="D35" t="s">
        <v>232</v>
      </c>
      <c r="E35" t="s">
        <v>206</v>
      </c>
      <c r="F35" t="s">
        <v>44</v>
      </c>
      <c r="G35" t="s">
        <v>44</v>
      </c>
      <c r="H35">
        <v>24191</v>
      </c>
      <c r="I35" t="s">
        <v>2</v>
      </c>
      <c r="J35" t="s">
        <v>2</v>
      </c>
      <c r="M35" s="1">
        <v>43209</v>
      </c>
      <c r="N35" s="1">
        <v>43220</v>
      </c>
      <c r="O35" s="1">
        <v>43251</v>
      </c>
      <c r="P35">
        <v>4011</v>
      </c>
      <c r="S35" t="s">
        <v>7</v>
      </c>
      <c r="U35">
        <v>1</v>
      </c>
    </row>
    <row r="36" spans="1:21" x14ac:dyDescent="0.25">
      <c r="A36">
        <v>36</v>
      </c>
      <c r="B36" t="s">
        <v>9</v>
      </c>
      <c r="C36">
        <v>3257565</v>
      </c>
      <c r="D36" t="s">
        <v>256</v>
      </c>
      <c r="E36" t="s">
        <v>207</v>
      </c>
      <c r="F36" t="s">
        <v>45</v>
      </c>
      <c r="G36" t="s">
        <v>45</v>
      </c>
      <c r="H36">
        <v>24191</v>
      </c>
      <c r="I36" t="s">
        <v>2</v>
      </c>
      <c r="J36" t="s">
        <v>2</v>
      </c>
      <c r="M36" s="1">
        <v>43222</v>
      </c>
      <c r="N36" s="1">
        <v>43223</v>
      </c>
      <c r="O36" s="1">
        <v>43281</v>
      </c>
      <c r="P36">
        <v>4011</v>
      </c>
      <c r="S36" t="s">
        <v>7</v>
      </c>
      <c r="U36">
        <v>1</v>
      </c>
    </row>
    <row r="37" spans="1:21" x14ac:dyDescent="0.25">
      <c r="A37">
        <v>37</v>
      </c>
      <c r="B37" t="s">
        <v>9</v>
      </c>
      <c r="C37">
        <v>2828723</v>
      </c>
      <c r="D37" t="s">
        <v>232</v>
      </c>
      <c r="E37" t="s">
        <v>208</v>
      </c>
      <c r="F37" t="s">
        <v>46</v>
      </c>
      <c r="G37" t="s">
        <v>46</v>
      </c>
      <c r="H37">
        <v>24191</v>
      </c>
      <c r="I37" t="s">
        <v>2</v>
      </c>
      <c r="J37" t="s">
        <v>2</v>
      </c>
      <c r="M37" s="1">
        <v>43207</v>
      </c>
      <c r="N37" s="1">
        <v>43220</v>
      </c>
      <c r="O37" s="1">
        <v>43251</v>
      </c>
      <c r="P37">
        <v>4011</v>
      </c>
      <c r="S37" t="s">
        <v>7</v>
      </c>
      <c r="U37">
        <v>1</v>
      </c>
    </row>
    <row r="38" spans="1:21" x14ac:dyDescent="0.25">
      <c r="A38">
        <v>38</v>
      </c>
      <c r="B38" t="s">
        <v>9</v>
      </c>
      <c r="C38">
        <v>2828723</v>
      </c>
      <c r="D38" t="s">
        <v>232</v>
      </c>
      <c r="E38" t="s">
        <v>209</v>
      </c>
      <c r="F38" t="s">
        <v>47</v>
      </c>
      <c r="G38" t="s">
        <v>47</v>
      </c>
      <c r="H38">
        <v>24191</v>
      </c>
      <c r="I38" t="s">
        <v>2</v>
      </c>
      <c r="J38" t="s">
        <v>2</v>
      </c>
      <c r="M38" s="1">
        <v>43210</v>
      </c>
      <c r="N38" s="1">
        <v>43220</v>
      </c>
      <c r="O38" s="1">
        <v>43251</v>
      </c>
      <c r="P38">
        <v>4011</v>
      </c>
      <c r="S38" t="s">
        <v>7</v>
      </c>
      <c r="U38">
        <v>1</v>
      </c>
    </row>
    <row r="39" spans="1:21" x14ac:dyDescent="0.25">
      <c r="A39">
        <v>43</v>
      </c>
      <c r="B39" t="s">
        <v>9</v>
      </c>
      <c r="C39">
        <v>3815798</v>
      </c>
      <c r="D39" t="s">
        <v>266</v>
      </c>
      <c r="E39" t="s">
        <v>210</v>
      </c>
      <c r="F39" t="s">
        <v>48</v>
      </c>
      <c r="G39" t="s">
        <v>48</v>
      </c>
      <c r="H39">
        <v>24191</v>
      </c>
      <c r="I39" t="s">
        <v>2</v>
      </c>
      <c r="J39" t="s">
        <v>2</v>
      </c>
      <c r="M39" s="1">
        <v>43126</v>
      </c>
      <c r="N39" s="1">
        <v>43236</v>
      </c>
      <c r="O39" s="1">
        <v>43190</v>
      </c>
      <c r="P39">
        <v>4011</v>
      </c>
      <c r="S39" t="s">
        <v>7</v>
      </c>
      <c r="U39">
        <v>1</v>
      </c>
    </row>
    <row r="40" spans="1:21" x14ac:dyDescent="0.25">
      <c r="A40">
        <v>44</v>
      </c>
      <c r="B40" t="s">
        <v>9</v>
      </c>
      <c r="C40">
        <v>3298064</v>
      </c>
      <c r="D40" t="s">
        <v>239</v>
      </c>
      <c r="E40" t="s">
        <v>211</v>
      </c>
      <c r="F40" t="s">
        <v>49</v>
      </c>
      <c r="G40" t="s">
        <v>49</v>
      </c>
      <c r="H40">
        <v>24191</v>
      </c>
      <c r="I40" t="s">
        <v>2</v>
      </c>
      <c r="J40" t="s">
        <v>2</v>
      </c>
      <c r="M40" s="1">
        <v>43234</v>
      </c>
      <c r="N40" s="1">
        <v>43234</v>
      </c>
      <c r="O40" s="1">
        <v>43281</v>
      </c>
      <c r="P40">
        <v>4011</v>
      </c>
      <c r="S40" t="s">
        <v>7</v>
      </c>
      <c r="U40">
        <v>1</v>
      </c>
    </row>
    <row r="41" spans="1:21" x14ac:dyDescent="0.25">
      <c r="A41">
        <v>45</v>
      </c>
      <c r="B41" t="s">
        <v>9</v>
      </c>
      <c r="C41">
        <v>3298064</v>
      </c>
      <c r="D41" t="s">
        <v>239</v>
      </c>
      <c r="E41" t="s">
        <v>212</v>
      </c>
      <c r="F41" t="s">
        <v>50</v>
      </c>
      <c r="G41" t="s">
        <v>50</v>
      </c>
      <c r="H41">
        <v>24191</v>
      </c>
      <c r="I41" t="s">
        <v>2</v>
      </c>
      <c r="J41" t="s">
        <v>2</v>
      </c>
      <c r="M41" s="1">
        <v>43234</v>
      </c>
      <c r="N41" s="1">
        <v>43234</v>
      </c>
      <c r="O41" s="1">
        <v>43281</v>
      </c>
      <c r="P41">
        <v>4423</v>
      </c>
      <c r="S41" t="s">
        <v>7</v>
      </c>
      <c r="U41">
        <v>2</v>
      </c>
    </row>
    <row r="42" spans="1:21" x14ac:dyDescent="0.25">
      <c r="A42">
        <v>46</v>
      </c>
      <c r="B42" t="s">
        <v>9</v>
      </c>
      <c r="C42">
        <v>3298064</v>
      </c>
      <c r="D42" t="s">
        <v>239</v>
      </c>
      <c r="E42" t="s">
        <v>213</v>
      </c>
      <c r="F42" t="s">
        <v>51</v>
      </c>
      <c r="G42" t="s">
        <v>51</v>
      </c>
      <c r="H42">
        <v>24191</v>
      </c>
      <c r="I42" t="s">
        <v>2</v>
      </c>
      <c r="J42" t="s">
        <v>2</v>
      </c>
      <c r="M42" s="1">
        <v>43234</v>
      </c>
      <c r="N42" s="1">
        <v>43234</v>
      </c>
      <c r="O42" s="1">
        <v>43281</v>
      </c>
      <c r="P42">
        <v>4011</v>
      </c>
      <c r="S42" t="s">
        <v>7</v>
      </c>
      <c r="U42">
        <v>3</v>
      </c>
    </row>
    <row r="43" spans="1:21" x14ac:dyDescent="0.25">
      <c r="A43">
        <v>48</v>
      </c>
      <c r="B43" t="s">
        <v>9</v>
      </c>
      <c r="C43">
        <v>2932095</v>
      </c>
      <c r="D43" t="s">
        <v>273</v>
      </c>
      <c r="E43" t="s">
        <v>214</v>
      </c>
      <c r="F43" t="s">
        <v>52</v>
      </c>
      <c r="G43" t="s">
        <v>52</v>
      </c>
      <c r="H43">
        <v>24191</v>
      </c>
      <c r="I43" t="s">
        <v>2</v>
      </c>
      <c r="J43" t="s">
        <v>2</v>
      </c>
      <c r="M43" s="1">
        <v>43238</v>
      </c>
      <c r="N43" s="1">
        <v>43238</v>
      </c>
      <c r="O43" s="1">
        <v>43363</v>
      </c>
      <c r="P43">
        <v>4011</v>
      </c>
      <c r="S43" t="s">
        <v>7</v>
      </c>
      <c r="U43">
        <v>1</v>
      </c>
    </row>
    <row r="44" spans="1:21" x14ac:dyDescent="0.25">
      <c r="A44">
        <v>49</v>
      </c>
      <c r="B44" t="s">
        <v>9</v>
      </c>
      <c r="C44">
        <v>2828723</v>
      </c>
      <c r="D44" t="s">
        <v>232</v>
      </c>
      <c r="E44" t="s">
        <v>215</v>
      </c>
      <c r="F44" t="s">
        <v>53</v>
      </c>
      <c r="G44" t="s">
        <v>53</v>
      </c>
      <c r="H44">
        <v>24191</v>
      </c>
      <c r="I44" t="s">
        <v>2</v>
      </c>
      <c r="J44" t="s">
        <v>2</v>
      </c>
      <c r="M44" s="1">
        <v>43229</v>
      </c>
      <c r="N44" s="1">
        <v>43238</v>
      </c>
      <c r="O44" s="1">
        <v>43281</v>
      </c>
      <c r="P44">
        <v>4011</v>
      </c>
      <c r="S44" t="s">
        <v>7</v>
      </c>
      <c r="U44">
        <v>1</v>
      </c>
    </row>
    <row r="45" spans="1:21" x14ac:dyDescent="0.25">
      <c r="A45">
        <v>50</v>
      </c>
      <c r="B45" t="s">
        <v>9</v>
      </c>
      <c r="C45">
        <v>2828723</v>
      </c>
      <c r="D45" t="s">
        <v>232</v>
      </c>
      <c r="E45" t="s">
        <v>216</v>
      </c>
      <c r="F45" t="s">
        <v>54</v>
      </c>
      <c r="G45" t="s">
        <v>54</v>
      </c>
      <c r="H45">
        <v>24191</v>
      </c>
      <c r="I45" t="s">
        <v>2</v>
      </c>
      <c r="J45" t="s">
        <v>2</v>
      </c>
      <c r="M45" s="1">
        <v>43229</v>
      </c>
      <c r="N45" s="1">
        <v>43238</v>
      </c>
      <c r="O45" s="1">
        <v>43281</v>
      </c>
      <c r="P45">
        <v>4011</v>
      </c>
      <c r="S45" t="s">
        <v>7</v>
      </c>
      <c r="U45">
        <v>1</v>
      </c>
    </row>
    <row r="46" spans="1:21" x14ac:dyDescent="0.25">
      <c r="A46">
        <v>51</v>
      </c>
      <c r="B46" t="s">
        <v>9</v>
      </c>
      <c r="C46">
        <v>2800103</v>
      </c>
      <c r="D46" t="s">
        <v>233</v>
      </c>
      <c r="E46" t="s">
        <v>217</v>
      </c>
      <c r="F46" t="s">
        <v>55</v>
      </c>
      <c r="G46" t="s">
        <v>55</v>
      </c>
      <c r="H46">
        <v>24191</v>
      </c>
      <c r="I46" t="s">
        <v>2</v>
      </c>
      <c r="J46" t="s">
        <v>2</v>
      </c>
      <c r="M46" s="1">
        <v>43220</v>
      </c>
      <c r="N46" s="1">
        <v>43238</v>
      </c>
      <c r="O46" s="1">
        <v>43281</v>
      </c>
      <c r="P46">
        <v>4011</v>
      </c>
      <c r="S46" t="s">
        <v>7</v>
      </c>
      <c r="U46">
        <v>1</v>
      </c>
    </row>
    <row r="47" spans="1:21" x14ac:dyDescent="0.25">
      <c r="A47">
        <v>53</v>
      </c>
      <c r="B47" t="s">
        <v>9</v>
      </c>
      <c r="C47">
        <v>3298064</v>
      </c>
      <c r="D47" t="s">
        <v>239</v>
      </c>
      <c r="E47" t="s">
        <v>218</v>
      </c>
      <c r="F47" t="s">
        <v>56</v>
      </c>
      <c r="G47" t="s">
        <v>56</v>
      </c>
      <c r="H47">
        <v>24191</v>
      </c>
      <c r="I47" t="s">
        <v>2</v>
      </c>
      <c r="J47" t="s">
        <v>2</v>
      </c>
      <c r="M47" s="1">
        <v>43200</v>
      </c>
      <c r="N47" s="1">
        <v>43243</v>
      </c>
      <c r="O47" s="1">
        <v>43251</v>
      </c>
      <c r="P47">
        <v>4011</v>
      </c>
      <c r="S47" t="s">
        <v>7</v>
      </c>
      <c r="U47">
        <v>1</v>
      </c>
    </row>
    <row r="48" spans="1:21" x14ac:dyDescent="0.25">
      <c r="A48">
        <v>54</v>
      </c>
      <c r="B48" t="s">
        <v>9</v>
      </c>
      <c r="C48">
        <v>3298064</v>
      </c>
      <c r="D48" t="s">
        <v>239</v>
      </c>
      <c r="E48" t="s">
        <v>219</v>
      </c>
      <c r="F48" t="s">
        <v>57</v>
      </c>
      <c r="G48" t="s">
        <v>57</v>
      </c>
      <c r="H48">
        <v>24191</v>
      </c>
      <c r="I48" t="s">
        <v>2</v>
      </c>
      <c r="J48" t="s">
        <v>2</v>
      </c>
      <c r="M48" s="1">
        <v>43200</v>
      </c>
      <c r="N48" s="1">
        <v>43243</v>
      </c>
      <c r="O48" s="1">
        <v>43251</v>
      </c>
      <c r="P48">
        <v>4423</v>
      </c>
      <c r="S48" t="s">
        <v>7</v>
      </c>
      <c r="U48">
        <v>2</v>
      </c>
    </row>
    <row r="49" spans="1:21" x14ac:dyDescent="0.25">
      <c r="A49">
        <v>55</v>
      </c>
      <c r="B49" t="s">
        <v>9</v>
      </c>
      <c r="C49">
        <v>3298064</v>
      </c>
      <c r="D49" t="s">
        <v>239</v>
      </c>
      <c r="E49" t="s">
        <v>220</v>
      </c>
      <c r="F49" t="s">
        <v>58</v>
      </c>
      <c r="G49" t="s">
        <v>58</v>
      </c>
      <c r="H49">
        <v>24191</v>
      </c>
      <c r="I49" t="s">
        <v>2</v>
      </c>
      <c r="J49" t="s">
        <v>2</v>
      </c>
      <c r="M49" s="1">
        <v>43200</v>
      </c>
      <c r="N49" s="1">
        <v>43243</v>
      </c>
      <c r="O49" s="1">
        <v>43251</v>
      </c>
      <c r="P49">
        <v>4011</v>
      </c>
      <c r="S49" t="s">
        <v>7</v>
      </c>
      <c r="U49">
        <v>3</v>
      </c>
    </row>
    <row r="50" spans="1:21" x14ac:dyDescent="0.25">
      <c r="A50">
        <v>56</v>
      </c>
      <c r="B50" t="s">
        <v>9</v>
      </c>
      <c r="C50">
        <v>2828723</v>
      </c>
      <c r="D50" t="s">
        <v>232</v>
      </c>
      <c r="E50" t="s">
        <v>221</v>
      </c>
      <c r="F50" t="s">
        <v>59</v>
      </c>
      <c r="G50" t="s">
        <v>59</v>
      </c>
      <c r="H50">
        <v>24191</v>
      </c>
      <c r="I50" t="s">
        <v>2</v>
      </c>
      <c r="J50" t="s">
        <v>2</v>
      </c>
      <c r="M50" s="1">
        <v>43232</v>
      </c>
      <c r="N50" s="1">
        <v>43243</v>
      </c>
      <c r="O50" s="1">
        <v>43281</v>
      </c>
      <c r="P50">
        <v>4011</v>
      </c>
      <c r="S50" t="s">
        <v>7</v>
      </c>
      <c r="U50">
        <v>1</v>
      </c>
    </row>
    <row r="51" spans="1:21" x14ac:dyDescent="0.25">
      <c r="A51">
        <v>61</v>
      </c>
      <c r="B51" t="s">
        <v>9</v>
      </c>
      <c r="C51">
        <v>2828723</v>
      </c>
      <c r="D51" t="s">
        <v>232</v>
      </c>
      <c r="E51" t="s">
        <v>222</v>
      </c>
      <c r="F51" t="s">
        <v>60</v>
      </c>
      <c r="G51" t="s">
        <v>60</v>
      </c>
      <c r="H51">
        <v>24191</v>
      </c>
      <c r="I51" t="s">
        <v>2</v>
      </c>
      <c r="J51" t="s">
        <v>2</v>
      </c>
      <c r="M51" s="1">
        <v>43218</v>
      </c>
      <c r="N51" s="1">
        <v>43251</v>
      </c>
      <c r="O51" s="1">
        <v>43251</v>
      </c>
      <c r="P51">
        <v>4011</v>
      </c>
      <c r="S51" t="s">
        <v>7</v>
      </c>
      <c r="U51">
        <v>1</v>
      </c>
    </row>
    <row r="52" spans="1:21" x14ac:dyDescent="0.25">
      <c r="A52">
        <v>62</v>
      </c>
      <c r="B52" t="s">
        <v>9</v>
      </c>
      <c r="C52">
        <v>2829337</v>
      </c>
      <c r="D52" t="s">
        <v>270</v>
      </c>
      <c r="E52" t="s">
        <v>223</v>
      </c>
      <c r="F52" t="s">
        <v>61</v>
      </c>
      <c r="G52" t="s">
        <v>61</v>
      </c>
      <c r="H52">
        <v>24191</v>
      </c>
      <c r="I52" t="s">
        <v>2</v>
      </c>
      <c r="J52" t="s">
        <v>2</v>
      </c>
      <c r="M52" s="1">
        <v>43220</v>
      </c>
      <c r="N52" s="1">
        <v>43244</v>
      </c>
      <c r="O52" s="1">
        <v>43322</v>
      </c>
      <c r="P52">
        <v>4011</v>
      </c>
      <c r="S52" t="s">
        <v>7</v>
      </c>
      <c r="U52">
        <v>1</v>
      </c>
    </row>
    <row r="53" spans="1:21" x14ac:dyDescent="0.25">
      <c r="A53">
        <v>63</v>
      </c>
      <c r="B53" t="s">
        <v>9</v>
      </c>
      <c r="C53">
        <v>2828723</v>
      </c>
      <c r="D53" t="s">
        <v>232</v>
      </c>
      <c r="E53" t="s">
        <v>242</v>
      </c>
      <c r="F53" t="s">
        <v>62</v>
      </c>
      <c r="G53" t="s">
        <v>62</v>
      </c>
      <c r="H53">
        <v>24191</v>
      </c>
      <c r="I53" t="s">
        <v>2</v>
      </c>
      <c r="J53" t="s">
        <v>2</v>
      </c>
      <c r="M53" s="1">
        <v>43244</v>
      </c>
      <c r="N53" s="1">
        <v>43244</v>
      </c>
      <c r="O53" s="1">
        <v>43281</v>
      </c>
      <c r="P53">
        <v>4011</v>
      </c>
      <c r="S53" t="s">
        <v>7</v>
      </c>
      <c r="U53">
        <v>1</v>
      </c>
    </row>
    <row r="54" spans="1:21" x14ac:dyDescent="0.25">
      <c r="A54">
        <v>64</v>
      </c>
      <c r="B54" t="s">
        <v>9</v>
      </c>
      <c r="C54">
        <v>2828723</v>
      </c>
      <c r="D54" t="s">
        <v>232</v>
      </c>
      <c r="E54" t="s">
        <v>243</v>
      </c>
      <c r="F54" t="s">
        <v>63</v>
      </c>
      <c r="G54" t="s">
        <v>63</v>
      </c>
      <c r="H54">
        <v>24191</v>
      </c>
      <c r="I54" t="s">
        <v>2</v>
      </c>
      <c r="J54" t="s">
        <v>2</v>
      </c>
      <c r="M54" s="1">
        <v>43236</v>
      </c>
      <c r="N54" s="1">
        <v>43248</v>
      </c>
      <c r="O54" s="1">
        <v>43281</v>
      </c>
      <c r="P54">
        <v>4011</v>
      </c>
      <c r="S54" t="s">
        <v>7</v>
      </c>
      <c r="U54">
        <v>1</v>
      </c>
    </row>
    <row r="55" spans="1:21" x14ac:dyDescent="0.25">
      <c r="A55">
        <v>65</v>
      </c>
      <c r="B55" t="s">
        <v>9</v>
      </c>
      <c r="C55">
        <v>2828723</v>
      </c>
      <c r="D55" t="s">
        <v>232</v>
      </c>
      <c r="E55" t="s">
        <v>244</v>
      </c>
      <c r="F55" t="s">
        <v>64</v>
      </c>
      <c r="G55" t="s">
        <v>64</v>
      </c>
      <c r="H55">
        <v>24191</v>
      </c>
      <c r="I55" t="s">
        <v>2</v>
      </c>
      <c r="J55" t="s">
        <v>2</v>
      </c>
      <c r="M55" s="1">
        <v>43236</v>
      </c>
      <c r="N55" s="1">
        <v>43248</v>
      </c>
      <c r="O55" s="1">
        <v>43281</v>
      </c>
      <c r="P55">
        <v>4011</v>
      </c>
      <c r="S55" t="s">
        <v>7</v>
      </c>
      <c r="U55">
        <v>1</v>
      </c>
    </row>
    <row r="56" spans="1:21" x14ac:dyDescent="0.25">
      <c r="A56">
        <v>72</v>
      </c>
      <c r="B56" t="s">
        <v>9</v>
      </c>
      <c r="C56">
        <v>3298064</v>
      </c>
      <c r="D56" t="s">
        <v>239</v>
      </c>
      <c r="E56" t="s">
        <v>245</v>
      </c>
      <c r="F56" t="s">
        <v>65</v>
      </c>
      <c r="G56" t="s">
        <v>65</v>
      </c>
      <c r="H56">
        <v>24191</v>
      </c>
      <c r="I56" t="s">
        <v>2</v>
      </c>
      <c r="J56" t="s">
        <v>2</v>
      </c>
      <c r="M56" s="1">
        <v>43231</v>
      </c>
      <c r="N56" s="1">
        <v>43248</v>
      </c>
      <c r="O56" s="1">
        <v>43281</v>
      </c>
      <c r="P56">
        <v>4011</v>
      </c>
      <c r="S56" t="s">
        <v>7</v>
      </c>
      <c r="U56">
        <v>1</v>
      </c>
    </row>
    <row r="57" spans="1:21" x14ac:dyDescent="0.25">
      <c r="A57">
        <v>73</v>
      </c>
      <c r="B57" t="s">
        <v>9</v>
      </c>
      <c r="C57">
        <v>3298064</v>
      </c>
      <c r="D57" t="s">
        <v>239</v>
      </c>
      <c r="E57" t="s">
        <v>246</v>
      </c>
      <c r="F57" t="s">
        <v>66</v>
      </c>
      <c r="G57" t="s">
        <v>66</v>
      </c>
      <c r="H57">
        <v>24191</v>
      </c>
      <c r="I57" t="s">
        <v>2</v>
      </c>
      <c r="J57" t="s">
        <v>2</v>
      </c>
      <c r="M57" s="1">
        <v>43231</v>
      </c>
      <c r="N57" s="1">
        <v>43248</v>
      </c>
      <c r="O57" s="1">
        <v>43281</v>
      </c>
      <c r="P57">
        <v>4423</v>
      </c>
      <c r="S57" t="s">
        <v>7</v>
      </c>
      <c r="U57">
        <v>2</v>
      </c>
    </row>
    <row r="58" spans="1:21" x14ac:dyDescent="0.25">
      <c r="A58">
        <v>74</v>
      </c>
      <c r="B58" t="s">
        <v>9</v>
      </c>
      <c r="C58">
        <v>3298064</v>
      </c>
      <c r="D58" t="s">
        <v>239</v>
      </c>
      <c r="E58" t="s">
        <v>247</v>
      </c>
      <c r="F58" t="s">
        <v>67</v>
      </c>
      <c r="G58" t="s">
        <v>67</v>
      </c>
      <c r="H58">
        <v>24191</v>
      </c>
      <c r="I58" t="s">
        <v>2</v>
      </c>
      <c r="J58" t="s">
        <v>2</v>
      </c>
      <c r="M58" s="1">
        <v>43231</v>
      </c>
      <c r="N58" s="1">
        <v>43248</v>
      </c>
      <c r="O58" s="1">
        <v>43281</v>
      </c>
      <c r="P58">
        <v>4011</v>
      </c>
      <c r="S58" t="s">
        <v>7</v>
      </c>
      <c r="U58">
        <v>3</v>
      </c>
    </row>
    <row r="59" spans="1:21" x14ac:dyDescent="0.25">
      <c r="A59">
        <v>75</v>
      </c>
      <c r="B59" t="s">
        <v>9</v>
      </c>
      <c r="C59">
        <v>3185574</v>
      </c>
      <c r="D59" t="s">
        <v>68</v>
      </c>
      <c r="E59" t="s">
        <v>248</v>
      </c>
      <c r="F59" t="s">
        <v>69</v>
      </c>
      <c r="G59" t="s">
        <v>69</v>
      </c>
      <c r="H59">
        <v>24191</v>
      </c>
      <c r="I59" t="s">
        <v>2</v>
      </c>
      <c r="J59" t="s">
        <v>2</v>
      </c>
      <c r="M59" s="1">
        <v>43236</v>
      </c>
      <c r="N59" s="1">
        <v>43248</v>
      </c>
      <c r="O59" s="1">
        <v>43281</v>
      </c>
      <c r="P59">
        <v>4011</v>
      </c>
      <c r="S59" t="s">
        <v>7</v>
      </c>
      <c r="U59">
        <v>1</v>
      </c>
    </row>
    <row r="60" spans="1:21" x14ac:dyDescent="0.25">
      <c r="A60">
        <v>88</v>
      </c>
      <c r="B60" t="s">
        <v>9</v>
      </c>
      <c r="C60">
        <v>2828723</v>
      </c>
      <c r="D60" t="s">
        <v>232</v>
      </c>
      <c r="E60" t="s">
        <v>249</v>
      </c>
      <c r="F60" t="s">
        <v>70</v>
      </c>
      <c r="G60" t="s">
        <v>70</v>
      </c>
      <c r="H60">
        <v>24191</v>
      </c>
      <c r="I60" t="s">
        <v>2</v>
      </c>
      <c r="J60" t="s">
        <v>2</v>
      </c>
      <c r="M60" s="1">
        <v>43236</v>
      </c>
      <c r="N60" s="1">
        <v>43249</v>
      </c>
      <c r="O60" s="1">
        <v>43281</v>
      </c>
      <c r="P60">
        <v>4011</v>
      </c>
      <c r="S60" t="s">
        <v>7</v>
      </c>
      <c r="U60">
        <v>1</v>
      </c>
    </row>
    <row r="61" spans="1:21" x14ac:dyDescent="0.25">
      <c r="A61">
        <v>89</v>
      </c>
      <c r="B61" t="s">
        <v>9</v>
      </c>
      <c r="C61">
        <v>2828723</v>
      </c>
      <c r="D61" t="s">
        <v>232</v>
      </c>
      <c r="E61" t="s">
        <v>250</v>
      </c>
      <c r="F61" t="s">
        <v>71</v>
      </c>
      <c r="G61" t="s">
        <v>71</v>
      </c>
      <c r="H61">
        <v>24191</v>
      </c>
      <c r="I61" t="s">
        <v>2</v>
      </c>
      <c r="J61" t="s">
        <v>2</v>
      </c>
      <c r="M61" s="1">
        <v>43243</v>
      </c>
      <c r="N61" s="1">
        <v>43249</v>
      </c>
      <c r="O61" s="1">
        <v>43281</v>
      </c>
      <c r="P61">
        <v>4011</v>
      </c>
      <c r="S61" t="s">
        <v>7</v>
      </c>
      <c r="U61">
        <v>1</v>
      </c>
    </row>
    <row r="62" spans="1:21" x14ac:dyDescent="0.25">
      <c r="A62">
        <v>98</v>
      </c>
      <c r="B62" t="s">
        <v>9</v>
      </c>
      <c r="C62">
        <v>2829700</v>
      </c>
      <c r="D62" t="s">
        <v>282</v>
      </c>
      <c r="E62" t="s">
        <v>325</v>
      </c>
      <c r="F62" t="s">
        <v>72</v>
      </c>
      <c r="G62" t="s">
        <v>72</v>
      </c>
      <c r="H62">
        <v>24191</v>
      </c>
      <c r="I62" t="s">
        <v>2</v>
      </c>
      <c r="J62" t="s">
        <v>2</v>
      </c>
      <c r="M62" s="1">
        <v>43215</v>
      </c>
      <c r="N62" s="1">
        <v>43249</v>
      </c>
      <c r="O62" s="1">
        <v>43322</v>
      </c>
      <c r="P62">
        <v>4011</v>
      </c>
      <c r="S62" t="s">
        <v>7</v>
      </c>
      <c r="U62">
        <v>1</v>
      </c>
    </row>
    <row r="63" spans="1:21" x14ac:dyDescent="0.25">
      <c r="A63">
        <v>99</v>
      </c>
      <c r="B63" t="s">
        <v>9</v>
      </c>
      <c r="C63">
        <v>2829700</v>
      </c>
      <c r="D63" t="s">
        <v>282</v>
      </c>
      <c r="E63" t="s">
        <v>326</v>
      </c>
      <c r="F63" t="s">
        <v>73</v>
      </c>
      <c r="G63" t="s">
        <v>73</v>
      </c>
      <c r="H63">
        <v>24191</v>
      </c>
      <c r="I63" t="s">
        <v>2</v>
      </c>
      <c r="J63" t="s">
        <v>2</v>
      </c>
      <c r="M63" s="1">
        <v>43215</v>
      </c>
      <c r="N63" s="1">
        <v>43249</v>
      </c>
      <c r="O63" s="1">
        <v>43322</v>
      </c>
      <c r="P63">
        <v>4011</v>
      </c>
      <c r="S63" t="s">
        <v>7</v>
      </c>
      <c r="U63">
        <v>1</v>
      </c>
    </row>
    <row r="64" spans="1:21" x14ac:dyDescent="0.25">
      <c r="A64">
        <v>107</v>
      </c>
      <c r="B64" t="s">
        <v>9</v>
      </c>
      <c r="C64">
        <v>2829337</v>
      </c>
      <c r="D64" t="s">
        <v>270</v>
      </c>
      <c r="E64" t="s">
        <v>327</v>
      </c>
      <c r="F64" t="s">
        <v>74</v>
      </c>
      <c r="G64" t="s">
        <v>74</v>
      </c>
      <c r="H64">
        <v>24191</v>
      </c>
      <c r="I64" t="s">
        <v>2</v>
      </c>
      <c r="J64" t="s">
        <v>2</v>
      </c>
      <c r="M64" s="1">
        <v>43229</v>
      </c>
      <c r="N64" s="1">
        <v>43250</v>
      </c>
      <c r="O64" s="1">
        <v>43353</v>
      </c>
      <c r="P64">
        <v>4011</v>
      </c>
      <c r="S64" t="s">
        <v>7</v>
      </c>
      <c r="U64">
        <v>1</v>
      </c>
    </row>
    <row r="65" spans="1:21" x14ac:dyDescent="0.25">
      <c r="A65">
        <v>122</v>
      </c>
      <c r="B65" t="s">
        <v>75</v>
      </c>
      <c r="C65">
        <v>2832412</v>
      </c>
      <c r="D65" t="s">
        <v>28</v>
      </c>
      <c r="E65" t="s">
        <v>328</v>
      </c>
      <c r="F65" t="s">
        <v>76</v>
      </c>
      <c r="G65" t="s">
        <v>76</v>
      </c>
      <c r="H65">
        <v>24191</v>
      </c>
      <c r="I65" t="s">
        <v>77</v>
      </c>
      <c r="J65" t="s">
        <v>2</v>
      </c>
      <c r="K65" s="1">
        <v>43251</v>
      </c>
      <c r="M65" s="1">
        <v>43203</v>
      </c>
      <c r="N65" s="1">
        <v>43251</v>
      </c>
      <c r="O65" s="1">
        <v>43245</v>
      </c>
      <c r="P65">
        <v>4011</v>
      </c>
      <c r="S65" t="s">
        <v>15</v>
      </c>
      <c r="U65">
        <v>1</v>
      </c>
    </row>
    <row r="66" spans="1:21" x14ac:dyDescent="0.25">
      <c r="A66">
        <v>123</v>
      </c>
      <c r="B66" t="s">
        <v>9</v>
      </c>
      <c r="C66">
        <v>3059233</v>
      </c>
      <c r="D66" t="s">
        <v>283</v>
      </c>
      <c r="E66" t="s">
        <v>329</v>
      </c>
      <c r="F66" t="s">
        <v>78</v>
      </c>
      <c r="G66" t="s">
        <v>78</v>
      </c>
      <c r="H66">
        <v>24191</v>
      </c>
      <c r="I66" t="s">
        <v>2</v>
      </c>
      <c r="J66" t="s">
        <v>2</v>
      </c>
      <c r="M66" s="1">
        <v>43215</v>
      </c>
      <c r="N66" s="1">
        <v>43251</v>
      </c>
      <c r="O66" s="1">
        <v>43225</v>
      </c>
      <c r="P66">
        <v>4011</v>
      </c>
      <c r="S66" t="s">
        <v>7</v>
      </c>
      <c r="U66">
        <v>1</v>
      </c>
    </row>
    <row r="67" spans="1:21" x14ac:dyDescent="0.25">
      <c r="A67">
        <v>124</v>
      </c>
      <c r="B67" t="s">
        <v>9</v>
      </c>
      <c r="C67">
        <v>3059233</v>
      </c>
      <c r="D67" t="s">
        <v>283</v>
      </c>
      <c r="E67" t="s">
        <v>330</v>
      </c>
      <c r="F67" t="s">
        <v>78</v>
      </c>
      <c r="G67" t="s">
        <v>78</v>
      </c>
      <c r="H67">
        <v>24191</v>
      </c>
      <c r="I67" t="s">
        <v>2</v>
      </c>
      <c r="J67" t="s">
        <v>2</v>
      </c>
      <c r="M67" s="1">
        <v>43215</v>
      </c>
      <c r="N67" s="1">
        <v>43251</v>
      </c>
      <c r="O67" s="1">
        <v>43225</v>
      </c>
      <c r="P67">
        <v>4011</v>
      </c>
      <c r="S67" t="s">
        <v>7</v>
      </c>
      <c r="U67">
        <v>1</v>
      </c>
    </row>
    <row r="68" spans="1:21" x14ac:dyDescent="0.25">
      <c r="A68">
        <v>128</v>
      </c>
      <c r="B68" t="s">
        <v>9</v>
      </c>
      <c r="C68">
        <v>3275599</v>
      </c>
      <c r="D68" t="s">
        <v>260</v>
      </c>
      <c r="E68" t="s">
        <v>331</v>
      </c>
      <c r="F68" t="s">
        <v>79</v>
      </c>
      <c r="G68" t="s">
        <v>79</v>
      </c>
      <c r="H68">
        <v>24191</v>
      </c>
      <c r="I68" t="s">
        <v>2</v>
      </c>
      <c r="J68" t="s">
        <v>2</v>
      </c>
      <c r="M68" s="1">
        <v>43251</v>
      </c>
      <c r="N68" s="1">
        <v>43251</v>
      </c>
      <c r="O68" s="1">
        <v>43312</v>
      </c>
      <c r="P68">
        <v>4011</v>
      </c>
      <c r="S68" t="s">
        <v>7</v>
      </c>
      <c r="U68">
        <v>1</v>
      </c>
    </row>
    <row r="69" spans="1:21" x14ac:dyDescent="0.25">
      <c r="A69">
        <v>130</v>
      </c>
      <c r="B69" t="s">
        <v>9</v>
      </c>
      <c r="C69">
        <v>2829337</v>
      </c>
      <c r="D69" t="s">
        <v>270</v>
      </c>
      <c r="E69" t="s">
        <v>332</v>
      </c>
      <c r="F69" t="s">
        <v>80</v>
      </c>
      <c r="G69" t="s">
        <v>80</v>
      </c>
      <c r="H69">
        <v>24191</v>
      </c>
      <c r="I69" t="s">
        <v>2</v>
      </c>
      <c r="J69" t="s">
        <v>2</v>
      </c>
      <c r="M69" s="1">
        <v>43249</v>
      </c>
      <c r="N69" s="1">
        <v>43251</v>
      </c>
      <c r="O69" s="1">
        <v>43353</v>
      </c>
      <c r="P69">
        <v>4011</v>
      </c>
      <c r="S69" t="s">
        <v>7</v>
      </c>
      <c r="U69">
        <v>1</v>
      </c>
    </row>
    <row r="70" spans="1:21" x14ac:dyDescent="0.25">
      <c r="A70">
        <v>134</v>
      </c>
      <c r="B70" t="s">
        <v>9</v>
      </c>
      <c r="C70">
        <v>2828566</v>
      </c>
      <c r="D70" t="s">
        <v>255</v>
      </c>
      <c r="E70" t="s">
        <v>333</v>
      </c>
      <c r="F70" t="s">
        <v>81</v>
      </c>
      <c r="G70" t="s">
        <v>81</v>
      </c>
      <c r="H70">
        <v>24191</v>
      </c>
      <c r="I70" t="s">
        <v>2</v>
      </c>
      <c r="J70" t="s">
        <v>2</v>
      </c>
      <c r="M70" s="1">
        <v>43250</v>
      </c>
      <c r="N70" s="1">
        <v>43251</v>
      </c>
      <c r="O70" s="1">
        <v>43363</v>
      </c>
      <c r="P70">
        <v>4011</v>
      </c>
      <c r="S70" t="s">
        <v>7</v>
      </c>
      <c r="U70">
        <v>1</v>
      </c>
    </row>
    <row r="71" spans="1:21" x14ac:dyDescent="0.25">
      <c r="A71">
        <v>138</v>
      </c>
      <c r="B71" t="s">
        <v>9</v>
      </c>
      <c r="C71">
        <v>3275599</v>
      </c>
      <c r="D71" t="s">
        <v>260</v>
      </c>
      <c r="E71" t="s">
        <v>334</v>
      </c>
      <c r="F71" t="s">
        <v>82</v>
      </c>
      <c r="G71" t="s">
        <v>82</v>
      </c>
      <c r="H71">
        <v>24191</v>
      </c>
      <c r="I71" t="s">
        <v>2</v>
      </c>
      <c r="J71" t="s">
        <v>2</v>
      </c>
      <c r="M71" s="1">
        <v>43227</v>
      </c>
      <c r="N71" s="1">
        <v>43262</v>
      </c>
      <c r="O71" s="1">
        <v>43281</v>
      </c>
      <c r="P71">
        <v>4011</v>
      </c>
      <c r="S71" t="s">
        <v>7</v>
      </c>
      <c r="U71">
        <v>1</v>
      </c>
    </row>
    <row r="72" spans="1:21" x14ac:dyDescent="0.25">
      <c r="A72">
        <v>151</v>
      </c>
      <c r="B72" t="s">
        <v>9</v>
      </c>
      <c r="C72">
        <v>2934135</v>
      </c>
      <c r="D72" t="s">
        <v>254</v>
      </c>
      <c r="E72" t="s">
        <v>335</v>
      </c>
      <c r="F72" t="s">
        <v>83</v>
      </c>
      <c r="G72" t="s">
        <v>83</v>
      </c>
      <c r="H72">
        <v>24191</v>
      </c>
      <c r="I72" t="s">
        <v>2</v>
      </c>
      <c r="J72" t="s">
        <v>2</v>
      </c>
      <c r="M72" s="1">
        <v>43255</v>
      </c>
      <c r="N72" s="1">
        <v>43262</v>
      </c>
      <c r="O72" s="1">
        <v>43312</v>
      </c>
      <c r="P72">
        <v>4011</v>
      </c>
      <c r="S72" t="s">
        <v>7</v>
      </c>
      <c r="U72">
        <v>1</v>
      </c>
    </row>
    <row r="73" spans="1:21" x14ac:dyDescent="0.25">
      <c r="A73">
        <v>153</v>
      </c>
      <c r="B73" t="s">
        <v>9</v>
      </c>
      <c r="C73">
        <v>3141995</v>
      </c>
      <c r="D73" t="s">
        <v>275</v>
      </c>
      <c r="E73" t="s">
        <v>336</v>
      </c>
      <c r="F73" t="s">
        <v>84</v>
      </c>
      <c r="G73" t="s">
        <v>84</v>
      </c>
      <c r="H73">
        <v>24191</v>
      </c>
      <c r="I73" t="s">
        <v>2</v>
      </c>
      <c r="J73" t="s">
        <v>2</v>
      </c>
      <c r="M73" s="1">
        <v>43249</v>
      </c>
      <c r="N73" s="1">
        <v>43262</v>
      </c>
      <c r="O73" s="1">
        <v>43353</v>
      </c>
      <c r="P73">
        <v>4011</v>
      </c>
      <c r="S73" t="s">
        <v>7</v>
      </c>
      <c r="U73">
        <v>1</v>
      </c>
    </row>
    <row r="74" spans="1:21" x14ac:dyDescent="0.25">
      <c r="A74">
        <v>154</v>
      </c>
      <c r="B74" t="s">
        <v>9</v>
      </c>
      <c r="C74">
        <v>2822771</v>
      </c>
      <c r="D74" t="s">
        <v>269</v>
      </c>
      <c r="E74" t="s">
        <v>337</v>
      </c>
      <c r="F74" t="s">
        <v>85</v>
      </c>
      <c r="G74" t="s">
        <v>85</v>
      </c>
      <c r="H74">
        <v>24191</v>
      </c>
      <c r="I74" t="s">
        <v>2</v>
      </c>
      <c r="J74" t="s">
        <v>2</v>
      </c>
      <c r="M74" s="1">
        <v>43256</v>
      </c>
      <c r="N74" s="1">
        <v>43262</v>
      </c>
      <c r="O74" s="1">
        <v>43343</v>
      </c>
      <c r="P74">
        <v>4011</v>
      </c>
      <c r="S74" t="s">
        <v>7</v>
      </c>
      <c r="U74">
        <v>1</v>
      </c>
    </row>
    <row r="75" spans="1:21" x14ac:dyDescent="0.25">
      <c r="A75">
        <v>155</v>
      </c>
      <c r="B75" t="s">
        <v>9</v>
      </c>
      <c r="C75">
        <v>2822771</v>
      </c>
      <c r="D75" t="s">
        <v>269</v>
      </c>
      <c r="E75" t="s">
        <v>338</v>
      </c>
      <c r="F75" t="s">
        <v>86</v>
      </c>
      <c r="G75" t="s">
        <v>86</v>
      </c>
      <c r="H75">
        <v>24191</v>
      </c>
      <c r="I75" t="s">
        <v>2</v>
      </c>
      <c r="J75" t="s">
        <v>2</v>
      </c>
      <c r="M75" s="1">
        <v>43256</v>
      </c>
      <c r="N75" s="1">
        <v>43262</v>
      </c>
      <c r="O75" s="1">
        <v>43343</v>
      </c>
      <c r="P75">
        <v>4423</v>
      </c>
      <c r="S75" t="s">
        <v>7</v>
      </c>
      <c r="U75">
        <v>2</v>
      </c>
    </row>
    <row r="76" spans="1:21" x14ac:dyDescent="0.25">
      <c r="A76">
        <v>156</v>
      </c>
      <c r="B76" t="s">
        <v>9</v>
      </c>
      <c r="C76">
        <v>2822771</v>
      </c>
      <c r="D76" t="s">
        <v>269</v>
      </c>
      <c r="E76" t="s">
        <v>339</v>
      </c>
      <c r="F76" t="s">
        <v>87</v>
      </c>
      <c r="G76" t="s">
        <v>87</v>
      </c>
      <c r="H76">
        <v>24191</v>
      </c>
      <c r="I76" t="s">
        <v>2</v>
      </c>
      <c r="J76" t="s">
        <v>2</v>
      </c>
      <c r="M76" s="1">
        <v>43256</v>
      </c>
      <c r="N76" s="1">
        <v>43262</v>
      </c>
      <c r="O76" s="1">
        <v>43343</v>
      </c>
      <c r="P76">
        <v>4011</v>
      </c>
      <c r="S76" t="s">
        <v>7</v>
      </c>
      <c r="U76">
        <v>3</v>
      </c>
    </row>
    <row r="77" spans="1:21" x14ac:dyDescent="0.25">
      <c r="A77">
        <v>157</v>
      </c>
      <c r="B77" t="s">
        <v>9</v>
      </c>
      <c r="C77">
        <v>2822771</v>
      </c>
      <c r="D77" t="s">
        <v>269</v>
      </c>
      <c r="E77" t="s">
        <v>340</v>
      </c>
      <c r="F77" t="s">
        <v>88</v>
      </c>
      <c r="G77" t="s">
        <v>88</v>
      </c>
      <c r="H77">
        <v>24191</v>
      </c>
      <c r="I77" t="s">
        <v>2</v>
      </c>
      <c r="J77" t="s">
        <v>2</v>
      </c>
      <c r="M77" s="1">
        <v>43256</v>
      </c>
      <c r="N77" s="1">
        <v>43262</v>
      </c>
      <c r="O77" s="1">
        <v>43343</v>
      </c>
      <c r="P77">
        <v>4011</v>
      </c>
      <c r="S77" t="s">
        <v>7</v>
      </c>
      <c r="U77">
        <v>1</v>
      </c>
    </row>
    <row r="78" spans="1:21" x14ac:dyDescent="0.25">
      <c r="A78">
        <v>158</v>
      </c>
      <c r="B78" t="s">
        <v>9</v>
      </c>
      <c r="C78">
        <v>2822771</v>
      </c>
      <c r="D78" t="s">
        <v>269</v>
      </c>
      <c r="E78" t="s">
        <v>341</v>
      </c>
      <c r="F78" t="s">
        <v>89</v>
      </c>
      <c r="G78" t="s">
        <v>89</v>
      </c>
      <c r="H78">
        <v>24191</v>
      </c>
      <c r="I78" t="s">
        <v>2</v>
      </c>
      <c r="J78" t="s">
        <v>2</v>
      </c>
      <c r="M78" s="1">
        <v>43256</v>
      </c>
      <c r="N78" s="1">
        <v>43262</v>
      </c>
      <c r="O78" s="1">
        <v>43343</v>
      </c>
      <c r="P78">
        <v>4423</v>
      </c>
      <c r="S78" t="s">
        <v>7</v>
      </c>
      <c r="U78">
        <v>2</v>
      </c>
    </row>
    <row r="79" spans="1:21" x14ac:dyDescent="0.25">
      <c r="A79">
        <v>159</v>
      </c>
      <c r="B79" t="s">
        <v>9</v>
      </c>
      <c r="C79">
        <v>2822771</v>
      </c>
      <c r="D79" t="s">
        <v>269</v>
      </c>
      <c r="E79" t="s">
        <v>342</v>
      </c>
      <c r="F79" t="s">
        <v>90</v>
      </c>
      <c r="G79" t="s">
        <v>90</v>
      </c>
      <c r="H79">
        <v>24191</v>
      </c>
      <c r="I79" t="s">
        <v>2</v>
      </c>
      <c r="J79" t="s">
        <v>2</v>
      </c>
      <c r="M79" s="1">
        <v>43256</v>
      </c>
      <c r="N79" s="1">
        <v>43262</v>
      </c>
      <c r="O79" s="1">
        <v>43343</v>
      </c>
      <c r="P79">
        <v>4011</v>
      </c>
      <c r="S79" t="s">
        <v>7</v>
      </c>
      <c r="U79">
        <v>3</v>
      </c>
    </row>
    <row r="80" spans="1:21" x14ac:dyDescent="0.25">
      <c r="A80">
        <v>160</v>
      </c>
      <c r="B80" t="s">
        <v>9</v>
      </c>
      <c r="C80">
        <v>2822771</v>
      </c>
      <c r="D80" t="s">
        <v>269</v>
      </c>
      <c r="E80" t="s">
        <v>343</v>
      </c>
      <c r="F80" t="s">
        <v>91</v>
      </c>
      <c r="G80" t="s">
        <v>91</v>
      </c>
      <c r="H80">
        <v>24191</v>
      </c>
      <c r="I80" t="s">
        <v>2</v>
      </c>
      <c r="J80" t="s">
        <v>2</v>
      </c>
      <c r="M80" s="1">
        <v>43256</v>
      </c>
      <c r="N80" s="1">
        <v>43262</v>
      </c>
      <c r="O80" s="1">
        <v>43343</v>
      </c>
      <c r="P80">
        <v>4011</v>
      </c>
      <c r="S80" t="s">
        <v>7</v>
      </c>
      <c r="U80">
        <v>1</v>
      </c>
    </row>
    <row r="81" spans="1:21" x14ac:dyDescent="0.25">
      <c r="A81">
        <v>161</v>
      </c>
      <c r="B81" t="s">
        <v>9</v>
      </c>
      <c r="C81">
        <v>2822771</v>
      </c>
      <c r="D81" t="s">
        <v>269</v>
      </c>
      <c r="E81" t="s">
        <v>344</v>
      </c>
      <c r="F81" t="s">
        <v>92</v>
      </c>
      <c r="G81" t="s">
        <v>92</v>
      </c>
      <c r="H81">
        <v>24191</v>
      </c>
      <c r="I81" t="s">
        <v>2</v>
      </c>
      <c r="J81" t="s">
        <v>2</v>
      </c>
      <c r="M81" s="1">
        <v>43256</v>
      </c>
      <c r="N81" s="1">
        <v>43262</v>
      </c>
      <c r="O81" s="1">
        <v>43343</v>
      </c>
      <c r="P81">
        <v>4423</v>
      </c>
      <c r="S81" t="s">
        <v>7</v>
      </c>
      <c r="U81">
        <v>2</v>
      </c>
    </row>
    <row r="82" spans="1:21" x14ac:dyDescent="0.25">
      <c r="A82">
        <v>162</v>
      </c>
      <c r="B82" t="s">
        <v>9</v>
      </c>
      <c r="C82">
        <v>2822771</v>
      </c>
      <c r="D82" t="s">
        <v>269</v>
      </c>
      <c r="E82" t="s">
        <v>345</v>
      </c>
      <c r="F82" t="s">
        <v>93</v>
      </c>
      <c r="G82" t="s">
        <v>93</v>
      </c>
      <c r="H82">
        <v>24191</v>
      </c>
      <c r="I82" t="s">
        <v>2</v>
      </c>
      <c r="J82" t="s">
        <v>2</v>
      </c>
      <c r="M82" s="1">
        <v>43256</v>
      </c>
      <c r="N82" s="1">
        <v>43262</v>
      </c>
      <c r="O82" s="1">
        <v>43343</v>
      </c>
      <c r="P82">
        <v>4011</v>
      </c>
      <c r="S82" t="s">
        <v>7</v>
      </c>
      <c r="U82">
        <v>3</v>
      </c>
    </row>
    <row r="83" spans="1:21" x14ac:dyDescent="0.25">
      <c r="A83">
        <v>163</v>
      </c>
      <c r="B83" t="s">
        <v>9</v>
      </c>
      <c r="C83">
        <v>2822771</v>
      </c>
      <c r="D83" t="s">
        <v>269</v>
      </c>
      <c r="E83" t="s">
        <v>346</v>
      </c>
      <c r="F83" t="s">
        <v>94</v>
      </c>
      <c r="G83" t="s">
        <v>94</v>
      </c>
      <c r="H83">
        <v>24191</v>
      </c>
      <c r="I83" t="s">
        <v>2</v>
      </c>
      <c r="J83" t="s">
        <v>2</v>
      </c>
      <c r="M83" s="1">
        <v>43256</v>
      </c>
      <c r="N83" s="1">
        <v>43262</v>
      </c>
      <c r="O83" s="1">
        <v>43343</v>
      </c>
      <c r="P83">
        <v>4011</v>
      </c>
      <c r="S83" t="s">
        <v>7</v>
      </c>
      <c r="U83">
        <v>1</v>
      </c>
    </row>
    <row r="84" spans="1:21" x14ac:dyDescent="0.25">
      <c r="A84">
        <v>164</v>
      </c>
      <c r="B84" t="s">
        <v>9</v>
      </c>
      <c r="C84">
        <v>2822771</v>
      </c>
      <c r="D84" t="s">
        <v>269</v>
      </c>
      <c r="E84" t="s">
        <v>347</v>
      </c>
      <c r="F84" t="s">
        <v>92</v>
      </c>
      <c r="G84" t="s">
        <v>92</v>
      </c>
      <c r="H84">
        <v>24191</v>
      </c>
      <c r="I84" t="s">
        <v>2</v>
      </c>
      <c r="J84" t="s">
        <v>2</v>
      </c>
      <c r="M84" s="1">
        <v>43256</v>
      </c>
      <c r="N84" s="1">
        <v>43262</v>
      </c>
      <c r="O84" s="1">
        <v>43343</v>
      </c>
      <c r="P84">
        <v>4423</v>
      </c>
      <c r="S84" t="s">
        <v>7</v>
      </c>
      <c r="U84">
        <v>2</v>
      </c>
    </row>
    <row r="85" spans="1:21" x14ac:dyDescent="0.25">
      <c r="A85">
        <v>165</v>
      </c>
      <c r="B85" t="s">
        <v>9</v>
      </c>
      <c r="C85">
        <v>2822771</v>
      </c>
      <c r="D85" t="s">
        <v>269</v>
      </c>
      <c r="E85" t="s">
        <v>348</v>
      </c>
      <c r="F85" t="s">
        <v>93</v>
      </c>
      <c r="G85" t="s">
        <v>93</v>
      </c>
      <c r="H85">
        <v>24191</v>
      </c>
      <c r="I85" t="s">
        <v>2</v>
      </c>
      <c r="J85" t="s">
        <v>2</v>
      </c>
      <c r="M85" s="1">
        <v>43256</v>
      </c>
      <c r="N85" s="1">
        <v>43262</v>
      </c>
      <c r="O85" s="1">
        <v>43343</v>
      </c>
      <c r="P85">
        <v>4011</v>
      </c>
      <c r="S85" t="s">
        <v>7</v>
      </c>
      <c r="U85">
        <v>3</v>
      </c>
    </row>
    <row r="86" spans="1:21" x14ac:dyDescent="0.25">
      <c r="A86">
        <v>166</v>
      </c>
      <c r="B86" t="s">
        <v>9</v>
      </c>
      <c r="C86">
        <v>2822771</v>
      </c>
      <c r="D86" t="s">
        <v>269</v>
      </c>
      <c r="E86" t="s">
        <v>349</v>
      </c>
      <c r="F86" t="s">
        <v>95</v>
      </c>
      <c r="G86" t="s">
        <v>95</v>
      </c>
      <c r="H86">
        <v>24191</v>
      </c>
      <c r="I86" t="s">
        <v>2</v>
      </c>
      <c r="J86" t="s">
        <v>2</v>
      </c>
      <c r="M86" s="1">
        <v>43256</v>
      </c>
      <c r="N86" s="1">
        <v>43262</v>
      </c>
      <c r="O86" s="1">
        <v>43343</v>
      </c>
      <c r="P86">
        <v>4011</v>
      </c>
      <c r="S86" t="s">
        <v>7</v>
      </c>
      <c r="U86">
        <v>1</v>
      </c>
    </row>
    <row r="87" spans="1:21" x14ac:dyDescent="0.25">
      <c r="A87">
        <v>167</v>
      </c>
      <c r="B87" t="s">
        <v>9</v>
      </c>
      <c r="C87">
        <v>2822771</v>
      </c>
      <c r="D87" t="s">
        <v>269</v>
      </c>
      <c r="E87" t="s">
        <v>350</v>
      </c>
      <c r="F87" t="s">
        <v>96</v>
      </c>
      <c r="G87" t="s">
        <v>96</v>
      </c>
      <c r="H87">
        <v>24191</v>
      </c>
      <c r="I87" t="s">
        <v>2</v>
      </c>
      <c r="J87" t="s">
        <v>2</v>
      </c>
      <c r="M87" s="1">
        <v>43256</v>
      </c>
      <c r="N87" s="1">
        <v>43262</v>
      </c>
      <c r="O87" s="1">
        <v>43343</v>
      </c>
      <c r="P87">
        <v>4423</v>
      </c>
      <c r="S87" t="s">
        <v>7</v>
      </c>
      <c r="U87">
        <v>2</v>
      </c>
    </row>
    <row r="88" spans="1:21" x14ac:dyDescent="0.25">
      <c r="A88">
        <v>168</v>
      </c>
      <c r="B88" t="s">
        <v>9</v>
      </c>
      <c r="C88">
        <v>2822771</v>
      </c>
      <c r="D88" t="s">
        <v>269</v>
      </c>
      <c r="E88" t="s">
        <v>351</v>
      </c>
      <c r="F88" t="s">
        <v>97</v>
      </c>
      <c r="G88" t="s">
        <v>97</v>
      </c>
      <c r="H88">
        <v>24191</v>
      </c>
      <c r="I88" t="s">
        <v>2</v>
      </c>
      <c r="J88" t="s">
        <v>2</v>
      </c>
      <c r="M88" s="1">
        <v>43256</v>
      </c>
      <c r="N88" s="1">
        <v>43262</v>
      </c>
      <c r="O88" s="1">
        <v>43343</v>
      </c>
      <c r="P88">
        <v>4011</v>
      </c>
      <c r="S88" t="s">
        <v>7</v>
      </c>
      <c r="U88">
        <v>3</v>
      </c>
    </row>
    <row r="89" spans="1:21" x14ac:dyDescent="0.25">
      <c r="A89">
        <v>169</v>
      </c>
      <c r="B89" t="s">
        <v>9</v>
      </c>
      <c r="C89">
        <v>2822771</v>
      </c>
      <c r="D89" t="s">
        <v>269</v>
      </c>
      <c r="E89" t="s">
        <v>352</v>
      </c>
      <c r="F89" t="s">
        <v>98</v>
      </c>
      <c r="G89" t="s">
        <v>98</v>
      </c>
      <c r="H89">
        <v>24191</v>
      </c>
      <c r="I89" t="s">
        <v>2</v>
      </c>
      <c r="J89" t="s">
        <v>2</v>
      </c>
      <c r="M89" s="1">
        <v>43256</v>
      </c>
      <c r="N89" s="1">
        <v>43262</v>
      </c>
      <c r="O89" s="1">
        <v>43343</v>
      </c>
      <c r="P89">
        <v>4011</v>
      </c>
      <c r="S89" t="s">
        <v>7</v>
      </c>
      <c r="U89">
        <v>1</v>
      </c>
    </row>
    <row r="90" spans="1:21" x14ac:dyDescent="0.25">
      <c r="A90">
        <v>170</v>
      </c>
      <c r="B90" t="s">
        <v>9</v>
      </c>
      <c r="C90">
        <v>2822771</v>
      </c>
      <c r="D90" t="s">
        <v>269</v>
      </c>
      <c r="E90" t="s">
        <v>353</v>
      </c>
      <c r="F90" t="s">
        <v>99</v>
      </c>
      <c r="G90" t="s">
        <v>99</v>
      </c>
      <c r="H90">
        <v>24191</v>
      </c>
      <c r="I90" t="s">
        <v>2</v>
      </c>
      <c r="J90" t="s">
        <v>2</v>
      </c>
      <c r="M90" s="1">
        <v>43256</v>
      </c>
      <c r="N90" s="1">
        <v>43262</v>
      </c>
      <c r="O90" s="1">
        <v>43343</v>
      </c>
      <c r="P90">
        <v>4423</v>
      </c>
      <c r="S90" t="s">
        <v>7</v>
      </c>
      <c r="U90">
        <v>2</v>
      </c>
    </row>
    <row r="91" spans="1:21" x14ac:dyDescent="0.25">
      <c r="A91">
        <v>171</v>
      </c>
      <c r="B91" t="s">
        <v>9</v>
      </c>
      <c r="C91">
        <v>2822771</v>
      </c>
      <c r="D91" t="s">
        <v>269</v>
      </c>
      <c r="E91" t="s">
        <v>354</v>
      </c>
      <c r="F91" t="s">
        <v>100</v>
      </c>
      <c r="G91" t="s">
        <v>100</v>
      </c>
      <c r="H91">
        <v>24191</v>
      </c>
      <c r="I91" t="s">
        <v>2</v>
      </c>
      <c r="J91" t="s">
        <v>2</v>
      </c>
      <c r="M91" s="1">
        <v>43256</v>
      </c>
      <c r="N91" s="1">
        <v>43262</v>
      </c>
      <c r="O91" s="1">
        <v>43343</v>
      </c>
      <c r="P91">
        <v>4011</v>
      </c>
      <c r="S91" t="s">
        <v>7</v>
      </c>
      <c r="U91">
        <v>3</v>
      </c>
    </row>
    <row r="92" spans="1:21" x14ac:dyDescent="0.25">
      <c r="A92">
        <v>175</v>
      </c>
      <c r="B92" t="s">
        <v>9</v>
      </c>
      <c r="C92">
        <v>2828723</v>
      </c>
      <c r="D92" t="s">
        <v>232</v>
      </c>
      <c r="E92" t="s">
        <v>355</v>
      </c>
      <c r="F92" t="s">
        <v>101</v>
      </c>
      <c r="G92" t="s">
        <v>101</v>
      </c>
      <c r="H92">
        <v>24191</v>
      </c>
      <c r="I92" t="s">
        <v>2</v>
      </c>
      <c r="J92" t="s">
        <v>2</v>
      </c>
      <c r="M92" s="1">
        <v>43249</v>
      </c>
      <c r="N92" s="1">
        <v>43263</v>
      </c>
      <c r="O92" s="1">
        <v>43281</v>
      </c>
      <c r="P92">
        <v>4011</v>
      </c>
      <c r="S92" t="s">
        <v>7</v>
      </c>
      <c r="U92">
        <v>1</v>
      </c>
    </row>
    <row r="93" spans="1:21" x14ac:dyDescent="0.25">
      <c r="A93">
        <v>176</v>
      </c>
      <c r="B93" t="s">
        <v>9</v>
      </c>
      <c r="C93">
        <v>2828723</v>
      </c>
      <c r="D93" t="s">
        <v>232</v>
      </c>
      <c r="E93" t="s">
        <v>356</v>
      </c>
      <c r="F93" t="s">
        <v>102</v>
      </c>
      <c r="G93" t="s">
        <v>102</v>
      </c>
      <c r="H93">
        <v>24191</v>
      </c>
      <c r="I93" t="s">
        <v>2</v>
      </c>
      <c r="J93" t="s">
        <v>2</v>
      </c>
      <c r="M93" s="1">
        <v>43250</v>
      </c>
      <c r="N93" s="1">
        <v>43263</v>
      </c>
      <c r="O93" s="1">
        <v>43281</v>
      </c>
      <c r="P93">
        <v>4011</v>
      </c>
      <c r="S93" t="s">
        <v>7</v>
      </c>
      <c r="U93">
        <v>1</v>
      </c>
    </row>
    <row r="94" spans="1:21" x14ac:dyDescent="0.25">
      <c r="A94">
        <v>177</v>
      </c>
      <c r="B94" t="s">
        <v>9</v>
      </c>
      <c r="C94">
        <v>3784159</v>
      </c>
      <c r="D94" t="s">
        <v>262</v>
      </c>
      <c r="E94" t="s">
        <v>357</v>
      </c>
      <c r="F94" t="s">
        <v>103</v>
      </c>
      <c r="G94" t="s">
        <v>103</v>
      </c>
      <c r="H94">
        <v>24191</v>
      </c>
      <c r="I94" t="s">
        <v>2</v>
      </c>
      <c r="J94" t="s">
        <v>2</v>
      </c>
      <c r="M94" s="1">
        <v>43251</v>
      </c>
      <c r="N94" s="1">
        <v>43263</v>
      </c>
      <c r="O94" s="1">
        <v>43312</v>
      </c>
      <c r="P94">
        <v>4011</v>
      </c>
      <c r="S94" t="s">
        <v>7</v>
      </c>
      <c r="U94">
        <v>1</v>
      </c>
    </row>
    <row r="95" spans="1:21" x14ac:dyDescent="0.25">
      <c r="A95">
        <v>182</v>
      </c>
      <c r="B95" t="s">
        <v>9</v>
      </c>
      <c r="C95">
        <v>3311942</v>
      </c>
      <c r="D95" t="s">
        <v>258</v>
      </c>
      <c r="E95" t="s">
        <v>358</v>
      </c>
      <c r="F95" t="s">
        <v>104</v>
      </c>
      <c r="G95" t="s">
        <v>104</v>
      </c>
      <c r="H95">
        <v>24191</v>
      </c>
      <c r="I95" t="s">
        <v>2</v>
      </c>
      <c r="J95" t="s">
        <v>2</v>
      </c>
      <c r="M95" s="1">
        <v>43255</v>
      </c>
      <c r="N95" s="1">
        <v>43263</v>
      </c>
      <c r="O95" s="1">
        <v>43312</v>
      </c>
      <c r="P95">
        <v>4011</v>
      </c>
      <c r="S95" t="s">
        <v>7</v>
      </c>
      <c r="U95">
        <v>1</v>
      </c>
    </row>
    <row r="96" spans="1:21" x14ac:dyDescent="0.25">
      <c r="A96">
        <v>183</v>
      </c>
      <c r="B96" t="s">
        <v>9</v>
      </c>
      <c r="C96">
        <v>3311942</v>
      </c>
      <c r="D96" t="s">
        <v>258</v>
      </c>
      <c r="E96" t="s">
        <v>359</v>
      </c>
      <c r="F96" t="s">
        <v>105</v>
      </c>
      <c r="G96" t="s">
        <v>105</v>
      </c>
      <c r="H96">
        <v>24191</v>
      </c>
      <c r="I96" t="s">
        <v>2</v>
      </c>
      <c r="J96" t="s">
        <v>2</v>
      </c>
      <c r="M96" s="1">
        <v>43255</v>
      </c>
      <c r="N96" s="1">
        <v>43263</v>
      </c>
      <c r="O96" s="1">
        <v>43312</v>
      </c>
      <c r="P96">
        <v>4423</v>
      </c>
      <c r="S96" t="s">
        <v>7</v>
      </c>
      <c r="U96">
        <v>2</v>
      </c>
    </row>
    <row r="97" spans="1:21" x14ac:dyDescent="0.25">
      <c r="A97">
        <v>184</v>
      </c>
      <c r="B97" t="s">
        <v>9</v>
      </c>
      <c r="C97">
        <v>3311942</v>
      </c>
      <c r="D97" t="s">
        <v>258</v>
      </c>
      <c r="E97" t="s">
        <v>360</v>
      </c>
      <c r="F97" t="s">
        <v>106</v>
      </c>
      <c r="G97" t="s">
        <v>106</v>
      </c>
      <c r="H97">
        <v>24191</v>
      </c>
      <c r="I97" t="s">
        <v>2</v>
      </c>
      <c r="J97" t="s">
        <v>2</v>
      </c>
      <c r="M97" s="1">
        <v>43255</v>
      </c>
      <c r="N97" s="1">
        <v>43263</v>
      </c>
      <c r="O97" s="1">
        <v>43312</v>
      </c>
      <c r="P97">
        <v>4011</v>
      </c>
      <c r="S97" t="s">
        <v>7</v>
      </c>
      <c r="U97">
        <v>3</v>
      </c>
    </row>
    <row r="98" spans="1:21" x14ac:dyDescent="0.25">
      <c r="A98">
        <v>185</v>
      </c>
      <c r="B98" t="s">
        <v>9</v>
      </c>
      <c r="C98">
        <v>2934135</v>
      </c>
      <c r="D98" t="s">
        <v>254</v>
      </c>
      <c r="E98" t="s">
        <v>361</v>
      </c>
      <c r="F98" t="s">
        <v>107</v>
      </c>
      <c r="G98" t="s">
        <v>107</v>
      </c>
      <c r="H98">
        <v>24191</v>
      </c>
      <c r="I98" t="s">
        <v>2</v>
      </c>
      <c r="J98" t="s">
        <v>2</v>
      </c>
      <c r="M98" s="1">
        <v>43255</v>
      </c>
      <c r="N98" s="1">
        <v>43264</v>
      </c>
      <c r="O98" s="1">
        <v>43312</v>
      </c>
      <c r="P98">
        <v>4011</v>
      </c>
      <c r="S98" t="s">
        <v>7</v>
      </c>
      <c r="U98">
        <v>1</v>
      </c>
    </row>
    <row r="99" spans="1:21" x14ac:dyDescent="0.25">
      <c r="A99">
        <v>211</v>
      </c>
      <c r="B99" t="s">
        <v>9</v>
      </c>
      <c r="C99">
        <v>2822771</v>
      </c>
      <c r="D99" t="s">
        <v>269</v>
      </c>
      <c r="E99" t="s">
        <v>362</v>
      </c>
      <c r="F99" t="s">
        <v>108</v>
      </c>
      <c r="G99" t="s">
        <v>108</v>
      </c>
      <c r="H99">
        <v>24191</v>
      </c>
      <c r="I99" t="s">
        <v>2</v>
      </c>
      <c r="J99" t="s">
        <v>2</v>
      </c>
      <c r="M99" s="1">
        <v>43256</v>
      </c>
      <c r="N99" s="1">
        <v>43264</v>
      </c>
      <c r="O99" s="1">
        <v>43343</v>
      </c>
      <c r="P99">
        <v>4011</v>
      </c>
      <c r="S99" t="s">
        <v>7</v>
      </c>
      <c r="U99">
        <v>1</v>
      </c>
    </row>
    <row r="100" spans="1:21" x14ac:dyDescent="0.25">
      <c r="A100">
        <v>212</v>
      </c>
      <c r="B100" t="s">
        <v>9</v>
      </c>
      <c r="C100">
        <v>2822771</v>
      </c>
      <c r="D100" t="s">
        <v>269</v>
      </c>
      <c r="E100" t="s">
        <v>363</v>
      </c>
      <c r="F100" t="s">
        <v>109</v>
      </c>
      <c r="G100" t="s">
        <v>109</v>
      </c>
      <c r="H100">
        <v>24191</v>
      </c>
      <c r="I100" t="s">
        <v>2</v>
      </c>
      <c r="J100" t="s">
        <v>2</v>
      </c>
      <c r="M100" s="1">
        <v>43256</v>
      </c>
      <c r="N100" s="1">
        <v>43264</v>
      </c>
      <c r="O100" s="1">
        <v>43343</v>
      </c>
      <c r="P100">
        <v>4423</v>
      </c>
      <c r="S100" t="s">
        <v>7</v>
      </c>
      <c r="U100">
        <v>2</v>
      </c>
    </row>
    <row r="101" spans="1:21" x14ac:dyDescent="0.25">
      <c r="A101">
        <v>213</v>
      </c>
      <c r="B101" t="s">
        <v>9</v>
      </c>
      <c r="C101">
        <v>2822771</v>
      </c>
      <c r="D101" t="s">
        <v>269</v>
      </c>
      <c r="E101" t="s">
        <v>364</v>
      </c>
      <c r="F101" t="s">
        <v>110</v>
      </c>
      <c r="G101" t="s">
        <v>110</v>
      </c>
      <c r="H101">
        <v>24191</v>
      </c>
      <c r="I101" t="s">
        <v>2</v>
      </c>
      <c r="J101" t="s">
        <v>2</v>
      </c>
      <c r="M101" s="1">
        <v>43256</v>
      </c>
      <c r="N101" s="1">
        <v>43264</v>
      </c>
      <c r="O101" s="1">
        <v>43343</v>
      </c>
      <c r="P101">
        <v>4011</v>
      </c>
      <c r="S101" t="s">
        <v>7</v>
      </c>
      <c r="U101">
        <v>3</v>
      </c>
    </row>
    <row r="102" spans="1:21" x14ac:dyDescent="0.25">
      <c r="A102">
        <v>214</v>
      </c>
      <c r="B102" t="s">
        <v>9</v>
      </c>
      <c r="C102">
        <v>2829700</v>
      </c>
      <c r="D102" t="s">
        <v>282</v>
      </c>
      <c r="E102" t="s">
        <v>365</v>
      </c>
      <c r="F102" t="s">
        <v>72</v>
      </c>
      <c r="G102" t="s">
        <v>72</v>
      </c>
      <c r="H102">
        <v>24191</v>
      </c>
      <c r="I102" t="s">
        <v>2</v>
      </c>
      <c r="J102" t="s">
        <v>2</v>
      </c>
      <c r="M102" s="1">
        <v>43249</v>
      </c>
      <c r="N102" s="1">
        <v>43264</v>
      </c>
      <c r="O102" s="1">
        <v>43353</v>
      </c>
      <c r="P102">
        <v>4011</v>
      </c>
      <c r="S102" t="s">
        <v>7</v>
      </c>
      <c r="U102">
        <v>1</v>
      </c>
    </row>
    <row r="103" spans="1:21" x14ac:dyDescent="0.25">
      <c r="A103">
        <v>215</v>
      </c>
      <c r="B103" t="s">
        <v>9</v>
      </c>
      <c r="C103">
        <v>2868010</v>
      </c>
      <c r="D103" t="s">
        <v>236</v>
      </c>
      <c r="E103" t="s">
        <v>366</v>
      </c>
      <c r="F103" t="s">
        <v>111</v>
      </c>
      <c r="G103" t="s">
        <v>111</v>
      </c>
      <c r="H103">
        <v>24191</v>
      </c>
      <c r="I103" t="s">
        <v>2</v>
      </c>
      <c r="J103" t="s">
        <v>2</v>
      </c>
      <c r="M103" s="1">
        <v>43257</v>
      </c>
      <c r="N103" s="1">
        <v>43264</v>
      </c>
      <c r="O103" s="1">
        <v>43383</v>
      </c>
      <c r="P103">
        <v>4011</v>
      </c>
      <c r="S103" t="s">
        <v>7</v>
      </c>
      <c r="U103">
        <v>1</v>
      </c>
    </row>
    <row r="104" spans="1:21" x14ac:dyDescent="0.25">
      <c r="A104">
        <v>216</v>
      </c>
      <c r="B104" t="s">
        <v>9</v>
      </c>
      <c r="C104">
        <v>2868010</v>
      </c>
      <c r="D104" t="s">
        <v>236</v>
      </c>
      <c r="E104" t="s">
        <v>367</v>
      </c>
      <c r="F104" t="s">
        <v>112</v>
      </c>
      <c r="G104" t="s">
        <v>112</v>
      </c>
      <c r="H104">
        <v>24191</v>
      </c>
      <c r="I104" t="s">
        <v>2</v>
      </c>
      <c r="J104" t="s">
        <v>2</v>
      </c>
      <c r="M104" s="1">
        <v>43257</v>
      </c>
      <c r="N104" s="1">
        <v>43264</v>
      </c>
      <c r="O104" s="1">
        <v>43383</v>
      </c>
      <c r="P104">
        <v>4011</v>
      </c>
      <c r="S104" t="s">
        <v>7</v>
      </c>
      <c r="U104">
        <v>1</v>
      </c>
    </row>
    <row r="105" spans="1:21" x14ac:dyDescent="0.25">
      <c r="A105">
        <v>220</v>
      </c>
      <c r="B105" t="s">
        <v>75</v>
      </c>
      <c r="C105">
        <v>2868010</v>
      </c>
      <c r="D105" t="s">
        <v>236</v>
      </c>
      <c r="E105" t="s">
        <v>368</v>
      </c>
      <c r="F105" t="s">
        <v>113</v>
      </c>
      <c r="G105" t="s">
        <v>113</v>
      </c>
      <c r="H105">
        <v>24191</v>
      </c>
      <c r="I105" t="s">
        <v>77</v>
      </c>
      <c r="J105" t="s">
        <v>2</v>
      </c>
      <c r="K105" s="1">
        <v>43264</v>
      </c>
      <c r="M105" s="1">
        <v>43255</v>
      </c>
      <c r="N105" s="1">
        <v>43264</v>
      </c>
      <c r="O105" s="1">
        <v>43383</v>
      </c>
      <c r="P105">
        <v>4011</v>
      </c>
      <c r="S105" t="s">
        <v>15</v>
      </c>
      <c r="U105">
        <v>1</v>
      </c>
    </row>
    <row r="106" spans="1:21" x14ac:dyDescent="0.25">
      <c r="A106">
        <v>221</v>
      </c>
      <c r="B106" t="s">
        <v>9</v>
      </c>
      <c r="C106">
        <v>3796750</v>
      </c>
      <c r="D106" t="s">
        <v>281</v>
      </c>
      <c r="E106" t="s">
        <v>369</v>
      </c>
      <c r="F106" t="s">
        <v>114</v>
      </c>
      <c r="G106" t="s">
        <v>114</v>
      </c>
      <c r="H106">
        <v>24191</v>
      </c>
      <c r="I106" t="s">
        <v>2</v>
      </c>
      <c r="J106" t="s">
        <v>2</v>
      </c>
      <c r="M106" s="1">
        <v>43256</v>
      </c>
      <c r="N106" s="1">
        <v>43264</v>
      </c>
      <c r="O106" s="1">
        <v>43312</v>
      </c>
      <c r="P106">
        <v>4011</v>
      </c>
      <c r="S106" t="s">
        <v>7</v>
      </c>
      <c r="U106">
        <v>1</v>
      </c>
    </row>
    <row r="107" spans="1:21" x14ac:dyDescent="0.25">
      <c r="A107">
        <v>227</v>
      </c>
      <c r="B107" t="s">
        <v>9</v>
      </c>
      <c r="C107">
        <v>2832412</v>
      </c>
      <c r="D107" t="s">
        <v>28</v>
      </c>
      <c r="E107" t="s">
        <v>370</v>
      </c>
      <c r="F107" t="s">
        <v>115</v>
      </c>
      <c r="G107" t="s">
        <v>115</v>
      </c>
      <c r="H107">
        <v>24191</v>
      </c>
      <c r="I107" t="s">
        <v>2</v>
      </c>
      <c r="J107" t="s">
        <v>2</v>
      </c>
      <c r="M107" s="1">
        <v>43252</v>
      </c>
      <c r="N107" s="1">
        <v>43264</v>
      </c>
      <c r="O107" s="1">
        <v>43383</v>
      </c>
      <c r="P107">
        <v>4011</v>
      </c>
      <c r="S107" t="s">
        <v>7</v>
      </c>
      <c r="U107">
        <v>1</v>
      </c>
    </row>
    <row r="108" spans="1:21" x14ac:dyDescent="0.25">
      <c r="A108">
        <v>228</v>
      </c>
      <c r="B108" t="s">
        <v>9</v>
      </c>
      <c r="C108">
        <v>2832412</v>
      </c>
      <c r="D108" t="s">
        <v>28</v>
      </c>
      <c r="E108" t="s">
        <v>371</v>
      </c>
      <c r="F108" t="s">
        <v>116</v>
      </c>
      <c r="G108" t="s">
        <v>116</v>
      </c>
      <c r="H108">
        <v>24191</v>
      </c>
      <c r="I108" t="s">
        <v>2</v>
      </c>
      <c r="J108" t="s">
        <v>2</v>
      </c>
      <c r="M108" s="1">
        <v>43252</v>
      </c>
      <c r="N108" s="1">
        <v>43264</v>
      </c>
      <c r="O108" s="1">
        <v>43383</v>
      </c>
      <c r="P108">
        <v>4423</v>
      </c>
      <c r="S108" t="s">
        <v>7</v>
      </c>
      <c r="U108">
        <v>2</v>
      </c>
    </row>
    <row r="109" spans="1:21" x14ac:dyDescent="0.25">
      <c r="A109">
        <v>229</v>
      </c>
      <c r="B109" t="s">
        <v>9</v>
      </c>
      <c r="C109">
        <v>2832412</v>
      </c>
      <c r="D109" t="s">
        <v>28</v>
      </c>
      <c r="E109" t="s">
        <v>372</v>
      </c>
      <c r="F109" t="s">
        <v>117</v>
      </c>
      <c r="G109" t="s">
        <v>117</v>
      </c>
      <c r="H109">
        <v>24191</v>
      </c>
      <c r="I109" t="s">
        <v>2</v>
      </c>
      <c r="J109" t="s">
        <v>2</v>
      </c>
      <c r="M109" s="1">
        <v>43252</v>
      </c>
      <c r="N109" s="1">
        <v>43264</v>
      </c>
      <c r="O109" s="1">
        <v>43383</v>
      </c>
      <c r="P109">
        <v>4011</v>
      </c>
      <c r="S109" t="s">
        <v>7</v>
      </c>
      <c r="U109">
        <v>3</v>
      </c>
    </row>
    <row r="110" spans="1:21" x14ac:dyDescent="0.25">
      <c r="A110">
        <v>230</v>
      </c>
      <c r="B110" t="s">
        <v>9</v>
      </c>
      <c r="C110">
        <v>2832412</v>
      </c>
      <c r="D110" t="s">
        <v>28</v>
      </c>
      <c r="E110" t="s">
        <v>373</v>
      </c>
      <c r="F110" t="s">
        <v>118</v>
      </c>
      <c r="G110" t="s">
        <v>118</v>
      </c>
      <c r="H110">
        <v>24191</v>
      </c>
      <c r="I110" t="s">
        <v>2</v>
      </c>
      <c r="J110" t="s">
        <v>2</v>
      </c>
      <c r="M110" s="1">
        <v>43253</v>
      </c>
      <c r="N110" s="1">
        <v>43264</v>
      </c>
      <c r="O110" s="1">
        <v>43383</v>
      </c>
      <c r="P110">
        <v>4011</v>
      </c>
      <c r="S110" t="s">
        <v>7</v>
      </c>
      <c r="U110">
        <v>1</v>
      </c>
    </row>
    <row r="111" spans="1:21" x14ac:dyDescent="0.25">
      <c r="A111">
        <v>231</v>
      </c>
      <c r="B111" t="s">
        <v>9</v>
      </c>
      <c r="C111">
        <v>2832412</v>
      </c>
      <c r="D111" t="s">
        <v>28</v>
      </c>
      <c r="E111" t="s">
        <v>374</v>
      </c>
      <c r="F111" t="s">
        <v>99</v>
      </c>
      <c r="G111" t="s">
        <v>99</v>
      </c>
      <c r="H111">
        <v>24191</v>
      </c>
      <c r="I111" t="s">
        <v>2</v>
      </c>
      <c r="J111" t="s">
        <v>2</v>
      </c>
      <c r="M111" s="1">
        <v>43253</v>
      </c>
      <c r="N111" s="1">
        <v>43264</v>
      </c>
      <c r="O111" s="1">
        <v>43383</v>
      </c>
      <c r="P111">
        <v>4423</v>
      </c>
      <c r="S111" t="s">
        <v>7</v>
      </c>
      <c r="U111">
        <v>2</v>
      </c>
    </row>
    <row r="112" spans="1:21" x14ac:dyDescent="0.25">
      <c r="A112">
        <v>232</v>
      </c>
      <c r="B112" t="s">
        <v>9</v>
      </c>
      <c r="C112">
        <v>2832412</v>
      </c>
      <c r="D112" t="s">
        <v>28</v>
      </c>
      <c r="E112" t="s">
        <v>375</v>
      </c>
      <c r="F112" t="s">
        <v>100</v>
      </c>
      <c r="G112" t="s">
        <v>100</v>
      </c>
      <c r="H112">
        <v>24191</v>
      </c>
      <c r="I112" t="s">
        <v>2</v>
      </c>
      <c r="J112" t="s">
        <v>2</v>
      </c>
      <c r="M112" s="1">
        <v>43253</v>
      </c>
      <c r="N112" s="1">
        <v>43264</v>
      </c>
      <c r="O112" s="1">
        <v>43383</v>
      </c>
      <c r="P112">
        <v>4011</v>
      </c>
      <c r="S112" t="s">
        <v>7</v>
      </c>
      <c r="U112">
        <v>3</v>
      </c>
    </row>
    <row r="113" spans="1:21" x14ac:dyDescent="0.25">
      <c r="A113">
        <v>233</v>
      </c>
      <c r="B113" t="s">
        <v>9</v>
      </c>
      <c r="C113">
        <v>2832412</v>
      </c>
      <c r="D113" t="s">
        <v>28</v>
      </c>
      <c r="E113" t="s">
        <v>376</v>
      </c>
      <c r="F113" t="s">
        <v>119</v>
      </c>
      <c r="G113" t="s">
        <v>119</v>
      </c>
      <c r="H113">
        <v>24191</v>
      </c>
      <c r="I113" t="s">
        <v>2</v>
      </c>
      <c r="J113" t="s">
        <v>2</v>
      </c>
      <c r="M113" s="1">
        <v>43252</v>
      </c>
      <c r="N113" s="1">
        <v>43264</v>
      </c>
      <c r="O113" s="1">
        <v>43383</v>
      </c>
      <c r="P113">
        <v>4011</v>
      </c>
      <c r="S113" t="s">
        <v>7</v>
      </c>
      <c r="U113">
        <v>1</v>
      </c>
    </row>
    <row r="114" spans="1:21" x14ac:dyDescent="0.25">
      <c r="A114">
        <v>234</v>
      </c>
      <c r="B114" t="s">
        <v>9</v>
      </c>
      <c r="C114">
        <v>2832412</v>
      </c>
      <c r="D114" t="s">
        <v>28</v>
      </c>
      <c r="E114" t="s">
        <v>377</v>
      </c>
      <c r="F114" t="s">
        <v>120</v>
      </c>
      <c r="G114" t="s">
        <v>120</v>
      </c>
      <c r="H114">
        <v>24191</v>
      </c>
      <c r="I114" t="s">
        <v>2</v>
      </c>
      <c r="J114" t="s">
        <v>2</v>
      </c>
      <c r="M114" s="1">
        <v>43252</v>
      </c>
      <c r="N114" s="1">
        <v>43264</v>
      </c>
      <c r="O114" s="1">
        <v>43383</v>
      </c>
      <c r="P114">
        <v>4423</v>
      </c>
      <c r="S114" t="s">
        <v>7</v>
      </c>
      <c r="U114">
        <v>2</v>
      </c>
    </row>
    <row r="115" spans="1:21" x14ac:dyDescent="0.25">
      <c r="A115">
        <v>235</v>
      </c>
      <c r="B115" t="s">
        <v>9</v>
      </c>
      <c r="C115">
        <v>2832412</v>
      </c>
      <c r="D115" t="s">
        <v>28</v>
      </c>
      <c r="E115" t="s">
        <v>378</v>
      </c>
      <c r="F115" t="s">
        <v>121</v>
      </c>
      <c r="G115" t="s">
        <v>121</v>
      </c>
      <c r="H115">
        <v>24191</v>
      </c>
      <c r="I115" t="s">
        <v>2</v>
      </c>
      <c r="J115" t="s">
        <v>2</v>
      </c>
      <c r="M115" s="1">
        <v>43252</v>
      </c>
      <c r="N115" s="1">
        <v>43264</v>
      </c>
      <c r="O115" s="1">
        <v>43383</v>
      </c>
      <c r="P115">
        <v>4011</v>
      </c>
      <c r="S115" t="s">
        <v>7</v>
      </c>
      <c r="U115">
        <v>3</v>
      </c>
    </row>
    <row r="116" spans="1:21" x14ac:dyDescent="0.25">
      <c r="A116">
        <v>236</v>
      </c>
      <c r="B116" t="s">
        <v>9</v>
      </c>
      <c r="C116">
        <v>2832412</v>
      </c>
      <c r="D116" t="s">
        <v>28</v>
      </c>
      <c r="E116" t="s">
        <v>379</v>
      </c>
      <c r="F116" t="s">
        <v>122</v>
      </c>
      <c r="G116" t="s">
        <v>122</v>
      </c>
      <c r="H116">
        <v>24191</v>
      </c>
      <c r="I116" t="s">
        <v>2</v>
      </c>
      <c r="J116" t="s">
        <v>2</v>
      </c>
      <c r="M116" s="1">
        <v>43251</v>
      </c>
      <c r="N116" s="1">
        <v>43264</v>
      </c>
      <c r="O116" s="1">
        <v>43353</v>
      </c>
      <c r="P116">
        <v>4011</v>
      </c>
      <c r="S116" t="s">
        <v>7</v>
      </c>
      <c r="U116">
        <v>1</v>
      </c>
    </row>
    <row r="117" spans="1:21" x14ac:dyDescent="0.25">
      <c r="A117">
        <v>237</v>
      </c>
      <c r="B117" t="s">
        <v>9</v>
      </c>
      <c r="C117">
        <v>2832412</v>
      </c>
      <c r="D117" t="s">
        <v>28</v>
      </c>
      <c r="E117" t="s">
        <v>380</v>
      </c>
      <c r="F117" t="s">
        <v>123</v>
      </c>
      <c r="G117" t="s">
        <v>123</v>
      </c>
      <c r="H117">
        <v>24191</v>
      </c>
      <c r="I117" t="s">
        <v>2</v>
      </c>
      <c r="J117" t="s">
        <v>2</v>
      </c>
      <c r="M117" s="1">
        <v>43251</v>
      </c>
      <c r="N117" s="1">
        <v>43264</v>
      </c>
      <c r="O117" s="1">
        <v>43353</v>
      </c>
      <c r="P117">
        <v>4423</v>
      </c>
      <c r="S117" t="s">
        <v>7</v>
      </c>
      <c r="U117">
        <v>2</v>
      </c>
    </row>
    <row r="118" spans="1:21" x14ac:dyDescent="0.25">
      <c r="A118">
        <v>238</v>
      </c>
      <c r="B118" t="s">
        <v>9</v>
      </c>
      <c r="C118">
        <v>2832412</v>
      </c>
      <c r="D118" t="s">
        <v>28</v>
      </c>
      <c r="E118" t="s">
        <v>381</v>
      </c>
      <c r="F118" t="s">
        <v>124</v>
      </c>
      <c r="G118" t="s">
        <v>124</v>
      </c>
      <c r="H118">
        <v>24191</v>
      </c>
      <c r="I118" t="s">
        <v>2</v>
      </c>
      <c r="J118" t="s">
        <v>2</v>
      </c>
      <c r="M118" s="1">
        <v>43251</v>
      </c>
      <c r="N118" s="1">
        <v>43264</v>
      </c>
      <c r="O118" s="1">
        <v>43353</v>
      </c>
      <c r="P118">
        <v>4011</v>
      </c>
      <c r="S118" t="s">
        <v>7</v>
      </c>
      <c r="U118">
        <v>3</v>
      </c>
    </row>
    <row r="119" spans="1:21" x14ac:dyDescent="0.25">
      <c r="A119">
        <v>239</v>
      </c>
      <c r="B119" t="s">
        <v>75</v>
      </c>
      <c r="C119">
        <v>2832412</v>
      </c>
      <c r="D119" t="s">
        <v>28</v>
      </c>
      <c r="E119" t="s">
        <v>382</v>
      </c>
      <c r="F119" t="s">
        <v>125</v>
      </c>
      <c r="G119" t="s">
        <v>125</v>
      </c>
      <c r="H119">
        <v>24191</v>
      </c>
      <c r="I119" t="s">
        <v>77</v>
      </c>
      <c r="J119" t="s">
        <v>2</v>
      </c>
      <c r="K119" s="1">
        <v>43264</v>
      </c>
      <c r="M119" s="1">
        <v>43253</v>
      </c>
      <c r="N119" s="1">
        <v>43264</v>
      </c>
      <c r="O119" s="1">
        <v>43383</v>
      </c>
      <c r="P119">
        <v>4011</v>
      </c>
      <c r="S119" t="s">
        <v>15</v>
      </c>
      <c r="U119">
        <v>1</v>
      </c>
    </row>
    <row r="120" spans="1:21" x14ac:dyDescent="0.25">
      <c r="A120">
        <v>240</v>
      </c>
      <c r="B120" t="s">
        <v>9</v>
      </c>
      <c r="C120">
        <v>3311942</v>
      </c>
      <c r="D120" t="s">
        <v>258</v>
      </c>
      <c r="E120" t="s">
        <v>383</v>
      </c>
      <c r="F120" t="s">
        <v>126</v>
      </c>
      <c r="G120" t="s">
        <v>126</v>
      </c>
      <c r="H120">
        <v>24191</v>
      </c>
      <c r="I120" t="s">
        <v>2</v>
      </c>
      <c r="J120" t="s">
        <v>2</v>
      </c>
      <c r="M120" s="1">
        <v>43255</v>
      </c>
      <c r="N120" s="1">
        <v>43264</v>
      </c>
      <c r="O120" s="1">
        <v>43312</v>
      </c>
      <c r="P120">
        <v>4011</v>
      </c>
      <c r="S120" t="s">
        <v>7</v>
      </c>
      <c r="U120">
        <v>1</v>
      </c>
    </row>
    <row r="121" spans="1:21" x14ac:dyDescent="0.25">
      <c r="A121">
        <v>241</v>
      </c>
      <c r="B121" t="s">
        <v>9</v>
      </c>
      <c r="C121">
        <v>3311942</v>
      </c>
      <c r="D121" t="s">
        <v>258</v>
      </c>
      <c r="E121" t="s">
        <v>384</v>
      </c>
      <c r="F121" t="s">
        <v>127</v>
      </c>
      <c r="G121" t="s">
        <v>127</v>
      </c>
      <c r="H121">
        <v>24191</v>
      </c>
      <c r="I121" t="s">
        <v>2</v>
      </c>
      <c r="J121" t="s">
        <v>2</v>
      </c>
      <c r="M121" s="1">
        <v>43255</v>
      </c>
      <c r="N121" s="1">
        <v>43264</v>
      </c>
      <c r="O121" s="1">
        <v>43312</v>
      </c>
      <c r="P121">
        <v>4423</v>
      </c>
      <c r="S121" t="s">
        <v>7</v>
      </c>
      <c r="U121">
        <v>2</v>
      </c>
    </row>
    <row r="122" spans="1:21" x14ac:dyDescent="0.25">
      <c r="A122">
        <v>242</v>
      </c>
      <c r="B122" t="s">
        <v>9</v>
      </c>
      <c r="C122">
        <v>3311942</v>
      </c>
      <c r="D122" t="s">
        <v>258</v>
      </c>
      <c r="E122" t="s">
        <v>385</v>
      </c>
      <c r="F122" t="s">
        <v>128</v>
      </c>
      <c r="G122" t="s">
        <v>128</v>
      </c>
      <c r="H122">
        <v>24191</v>
      </c>
      <c r="I122" t="s">
        <v>2</v>
      </c>
      <c r="J122" t="s">
        <v>2</v>
      </c>
      <c r="M122" s="1">
        <v>43255</v>
      </c>
      <c r="N122" s="1">
        <v>43264</v>
      </c>
      <c r="O122" s="1">
        <v>43312</v>
      </c>
      <c r="P122">
        <v>4011</v>
      </c>
      <c r="S122" t="s">
        <v>7</v>
      </c>
      <c r="U122">
        <v>3</v>
      </c>
    </row>
    <row r="123" spans="1:21" x14ac:dyDescent="0.25">
      <c r="A123">
        <v>243</v>
      </c>
      <c r="B123" t="s">
        <v>9</v>
      </c>
      <c r="C123">
        <v>2829337</v>
      </c>
      <c r="D123" t="s">
        <v>270</v>
      </c>
      <c r="E123" t="s">
        <v>386</v>
      </c>
      <c r="F123" t="s">
        <v>129</v>
      </c>
      <c r="G123" t="s">
        <v>129</v>
      </c>
      <c r="H123">
        <v>24191</v>
      </c>
      <c r="I123" t="s">
        <v>2</v>
      </c>
      <c r="J123" t="s">
        <v>2</v>
      </c>
      <c r="M123" s="1">
        <v>43251</v>
      </c>
      <c r="N123" s="1">
        <v>43264</v>
      </c>
      <c r="O123" s="1">
        <v>43353</v>
      </c>
      <c r="P123">
        <v>4011</v>
      </c>
      <c r="S123" t="s">
        <v>7</v>
      </c>
      <c r="U123">
        <v>1</v>
      </c>
    </row>
    <row r="124" spans="1:21" x14ac:dyDescent="0.25">
      <c r="A124">
        <v>244</v>
      </c>
      <c r="B124" t="s">
        <v>9</v>
      </c>
      <c r="C124">
        <v>3799196</v>
      </c>
      <c r="D124" t="s">
        <v>271</v>
      </c>
      <c r="E124" t="s">
        <v>387</v>
      </c>
      <c r="F124" t="s">
        <v>130</v>
      </c>
      <c r="G124" t="s">
        <v>130</v>
      </c>
      <c r="H124">
        <v>24191</v>
      </c>
      <c r="I124" t="s">
        <v>2</v>
      </c>
      <c r="J124" t="s">
        <v>2</v>
      </c>
      <c r="M124" s="1">
        <v>43251</v>
      </c>
      <c r="N124" s="1">
        <v>43264</v>
      </c>
      <c r="O124" s="1">
        <v>43312</v>
      </c>
      <c r="P124">
        <v>4011</v>
      </c>
      <c r="S124" t="s">
        <v>7</v>
      </c>
      <c r="U124">
        <v>1</v>
      </c>
    </row>
    <row r="125" spans="1:21" x14ac:dyDescent="0.25">
      <c r="A125">
        <v>245</v>
      </c>
      <c r="B125" t="s">
        <v>9</v>
      </c>
      <c r="C125">
        <v>3799196</v>
      </c>
      <c r="D125" t="s">
        <v>271</v>
      </c>
      <c r="E125" t="s">
        <v>388</v>
      </c>
      <c r="F125" t="s">
        <v>131</v>
      </c>
      <c r="G125" t="s">
        <v>131</v>
      </c>
      <c r="H125">
        <v>24191</v>
      </c>
      <c r="I125" t="s">
        <v>2</v>
      </c>
      <c r="J125" t="s">
        <v>2</v>
      </c>
      <c r="M125" s="1">
        <v>43251</v>
      </c>
      <c r="N125" s="1">
        <v>43264</v>
      </c>
      <c r="O125" s="1">
        <v>43312</v>
      </c>
      <c r="P125">
        <v>4423</v>
      </c>
      <c r="S125" t="s">
        <v>7</v>
      </c>
      <c r="U125">
        <v>2</v>
      </c>
    </row>
    <row r="126" spans="1:21" x14ac:dyDescent="0.25">
      <c r="A126">
        <v>246</v>
      </c>
      <c r="B126" t="s">
        <v>9</v>
      </c>
      <c r="C126">
        <v>3799196</v>
      </c>
      <c r="D126" t="s">
        <v>271</v>
      </c>
      <c r="E126" t="s">
        <v>389</v>
      </c>
      <c r="F126" t="s">
        <v>132</v>
      </c>
      <c r="G126" t="s">
        <v>132</v>
      </c>
      <c r="H126">
        <v>24191</v>
      </c>
      <c r="I126" t="s">
        <v>2</v>
      </c>
      <c r="J126" t="s">
        <v>2</v>
      </c>
      <c r="M126" s="1">
        <v>43251</v>
      </c>
      <c r="N126" s="1">
        <v>43264</v>
      </c>
      <c r="O126" s="1">
        <v>43312</v>
      </c>
      <c r="P126">
        <v>4011</v>
      </c>
      <c r="S126" t="s">
        <v>7</v>
      </c>
      <c r="U126">
        <v>3</v>
      </c>
    </row>
    <row r="127" spans="1:21" x14ac:dyDescent="0.25">
      <c r="A127">
        <v>250</v>
      </c>
      <c r="B127" t="s">
        <v>9</v>
      </c>
      <c r="C127">
        <v>2829069</v>
      </c>
      <c r="D127" t="s">
        <v>265</v>
      </c>
      <c r="E127" t="s">
        <v>390</v>
      </c>
      <c r="F127" t="s">
        <v>133</v>
      </c>
      <c r="G127" t="s">
        <v>133</v>
      </c>
      <c r="H127">
        <v>24191</v>
      </c>
      <c r="I127" t="s">
        <v>2</v>
      </c>
      <c r="J127" t="s">
        <v>2</v>
      </c>
      <c r="M127" s="1">
        <v>43245</v>
      </c>
      <c r="N127" s="1">
        <v>43264</v>
      </c>
      <c r="O127" s="1">
        <v>43353</v>
      </c>
      <c r="P127">
        <v>4011</v>
      </c>
      <c r="S127" t="s">
        <v>7</v>
      </c>
      <c r="U127">
        <v>1</v>
      </c>
    </row>
    <row r="128" spans="1:21" x14ac:dyDescent="0.25">
      <c r="A128">
        <v>259</v>
      </c>
      <c r="B128" t="s">
        <v>9</v>
      </c>
      <c r="C128">
        <v>3796750</v>
      </c>
      <c r="D128" t="s">
        <v>281</v>
      </c>
      <c r="E128" t="s">
        <v>391</v>
      </c>
      <c r="F128" t="s">
        <v>91</v>
      </c>
      <c r="G128" t="s">
        <v>91</v>
      </c>
      <c r="H128">
        <v>24191</v>
      </c>
      <c r="I128" t="s">
        <v>2</v>
      </c>
      <c r="J128" t="s">
        <v>2</v>
      </c>
      <c r="M128" s="1">
        <v>43256</v>
      </c>
      <c r="N128" s="1">
        <v>43264</v>
      </c>
      <c r="O128" s="1">
        <v>43312</v>
      </c>
      <c r="P128">
        <v>4011</v>
      </c>
      <c r="S128" t="s">
        <v>7</v>
      </c>
      <c r="U128">
        <v>1</v>
      </c>
    </row>
    <row r="129" spans="1:21" x14ac:dyDescent="0.25">
      <c r="A129">
        <v>265</v>
      </c>
      <c r="B129" t="s">
        <v>9</v>
      </c>
      <c r="C129">
        <v>2943580</v>
      </c>
      <c r="D129" t="s">
        <v>272</v>
      </c>
      <c r="E129" t="s">
        <v>392</v>
      </c>
      <c r="F129" t="s">
        <v>134</v>
      </c>
      <c r="G129" t="s">
        <v>134</v>
      </c>
      <c r="H129">
        <v>24191</v>
      </c>
      <c r="I129" t="s">
        <v>2</v>
      </c>
      <c r="J129" t="s">
        <v>2</v>
      </c>
      <c r="M129" s="1">
        <v>43251</v>
      </c>
      <c r="N129" s="1">
        <v>43264</v>
      </c>
      <c r="O129" s="1">
        <v>43353</v>
      </c>
      <c r="P129">
        <v>4011</v>
      </c>
      <c r="S129" t="s">
        <v>7</v>
      </c>
      <c r="U129">
        <v>1</v>
      </c>
    </row>
    <row r="130" spans="1:21" x14ac:dyDescent="0.25">
      <c r="A130">
        <v>266</v>
      </c>
      <c r="B130" t="s">
        <v>9</v>
      </c>
      <c r="C130">
        <v>2943580</v>
      </c>
      <c r="D130" t="s">
        <v>272</v>
      </c>
      <c r="E130" t="s">
        <v>393</v>
      </c>
      <c r="F130" t="s">
        <v>135</v>
      </c>
      <c r="G130" t="s">
        <v>135</v>
      </c>
      <c r="H130">
        <v>24191</v>
      </c>
      <c r="I130" t="s">
        <v>2</v>
      </c>
      <c r="J130" t="s">
        <v>2</v>
      </c>
      <c r="M130" s="1">
        <v>43251</v>
      </c>
      <c r="N130" s="1">
        <v>43264</v>
      </c>
      <c r="O130" s="1">
        <v>43353</v>
      </c>
      <c r="P130">
        <v>4423</v>
      </c>
      <c r="S130" t="s">
        <v>7</v>
      </c>
      <c r="U130">
        <v>2</v>
      </c>
    </row>
    <row r="131" spans="1:21" x14ac:dyDescent="0.25">
      <c r="A131">
        <v>267</v>
      </c>
      <c r="B131" t="s">
        <v>9</v>
      </c>
      <c r="C131">
        <v>2943580</v>
      </c>
      <c r="D131" t="s">
        <v>272</v>
      </c>
      <c r="E131" t="s">
        <v>394</v>
      </c>
      <c r="F131" t="s">
        <v>136</v>
      </c>
      <c r="G131" t="s">
        <v>136</v>
      </c>
      <c r="H131">
        <v>24191</v>
      </c>
      <c r="I131" t="s">
        <v>2</v>
      </c>
      <c r="J131" t="s">
        <v>2</v>
      </c>
      <c r="M131" s="1">
        <v>43251</v>
      </c>
      <c r="N131" s="1">
        <v>43264</v>
      </c>
      <c r="O131" s="1">
        <v>43353</v>
      </c>
      <c r="P131">
        <v>4011</v>
      </c>
      <c r="S131" t="s">
        <v>7</v>
      </c>
      <c r="U131">
        <v>3</v>
      </c>
    </row>
    <row r="132" spans="1:21" x14ac:dyDescent="0.25">
      <c r="A132">
        <v>268</v>
      </c>
      <c r="B132" t="s">
        <v>9</v>
      </c>
      <c r="C132">
        <v>2956442</v>
      </c>
      <c r="D132" t="s">
        <v>238</v>
      </c>
      <c r="E132" t="s">
        <v>395</v>
      </c>
      <c r="F132" t="s">
        <v>74</v>
      </c>
      <c r="G132" t="s">
        <v>74</v>
      </c>
      <c r="H132">
        <v>24191</v>
      </c>
      <c r="I132" t="s">
        <v>14</v>
      </c>
      <c r="J132" t="s">
        <v>14</v>
      </c>
      <c r="K132" s="1">
        <v>43280</v>
      </c>
      <c r="M132" s="1">
        <v>43250</v>
      </c>
      <c r="N132" s="1">
        <v>43264</v>
      </c>
      <c r="O132" s="1">
        <v>43363</v>
      </c>
      <c r="P132">
        <v>4011</v>
      </c>
      <c r="S132" t="s">
        <v>15</v>
      </c>
      <c r="U132">
        <v>1</v>
      </c>
    </row>
    <row r="133" spans="1:21" x14ac:dyDescent="0.25">
      <c r="A133">
        <v>269</v>
      </c>
      <c r="B133" t="s">
        <v>9</v>
      </c>
      <c r="C133">
        <v>2956442</v>
      </c>
      <c r="D133" t="s">
        <v>238</v>
      </c>
      <c r="E133" t="s">
        <v>396</v>
      </c>
      <c r="F133" t="s">
        <v>137</v>
      </c>
      <c r="G133" t="s">
        <v>137</v>
      </c>
      <c r="H133">
        <v>24191</v>
      </c>
      <c r="I133" t="s">
        <v>14</v>
      </c>
      <c r="J133" t="s">
        <v>14</v>
      </c>
      <c r="K133" s="1">
        <v>43280</v>
      </c>
      <c r="M133" s="1">
        <v>43250</v>
      </c>
      <c r="N133" s="1">
        <v>43264</v>
      </c>
      <c r="O133" s="1">
        <v>43363</v>
      </c>
      <c r="P133">
        <v>4423</v>
      </c>
      <c r="S133" t="s">
        <v>15</v>
      </c>
      <c r="U133">
        <v>2</v>
      </c>
    </row>
    <row r="134" spans="1:21" x14ac:dyDescent="0.25">
      <c r="A134">
        <v>270</v>
      </c>
      <c r="B134" t="s">
        <v>9</v>
      </c>
      <c r="C134">
        <v>2956442</v>
      </c>
      <c r="D134" t="s">
        <v>238</v>
      </c>
      <c r="E134" t="s">
        <v>397</v>
      </c>
      <c r="F134" t="s">
        <v>138</v>
      </c>
      <c r="G134" t="s">
        <v>138</v>
      </c>
      <c r="H134">
        <v>24191</v>
      </c>
      <c r="I134" t="s">
        <v>14</v>
      </c>
      <c r="J134" t="s">
        <v>14</v>
      </c>
      <c r="K134" s="1">
        <v>43280</v>
      </c>
      <c r="M134" s="1">
        <v>43250</v>
      </c>
      <c r="N134" s="1">
        <v>43264</v>
      </c>
      <c r="O134" s="1">
        <v>43363</v>
      </c>
      <c r="P134">
        <v>4011</v>
      </c>
      <c r="S134" t="s">
        <v>15</v>
      </c>
      <c r="U134">
        <v>3</v>
      </c>
    </row>
    <row r="135" spans="1:21" x14ac:dyDescent="0.25">
      <c r="A135">
        <v>271</v>
      </c>
      <c r="B135" t="s">
        <v>75</v>
      </c>
      <c r="C135">
        <v>2829474</v>
      </c>
      <c r="D135" t="s">
        <v>278</v>
      </c>
      <c r="E135" t="s">
        <v>398</v>
      </c>
      <c r="F135" t="s">
        <v>139</v>
      </c>
      <c r="G135" t="s">
        <v>139</v>
      </c>
      <c r="H135">
        <v>24191</v>
      </c>
      <c r="I135" t="s">
        <v>77</v>
      </c>
      <c r="J135" t="s">
        <v>2</v>
      </c>
      <c r="K135" s="1">
        <v>43264</v>
      </c>
      <c r="M135" s="1">
        <v>43249</v>
      </c>
      <c r="N135" s="1">
        <v>43264</v>
      </c>
      <c r="O135" s="1">
        <v>43259</v>
      </c>
      <c r="P135">
        <v>4011</v>
      </c>
      <c r="S135" t="s">
        <v>15</v>
      </c>
      <c r="U135">
        <v>1</v>
      </c>
    </row>
    <row r="136" spans="1:21" x14ac:dyDescent="0.25">
      <c r="A136">
        <v>274</v>
      </c>
      <c r="B136" t="s">
        <v>9</v>
      </c>
      <c r="C136">
        <v>2947741</v>
      </c>
      <c r="D136" t="s">
        <v>268</v>
      </c>
      <c r="E136" t="s">
        <v>399</v>
      </c>
      <c r="F136" t="s">
        <v>16</v>
      </c>
      <c r="G136" t="s">
        <v>16</v>
      </c>
      <c r="H136">
        <v>24191</v>
      </c>
      <c r="I136" t="s">
        <v>2</v>
      </c>
      <c r="J136" t="s">
        <v>2</v>
      </c>
      <c r="M136" s="1">
        <v>43252</v>
      </c>
      <c r="N136" s="1">
        <v>43265</v>
      </c>
      <c r="O136" s="1">
        <v>43393</v>
      </c>
      <c r="P136">
        <v>4011</v>
      </c>
      <c r="S136" t="s">
        <v>7</v>
      </c>
      <c r="U136">
        <v>1</v>
      </c>
    </row>
    <row r="137" spans="1:21" x14ac:dyDescent="0.25">
      <c r="A137">
        <v>275</v>
      </c>
      <c r="B137" t="s">
        <v>9</v>
      </c>
      <c r="C137">
        <v>2800103</v>
      </c>
      <c r="D137" t="s">
        <v>233</v>
      </c>
      <c r="E137" t="s">
        <v>400</v>
      </c>
      <c r="F137" t="s">
        <v>140</v>
      </c>
      <c r="G137" t="s">
        <v>140</v>
      </c>
      <c r="H137">
        <v>24191</v>
      </c>
      <c r="I137" t="s">
        <v>2</v>
      </c>
      <c r="J137" t="s">
        <v>2</v>
      </c>
      <c r="M137" s="1">
        <v>43251</v>
      </c>
      <c r="N137" s="1">
        <v>43265</v>
      </c>
      <c r="O137" s="1">
        <v>43312</v>
      </c>
      <c r="P137">
        <v>4011</v>
      </c>
      <c r="S137" t="s">
        <v>7</v>
      </c>
      <c r="U137">
        <v>1</v>
      </c>
    </row>
    <row r="138" spans="1:21" x14ac:dyDescent="0.25">
      <c r="A138">
        <v>276</v>
      </c>
      <c r="B138" t="s">
        <v>9</v>
      </c>
      <c r="C138">
        <v>2800103</v>
      </c>
      <c r="D138" t="s">
        <v>233</v>
      </c>
      <c r="E138" t="s">
        <v>401</v>
      </c>
      <c r="F138" t="s">
        <v>141</v>
      </c>
      <c r="G138" t="s">
        <v>141</v>
      </c>
      <c r="H138">
        <v>24191</v>
      </c>
      <c r="I138" t="s">
        <v>2</v>
      </c>
      <c r="J138" t="s">
        <v>2</v>
      </c>
      <c r="M138" s="1">
        <v>43251</v>
      </c>
      <c r="N138" s="1">
        <v>43269</v>
      </c>
      <c r="O138" s="1">
        <v>43312</v>
      </c>
      <c r="P138">
        <v>4011</v>
      </c>
      <c r="S138" t="s">
        <v>7</v>
      </c>
      <c r="U138">
        <v>1</v>
      </c>
    </row>
    <row r="139" spans="1:21" x14ac:dyDescent="0.25">
      <c r="A139">
        <v>277</v>
      </c>
      <c r="B139" t="s">
        <v>9</v>
      </c>
      <c r="C139">
        <v>2800103</v>
      </c>
      <c r="D139" t="s">
        <v>233</v>
      </c>
      <c r="E139" t="s">
        <v>402</v>
      </c>
      <c r="F139" t="s">
        <v>142</v>
      </c>
      <c r="G139" t="s">
        <v>142</v>
      </c>
      <c r="H139">
        <v>24191</v>
      </c>
      <c r="I139" t="s">
        <v>2</v>
      </c>
      <c r="J139" t="s">
        <v>2</v>
      </c>
      <c r="M139" s="1">
        <v>43251</v>
      </c>
      <c r="N139" s="1">
        <v>43270</v>
      </c>
      <c r="O139" s="1">
        <v>43312</v>
      </c>
      <c r="P139">
        <v>4011</v>
      </c>
      <c r="S139" t="s">
        <v>7</v>
      </c>
      <c r="U139">
        <v>1</v>
      </c>
    </row>
    <row r="140" spans="1:21" x14ac:dyDescent="0.25">
      <c r="A140">
        <v>278</v>
      </c>
      <c r="B140" t="s">
        <v>9</v>
      </c>
      <c r="C140">
        <v>2800103</v>
      </c>
      <c r="D140" t="s">
        <v>233</v>
      </c>
      <c r="E140" t="s">
        <v>403</v>
      </c>
      <c r="F140" t="s">
        <v>143</v>
      </c>
      <c r="G140" t="s">
        <v>143</v>
      </c>
      <c r="H140">
        <v>24191</v>
      </c>
      <c r="I140" t="s">
        <v>2</v>
      </c>
      <c r="J140" t="s">
        <v>2</v>
      </c>
      <c r="M140" s="1">
        <v>43251</v>
      </c>
      <c r="N140" s="1">
        <v>43270</v>
      </c>
      <c r="O140" s="1">
        <v>43312</v>
      </c>
      <c r="P140">
        <v>4011</v>
      </c>
      <c r="S140" t="s">
        <v>7</v>
      </c>
      <c r="U140">
        <v>1</v>
      </c>
    </row>
    <row r="141" spans="1:21" x14ac:dyDescent="0.25">
      <c r="A141">
        <v>279</v>
      </c>
      <c r="B141" t="s">
        <v>9</v>
      </c>
      <c r="C141">
        <v>2800103</v>
      </c>
      <c r="D141" t="s">
        <v>233</v>
      </c>
      <c r="E141" t="s">
        <v>404</v>
      </c>
      <c r="F141" t="s">
        <v>144</v>
      </c>
      <c r="G141" t="s">
        <v>144</v>
      </c>
      <c r="H141">
        <v>24191</v>
      </c>
      <c r="I141" t="s">
        <v>2</v>
      </c>
      <c r="J141" t="s">
        <v>2</v>
      </c>
      <c r="M141" s="1">
        <v>43251</v>
      </c>
      <c r="N141" s="1">
        <v>43270</v>
      </c>
      <c r="O141" s="1">
        <v>43312</v>
      </c>
      <c r="P141">
        <v>4011</v>
      </c>
      <c r="S141" t="s">
        <v>7</v>
      </c>
      <c r="U141">
        <v>1</v>
      </c>
    </row>
    <row r="142" spans="1:21" x14ac:dyDescent="0.25">
      <c r="A142">
        <v>280</v>
      </c>
      <c r="B142" t="s">
        <v>9</v>
      </c>
      <c r="C142">
        <v>2800103</v>
      </c>
      <c r="D142" t="s">
        <v>233</v>
      </c>
      <c r="E142" t="s">
        <v>405</v>
      </c>
      <c r="F142" t="s">
        <v>145</v>
      </c>
      <c r="G142" t="s">
        <v>145</v>
      </c>
      <c r="H142">
        <v>24191</v>
      </c>
      <c r="I142" t="s">
        <v>2</v>
      </c>
      <c r="J142" t="s">
        <v>2</v>
      </c>
      <c r="M142" s="1">
        <v>43251</v>
      </c>
      <c r="N142" s="1">
        <v>43270</v>
      </c>
      <c r="O142" s="1">
        <v>43312</v>
      </c>
      <c r="P142">
        <v>4011</v>
      </c>
      <c r="S142" t="s">
        <v>7</v>
      </c>
      <c r="U142">
        <v>1</v>
      </c>
    </row>
    <row r="143" spans="1:21" x14ac:dyDescent="0.25">
      <c r="A143">
        <v>281</v>
      </c>
      <c r="B143" t="s">
        <v>9</v>
      </c>
      <c r="C143">
        <v>2800103</v>
      </c>
      <c r="D143" t="s">
        <v>233</v>
      </c>
      <c r="E143" t="s">
        <v>406</v>
      </c>
      <c r="F143" t="s">
        <v>146</v>
      </c>
      <c r="G143" t="s">
        <v>146</v>
      </c>
      <c r="H143">
        <v>24191</v>
      </c>
      <c r="I143" t="s">
        <v>2</v>
      </c>
      <c r="J143" t="s">
        <v>2</v>
      </c>
      <c r="M143" s="1">
        <v>43251</v>
      </c>
      <c r="N143" s="1">
        <v>43270</v>
      </c>
      <c r="O143" s="1">
        <v>43312</v>
      </c>
      <c r="P143">
        <v>4011</v>
      </c>
      <c r="S143" t="s">
        <v>7</v>
      </c>
      <c r="U143">
        <v>1</v>
      </c>
    </row>
    <row r="144" spans="1:21" x14ac:dyDescent="0.25">
      <c r="A144">
        <v>298</v>
      </c>
      <c r="B144" t="s">
        <v>9</v>
      </c>
      <c r="C144">
        <v>2829480</v>
      </c>
      <c r="D144" t="s">
        <v>234</v>
      </c>
      <c r="E144" t="s">
        <v>407</v>
      </c>
      <c r="F144" t="s">
        <v>147</v>
      </c>
      <c r="G144" t="s">
        <v>147</v>
      </c>
      <c r="H144">
        <v>24191</v>
      </c>
      <c r="I144" t="s">
        <v>2</v>
      </c>
      <c r="J144" t="s">
        <v>2</v>
      </c>
      <c r="M144" s="1">
        <v>43209</v>
      </c>
      <c r="N144" s="1">
        <v>43273</v>
      </c>
      <c r="O144" s="1">
        <v>43332</v>
      </c>
      <c r="P144">
        <v>4011</v>
      </c>
      <c r="S144" t="s">
        <v>7</v>
      </c>
      <c r="U144">
        <v>1</v>
      </c>
    </row>
    <row r="145" spans="1:21" x14ac:dyDescent="0.25">
      <c r="A145">
        <v>301</v>
      </c>
      <c r="B145" t="s">
        <v>9</v>
      </c>
      <c r="C145">
        <v>2828522</v>
      </c>
      <c r="D145" t="s">
        <v>255</v>
      </c>
      <c r="E145" t="s">
        <v>408</v>
      </c>
      <c r="F145" t="s">
        <v>148</v>
      </c>
      <c r="G145" t="s">
        <v>148</v>
      </c>
      <c r="H145">
        <v>24191</v>
      </c>
      <c r="I145" t="s">
        <v>2</v>
      </c>
      <c r="J145" t="s">
        <v>2</v>
      </c>
      <c r="M145" s="1">
        <v>43220</v>
      </c>
      <c r="N145" s="1">
        <v>43273</v>
      </c>
      <c r="O145" s="1">
        <v>43332</v>
      </c>
      <c r="P145">
        <v>4011</v>
      </c>
      <c r="S145" t="s">
        <v>7</v>
      </c>
      <c r="U145">
        <v>1</v>
      </c>
    </row>
    <row r="146" spans="1:21" x14ac:dyDescent="0.25">
      <c r="A146">
        <v>303</v>
      </c>
      <c r="B146" t="s">
        <v>9</v>
      </c>
      <c r="C146">
        <v>2829474</v>
      </c>
      <c r="D146" t="s">
        <v>278</v>
      </c>
      <c r="E146" t="s">
        <v>409</v>
      </c>
      <c r="F146" t="s">
        <v>149</v>
      </c>
      <c r="G146" t="s">
        <v>149</v>
      </c>
      <c r="H146">
        <v>24191</v>
      </c>
      <c r="I146" t="s">
        <v>2</v>
      </c>
      <c r="J146" t="s">
        <v>2</v>
      </c>
      <c r="M146" s="1">
        <v>43249</v>
      </c>
      <c r="N146" s="1">
        <v>43281</v>
      </c>
      <c r="O146" s="1">
        <v>43363</v>
      </c>
      <c r="P146">
        <v>4011</v>
      </c>
      <c r="S146" t="s">
        <v>7</v>
      </c>
      <c r="U146">
        <v>1</v>
      </c>
    </row>
    <row r="147" spans="1:21" x14ac:dyDescent="0.25">
      <c r="A147">
        <v>304</v>
      </c>
      <c r="B147" t="s">
        <v>9</v>
      </c>
      <c r="C147">
        <v>2829474</v>
      </c>
      <c r="D147" t="s">
        <v>278</v>
      </c>
      <c r="E147" t="s">
        <v>410</v>
      </c>
      <c r="F147" t="s">
        <v>150</v>
      </c>
      <c r="G147" t="s">
        <v>150</v>
      </c>
      <c r="H147">
        <v>24191</v>
      </c>
      <c r="I147" t="s">
        <v>2</v>
      </c>
      <c r="J147" t="s">
        <v>2</v>
      </c>
      <c r="M147" s="1">
        <v>43249</v>
      </c>
      <c r="N147" s="1">
        <v>43281</v>
      </c>
      <c r="O147" s="1">
        <v>43363</v>
      </c>
      <c r="P147">
        <v>4011</v>
      </c>
      <c r="S147" t="s">
        <v>7</v>
      </c>
      <c r="U147">
        <v>1</v>
      </c>
    </row>
    <row r="148" spans="1:21" x14ac:dyDescent="0.25">
      <c r="A148">
        <v>305</v>
      </c>
      <c r="B148" t="s">
        <v>9</v>
      </c>
      <c r="C148">
        <v>2828723</v>
      </c>
      <c r="D148" t="s">
        <v>232</v>
      </c>
      <c r="E148" t="s">
        <v>411</v>
      </c>
      <c r="F148" t="s">
        <v>151</v>
      </c>
      <c r="G148" t="s">
        <v>151</v>
      </c>
      <c r="H148">
        <v>24191</v>
      </c>
      <c r="I148" t="s">
        <v>2</v>
      </c>
      <c r="J148" t="s">
        <v>2</v>
      </c>
      <c r="M148" s="1">
        <v>43263</v>
      </c>
      <c r="N148" s="1">
        <v>43280</v>
      </c>
      <c r="O148" s="1">
        <v>43312</v>
      </c>
      <c r="P148">
        <v>4011</v>
      </c>
      <c r="S148" t="s">
        <v>7</v>
      </c>
      <c r="U148">
        <v>1</v>
      </c>
    </row>
    <row r="149" spans="1:21" x14ac:dyDescent="0.25">
      <c r="A149">
        <v>306</v>
      </c>
      <c r="B149" t="s">
        <v>9</v>
      </c>
      <c r="C149">
        <v>2828723</v>
      </c>
      <c r="D149" t="s">
        <v>232</v>
      </c>
      <c r="E149" t="s">
        <v>412</v>
      </c>
      <c r="F149" t="s">
        <v>152</v>
      </c>
      <c r="G149" t="s">
        <v>152</v>
      </c>
      <c r="H149">
        <v>24191</v>
      </c>
      <c r="I149" t="s">
        <v>2</v>
      </c>
      <c r="J149" t="s">
        <v>2</v>
      </c>
      <c r="M149" s="1">
        <v>43258</v>
      </c>
      <c r="N149" s="1">
        <v>43280</v>
      </c>
      <c r="O149" s="1">
        <v>43312</v>
      </c>
      <c r="P149">
        <v>4011</v>
      </c>
      <c r="S149" t="s">
        <v>7</v>
      </c>
      <c r="U149">
        <v>1</v>
      </c>
    </row>
    <row r="150" spans="1:21" x14ac:dyDescent="0.25">
      <c r="A150">
        <v>309</v>
      </c>
      <c r="B150" t="s">
        <v>9</v>
      </c>
      <c r="C150">
        <v>2829337</v>
      </c>
      <c r="D150" t="s">
        <v>270</v>
      </c>
      <c r="E150" t="s">
        <v>413</v>
      </c>
      <c r="F150" t="s">
        <v>153</v>
      </c>
      <c r="G150" t="s">
        <v>153</v>
      </c>
      <c r="H150">
        <v>24191</v>
      </c>
      <c r="I150" t="s">
        <v>2</v>
      </c>
      <c r="J150" t="s">
        <v>2</v>
      </c>
      <c r="M150" s="1">
        <v>43251</v>
      </c>
      <c r="N150" s="1">
        <v>43276</v>
      </c>
      <c r="O150" s="1">
        <v>43353</v>
      </c>
      <c r="P150">
        <v>4011</v>
      </c>
      <c r="S150" t="s">
        <v>7</v>
      </c>
      <c r="U150">
        <v>1</v>
      </c>
    </row>
    <row r="151" spans="1:21" x14ac:dyDescent="0.25">
      <c r="A151">
        <v>312</v>
      </c>
      <c r="B151" t="s">
        <v>9</v>
      </c>
      <c r="C151">
        <v>3784159</v>
      </c>
      <c r="D151" t="s">
        <v>262</v>
      </c>
      <c r="E151" t="s">
        <v>414</v>
      </c>
      <c r="F151" t="s">
        <v>154</v>
      </c>
      <c r="G151" t="s">
        <v>154</v>
      </c>
      <c r="H151">
        <v>24191</v>
      </c>
      <c r="I151" t="s">
        <v>2</v>
      </c>
      <c r="J151" t="s">
        <v>2</v>
      </c>
      <c r="M151" s="1">
        <v>43242</v>
      </c>
      <c r="N151" s="1">
        <v>43276</v>
      </c>
      <c r="O151" s="1">
        <v>43312</v>
      </c>
      <c r="P151">
        <v>4011</v>
      </c>
      <c r="S151" t="s">
        <v>7</v>
      </c>
      <c r="U151">
        <v>1</v>
      </c>
    </row>
    <row r="152" spans="1:21" x14ac:dyDescent="0.25">
      <c r="A152">
        <v>313</v>
      </c>
      <c r="B152" t="s">
        <v>9</v>
      </c>
      <c r="C152">
        <v>2829700</v>
      </c>
      <c r="D152" t="s">
        <v>282</v>
      </c>
      <c r="E152" t="s">
        <v>415</v>
      </c>
      <c r="F152" t="s">
        <v>73</v>
      </c>
      <c r="G152" t="s">
        <v>73</v>
      </c>
      <c r="H152">
        <v>24191</v>
      </c>
      <c r="I152" t="s">
        <v>2</v>
      </c>
      <c r="J152" t="s">
        <v>2</v>
      </c>
      <c r="M152" s="1">
        <v>43251</v>
      </c>
      <c r="N152" s="1">
        <v>43276</v>
      </c>
      <c r="O152" s="1">
        <v>43353</v>
      </c>
      <c r="P152">
        <v>4011</v>
      </c>
      <c r="S152" t="s">
        <v>7</v>
      </c>
      <c r="U152">
        <v>1</v>
      </c>
    </row>
    <row r="153" spans="1:21" x14ac:dyDescent="0.25">
      <c r="A153">
        <v>316</v>
      </c>
      <c r="B153" t="s">
        <v>9</v>
      </c>
      <c r="C153">
        <v>2956442</v>
      </c>
      <c r="D153" t="s">
        <v>238</v>
      </c>
      <c r="E153" t="s">
        <v>416</v>
      </c>
      <c r="F153" t="s">
        <v>155</v>
      </c>
      <c r="G153" t="s">
        <v>155</v>
      </c>
      <c r="H153">
        <v>24191</v>
      </c>
      <c r="I153" t="s">
        <v>2</v>
      </c>
      <c r="J153" t="s">
        <v>2</v>
      </c>
      <c r="M153" s="1">
        <v>43252</v>
      </c>
      <c r="N153" s="1">
        <v>43277</v>
      </c>
      <c r="O153" s="1">
        <v>43363</v>
      </c>
      <c r="P153">
        <v>4011</v>
      </c>
      <c r="S153" t="s">
        <v>7</v>
      </c>
      <c r="U153">
        <v>1</v>
      </c>
    </row>
    <row r="154" spans="1:21" x14ac:dyDescent="0.25">
      <c r="A154">
        <v>317</v>
      </c>
      <c r="B154" t="s">
        <v>9</v>
      </c>
      <c r="C154">
        <v>2956442</v>
      </c>
      <c r="D154" t="s">
        <v>238</v>
      </c>
      <c r="E154" t="s">
        <v>417</v>
      </c>
      <c r="F154" t="s">
        <v>92</v>
      </c>
      <c r="G154" t="s">
        <v>92</v>
      </c>
      <c r="H154">
        <v>24191</v>
      </c>
      <c r="I154" t="s">
        <v>2</v>
      </c>
      <c r="J154" t="s">
        <v>2</v>
      </c>
      <c r="M154" s="1">
        <v>43252</v>
      </c>
      <c r="N154" s="1">
        <v>43277</v>
      </c>
      <c r="O154" s="1">
        <v>43363</v>
      </c>
      <c r="P154">
        <v>4423</v>
      </c>
      <c r="S154" t="s">
        <v>7</v>
      </c>
      <c r="U154">
        <v>2</v>
      </c>
    </row>
    <row r="155" spans="1:21" x14ac:dyDescent="0.25">
      <c r="A155">
        <v>318</v>
      </c>
      <c r="B155" t="s">
        <v>9</v>
      </c>
      <c r="C155">
        <v>2956442</v>
      </c>
      <c r="D155" t="s">
        <v>238</v>
      </c>
      <c r="E155" t="s">
        <v>418</v>
      </c>
      <c r="F155" t="s">
        <v>93</v>
      </c>
      <c r="G155" t="s">
        <v>93</v>
      </c>
      <c r="H155">
        <v>24191</v>
      </c>
      <c r="I155" t="s">
        <v>2</v>
      </c>
      <c r="J155" t="s">
        <v>2</v>
      </c>
      <c r="M155" s="1">
        <v>43252</v>
      </c>
      <c r="N155" s="1">
        <v>43277</v>
      </c>
      <c r="O155" s="1">
        <v>43363</v>
      </c>
      <c r="P155">
        <v>4011</v>
      </c>
      <c r="S155" t="s">
        <v>7</v>
      </c>
      <c r="U155">
        <v>3</v>
      </c>
    </row>
    <row r="156" spans="1:21" x14ac:dyDescent="0.25">
      <c r="A156">
        <v>320</v>
      </c>
      <c r="B156" t="s">
        <v>9</v>
      </c>
      <c r="C156">
        <v>2828723</v>
      </c>
      <c r="D156" t="s">
        <v>232</v>
      </c>
      <c r="E156" t="s">
        <v>419</v>
      </c>
      <c r="F156" t="s">
        <v>156</v>
      </c>
      <c r="G156" t="s">
        <v>156</v>
      </c>
      <c r="H156">
        <v>24191</v>
      </c>
      <c r="I156" t="s">
        <v>2</v>
      </c>
      <c r="J156" t="s">
        <v>2</v>
      </c>
      <c r="M156" s="1">
        <v>43264</v>
      </c>
      <c r="N156" s="1">
        <v>43277</v>
      </c>
      <c r="O156" s="1">
        <v>43312</v>
      </c>
      <c r="P156">
        <v>4011</v>
      </c>
      <c r="S156" t="s">
        <v>7</v>
      </c>
      <c r="U156">
        <v>1</v>
      </c>
    </row>
    <row r="157" spans="1:21" x14ac:dyDescent="0.25">
      <c r="A157">
        <v>321</v>
      </c>
      <c r="B157" t="s">
        <v>9</v>
      </c>
      <c r="C157">
        <v>2828723</v>
      </c>
      <c r="D157" t="s">
        <v>232</v>
      </c>
      <c r="E157" t="s">
        <v>420</v>
      </c>
      <c r="F157" t="s">
        <v>157</v>
      </c>
      <c r="G157" t="s">
        <v>157</v>
      </c>
      <c r="H157">
        <v>24191</v>
      </c>
      <c r="I157" t="s">
        <v>2</v>
      </c>
      <c r="J157" t="s">
        <v>2</v>
      </c>
      <c r="M157" s="1">
        <v>43270</v>
      </c>
      <c r="N157" s="1">
        <v>43277</v>
      </c>
      <c r="O157" s="1">
        <v>43312</v>
      </c>
      <c r="P157">
        <v>4011</v>
      </c>
      <c r="S157" t="s">
        <v>7</v>
      </c>
      <c r="U157">
        <v>1</v>
      </c>
    </row>
    <row r="158" spans="1:21" x14ac:dyDescent="0.25">
      <c r="A158">
        <v>322</v>
      </c>
      <c r="B158" t="s">
        <v>9</v>
      </c>
      <c r="C158">
        <v>2828723</v>
      </c>
      <c r="D158" t="s">
        <v>232</v>
      </c>
      <c r="E158" t="s">
        <v>421</v>
      </c>
      <c r="F158" t="s">
        <v>158</v>
      </c>
      <c r="G158" t="s">
        <v>158</v>
      </c>
      <c r="H158">
        <v>24191</v>
      </c>
      <c r="I158" t="s">
        <v>2</v>
      </c>
      <c r="J158" t="s">
        <v>2</v>
      </c>
      <c r="M158" s="1">
        <v>43262</v>
      </c>
      <c r="N158" s="1">
        <v>43277</v>
      </c>
      <c r="O158" s="1">
        <v>43312</v>
      </c>
      <c r="P158">
        <v>4011</v>
      </c>
      <c r="S158" t="s">
        <v>7</v>
      </c>
      <c r="U158">
        <v>1</v>
      </c>
    </row>
    <row r="159" spans="1:21" x14ac:dyDescent="0.25">
      <c r="A159">
        <v>323</v>
      </c>
      <c r="B159" t="s">
        <v>9</v>
      </c>
      <c r="C159">
        <v>2828723</v>
      </c>
      <c r="D159" t="s">
        <v>232</v>
      </c>
      <c r="E159" t="s">
        <v>422</v>
      </c>
      <c r="F159" t="s">
        <v>159</v>
      </c>
      <c r="G159" t="s">
        <v>159</v>
      </c>
      <c r="H159">
        <v>24191</v>
      </c>
      <c r="I159" t="s">
        <v>2</v>
      </c>
      <c r="J159" t="s">
        <v>2</v>
      </c>
      <c r="M159" s="1">
        <v>43264</v>
      </c>
      <c r="N159" s="1">
        <v>43277</v>
      </c>
      <c r="O159" s="1">
        <v>43312</v>
      </c>
      <c r="P159">
        <v>4011</v>
      </c>
      <c r="S159" t="s">
        <v>7</v>
      </c>
      <c r="U159">
        <v>1</v>
      </c>
    </row>
    <row r="160" spans="1:21" x14ac:dyDescent="0.25">
      <c r="A160">
        <v>324</v>
      </c>
      <c r="B160" t="s">
        <v>9</v>
      </c>
      <c r="C160">
        <v>2828723</v>
      </c>
      <c r="D160" t="s">
        <v>232</v>
      </c>
      <c r="E160" t="s">
        <v>423</v>
      </c>
      <c r="F160" t="s">
        <v>160</v>
      </c>
      <c r="G160" t="s">
        <v>160</v>
      </c>
      <c r="H160">
        <v>24191</v>
      </c>
      <c r="I160" t="s">
        <v>2</v>
      </c>
      <c r="J160" t="s">
        <v>2</v>
      </c>
      <c r="M160" s="1">
        <v>43269</v>
      </c>
      <c r="N160" s="1">
        <v>43277</v>
      </c>
      <c r="O160" s="1">
        <v>43312</v>
      </c>
      <c r="P160">
        <v>4011</v>
      </c>
      <c r="S160" t="s">
        <v>7</v>
      </c>
      <c r="U160">
        <v>1</v>
      </c>
    </row>
    <row r="161" spans="1:21" x14ac:dyDescent="0.25">
      <c r="A161">
        <v>329</v>
      </c>
      <c r="B161" t="s">
        <v>9</v>
      </c>
      <c r="C161">
        <v>2829306</v>
      </c>
      <c r="D161" t="s">
        <v>267</v>
      </c>
      <c r="E161" t="s">
        <v>424</v>
      </c>
      <c r="F161" t="s">
        <v>161</v>
      </c>
      <c r="G161" t="s">
        <v>161</v>
      </c>
      <c r="H161">
        <v>24191</v>
      </c>
      <c r="I161" t="s">
        <v>2</v>
      </c>
      <c r="J161" t="s">
        <v>2</v>
      </c>
      <c r="M161" s="1">
        <v>43251</v>
      </c>
      <c r="N161" s="1">
        <v>43277</v>
      </c>
      <c r="O161" s="1">
        <v>43363</v>
      </c>
      <c r="P161">
        <v>4011</v>
      </c>
      <c r="S161" t="s">
        <v>7</v>
      </c>
      <c r="U161">
        <v>1</v>
      </c>
    </row>
    <row r="162" spans="1:21" x14ac:dyDescent="0.25">
      <c r="A162">
        <v>330</v>
      </c>
      <c r="B162" t="s">
        <v>9</v>
      </c>
      <c r="C162">
        <v>2829306</v>
      </c>
      <c r="D162" t="s">
        <v>267</v>
      </c>
      <c r="E162" t="s">
        <v>425</v>
      </c>
      <c r="F162" t="s">
        <v>162</v>
      </c>
      <c r="G162" t="s">
        <v>162</v>
      </c>
      <c r="H162">
        <v>24191</v>
      </c>
      <c r="I162" t="s">
        <v>2</v>
      </c>
      <c r="J162" t="s">
        <v>2</v>
      </c>
      <c r="M162" s="1">
        <v>43269</v>
      </c>
      <c r="N162" s="1">
        <v>43277</v>
      </c>
      <c r="O162" s="1">
        <v>43393</v>
      </c>
      <c r="P162">
        <v>4011</v>
      </c>
      <c r="S162" t="s">
        <v>7</v>
      </c>
      <c r="U162">
        <v>1</v>
      </c>
    </row>
    <row r="163" spans="1:21" x14ac:dyDescent="0.25">
      <c r="A163">
        <v>331</v>
      </c>
      <c r="B163" t="s">
        <v>9</v>
      </c>
      <c r="C163">
        <v>3784159</v>
      </c>
      <c r="D163" t="s">
        <v>262</v>
      </c>
      <c r="E163" t="s">
        <v>426</v>
      </c>
      <c r="F163" t="s">
        <v>163</v>
      </c>
      <c r="G163" t="s">
        <v>163</v>
      </c>
      <c r="H163">
        <v>24191</v>
      </c>
      <c r="I163" t="s">
        <v>2</v>
      </c>
      <c r="J163" t="s">
        <v>2</v>
      </c>
      <c r="M163" s="1">
        <v>43263</v>
      </c>
      <c r="N163" s="1">
        <v>43277</v>
      </c>
      <c r="O163" s="1">
        <v>43312</v>
      </c>
      <c r="P163">
        <v>4011</v>
      </c>
      <c r="S163" t="s">
        <v>7</v>
      </c>
      <c r="U163">
        <v>1</v>
      </c>
    </row>
    <row r="164" spans="1:21" x14ac:dyDescent="0.25">
      <c r="A164">
        <v>342</v>
      </c>
      <c r="B164" t="s">
        <v>9</v>
      </c>
      <c r="C164">
        <v>2840958</v>
      </c>
      <c r="D164" t="s">
        <v>261</v>
      </c>
      <c r="E164" t="s">
        <v>427</v>
      </c>
      <c r="F164" t="s">
        <v>164</v>
      </c>
      <c r="G164" t="s">
        <v>164</v>
      </c>
      <c r="H164">
        <v>24191</v>
      </c>
      <c r="I164" t="s">
        <v>2</v>
      </c>
      <c r="J164" t="s">
        <v>2</v>
      </c>
      <c r="M164" s="1">
        <v>43263</v>
      </c>
      <c r="N164" s="1">
        <v>43278</v>
      </c>
      <c r="O164" s="1">
        <v>43383</v>
      </c>
      <c r="P164">
        <v>4011</v>
      </c>
      <c r="S164" t="s">
        <v>7</v>
      </c>
      <c r="U164">
        <v>1</v>
      </c>
    </row>
    <row r="165" spans="1:21" x14ac:dyDescent="0.25">
      <c r="A165">
        <v>343</v>
      </c>
      <c r="B165" t="s">
        <v>9</v>
      </c>
      <c r="C165">
        <v>2840958</v>
      </c>
      <c r="D165" t="s">
        <v>261</v>
      </c>
      <c r="E165" t="s">
        <v>428</v>
      </c>
      <c r="F165" t="s">
        <v>164</v>
      </c>
      <c r="G165" t="s">
        <v>164</v>
      </c>
      <c r="H165">
        <v>24191</v>
      </c>
      <c r="I165" t="s">
        <v>2</v>
      </c>
      <c r="J165" t="s">
        <v>2</v>
      </c>
      <c r="M165" s="1">
        <v>43269</v>
      </c>
      <c r="N165" s="1">
        <v>43278</v>
      </c>
      <c r="O165" s="1">
        <v>43353</v>
      </c>
      <c r="P165">
        <v>4011</v>
      </c>
      <c r="S165" t="s">
        <v>7</v>
      </c>
      <c r="U165">
        <v>1</v>
      </c>
    </row>
    <row r="166" spans="1:21" x14ac:dyDescent="0.25">
      <c r="A166">
        <v>347</v>
      </c>
      <c r="B166" t="s">
        <v>9</v>
      </c>
      <c r="C166">
        <v>3343373</v>
      </c>
      <c r="D166" t="s">
        <v>237</v>
      </c>
      <c r="E166" t="s">
        <v>429</v>
      </c>
      <c r="F166" t="s">
        <v>165</v>
      </c>
      <c r="G166" t="s">
        <v>165</v>
      </c>
      <c r="H166">
        <v>24191</v>
      </c>
      <c r="I166" t="s">
        <v>2</v>
      </c>
      <c r="J166" t="s">
        <v>2</v>
      </c>
      <c r="M166" s="1">
        <v>43271</v>
      </c>
      <c r="N166" s="1">
        <v>43278</v>
      </c>
      <c r="O166" s="1">
        <v>43343</v>
      </c>
      <c r="P166">
        <v>4011</v>
      </c>
      <c r="S166" t="s">
        <v>7</v>
      </c>
      <c r="U166">
        <v>1</v>
      </c>
    </row>
    <row r="167" spans="1:21" x14ac:dyDescent="0.25">
      <c r="A167">
        <v>348</v>
      </c>
      <c r="B167" t="s">
        <v>9</v>
      </c>
      <c r="C167">
        <v>2829700</v>
      </c>
      <c r="D167" t="s">
        <v>282</v>
      </c>
      <c r="E167" t="s">
        <v>430</v>
      </c>
      <c r="F167" t="s">
        <v>72</v>
      </c>
      <c r="G167" t="s">
        <v>72</v>
      </c>
      <c r="H167">
        <v>24191</v>
      </c>
      <c r="I167" t="s">
        <v>2</v>
      </c>
      <c r="J167" t="s">
        <v>2</v>
      </c>
      <c r="M167" s="1">
        <v>43251</v>
      </c>
      <c r="N167" s="1">
        <v>43278</v>
      </c>
      <c r="O167" s="1">
        <v>43353</v>
      </c>
      <c r="P167">
        <v>4011</v>
      </c>
      <c r="S167" t="s">
        <v>7</v>
      </c>
      <c r="U167">
        <v>1</v>
      </c>
    </row>
    <row r="168" spans="1:21" x14ac:dyDescent="0.25">
      <c r="A168">
        <v>349</v>
      </c>
      <c r="B168" t="s">
        <v>9</v>
      </c>
      <c r="C168">
        <v>2829474</v>
      </c>
      <c r="D168" t="s">
        <v>278</v>
      </c>
      <c r="E168" t="s">
        <v>431</v>
      </c>
      <c r="F168" t="s">
        <v>166</v>
      </c>
      <c r="G168" t="s">
        <v>166</v>
      </c>
      <c r="H168">
        <v>24191</v>
      </c>
      <c r="I168" t="s">
        <v>2</v>
      </c>
      <c r="J168" t="s">
        <v>2</v>
      </c>
      <c r="M168" s="1">
        <v>43273</v>
      </c>
      <c r="N168" s="1">
        <v>43278</v>
      </c>
      <c r="O168" s="1">
        <v>43393</v>
      </c>
      <c r="P168">
        <v>4011</v>
      </c>
      <c r="S168" t="s">
        <v>7</v>
      </c>
      <c r="U168">
        <v>1</v>
      </c>
    </row>
    <row r="169" spans="1:21" x14ac:dyDescent="0.25">
      <c r="A169">
        <v>353</v>
      </c>
      <c r="B169" t="s">
        <v>75</v>
      </c>
      <c r="C169">
        <v>2829306</v>
      </c>
      <c r="D169" t="s">
        <v>267</v>
      </c>
      <c r="E169" t="s">
        <v>432</v>
      </c>
      <c r="F169" t="s">
        <v>167</v>
      </c>
      <c r="G169" t="s">
        <v>167</v>
      </c>
      <c r="H169">
        <v>24191</v>
      </c>
      <c r="I169" t="s">
        <v>77</v>
      </c>
      <c r="J169" t="s">
        <v>2</v>
      </c>
      <c r="K169" s="1">
        <v>43278</v>
      </c>
      <c r="M169" s="1">
        <v>43271</v>
      </c>
      <c r="N169" s="1">
        <v>43278</v>
      </c>
      <c r="O169" s="1">
        <v>43393</v>
      </c>
      <c r="P169">
        <v>4011</v>
      </c>
      <c r="S169" t="s">
        <v>15</v>
      </c>
      <c r="U169">
        <v>1</v>
      </c>
    </row>
    <row r="170" spans="1:21" x14ac:dyDescent="0.25">
      <c r="A170">
        <v>355</v>
      </c>
      <c r="B170" t="s">
        <v>9</v>
      </c>
      <c r="C170">
        <v>3244587</v>
      </c>
      <c r="D170" t="s">
        <v>280</v>
      </c>
      <c r="E170" t="s">
        <v>433</v>
      </c>
      <c r="F170" t="s">
        <v>168</v>
      </c>
      <c r="G170" t="s">
        <v>168</v>
      </c>
      <c r="H170">
        <v>24191</v>
      </c>
      <c r="I170" t="s">
        <v>2</v>
      </c>
      <c r="J170" t="s">
        <v>2</v>
      </c>
      <c r="M170" s="1">
        <v>43174</v>
      </c>
      <c r="N170" s="1">
        <v>43278</v>
      </c>
      <c r="O170" s="1">
        <v>43220</v>
      </c>
      <c r="P170">
        <v>4011</v>
      </c>
      <c r="S170" t="s">
        <v>7</v>
      </c>
      <c r="U170">
        <v>1</v>
      </c>
    </row>
    <row r="171" spans="1:21" x14ac:dyDescent="0.25">
      <c r="A171">
        <v>356</v>
      </c>
      <c r="B171" t="s">
        <v>9</v>
      </c>
      <c r="C171">
        <v>3244587</v>
      </c>
      <c r="D171" t="s">
        <v>280</v>
      </c>
      <c r="E171" t="s">
        <v>434</v>
      </c>
      <c r="F171" t="s">
        <v>169</v>
      </c>
      <c r="G171" t="s">
        <v>169</v>
      </c>
      <c r="H171">
        <v>24191</v>
      </c>
      <c r="I171" t="s">
        <v>2</v>
      </c>
      <c r="J171" t="s">
        <v>2</v>
      </c>
      <c r="M171" s="1">
        <v>43174</v>
      </c>
      <c r="N171" s="1">
        <v>43278</v>
      </c>
      <c r="O171" s="1">
        <v>43220</v>
      </c>
      <c r="P171">
        <v>4423</v>
      </c>
      <c r="S171" t="s">
        <v>7</v>
      </c>
      <c r="U171">
        <v>2</v>
      </c>
    </row>
    <row r="172" spans="1:21" x14ac:dyDescent="0.25">
      <c r="A172">
        <v>357</v>
      </c>
      <c r="B172" t="s">
        <v>9</v>
      </c>
      <c r="C172">
        <v>3244587</v>
      </c>
      <c r="D172" t="s">
        <v>280</v>
      </c>
      <c r="E172" t="s">
        <v>435</v>
      </c>
      <c r="F172" t="s">
        <v>170</v>
      </c>
      <c r="G172" t="s">
        <v>170</v>
      </c>
      <c r="H172">
        <v>24191</v>
      </c>
      <c r="I172" t="s">
        <v>2</v>
      </c>
      <c r="J172" t="s">
        <v>2</v>
      </c>
      <c r="M172" s="1">
        <v>43174</v>
      </c>
      <c r="N172" s="1">
        <v>43278</v>
      </c>
      <c r="O172" s="1">
        <v>43220</v>
      </c>
      <c r="P172">
        <v>4011</v>
      </c>
      <c r="S172" t="s">
        <v>7</v>
      </c>
      <c r="U172">
        <v>3</v>
      </c>
    </row>
    <row r="173" spans="1:21" x14ac:dyDescent="0.25">
      <c r="A173">
        <v>358</v>
      </c>
      <c r="B173" t="s">
        <v>9</v>
      </c>
      <c r="C173">
        <v>2829069</v>
      </c>
      <c r="D173" t="s">
        <v>265</v>
      </c>
      <c r="E173" t="s">
        <v>436</v>
      </c>
      <c r="F173" t="s">
        <v>171</v>
      </c>
      <c r="G173" t="s">
        <v>171</v>
      </c>
      <c r="H173">
        <v>24191</v>
      </c>
      <c r="I173" t="s">
        <v>2</v>
      </c>
      <c r="J173" t="s">
        <v>2</v>
      </c>
      <c r="M173" s="1">
        <v>43265</v>
      </c>
      <c r="N173" s="1">
        <v>43280</v>
      </c>
      <c r="O173" s="1">
        <v>43383</v>
      </c>
      <c r="P173">
        <v>4011</v>
      </c>
      <c r="S173" t="s">
        <v>7</v>
      </c>
      <c r="U173">
        <v>1</v>
      </c>
    </row>
    <row r="174" spans="1:21" x14ac:dyDescent="0.25">
      <c r="A174">
        <v>359</v>
      </c>
      <c r="B174" t="s">
        <v>9</v>
      </c>
      <c r="C174">
        <v>3784159</v>
      </c>
      <c r="D174" t="s">
        <v>262</v>
      </c>
      <c r="E174" t="s">
        <v>437</v>
      </c>
      <c r="F174" t="s">
        <v>172</v>
      </c>
      <c r="G174" t="s">
        <v>172</v>
      </c>
      <c r="H174">
        <v>24191</v>
      </c>
      <c r="I174" t="s">
        <v>2</v>
      </c>
      <c r="J174" t="s">
        <v>2</v>
      </c>
      <c r="M174" s="1">
        <v>43272</v>
      </c>
      <c r="N174" s="1">
        <v>43280</v>
      </c>
      <c r="O174" s="1">
        <v>43343</v>
      </c>
      <c r="P174">
        <v>4011</v>
      </c>
      <c r="S174" t="s">
        <v>7</v>
      </c>
      <c r="U174">
        <v>1</v>
      </c>
    </row>
    <row r="175" spans="1:21" x14ac:dyDescent="0.25">
      <c r="A175">
        <v>363</v>
      </c>
      <c r="B175" t="s">
        <v>9</v>
      </c>
      <c r="C175">
        <v>3244587</v>
      </c>
      <c r="D175" t="s">
        <v>280</v>
      </c>
      <c r="E175" t="s">
        <v>438</v>
      </c>
      <c r="F175" t="s">
        <v>173</v>
      </c>
      <c r="G175" t="s">
        <v>173</v>
      </c>
      <c r="H175">
        <v>24191</v>
      </c>
      <c r="I175" t="s">
        <v>2</v>
      </c>
      <c r="J175" t="s">
        <v>2</v>
      </c>
      <c r="M175" s="1">
        <v>43174</v>
      </c>
      <c r="N175" s="1">
        <v>43279</v>
      </c>
      <c r="O175" s="1">
        <v>43220</v>
      </c>
      <c r="P175">
        <v>4011</v>
      </c>
      <c r="S175" t="s">
        <v>7</v>
      </c>
      <c r="U175">
        <v>1</v>
      </c>
    </row>
    <row r="176" spans="1:21" x14ac:dyDescent="0.25">
      <c r="A176">
        <v>364</v>
      </c>
      <c r="B176" t="s">
        <v>9</v>
      </c>
      <c r="C176">
        <v>3244587</v>
      </c>
      <c r="D176" t="s">
        <v>280</v>
      </c>
      <c r="E176" t="s">
        <v>439</v>
      </c>
      <c r="F176" t="s">
        <v>137</v>
      </c>
      <c r="G176" t="s">
        <v>137</v>
      </c>
      <c r="H176">
        <v>24191</v>
      </c>
      <c r="I176" t="s">
        <v>2</v>
      </c>
      <c r="J176" t="s">
        <v>2</v>
      </c>
      <c r="M176" s="1">
        <v>43174</v>
      </c>
      <c r="N176" s="1">
        <v>43279</v>
      </c>
      <c r="O176" s="1">
        <v>43220</v>
      </c>
      <c r="P176">
        <v>4423</v>
      </c>
      <c r="S176" t="s">
        <v>7</v>
      </c>
      <c r="U176">
        <v>2</v>
      </c>
    </row>
    <row r="177" spans="1:21" x14ac:dyDescent="0.25">
      <c r="A177">
        <v>365</v>
      </c>
      <c r="B177" t="s">
        <v>9</v>
      </c>
      <c r="C177">
        <v>3244587</v>
      </c>
      <c r="D177" t="s">
        <v>280</v>
      </c>
      <c r="E177" t="s">
        <v>440</v>
      </c>
      <c r="F177" t="s">
        <v>138</v>
      </c>
      <c r="G177" t="s">
        <v>138</v>
      </c>
      <c r="H177">
        <v>24191</v>
      </c>
      <c r="I177" t="s">
        <v>2</v>
      </c>
      <c r="J177" t="s">
        <v>2</v>
      </c>
      <c r="M177" s="1">
        <v>43174</v>
      </c>
      <c r="N177" s="1">
        <v>43279</v>
      </c>
      <c r="O177" s="1">
        <v>43220</v>
      </c>
      <c r="P177">
        <v>4011</v>
      </c>
      <c r="S177" t="s">
        <v>7</v>
      </c>
      <c r="U177">
        <v>3</v>
      </c>
    </row>
    <row r="178" spans="1:21" x14ac:dyDescent="0.25">
      <c r="A178">
        <v>366</v>
      </c>
      <c r="B178" t="s">
        <v>9</v>
      </c>
      <c r="C178">
        <v>2800103</v>
      </c>
      <c r="D178" t="s">
        <v>233</v>
      </c>
      <c r="E178" t="s">
        <v>441</v>
      </c>
      <c r="F178" t="s">
        <v>174</v>
      </c>
      <c r="G178" t="s">
        <v>174</v>
      </c>
      <c r="H178">
        <v>24191</v>
      </c>
      <c r="I178" t="s">
        <v>2</v>
      </c>
      <c r="J178" t="s">
        <v>2</v>
      </c>
      <c r="M178" s="1">
        <v>43251</v>
      </c>
      <c r="N178" s="1">
        <v>43281</v>
      </c>
      <c r="O178" s="1">
        <v>43312</v>
      </c>
      <c r="P178">
        <v>4011</v>
      </c>
      <c r="S178" t="s">
        <v>7</v>
      </c>
      <c r="U178">
        <v>1</v>
      </c>
    </row>
    <row r="179" spans="1:21" x14ac:dyDescent="0.25">
      <c r="A179">
        <v>368</v>
      </c>
      <c r="B179" t="s">
        <v>9</v>
      </c>
      <c r="C179">
        <v>3799196</v>
      </c>
      <c r="D179" t="s">
        <v>271</v>
      </c>
      <c r="E179" t="s">
        <v>442</v>
      </c>
      <c r="F179" t="s">
        <v>130</v>
      </c>
      <c r="G179" t="s">
        <v>130</v>
      </c>
      <c r="H179">
        <v>24191</v>
      </c>
      <c r="I179" t="s">
        <v>2</v>
      </c>
      <c r="J179" t="s">
        <v>2</v>
      </c>
      <c r="M179" s="1">
        <v>43278</v>
      </c>
      <c r="N179" s="1">
        <v>43281</v>
      </c>
      <c r="O179" s="1">
        <v>43343</v>
      </c>
      <c r="P179">
        <v>4011</v>
      </c>
      <c r="S179" t="s">
        <v>7</v>
      </c>
      <c r="U179">
        <v>1</v>
      </c>
    </row>
    <row r="180" spans="1:21" x14ac:dyDescent="0.25">
      <c r="A180">
        <v>369</v>
      </c>
      <c r="B180" t="s">
        <v>9</v>
      </c>
      <c r="C180">
        <v>3799196</v>
      </c>
      <c r="D180" t="s">
        <v>271</v>
      </c>
      <c r="E180" t="s">
        <v>443</v>
      </c>
      <c r="F180" t="s">
        <v>175</v>
      </c>
      <c r="G180" t="s">
        <v>175</v>
      </c>
      <c r="H180">
        <v>24191</v>
      </c>
      <c r="I180" t="s">
        <v>2</v>
      </c>
      <c r="J180" t="s">
        <v>2</v>
      </c>
      <c r="M180" s="1">
        <v>43278</v>
      </c>
      <c r="N180" s="1">
        <v>43281</v>
      </c>
      <c r="O180" s="1">
        <v>43343</v>
      </c>
      <c r="P180">
        <v>4423</v>
      </c>
      <c r="S180" t="s">
        <v>7</v>
      </c>
      <c r="U180">
        <v>2</v>
      </c>
    </row>
    <row r="181" spans="1:21" x14ac:dyDescent="0.25">
      <c r="A181">
        <v>370</v>
      </c>
      <c r="B181" t="s">
        <v>9</v>
      </c>
      <c r="C181">
        <v>3799196</v>
      </c>
      <c r="D181" t="s">
        <v>271</v>
      </c>
      <c r="E181" t="s">
        <v>444</v>
      </c>
      <c r="F181" t="s">
        <v>176</v>
      </c>
      <c r="G181" t="s">
        <v>176</v>
      </c>
      <c r="H181">
        <v>24191</v>
      </c>
      <c r="I181" t="s">
        <v>2</v>
      </c>
      <c r="J181" t="s">
        <v>2</v>
      </c>
      <c r="M181" s="1">
        <v>43278</v>
      </c>
      <c r="N181" s="1">
        <v>43281</v>
      </c>
      <c r="O181" s="1">
        <v>43343</v>
      </c>
      <c r="P181">
        <v>4011</v>
      </c>
      <c r="S181" t="s">
        <v>7</v>
      </c>
      <c r="U181">
        <v>3</v>
      </c>
    </row>
    <row r="182" spans="1:21" x14ac:dyDescent="0.25">
      <c r="A182">
        <v>372</v>
      </c>
      <c r="B182" t="s">
        <v>9</v>
      </c>
      <c r="C182">
        <v>2829306</v>
      </c>
      <c r="D182" t="s">
        <v>267</v>
      </c>
      <c r="E182" t="s">
        <v>445</v>
      </c>
      <c r="F182" t="s">
        <v>177</v>
      </c>
      <c r="G182" t="s">
        <v>177</v>
      </c>
      <c r="H182">
        <v>24191</v>
      </c>
      <c r="I182" t="s">
        <v>2</v>
      </c>
      <c r="J182" t="s">
        <v>2</v>
      </c>
      <c r="M182" s="1">
        <v>43271</v>
      </c>
      <c r="N182" s="1">
        <v>43281</v>
      </c>
      <c r="O182" s="1">
        <v>43393</v>
      </c>
      <c r="P182">
        <v>4011</v>
      </c>
      <c r="S182" t="s">
        <v>7</v>
      </c>
      <c r="U182">
        <v>1</v>
      </c>
    </row>
    <row r="183" spans="1:21" x14ac:dyDescent="0.25">
      <c r="A183">
        <v>373</v>
      </c>
      <c r="B183" t="s">
        <v>9</v>
      </c>
      <c r="C183">
        <v>2829463</v>
      </c>
      <c r="D183" t="s">
        <v>276</v>
      </c>
      <c r="E183" t="s">
        <v>446</v>
      </c>
      <c r="F183" t="s">
        <v>178</v>
      </c>
      <c r="G183" t="s">
        <v>178</v>
      </c>
      <c r="H183">
        <v>24191</v>
      </c>
      <c r="I183" t="s">
        <v>2</v>
      </c>
      <c r="J183" t="s">
        <v>2</v>
      </c>
      <c r="M183" s="1">
        <v>43241</v>
      </c>
      <c r="N183" s="1">
        <v>43281</v>
      </c>
      <c r="O183" s="1">
        <v>43281</v>
      </c>
      <c r="P183">
        <v>4011</v>
      </c>
      <c r="S183" t="s">
        <v>7</v>
      </c>
      <c r="U183">
        <v>1</v>
      </c>
    </row>
    <row r="184" spans="1:21" x14ac:dyDescent="0.25">
      <c r="A184">
        <v>374</v>
      </c>
      <c r="B184" t="s">
        <v>9</v>
      </c>
      <c r="C184">
        <v>2829463</v>
      </c>
      <c r="D184" t="s">
        <v>276</v>
      </c>
      <c r="E184" t="s">
        <v>447</v>
      </c>
      <c r="F184" t="s">
        <v>179</v>
      </c>
      <c r="G184" t="s">
        <v>179</v>
      </c>
      <c r="H184">
        <v>24191</v>
      </c>
      <c r="I184" t="s">
        <v>2</v>
      </c>
      <c r="J184" t="s">
        <v>2</v>
      </c>
      <c r="M184" s="1">
        <v>43210</v>
      </c>
      <c r="N184" s="1">
        <v>43281</v>
      </c>
      <c r="O184" s="1">
        <v>43251</v>
      </c>
      <c r="P184">
        <v>4011</v>
      </c>
      <c r="S184" t="s">
        <v>7</v>
      </c>
      <c r="U184">
        <v>1</v>
      </c>
    </row>
    <row r="185" spans="1:21" x14ac:dyDescent="0.25">
      <c r="A185">
        <v>376</v>
      </c>
      <c r="B185" t="s">
        <v>9</v>
      </c>
      <c r="C185">
        <v>3298064</v>
      </c>
      <c r="D185" t="s">
        <v>239</v>
      </c>
      <c r="E185" t="s">
        <v>448</v>
      </c>
      <c r="F185" t="s">
        <v>180</v>
      </c>
      <c r="G185" t="s">
        <v>180</v>
      </c>
      <c r="H185">
        <v>24191</v>
      </c>
      <c r="I185" t="s">
        <v>2</v>
      </c>
      <c r="J185" t="s">
        <v>2</v>
      </c>
      <c r="M185" s="1">
        <v>43252</v>
      </c>
      <c r="N185" s="1">
        <v>43281</v>
      </c>
      <c r="O185" s="1">
        <v>43312</v>
      </c>
      <c r="P185">
        <v>4011</v>
      </c>
      <c r="S185" t="s">
        <v>7</v>
      </c>
      <c r="U185">
        <v>1</v>
      </c>
    </row>
    <row r="186" spans="1:21" x14ac:dyDescent="0.25">
      <c r="A186">
        <v>377</v>
      </c>
      <c r="B186" t="s">
        <v>9</v>
      </c>
      <c r="C186">
        <v>3298064</v>
      </c>
      <c r="D186" t="s">
        <v>239</v>
      </c>
      <c r="E186" t="s">
        <v>449</v>
      </c>
      <c r="F186" t="s">
        <v>181</v>
      </c>
      <c r="G186" t="s">
        <v>181</v>
      </c>
      <c r="H186">
        <v>24191</v>
      </c>
      <c r="I186" t="s">
        <v>2</v>
      </c>
      <c r="J186" t="s">
        <v>2</v>
      </c>
      <c r="M186" s="1">
        <v>43252</v>
      </c>
      <c r="N186" s="1">
        <v>43281</v>
      </c>
      <c r="O186" s="1">
        <v>43312</v>
      </c>
      <c r="P186">
        <v>4423</v>
      </c>
      <c r="S186" t="s">
        <v>7</v>
      </c>
      <c r="U186">
        <v>2</v>
      </c>
    </row>
    <row r="187" spans="1:21" x14ac:dyDescent="0.25">
      <c r="A187">
        <v>378</v>
      </c>
      <c r="B187" t="s">
        <v>9</v>
      </c>
      <c r="C187">
        <v>3298064</v>
      </c>
      <c r="D187" t="s">
        <v>239</v>
      </c>
      <c r="E187" t="s">
        <v>450</v>
      </c>
      <c r="F187" t="s">
        <v>182</v>
      </c>
      <c r="G187" t="s">
        <v>182</v>
      </c>
      <c r="H187">
        <v>24191</v>
      </c>
      <c r="I187" t="s">
        <v>2</v>
      </c>
      <c r="J187" t="s">
        <v>2</v>
      </c>
      <c r="M187" s="1">
        <v>43252</v>
      </c>
      <c r="N187" s="1">
        <v>43281</v>
      </c>
      <c r="O187" s="1">
        <v>43312</v>
      </c>
      <c r="P187">
        <v>4011</v>
      </c>
      <c r="S187" t="s">
        <v>7</v>
      </c>
      <c r="U187">
        <v>3</v>
      </c>
    </row>
    <row r="188" spans="1:21" x14ac:dyDescent="0.25">
      <c r="A188">
        <v>399</v>
      </c>
      <c r="B188" t="s">
        <v>9</v>
      </c>
      <c r="C188">
        <v>2829451</v>
      </c>
      <c r="D188" t="s">
        <v>241</v>
      </c>
      <c r="E188" t="s">
        <v>451</v>
      </c>
      <c r="F188" t="s">
        <v>183</v>
      </c>
      <c r="G188" t="s">
        <v>183</v>
      </c>
      <c r="H188">
        <v>24191</v>
      </c>
      <c r="I188" t="s">
        <v>2</v>
      </c>
      <c r="J188" t="s">
        <v>2</v>
      </c>
      <c r="M188" s="1">
        <v>43281</v>
      </c>
      <c r="N188" s="1">
        <v>43292</v>
      </c>
      <c r="O188" s="1">
        <v>43312</v>
      </c>
      <c r="P188">
        <v>4011</v>
      </c>
      <c r="S188" t="s">
        <v>7</v>
      </c>
      <c r="U188">
        <v>1</v>
      </c>
    </row>
    <row r="189" spans="1:21" x14ac:dyDescent="0.25">
      <c r="A189">
        <v>400</v>
      </c>
      <c r="B189" t="s">
        <v>9</v>
      </c>
      <c r="C189">
        <v>2829451</v>
      </c>
      <c r="D189" t="s">
        <v>241</v>
      </c>
      <c r="E189" t="s">
        <v>452</v>
      </c>
      <c r="F189" t="s">
        <v>184</v>
      </c>
      <c r="G189" t="s">
        <v>184</v>
      </c>
      <c r="H189">
        <v>24191</v>
      </c>
      <c r="I189" t="s">
        <v>2</v>
      </c>
      <c r="J189" t="s">
        <v>2</v>
      </c>
      <c r="M189" s="1">
        <v>43281</v>
      </c>
      <c r="N189" s="1">
        <v>43292</v>
      </c>
      <c r="O189" s="1">
        <v>43312</v>
      </c>
      <c r="P189">
        <v>4423</v>
      </c>
      <c r="S189" t="s">
        <v>7</v>
      </c>
      <c r="U189">
        <v>2</v>
      </c>
    </row>
    <row r="190" spans="1:21" x14ac:dyDescent="0.25">
      <c r="A190">
        <v>401</v>
      </c>
      <c r="B190" t="s">
        <v>9</v>
      </c>
      <c r="C190">
        <v>2829451</v>
      </c>
      <c r="D190" t="s">
        <v>241</v>
      </c>
      <c r="E190" t="s">
        <v>453</v>
      </c>
      <c r="F190" t="s">
        <v>185</v>
      </c>
      <c r="G190" t="s">
        <v>185</v>
      </c>
      <c r="H190">
        <v>24191</v>
      </c>
      <c r="I190" t="s">
        <v>2</v>
      </c>
      <c r="J190" t="s">
        <v>2</v>
      </c>
      <c r="M190" s="1">
        <v>43281</v>
      </c>
      <c r="N190" s="1">
        <v>43292</v>
      </c>
      <c r="O190" s="1">
        <v>43312</v>
      </c>
      <c r="P190">
        <v>4011</v>
      </c>
      <c r="S190" t="s">
        <v>7</v>
      </c>
      <c r="U190">
        <v>3</v>
      </c>
    </row>
    <row r="191" spans="1:21" x14ac:dyDescent="0.25">
      <c r="A191">
        <v>405</v>
      </c>
      <c r="B191" t="s">
        <v>9</v>
      </c>
      <c r="C191">
        <v>2828723</v>
      </c>
      <c r="D191" t="s">
        <v>232</v>
      </c>
      <c r="E191" t="s">
        <v>454</v>
      </c>
      <c r="F191" t="s">
        <v>71</v>
      </c>
      <c r="G191" t="s">
        <v>71</v>
      </c>
      <c r="H191">
        <v>24191</v>
      </c>
      <c r="I191" t="s">
        <v>2</v>
      </c>
      <c r="J191" t="s">
        <v>2</v>
      </c>
      <c r="M191" s="1">
        <v>43276</v>
      </c>
      <c r="N191" s="1">
        <v>43293</v>
      </c>
      <c r="O191" s="1">
        <v>43312</v>
      </c>
      <c r="P191">
        <v>4011</v>
      </c>
      <c r="S191" t="s">
        <v>7</v>
      </c>
      <c r="U191">
        <v>1</v>
      </c>
    </row>
    <row r="192" spans="1:21" x14ac:dyDescent="0.25">
      <c r="A192">
        <v>409</v>
      </c>
      <c r="B192" t="s">
        <v>75</v>
      </c>
      <c r="C192">
        <v>3784159</v>
      </c>
      <c r="D192" t="s">
        <v>262</v>
      </c>
      <c r="E192" t="s">
        <v>455</v>
      </c>
      <c r="F192" t="s">
        <v>186</v>
      </c>
      <c r="G192" t="s">
        <v>186</v>
      </c>
      <c r="H192">
        <v>24191</v>
      </c>
      <c r="I192" t="s">
        <v>77</v>
      </c>
      <c r="J192" t="s">
        <v>2</v>
      </c>
      <c r="K192" s="1">
        <v>43293</v>
      </c>
      <c r="M192" s="1">
        <v>43245</v>
      </c>
      <c r="N192" s="1">
        <v>43293</v>
      </c>
      <c r="O192" s="1">
        <v>43293</v>
      </c>
      <c r="P192">
        <v>4011</v>
      </c>
      <c r="S192" t="s">
        <v>15</v>
      </c>
      <c r="U192">
        <v>1</v>
      </c>
    </row>
    <row r="193" spans="1:21" x14ac:dyDescent="0.25">
      <c r="A193">
        <v>416</v>
      </c>
      <c r="B193" t="s">
        <v>9</v>
      </c>
      <c r="C193">
        <v>2829700</v>
      </c>
      <c r="D193" t="s">
        <v>282</v>
      </c>
      <c r="E193" t="s">
        <v>456</v>
      </c>
      <c r="F193" t="s">
        <v>187</v>
      </c>
      <c r="G193" t="s">
        <v>187</v>
      </c>
      <c r="H193">
        <v>24191</v>
      </c>
      <c r="I193" t="s">
        <v>2</v>
      </c>
      <c r="J193" t="s">
        <v>2</v>
      </c>
      <c r="M193" s="1">
        <v>43215</v>
      </c>
      <c r="N193" s="1">
        <v>43293</v>
      </c>
      <c r="O193" s="1">
        <v>43215</v>
      </c>
      <c r="P193">
        <v>4011</v>
      </c>
      <c r="S193" t="s">
        <v>7</v>
      </c>
      <c r="U193">
        <v>1</v>
      </c>
    </row>
    <row r="194" spans="1:21" x14ac:dyDescent="0.25">
      <c r="A194">
        <v>417</v>
      </c>
      <c r="B194" t="s">
        <v>9</v>
      </c>
      <c r="C194">
        <v>2829700</v>
      </c>
      <c r="D194" t="s">
        <v>282</v>
      </c>
      <c r="E194" t="s">
        <v>457</v>
      </c>
      <c r="F194" t="s">
        <v>187</v>
      </c>
      <c r="G194" t="s">
        <v>187</v>
      </c>
      <c r="H194">
        <v>24191</v>
      </c>
      <c r="I194" t="s">
        <v>2</v>
      </c>
      <c r="J194" t="s">
        <v>2</v>
      </c>
      <c r="M194" s="1">
        <v>43249</v>
      </c>
      <c r="N194" s="1">
        <v>43293</v>
      </c>
      <c r="O194" s="1">
        <v>43249</v>
      </c>
      <c r="P194">
        <v>4011</v>
      </c>
      <c r="S194" t="s">
        <v>7</v>
      </c>
      <c r="U194">
        <v>1</v>
      </c>
    </row>
    <row r="195" spans="1:21" x14ac:dyDescent="0.25">
      <c r="A195">
        <v>423</v>
      </c>
      <c r="B195" t="s">
        <v>9</v>
      </c>
      <c r="C195">
        <v>3059222</v>
      </c>
      <c r="D195" t="s">
        <v>235</v>
      </c>
      <c r="E195" t="s">
        <v>458</v>
      </c>
      <c r="F195" t="s">
        <v>188</v>
      </c>
      <c r="G195" t="s">
        <v>188</v>
      </c>
      <c r="H195">
        <v>24191</v>
      </c>
      <c r="I195" t="s">
        <v>2</v>
      </c>
      <c r="J195" t="s">
        <v>2</v>
      </c>
      <c r="M195" s="1">
        <v>43281</v>
      </c>
      <c r="N195" s="1">
        <v>43293</v>
      </c>
      <c r="O195" s="1">
        <v>43383</v>
      </c>
      <c r="P195">
        <v>4011</v>
      </c>
      <c r="S195" t="s">
        <v>7</v>
      </c>
      <c r="U195">
        <v>1</v>
      </c>
    </row>
    <row r="196" spans="1:21" x14ac:dyDescent="0.25">
      <c r="A196">
        <v>426</v>
      </c>
      <c r="B196" t="s">
        <v>9</v>
      </c>
      <c r="C196">
        <v>2829700</v>
      </c>
      <c r="D196" t="s">
        <v>282</v>
      </c>
      <c r="E196" t="s">
        <v>459</v>
      </c>
      <c r="F196" t="s">
        <v>72</v>
      </c>
      <c r="G196" t="s">
        <v>72</v>
      </c>
      <c r="H196">
        <v>24191</v>
      </c>
      <c r="I196" t="s">
        <v>2</v>
      </c>
      <c r="J196" t="s">
        <v>2</v>
      </c>
      <c r="M196" s="1">
        <v>43248</v>
      </c>
      <c r="N196" s="1">
        <v>43294</v>
      </c>
      <c r="O196" s="1">
        <v>43322</v>
      </c>
      <c r="P196">
        <v>4011</v>
      </c>
      <c r="S196" t="s">
        <v>7</v>
      </c>
      <c r="U196">
        <v>1</v>
      </c>
    </row>
    <row r="197" spans="1:21" x14ac:dyDescent="0.25">
      <c r="A197">
        <v>427</v>
      </c>
      <c r="B197" t="s">
        <v>9</v>
      </c>
      <c r="C197">
        <v>2829700</v>
      </c>
      <c r="D197" t="s">
        <v>282</v>
      </c>
      <c r="E197" t="s">
        <v>460</v>
      </c>
      <c r="F197" t="s">
        <v>72</v>
      </c>
      <c r="G197" t="s">
        <v>72</v>
      </c>
      <c r="H197">
        <v>24191</v>
      </c>
      <c r="I197" t="s">
        <v>2</v>
      </c>
      <c r="J197" t="s">
        <v>2</v>
      </c>
      <c r="M197" s="1">
        <v>43248</v>
      </c>
      <c r="N197" s="1">
        <v>43294</v>
      </c>
      <c r="O197" s="1">
        <v>43353</v>
      </c>
      <c r="P197">
        <v>4011</v>
      </c>
      <c r="S197" t="s">
        <v>7</v>
      </c>
      <c r="U197">
        <v>1</v>
      </c>
    </row>
    <row r="198" spans="1:21" x14ac:dyDescent="0.25">
      <c r="A198">
        <v>428</v>
      </c>
      <c r="B198" t="s">
        <v>9</v>
      </c>
      <c r="C198">
        <v>2828639</v>
      </c>
      <c r="D198" t="s">
        <v>232</v>
      </c>
      <c r="E198" t="s">
        <v>461</v>
      </c>
      <c r="F198" t="s">
        <v>189</v>
      </c>
      <c r="G198" t="s">
        <v>189</v>
      </c>
      <c r="H198">
        <v>24191</v>
      </c>
      <c r="I198" t="s">
        <v>2</v>
      </c>
      <c r="J198" t="s">
        <v>2</v>
      </c>
      <c r="M198" s="1">
        <v>43251</v>
      </c>
      <c r="N198" s="1">
        <v>43294</v>
      </c>
      <c r="O198" s="1">
        <v>43353</v>
      </c>
      <c r="P198">
        <v>4011</v>
      </c>
      <c r="S198" t="s">
        <v>7</v>
      </c>
      <c r="U198">
        <v>1</v>
      </c>
    </row>
    <row r="199" spans="1:21" x14ac:dyDescent="0.25">
      <c r="A199">
        <v>432</v>
      </c>
      <c r="B199" t="s">
        <v>75</v>
      </c>
      <c r="C199">
        <v>2829700</v>
      </c>
      <c r="D199" t="s">
        <v>282</v>
      </c>
      <c r="E199" t="s">
        <v>462</v>
      </c>
      <c r="F199" t="s">
        <v>190</v>
      </c>
      <c r="G199" t="s">
        <v>190</v>
      </c>
      <c r="H199">
        <v>24191</v>
      </c>
      <c r="I199" t="s">
        <v>77</v>
      </c>
      <c r="J199" t="s">
        <v>2</v>
      </c>
      <c r="K199" s="1">
        <v>43297</v>
      </c>
      <c r="M199" s="1">
        <v>43244</v>
      </c>
      <c r="N199" s="1">
        <v>43297</v>
      </c>
      <c r="O199" s="1">
        <v>43297</v>
      </c>
      <c r="P199">
        <v>4011</v>
      </c>
      <c r="S199" t="s">
        <v>15</v>
      </c>
      <c r="U199">
        <v>1</v>
      </c>
    </row>
    <row r="200" spans="1:21" x14ac:dyDescent="0.25">
      <c r="A200">
        <v>433</v>
      </c>
      <c r="B200" t="s">
        <v>9</v>
      </c>
      <c r="C200">
        <v>2829700</v>
      </c>
      <c r="D200" t="s">
        <v>282</v>
      </c>
      <c r="E200" t="s">
        <v>463</v>
      </c>
      <c r="F200" t="s">
        <v>72</v>
      </c>
      <c r="G200" t="s">
        <v>72</v>
      </c>
      <c r="H200">
        <v>24191</v>
      </c>
      <c r="I200" t="s">
        <v>2</v>
      </c>
      <c r="J200" t="s">
        <v>2</v>
      </c>
      <c r="M200" s="1">
        <v>43244</v>
      </c>
      <c r="N200" s="1">
        <v>43297</v>
      </c>
      <c r="O200" s="1">
        <v>43353</v>
      </c>
      <c r="P200">
        <v>4011</v>
      </c>
      <c r="S200" t="s">
        <v>7</v>
      </c>
      <c r="U200">
        <v>1</v>
      </c>
    </row>
    <row r="201" spans="1:21" x14ac:dyDescent="0.25">
      <c r="A201">
        <v>434</v>
      </c>
      <c r="B201" t="s">
        <v>9</v>
      </c>
      <c r="C201">
        <v>3778165</v>
      </c>
      <c r="D201" t="s">
        <v>264</v>
      </c>
      <c r="E201" t="s">
        <v>464</v>
      </c>
      <c r="F201" t="s">
        <v>191</v>
      </c>
      <c r="G201" t="s">
        <v>191</v>
      </c>
      <c r="H201">
        <v>24191</v>
      </c>
      <c r="I201" t="s">
        <v>2</v>
      </c>
      <c r="J201" t="s">
        <v>2</v>
      </c>
      <c r="M201" s="1">
        <v>43279</v>
      </c>
      <c r="N201" s="1">
        <v>43297</v>
      </c>
      <c r="O201" s="1">
        <v>43343</v>
      </c>
      <c r="P201">
        <v>4011</v>
      </c>
      <c r="S201" t="s">
        <v>7</v>
      </c>
      <c r="U201">
        <v>1</v>
      </c>
    </row>
    <row r="202" spans="1:21" x14ac:dyDescent="0.25">
      <c r="A202">
        <v>436</v>
      </c>
      <c r="B202" t="s">
        <v>9</v>
      </c>
      <c r="C202">
        <v>2829700</v>
      </c>
      <c r="D202" t="s">
        <v>282</v>
      </c>
      <c r="E202" t="s">
        <v>465</v>
      </c>
      <c r="F202" t="s">
        <v>192</v>
      </c>
      <c r="G202" t="s">
        <v>192</v>
      </c>
      <c r="H202">
        <v>24191</v>
      </c>
      <c r="I202" t="s">
        <v>2</v>
      </c>
      <c r="J202" t="s">
        <v>2</v>
      </c>
      <c r="M202" s="1">
        <v>43277</v>
      </c>
      <c r="N202" s="1">
        <v>43297</v>
      </c>
      <c r="O202" s="1">
        <v>43383</v>
      </c>
      <c r="P202">
        <v>4011</v>
      </c>
      <c r="S202" t="s">
        <v>7</v>
      </c>
      <c r="U202">
        <v>1</v>
      </c>
    </row>
    <row r="203" spans="1:21" x14ac:dyDescent="0.25">
      <c r="A203">
        <v>437</v>
      </c>
      <c r="B203" t="s">
        <v>9</v>
      </c>
      <c r="C203">
        <v>2828723</v>
      </c>
      <c r="D203" t="s">
        <v>232</v>
      </c>
      <c r="E203" t="s">
        <v>466</v>
      </c>
      <c r="F203" t="s">
        <v>193</v>
      </c>
      <c r="G203" t="s">
        <v>193</v>
      </c>
      <c r="H203">
        <v>24191</v>
      </c>
      <c r="I203" t="s">
        <v>2</v>
      </c>
      <c r="J203" t="s">
        <v>2</v>
      </c>
      <c r="M203" s="1">
        <v>43272</v>
      </c>
      <c r="N203" s="1">
        <v>43297</v>
      </c>
      <c r="O203" s="1">
        <v>43312</v>
      </c>
      <c r="P203">
        <v>4011</v>
      </c>
      <c r="S203" t="s">
        <v>7</v>
      </c>
      <c r="U203">
        <v>1</v>
      </c>
    </row>
    <row r="204" spans="1:21" x14ac:dyDescent="0.25">
      <c r="A204">
        <v>439</v>
      </c>
      <c r="B204" t="s">
        <v>9</v>
      </c>
      <c r="C204">
        <v>2829047</v>
      </c>
      <c r="D204" t="s">
        <v>263</v>
      </c>
      <c r="E204" t="s">
        <v>467</v>
      </c>
      <c r="F204" t="s">
        <v>194</v>
      </c>
      <c r="G204" t="s">
        <v>194</v>
      </c>
      <c r="H204">
        <v>24191</v>
      </c>
      <c r="I204" t="s">
        <v>2</v>
      </c>
      <c r="J204" t="s">
        <v>2</v>
      </c>
      <c r="M204" s="1">
        <v>43272</v>
      </c>
      <c r="N204" s="1">
        <v>43297</v>
      </c>
      <c r="O204" s="1">
        <v>43312</v>
      </c>
      <c r="P204">
        <v>4011</v>
      </c>
      <c r="S204" t="s">
        <v>7</v>
      </c>
      <c r="U204">
        <v>1</v>
      </c>
    </row>
    <row r="205" spans="1:21" x14ac:dyDescent="0.25">
      <c r="A205">
        <v>440</v>
      </c>
      <c r="B205" t="s">
        <v>9</v>
      </c>
      <c r="C205">
        <v>2835409</v>
      </c>
      <c r="D205" t="s">
        <v>279</v>
      </c>
      <c r="E205" t="s">
        <v>468</v>
      </c>
      <c r="F205" t="s">
        <v>195</v>
      </c>
      <c r="G205" t="s">
        <v>195</v>
      </c>
      <c r="H205">
        <v>24191</v>
      </c>
      <c r="I205" t="s">
        <v>2</v>
      </c>
      <c r="J205" t="s">
        <v>2</v>
      </c>
      <c r="M205" s="1">
        <v>43272</v>
      </c>
      <c r="N205" s="1">
        <v>43297</v>
      </c>
      <c r="O205" s="1">
        <v>43383</v>
      </c>
      <c r="P205">
        <v>4011</v>
      </c>
      <c r="S205" t="s">
        <v>7</v>
      </c>
      <c r="U205">
        <v>1</v>
      </c>
    </row>
    <row r="206" spans="1:21" x14ac:dyDescent="0.25">
      <c r="A206">
        <v>441</v>
      </c>
      <c r="B206" t="s">
        <v>9</v>
      </c>
      <c r="C206">
        <v>2835409</v>
      </c>
      <c r="D206" t="s">
        <v>279</v>
      </c>
      <c r="E206" t="s">
        <v>469</v>
      </c>
      <c r="F206" t="s">
        <v>196</v>
      </c>
      <c r="G206" t="s">
        <v>196</v>
      </c>
      <c r="H206">
        <v>24191</v>
      </c>
      <c r="I206" t="s">
        <v>2</v>
      </c>
      <c r="J206" t="s">
        <v>2</v>
      </c>
      <c r="M206" s="1">
        <v>43277</v>
      </c>
      <c r="N206" s="1">
        <v>43297</v>
      </c>
      <c r="O206" s="1">
        <v>43383</v>
      </c>
      <c r="P206">
        <v>4011</v>
      </c>
      <c r="S206" t="s">
        <v>7</v>
      </c>
      <c r="U206">
        <v>1</v>
      </c>
    </row>
    <row r="207" spans="1:21" x14ac:dyDescent="0.25">
      <c r="A207">
        <v>442</v>
      </c>
      <c r="B207" t="s">
        <v>9</v>
      </c>
      <c r="C207">
        <v>3311942</v>
      </c>
      <c r="D207" t="s">
        <v>258</v>
      </c>
      <c r="E207" t="s">
        <v>470</v>
      </c>
      <c r="F207" t="s">
        <v>197</v>
      </c>
      <c r="G207" t="s">
        <v>197</v>
      </c>
      <c r="H207">
        <v>24191</v>
      </c>
      <c r="I207" t="s">
        <v>2</v>
      </c>
      <c r="J207" t="s">
        <v>2</v>
      </c>
      <c r="M207" s="1">
        <v>43258</v>
      </c>
      <c r="N207" s="1">
        <v>43297</v>
      </c>
      <c r="O207" s="1">
        <v>43312</v>
      </c>
      <c r="P207">
        <v>4011</v>
      </c>
      <c r="S207" t="s">
        <v>7</v>
      </c>
      <c r="U207">
        <v>1</v>
      </c>
    </row>
    <row r="208" spans="1:21" x14ac:dyDescent="0.25">
      <c r="A208">
        <v>443</v>
      </c>
      <c r="B208" t="s">
        <v>9</v>
      </c>
      <c r="C208">
        <v>3311942</v>
      </c>
      <c r="D208" t="s">
        <v>258</v>
      </c>
      <c r="E208" t="s">
        <v>471</v>
      </c>
      <c r="F208" t="s">
        <v>198</v>
      </c>
      <c r="G208" t="s">
        <v>198</v>
      </c>
      <c r="H208">
        <v>24191</v>
      </c>
      <c r="I208" t="s">
        <v>2</v>
      </c>
      <c r="J208" t="s">
        <v>2</v>
      </c>
      <c r="M208" s="1">
        <v>43258</v>
      </c>
      <c r="N208" s="1">
        <v>43297</v>
      </c>
      <c r="O208" s="1">
        <v>43312</v>
      </c>
      <c r="P208">
        <v>4423</v>
      </c>
      <c r="S208" t="s">
        <v>7</v>
      </c>
      <c r="U208">
        <v>2</v>
      </c>
    </row>
    <row r="209" spans="1:21" x14ac:dyDescent="0.25">
      <c r="A209">
        <v>444</v>
      </c>
      <c r="B209" t="s">
        <v>9</v>
      </c>
      <c r="C209">
        <v>3311942</v>
      </c>
      <c r="D209" t="s">
        <v>258</v>
      </c>
      <c r="E209" t="s">
        <v>472</v>
      </c>
      <c r="F209" t="s">
        <v>199</v>
      </c>
      <c r="G209" t="s">
        <v>199</v>
      </c>
      <c r="H209">
        <v>24191</v>
      </c>
      <c r="I209" t="s">
        <v>2</v>
      </c>
      <c r="J209" t="s">
        <v>2</v>
      </c>
      <c r="M209" s="1">
        <v>43258</v>
      </c>
      <c r="N209" s="1">
        <v>43297</v>
      </c>
      <c r="O209" s="1">
        <v>43312</v>
      </c>
      <c r="P209">
        <v>4011</v>
      </c>
      <c r="S209" t="s">
        <v>7</v>
      </c>
      <c r="U209">
        <v>3</v>
      </c>
    </row>
    <row r="210" spans="1:21" x14ac:dyDescent="0.25">
      <c r="A210">
        <v>445</v>
      </c>
      <c r="B210" t="s">
        <v>9</v>
      </c>
      <c r="C210">
        <v>3311942</v>
      </c>
      <c r="D210" t="s">
        <v>258</v>
      </c>
      <c r="E210" t="s">
        <v>473</v>
      </c>
      <c r="F210" t="s">
        <v>200</v>
      </c>
      <c r="G210" t="s">
        <v>200</v>
      </c>
      <c r="H210">
        <v>24191</v>
      </c>
      <c r="I210" t="s">
        <v>2</v>
      </c>
      <c r="J210" t="s">
        <v>2</v>
      </c>
      <c r="M210" s="1">
        <v>43258</v>
      </c>
      <c r="N210" s="1">
        <v>43297</v>
      </c>
      <c r="O210" s="1">
        <v>43353</v>
      </c>
      <c r="P210">
        <v>4011</v>
      </c>
      <c r="S210" t="s">
        <v>7</v>
      </c>
      <c r="U210">
        <v>1</v>
      </c>
    </row>
    <row r="211" spans="1:21" x14ac:dyDescent="0.25">
      <c r="A211">
        <v>446</v>
      </c>
      <c r="B211" t="s">
        <v>9</v>
      </c>
      <c r="C211">
        <v>3311942</v>
      </c>
      <c r="D211" t="s">
        <v>258</v>
      </c>
      <c r="E211" t="s">
        <v>474</v>
      </c>
      <c r="F211" t="s">
        <v>201</v>
      </c>
      <c r="G211" t="s">
        <v>201</v>
      </c>
      <c r="H211">
        <v>24191</v>
      </c>
      <c r="I211" t="s">
        <v>2</v>
      </c>
      <c r="J211" t="s">
        <v>2</v>
      </c>
      <c r="M211" s="1">
        <v>43258</v>
      </c>
      <c r="N211" s="1">
        <v>43297</v>
      </c>
      <c r="O211" s="1">
        <v>43353</v>
      </c>
      <c r="P211">
        <v>4423</v>
      </c>
      <c r="S211" t="s">
        <v>7</v>
      </c>
      <c r="U211">
        <v>2</v>
      </c>
    </row>
    <row r="212" spans="1:21" x14ac:dyDescent="0.25">
      <c r="A212">
        <v>447</v>
      </c>
      <c r="B212" t="s">
        <v>9</v>
      </c>
      <c r="C212">
        <v>3311942</v>
      </c>
      <c r="D212" t="s">
        <v>258</v>
      </c>
      <c r="E212" t="s">
        <v>475</v>
      </c>
      <c r="F212" t="s">
        <v>202</v>
      </c>
      <c r="G212" t="s">
        <v>202</v>
      </c>
      <c r="H212">
        <v>24191</v>
      </c>
      <c r="I212" t="s">
        <v>2</v>
      </c>
      <c r="J212" t="s">
        <v>2</v>
      </c>
      <c r="M212" s="1">
        <v>43258</v>
      </c>
      <c r="N212" s="1">
        <v>43297</v>
      </c>
      <c r="O212" s="1">
        <v>43353</v>
      </c>
      <c r="P212">
        <v>4011</v>
      </c>
      <c r="S212" t="s">
        <v>7</v>
      </c>
      <c r="U212">
        <v>3</v>
      </c>
    </row>
    <row r="213" spans="1:21" x14ac:dyDescent="0.25">
      <c r="A213">
        <v>448</v>
      </c>
      <c r="B213" t="s">
        <v>9</v>
      </c>
      <c r="C213">
        <v>2829337</v>
      </c>
      <c r="D213" t="s">
        <v>270</v>
      </c>
      <c r="E213" t="s">
        <v>476</v>
      </c>
      <c r="F213" t="s">
        <v>203</v>
      </c>
      <c r="G213" t="s">
        <v>203</v>
      </c>
      <c r="H213">
        <v>24191</v>
      </c>
      <c r="I213" t="s">
        <v>2</v>
      </c>
      <c r="J213" t="s">
        <v>2</v>
      </c>
      <c r="M213" s="1">
        <v>43276</v>
      </c>
      <c r="N213" s="1">
        <v>43297</v>
      </c>
      <c r="O213" s="1">
        <v>43383</v>
      </c>
      <c r="P213">
        <v>4011</v>
      </c>
      <c r="S213" t="s">
        <v>7</v>
      </c>
      <c r="U213">
        <v>1</v>
      </c>
    </row>
    <row r="214" spans="1:21" x14ac:dyDescent="0.25">
      <c r="A214">
        <v>449</v>
      </c>
      <c r="B214" t="s">
        <v>9</v>
      </c>
      <c r="C214">
        <v>2868010</v>
      </c>
      <c r="D214" t="s">
        <v>236</v>
      </c>
      <c r="E214" t="s">
        <v>477</v>
      </c>
      <c r="F214" t="s">
        <v>204</v>
      </c>
      <c r="G214" t="s">
        <v>204</v>
      </c>
      <c r="H214">
        <v>24191</v>
      </c>
      <c r="I214" t="s">
        <v>2</v>
      </c>
      <c r="J214" t="s">
        <v>2</v>
      </c>
      <c r="M214" s="1">
        <v>43224</v>
      </c>
      <c r="N214" s="1">
        <v>43298</v>
      </c>
      <c r="O214" s="1">
        <v>43353</v>
      </c>
      <c r="P214">
        <v>4011</v>
      </c>
      <c r="S214" t="s">
        <v>7</v>
      </c>
      <c r="U214">
        <v>1</v>
      </c>
    </row>
    <row r="215" spans="1:21" x14ac:dyDescent="0.25">
      <c r="A215">
        <v>451</v>
      </c>
      <c r="B215" t="s">
        <v>9</v>
      </c>
      <c r="C215">
        <v>2829337</v>
      </c>
      <c r="D215" t="s">
        <v>270</v>
      </c>
      <c r="E215" t="s">
        <v>478</v>
      </c>
      <c r="F215" t="s">
        <v>205</v>
      </c>
      <c r="G215" t="s">
        <v>205</v>
      </c>
      <c r="H215">
        <v>24191</v>
      </c>
      <c r="I215" t="s">
        <v>2</v>
      </c>
      <c r="J215" t="s">
        <v>2</v>
      </c>
      <c r="M215" s="1">
        <v>43249</v>
      </c>
      <c r="N215" s="1">
        <v>43298</v>
      </c>
      <c r="O215" s="1">
        <v>43353</v>
      </c>
      <c r="P215">
        <v>4011</v>
      </c>
      <c r="S215" t="s">
        <v>7</v>
      </c>
      <c r="U215">
        <v>1</v>
      </c>
    </row>
  </sheetData>
  <autoFilter ref="A1:U1">
    <sortState ref="A2:U215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="106" zoomScaleNormal="106" workbookViewId="0">
      <selection activeCell="E14" sqref="E14"/>
    </sheetView>
  </sheetViews>
  <sheetFormatPr baseColWidth="10" defaultColWidth="9.140625" defaultRowHeight="15" x14ac:dyDescent="0.25"/>
  <cols>
    <col min="2" max="2" width="42.28515625" bestFit="1" customWidth="1"/>
    <col min="4" max="5" width="13.42578125" bestFit="1" customWidth="1"/>
    <col min="6" max="8" width="10.7109375" bestFit="1" customWidth="1"/>
  </cols>
  <sheetData>
    <row r="1" spans="1:8" x14ac:dyDescent="0.25">
      <c r="A1">
        <v>1</v>
      </c>
      <c r="B1" t="s">
        <v>233</v>
      </c>
      <c r="C1" t="s">
        <v>206</v>
      </c>
      <c r="D1">
        <v>-23380381</v>
      </c>
      <c r="E1">
        <v>-23380381</v>
      </c>
      <c r="F1" s="1">
        <v>43110</v>
      </c>
      <c r="G1" s="1">
        <v>43153</v>
      </c>
      <c r="H1" s="1">
        <v>43153</v>
      </c>
    </row>
    <row r="2" spans="1:8" x14ac:dyDescent="0.25">
      <c r="A2">
        <v>2</v>
      </c>
      <c r="B2" t="s">
        <v>234</v>
      </c>
      <c r="C2" t="s">
        <v>207</v>
      </c>
      <c r="D2">
        <v>-8909357</v>
      </c>
      <c r="E2">
        <v>-8909357</v>
      </c>
      <c r="F2" s="1">
        <v>43203</v>
      </c>
      <c r="G2" s="1">
        <v>43203</v>
      </c>
      <c r="H2" s="1">
        <v>43203</v>
      </c>
    </row>
    <row r="3" spans="1:8" x14ac:dyDescent="0.25">
      <c r="A3">
        <v>3</v>
      </c>
      <c r="B3" t="s">
        <v>235</v>
      </c>
      <c r="C3" t="s">
        <v>208</v>
      </c>
      <c r="D3">
        <v>-1000000</v>
      </c>
      <c r="E3">
        <v>-1000000</v>
      </c>
      <c r="F3" s="1">
        <v>43255</v>
      </c>
      <c r="G3" s="1">
        <v>43264</v>
      </c>
      <c r="H3" s="1">
        <v>43264</v>
      </c>
    </row>
    <row r="4" spans="1:8" x14ac:dyDescent="0.25">
      <c r="A4">
        <v>4</v>
      </c>
      <c r="B4" t="s">
        <v>236</v>
      </c>
      <c r="C4" t="s">
        <v>209</v>
      </c>
      <c r="D4">
        <v>9852270</v>
      </c>
      <c r="E4">
        <v>9852270</v>
      </c>
      <c r="F4" s="1">
        <v>43272</v>
      </c>
      <c r="G4" s="1">
        <v>43298</v>
      </c>
      <c r="H4" s="1">
        <v>43312</v>
      </c>
    </row>
    <row r="5" spans="1:8" x14ac:dyDescent="0.25">
      <c r="A5">
        <v>5</v>
      </c>
      <c r="B5" t="s">
        <v>236</v>
      </c>
      <c r="C5" t="s">
        <v>210</v>
      </c>
      <c r="D5">
        <v>-9852270</v>
      </c>
      <c r="E5">
        <v>-9852270</v>
      </c>
      <c r="F5" s="1">
        <v>43272</v>
      </c>
      <c r="G5" s="1">
        <v>43298</v>
      </c>
      <c r="H5" s="1">
        <v>43298</v>
      </c>
    </row>
    <row r="6" spans="1:8" x14ac:dyDescent="0.25">
      <c r="A6">
        <v>6</v>
      </c>
      <c r="B6" t="s">
        <v>237</v>
      </c>
      <c r="C6" t="s">
        <v>211</v>
      </c>
      <c r="D6">
        <v>17718750</v>
      </c>
      <c r="E6">
        <v>17718750</v>
      </c>
      <c r="F6" s="1">
        <v>43159</v>
      </c>
      <c r="G6" s="1">
        <v>43159</v>
      </c>
      <c r="H6" s="1">
        <v>43271</v>
      </c>
    </row>
    <row r="7" spans="1:8" x14ac:dyDescent="0.25">
      <c r="A7">
        <v>7</v>
      </c>
      <c r="B7" t="s">
        <v>238</v>
      </c>
      <c r="C7" t="s">
        <v>212</v>
      </c>
      <c r="D7">
        <v>91834</v>
      </c>
      <c r="E7">
        <v>91834</v>
      </c>
      <c r="F7" s="1">
        <v>43104</v>
      </c>
      <c r="G7" s="1">
        <v>43159</v>
      </c>
      <c r="H7" s="1">
        <v>43189</v>
      </c>
    </row>
    <row r="8" spans="1:8" x14ac:dyDescent="0.25">
      <c r="A8">
        <v>8</v>
      </c>
      <c r="B8" t="s">
        <v>239</v>
      </c>
      <c r="C8" t="s">
        <v>213</v>
      </c>
      <c r="D8">
        <v>14817743</v>
      </c>
      <c r="E8">
        <v>8.41</v>
      </c>
      <c r="F8" s="1">
        <v>43130</v>
      </c>
      <c r="G8" s="1">
        <v>43159</v>
      </c>
      <c r="H8" s="1">
        <v>43190</v>
      </c>
    </row>
    <row r="9" spans="1:8" x14ac:dyDescent="0.25">
      <c r="A9">
        <v>9</v>
      </c>
      <c r="B9" t="s">
        <v>240</v>
      </c>
      <c r="C9" t="s">
        <v>214</v>
      </c>
      <c r="D9">
        <v>275000</v>
      </c>
      <c r="E9">
        <v>275000</v>
      </c>
      <c r="F9" s="1">
        <v>43160</v>
      </c>
      <c r="G9" s="1">
        <v>43161</v>
      </c>
      <c r="H9" s="1">
        <v>43301</v>
      </c>
    </row>
    <row r="10" spans="1:8" x14ac:dyDescent="0.25">
      <c r="A10">
        <v>10</v>
      </c>
      <c r="B10" t="s">
        <v>241</v>
      </c>
      <c r="C10" t="s">
        <v>215</v>
      </c>
      <c r="D10">
        <v>382095</v>
      </c>
      <c r="E10">
        <v>382095</v>
      </c>
      <c r="F10" s="1">
        <v>43101</v>
      </c>
      <c r="G10" s="1">
        <v>43159</v>
      </c>
      <c r="H10" s="1">
        <v>43131</v>
      </c>
    </row>
    <row r="11" spans="1:8" x14ac:dyDescent="0.25">
      <c r="A11">
        <v>11</v>
      </c>
      <c r="B11" t="s">
        <v>236</v>
      </c>
      <c r="C11" t="s">
        <v>216</v>
      </c>
      <c r="D11">
        <v>887509</v>
      </c>
      <c r="E11">
        <v>887509</v>
      </c>
      <c r="F11" s="1">
        <v>43160</v>
      </c>
      <c r="G11" s="1">
        <v>43166</v>
      </c>
      <c r="H11" s="1">
        <v>43164</v>
      </c>
    </row>
    <row r="12" spans="1:8" x14ac:dyDescent="0.25">
      <c r="A12">
        <v>12</v>
      </c>
      <c r="B12" t="s">
        <v>234</v>
      </c>
      <c r="C12" t="s">
        <v>217</v>
      </c>
      <c r="D12">
        <v>8668773.5</v>
      </c>
      <c r="E12">
        <v>8668773.5</v>
      </c>
      <c r="F12" s="1">
        <v>43159</v>
      </c>
      <c r="G12" s="1">
        <v>43181</v>
      </c>
      <c r="H12" s="1">
        <v>43220</v>
      </c>
    </row>
    <row r="13" spans="1:8" x14ac:dyDescent="0.25">
      <c r="A13">
        <v>13</v>
      </c>
      <c r="B13" t="s">
        <v>234</v>
      </c>
      <c r="C13" t="s">
        <v>218</v>
      </c>
      <c r="D13">
        <v>38720</v>
      </c>
      <c r="E13">
        <v>38720</v>
      </c>
      <c r="F13" s="1">
        <v>43159</v>
      </c>
      <c r="G13" s="1">
        <v>43186</v>
      </c>
      <c r="H13" s="1">
        <v>43261</v>
      </c>
    </row>
    <row r="14" spans="1:8" x14ac:dyDescent="0.25">
      <c r="A14">
        <v>14</v>
      </c>
      <c r="B14" t="s">
        <v>239</v>
      </c>
      <c r="C14" t="s">
        <v>219</v>
      </c>
      <c r="D14">
        <v>310436</v>
      </c>
      <c r="E14">
        <v>310436</v>
      </c>
      <c r="F14" s="1">
        <v>43169</v>
      </c>
      <c r="G14" s="1">
        <v>43186</v>
      </c>
      <c r="H14" s="1">
        <v>43220</v>
      </c>
    </row>
    <row r="15" spans="1:8" x14ac:dyDescent="0.25">
      <c r="A15">
        <v>15</v>
      </c>
      <c r="B15" t="s">
        <v>239</v>
      </c>
      <c r="C15" t="s">
        <v>220</v>
      </c>
      <c r="D15">
        <v>630450</v>
      </c>
      <c r="E15">
        <v>630450</v>
      </c>
      <c r="F15" s="1">
        <v>43182</v>
      </c>
      <c r="G15" s="1">
        <v>43187</v>
      </c>
      <c r="H15" s="1">
        <v>43182</v>
      </c>
    </row>
    <row r="16" spans="1:8" x14ac:dyDescent="0.25">
      <c r="A16">
        <v>16</v>
      </c>
      <c r="B16" t="s">
        <v>237</v>
      </c>
      <c r="C16" t="s">
        <v>221</v>
      </c>
      <c r="D16">
        <v>3968540</v>
      </c>
      <c r="E16">
        <v>3968540</v>
      </c>
      <c r="F16" s="1">
        <v>43190</v>
      </c>
      <c r="G16" s="1">
        <v>43190</v>
      </c>
      <c r="H16" s="1">
        <v>43301</v>
      </c>
    </row>
    <row r="17" spans="1:8" x14ac:dyDescent="0.25">
      <c r="A17">
        <v>17</v>
      </c>
      <c r="B17" t="s">
        <v>237</v>
      </c>
      <c r="C17" t="s">
        <v>222</v>
      </c>
      <c r="D17">
        <v>275000</v>
      </c>
      <c r="E17">
        <v>275000</v>
      </c>
      <c r="F17" s="1">
        <v>43192</v>
      </c>
      <c r="G17" s="1">
        <v>43193</v>
      </c>
      <c r="H17" s="1">
        <v>43332</v>
      </c>
    </row>
    <row r="18" spans="1:8" x14ac:dyDescent="0.25">
      <c r="A18">
        <v>18</v>
      </c>
      <c r="B18" t="s">
        <v>237</v>
      </c>
      <c r="C18" t="s">
        <v>223</v>
      </c>
      <c r="D18">
        <v>1765692</v>
      </c>
      <c r="E18">
        <v>1765692</v>
      </c>
      <c r="F18" s="1">
        <v>43132</v>
      </c>
      <c r="G18" s="1">
        <v>43190</v>
      </c>
      <c r="H18" s="1">
        <v>43200</v>
      </c>
    </row>
    <row r="19" spans="1:8" x14ac:dyDescent="0.25">
      <c r="A19">
        <v>19</v>
      </c>
      <c r="B19" t="s">
        <v>232</v>
      </c>
      <c r="C19" t="s">
        <v>242</v>
      </c>
      <c r="D19">
        <v>165000</v>
      </c>
      <c r="E19">
        <v>165000</v>
      </c>
      <c r="F19" s="1">
        <v>43235</v>
      </c>
      <c r="G19" s="1">
        <v>43249</v>
      </c>
      <c r="H19" s="1">
        <v>43363</v>
      </c>
    </row>
    <row r="20" spans="1:8" x14ac:dyDescent="0.25">
      <c r="A20">
        <v>20</v>
      </c>
      <c r="B20" t="s">
        <v>232</v>
      </c>
      <c r="C20" t="s">
        <v>243</v>
      </c>
      <c r="D20">
        <v>15675</v>
      </c>
      <c r="E20">
        <v>15675</v>
      </c>
      <c r="F20" s="1">
        <v>43235</v>
      </c>
      <c r="G20" s="1">
        <v>43249</v>
      </c>
      <c r="H20" s="1">
        <v>43363</v>
      </c>
    </row>
    <row r="21" spans="1:8" x14ac:dyDescent="0.25">
      <c r="A21">
        <v>21</v>
      </c>
      <c r="B21" t="s">
        <v>232</v>
      </c>
      <c r="C21" t="s">
        <v>244</v>
      </c>
      <c r="D21">
        <v>-15675</v>
      </c>
      <c r="E21">
        <v>-15675</v>
      </c>
      <c r="F21" s="1">
        <v>43235</v>
      </c>
      <c r="G21" s="1">
        <v>43249</v>
      </c>
      <c r="H21" s="1">
        <v>43363</v>
      </c>
    </row>
    <row r="22" spans="1:8" x14ac:dyDescent="0.25">
      <c r="A22">
        <v>22</v>
      </c>
      <c r="B22" t="s">
        <v>232</v>
      </c>
      <c r="C22" t="s">
        <v>245</v>
      </c>
      <c r="D22">
        <v>165000</v>
      </c>
      <c r="E22">
        <v>165000</v>
      </c>
      <c r="F22" s="1">
        <v>43225</v>
      </c>
      <c r="G22" s="1">
        <v>43249</v>
      </c>
      <c r="H22" s="1">
        <v>43363</v>
      </c>
    </row>
    <row r="23" spans="1:8" x14ac:dyDescent="0.25">
      <c r="A23">
        <v>23</v>
      </c>
      <c r="B23" t="s">
        <v>232</v>
      </c>
      <c r="C23" t="s">
        <v>246</v>
      </c>
      <c r="D23">
        <v>15675</v>
      </c>
      <c r="E23">
        <v>15675</v>
      </c>
      <c r="F23" s="1">
        <v>43225</v>
      </c>
      <c r="G23" s="1">
        <v>43249</v>
      </c>
      <c r="H23" s="1">
        <v>43363</v>
      </c>
    </row>
    <row r="24" spans="1:8" x14ac:dyDescent="0.25">
      <c r="A24">
        <v>24</v>
      </c>
      <c r="B24" t="s">
        <v>232</v>
      </c>
      <c r="C24" t="s">
        <v>247</v>
      </c>
      <c r="D24">
        <v>-15675</v>
      </c>
      <c r="E24">
        <v>-15675</v>
      </c>
      <c r="F24" s="1">
        <v>43225</v>
      </c>
      <c r="G24" s="1">
        <v>43249</v>
      </c>
      <c r="H24" s="1">
        <v>43363</v>
      </c>
    </row>
    <row r="25" spans="1:8" x14ac:dyDescent="0.25">
      <c r="A25">
        <v>25</v>
      </c>
      <c r="B25" t="s">
        <v>232</v>
      </c>
      <c r="C25" t="s">
        <v>248</v>
      </c>
      <c r="D25">
        <v>33060</v>
      </c>
      <c r="E25">
        <v>33060</v>
      </c>
      <c r="F25" s="1">
        <v>43228</v>
      </c>
      <c r="G25" s="1">
        <v>43249</v>
      </c>
      <c r="H25" s="1">
        <v>43363</v>
      </c>
    </row>
    <row r="26" spans="1:8" x14ac:dyDescent="0.25">
      <c r="A26">
        <v>26</v>
      </c>
      <c r="B26" t="s">
        <v>232</v>
      </c>
      <c r="C26" t="s">
        <v>249</v>
      </c>
      <c r="D26">
        <v>3140</v>
      </c>
      <c r="E26">
        <v>3140</v>
      </c>
      <c r="F26" s="1">
        <v>43228</v>
      </c>
      <c r="G26" s="1">
        <v>43249</v>
      </c>
      <c r="H26" s="1">
        <v>43363</v>
      </c>
    </row>
    <row r="27" spans="1:8" x14ac:dyDescent="0.25">
      <c r="A27">
        <v>27</v>
      </c>
      <c r="B27" t="s">
        <v>232</v>
      </c>
      <c r="C27" t="s">
        <v>250</v>
      </c>
      <c r="D27">
        <v>-3140</v>
      </c>
      <c r="E27">
        <v>-3140</v>
      </c>
      <c r="F27" s="1">
        <v>43228</v>
      </c>
      <c r="G27" s="1">
        <v>43249</v>
      </c>
      <c r="H27" s="1">
        <v>43363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30"/>
  <sheetViews>
    <sheetView showGridLines="0" tabSelected="1" zoomScaleNormal="100" zoomScalePageLayoutView="57" workbookViewId="0">
      <selection activeCell="D22" sqref="D22"/>
    </sheetView>
  </sheetViews>
  <sheetFormatPr baseColWidth="10" defaultRowHeight="12.75" x14ac:dyDescent="0.25"/>
  <cols>
    <col min="1" max="1" width="11.42578125" style="3" customWidth="1"/>
    <col min="2" max="2" width="13" style="3" customWidth="1"/>
    <col min="3" max="3" width="15.85546875" style="3" bestFit="1" customWidth="1"/>
    <col min="4" max="4" width="15.7109375" style="3" bestFit="1" customWidth="1"/>
    <col min="5" max="5" width="11.42578125" style="3"/>
    <col min="6" max="8" width="14.5703125" style="3" customWidth="1"/>
    <col min="9" max="16384" width="11.42578125" style="3"/>
  </cols>
  <sheetData>
    <row r="5" spans="1:8" ht="23.25" customHeight="1" x14ac:dyDescent="0.25">
      <c r="A5" s="5"/>
      <c r="B5" s="5"/>
      <c r="C5" s="21" t="s">
        <v>251</v>
      </c>
      <c r="D5" s="2"/>
      <c r="E5" s="19">
        <f>SUM(H10:H11)</f>
        <v>8707493.5</v>
      </c>
      <c r="F5" s="22"/>
      <c r="G5" s="20" t="s">
        <v>253</v>
      </c>
      <c r="H5" s="5"/>
    </row>
    <row r="6" spans="1:8" ht="17.25" customHeight="1" x14ac:dyDescent="0.25">
      <c r="A6" s="5"/>
      <c r="B6" s="5"/>
      <c r="C6" s="23" t="s">
        <v>252</v>
      </c>
      <c r="D6" s="24"/>
      <c r="E6" s="27">
        <f ca="1">+TODAY()</f>
        <v>43302</v>
      </c>
      <c r="F6" s="28"/>
      <c r="G6" s="5"/>
      <c r="H6" s="5"/>
    </row>
    <row r="7" spans="1:8" ht="17.25" customHeight="1" x14ac:dyDescent="0.25">
      <c r="A7" s="5"/>
      <c r="B7" s="5"/>
      <c r="C7" s="20"/>
      <c r="D7" s="20"/>
      <c r="E7" s="25"/>
      <c r="F7" s="26"/>
      <c r="G7" s="5"/>
      <c r="H7" s="5"/>
    </row>
    <row r="8" spans="1:8" x14ac:dyDescent="0.25">
      <c r="A8" s="4"/>
      <c r="B8" s="5"/>
      <c r="C8" s="5"/>
      <c r="D8" s="5"/>
      <c r="E8" s="5"/>
      <c r="F8" s="5"/>
      <c r="G8" s="5"/>
      <c r="H8" s="5"/>
    </row>
    <row r="9" spans="1:8" s="7" customFormat="1" x14ac:dyDescent="0.25">
      <c r="A9" s="6" t="s">
        <v>224</v>
      </c>
      <c r="B9" s="6" t="s">
        <v>225</v>
      </c>
      <c r="C9" s="6" t="s">
        <v>226</v>
      </c>
      <c r="D9" s="6" t="s">
        <v>227</v>
      </c>
      <c r="E9" s="6" t="s">
        <v>228</v>
      </c>
      <c r="F9" s="6" t="s">
        <v>229</v>
      </c>
      <c r="G9" s="6" t="s">
        <v>230</v>
      </c>
      <c r="H9" s="6" t="s">
        <v>231</v>
      </c>
    </row>
    <row r="10" spans="1:8" x14ac:dyDescent="0.2">
      <c r="A10" s="14">
        <v>12</v>
      </c>
      <c r="B10" s="14" t="str">
        <f>VLOOKUP($A10,Reraitement!$A$1:$H$27,3,FALSE)</f>
        <v>A544</v>
      </c>
      <c r="C10" s="15">
        <f>VLOOKUP($A10,Reraitement!$A$1:$H$27,6,FALSE)</f>
        <v>43159</v>
      </c>
      <c r="D10" s="14">
        <v>30</v>
      </c>
      <c r="E10" s="8" t="str">
        <f ca="1">+IF(C10+D10&lt;=$E$6,"Echue", "Non Echue")</f>
        <v>Echue</v>
      </c>
      <c r="F10" s="16">
        <f>VLOOKUP($A10,Reraitement!$A$1:$H$27,5,FALSE)</f>
        <v>8668773.5</v>
      </c>
      <c r="G10" s="9">
        <v>0</v>
      </c>
      <c r="H10" s="9">
        <f>+F10+G10</f>
        <v>8668773.5</v>
      </c>
    </row>
    <row r="11" spans="1:8" x14ac:dyDescent="0.2">
      <c r="A11" s="17">
        <v>13</v>
      </c>
      <c r="B11" s="17" t="str">
        <f>VLOOKUP($A11,Reraitement!A2:H28,3,FALSE)</f>
        <v>A545</v>
      </c>
      <c r="C11" s="10">
        <v>43159</v>
      </c>
      <c r="D11" s="11">
        <v>30</v>
      </c>
      <c r="E11" s="11" t="str">
        <f ca="1">+IF(C11+D11&lt;=$E$6,"Echue", "Non Echue")</f>
        <v>Echue</v>
      </c>
      <c r="F11" s="18">
        <f>VLOOKUP($A11,Reraitement!$A$1:$H$27,5,FALSE)</f>
        <v>38720</v>
      </c>
      <c r="G11" s="12">
        <v>0</v>
      </c>
      <c r="H11" s="12">
        <f>+F11+G11</f>
        <v>38720</v>
      </c>
    </row>
    <row r="12" spans="1:8" x14ac:dyDescent="0.25">
      <c r="A12" s="5"/>
      <c r="B12" s="5"/>
      <c r="C12" s="5"/>
      <c r="D12" s="5"/>
      <c r="E12" s="5"/>
      <c r="F12" s="5"/>
      <c r="G12" s="5"/>
      <c r="H12" s="5"/>
    </row>
    <row r="13" spans="1:8" x14ac:dyDescent="0.25">
      <c r="A13" s="5"/>
      <c r="B13" s="5"/>
      <c r="C13" s="5"/>
      <c r="D13" s="5"/>
      <c r="E13" s="5"/>
      <c r="F13" s="5"/>
      <c r="G13" s="5"/>
      <c r="H13" s="5"/>
    </row>
    <row r="14" spans="1:8" x14ac:dyDescent="0.25">
      <c r="A14" s="5"/>
      <c r="B14" s="5"/>
      <c r="C14" s="5"/>
      <c r="D14" s="5"/>
      <c r="E14" s="5"/>
      <c r="F14" s="5"/>
      <c r="G14" s="5"/>
      <c r="H14" s="5"/>
    </row>
    <row r="15" spans="1:8" x14ac:dyDescent="0.25">
      <c r="A15" s="5"/>
      <c r="B15" s="5"/>
      <c r="C15" s="5"/>
      <c r="D15" s="5"/>
      <c r="E15" s="5"/>
      <c r="F15" s="5"/>
      <c r="G15" s="5"/>
      <c r="H15" s="5"/>
    </row>
    <row r="16" spans="1:8" x14ac:dyDescent="0.25">
      <c r="A16" s="5"/>
      <c r="B16" s="5"/>
      <c r="C16" s="5"/>
      <c r="D16" s="13"/>
      <c r="E16" s="5"/>
      <c r="F16" s="5"/>
      <c r="G16" s="5"/>
      <c r="H16" s="5"/>
    </row>
    <row r="17" spans="1:8" x14ac:dyDescent="0.25">
      <c r="A17" s="5"/>
      <c r="B17" s="5"/>
      <c r="C17" s="5"/>
      <c r="D17" s="5"/>
      <c r="E17" s="5"/>
      <c r="F17" s="5"/>
      <c r="G17" s="5"/>
      <c r="H17" s="5"/>
    </row>
    <row r="18" spans="1:8" x14ac:dyDescent="0.25">
      <c r="A18" s="5"/>
      <c r="B18" s="5"/>
      <c r="C18" s="5"/>
      <c r="D18" s="5"/>
      <c r="E18" s="5"/>
      <c r="F18" s="5"/>
      <c r="G18" s="5"/>
      <c r="H18" s="5"/>
    </row>
    <row r="19" spans="1:8" x14ac:dyDescent="0.25">
      <c r="A19" s="5"/>
      <c r="B19" s="5"/>
      <c r="C19" s="5"/>
      <c r="D19" s="5"/>
      <c r="E19" s="5"/>
      <c r="F19" s="5"/>
      <c r="G19" s="5"/>
      <c r="H19" s="5"/>
    </row>
    <row r="20" spans="1:8" x14ac:dyDescent="0.25">
      <c r="A20" s="5"/>
      <c r="B20" s="5"/>
      <c r="C20" s="5"/>
      <c r="D20" s="5"/>
      <c r="E20" s="5"/>
      <c r="F20" s="5"/>
      <c r="G20" s="5"/>
      <c r="H20" s="5"/>
    </row>
    <row r="21" spans="1:8" x14ac:dyDescent="0.25">
      <c r="A21" s="5"/>
      <c r="B21" s="5"/>
      <c r="C21" s="5"/>
      <c r="D21" s="5"/>
      <c r="E21" s="5"/>
      <c r="F21" s="5"/>
      <c r="G21" s="5"/>
      <c r="H21" s="5"/>
    </row>
    <row r="22" spans="1:8" x14ac:dyDescent="0.25">
      <c r="A22" s="5"/>
      <c r="B22" s="5"/>
      <c r="C22" s="5"/>
      <c r="D22" s="5"/>
      <c r="E22" s="5"/>
      <c r="F22" s="5"/>
      <c r="G22" s="5"/>
      <c r="H22" s="5"/>
    </row>
    <row r="23" spans="1:8" x14ac:dyDescent="0.25">
      <c r="A23" s="5"/>
      <c r="B23" s="5"/>
      <c r="C23" s="5"/>
      <c r="D23" s="5"/>
      <c r="E23" s="5"/>
      <c r="F23" s="5"/>
      <c r="G23" s="5"/>
      <c r="H23" s="5"/>
    </row>
    <row r="24" spans="1:8" x14ac:dyDescent="0.25">
      <c r="A24" s="5"/>
      <c r="B24" s="5"/>
      <c r="C24" s="5"/>
      <c r="D24" s="5"/>
      <c r="E24" s="5"/>
      <c r="F24" s="5"/>
      <c r="G24" s="5"/>
      <c r="H24" s="5"/>
    </row>
    <row r="25" spans="1:8" x14ac:dyDescent="0.25">
      <c r="A25" s="5"/>
      <c r="B25" s="5"/>
      <c r="C25" s="5"/>
      <c r="D25" s="5"/>
      <c r="E25" s="5"/>
      <c r="F25" s="5"/>
      <c r="G25" s="5"/>
      <c r="H25" s="5"/>
    </row>
    <row r="26" spans="1:8" x14ac:dyDescent="0.25">
      <c r="A26" s="5"/>
      <c r="B26" s="5"/>
      <c r="C26" s="5"/>
      <c r="D26" s="5"/>
      <c r="E26" s="5"/>
      <c r="F26" s="5"/>
      <c r="G26" s="5"/>
      <c r="H26" s="5"/>
    </row>
    <row r="27" spans="1:8" x14ac:dyDescent="0.25">
      <c r="A27" s="5"/>
      <c r="B27" s="5"/>
      <c r="C27" s="5"/>
      <c r="D27" s="5"/>
      <c r="E27" s="5"/>
      <c r="F27" s="5"/>
      <c r="G27" s="5"/>
      <c r="H27" s="5"/>
    </row>
    <row r="28" spans="1:8" x14ac:dyDescent="0.25">
      <c r="A28" s="5"/>
      <c r="B28" s="5"/>
      <c r="C28" s="5"/>
      <c r="D28" s="5"/>
      <c r="E28" s="5"/>
      <c r="F28" s="5"/>
      <c r="G28" s="5"/>
      <c r="H28" s="5"/>
    </row>
    <row r="29" spans="1:8" x14ac:dyDescent="0.25">
      <c r="A29" s="5"/>
      <c r="B29" s="5"/>
      <c r="C29" s="5"/>
      <c r="D29" s="5"/>
      <c r="E29" s="5"/>
      <c r="F29" s="5"/>
      <c r="G29" s="5"/>
      <c r="H29" s="5"/>
    </row>
    <row r="30" spans="1:8" x14ac:dyDescent="0.25">
      <c r="A30" s="5"/>
      <c r="B30" s="5"/>
      <c r="C30" s="5"/>
      <c r="D30" s="5"/>
      <c r="E30" s="5"/>
      <c r="F30" s="5"/>
      <c r="G30" s="5"/>
      <c r="H30" s="5"/>
    </row>
  </sheetData>
  <mergeCells count="4">
    <mergeCell ref="E5:F5"/>
    <mergeCell ref="C5:D5"/>
    <mergeCell ref="C6:D6"/>
    <mergeCell ref="E6:F6"/>
  </mergeCells>
  <printOptions horizontalCentered="1"/>
  <pageMargins left="0.70866141732283472" right="0.70866141732283472" top="0.74803149606299213" bottom="0.74803149606299213" header="0.31496062992125984" footer="0.31496062992125984"/>
  <pageSetup scale="73" orientation="portrait" r:id="rId1"/>
  <headerFooter>
    <oddHeader>&amp;CFORMULAIRE DE REGLEMENT FOURNISSEURS</oddHeader>
    <oddFooter>&amp;CFORMULAIRE DE REGLEMENT FOURNOISSEURS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Extraction brute</vt:lpstr>
      <vt:lpstr>Reraitement</vt:lpstr>
      <vt:lpstr>MINUSCA</vt:lpstr>
      <vt:lpstr>MINUSCA!Zone_d_impression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2018-07-20T23:25:18Z</dcterms:modified>
</cp:coreProperties>
</file>