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70" windowWidth="20730" windowHeight="11700"/>
  </bookViews>
  <sheets>
    <sheet name="SUIVI LIVRAISON" sheetId="1" r:id="rId1"/>
    <sheet name="DONNEES" sheetId="2" r:id="rId2"/>
  </sheets>
  <definedNames>
    <definedName name="_xlnm._FilterDatabase" localSheetId="0" hidden="1">'SUIVI LIVRAISON'!$A$3:$I$3</definedName>
    <definedName name="CONTENANTS">DONNEES!$G$3:$G$4</definedName>
    <definedName name="COULEURS">DONNEES!$I$3:$I$40</definedName>
    <definedName name="MATIERE">DONNEES!$H$3:$H$40</definedName>
    <definedName name="MATIERE_BONDET">DONNEES!$F$3:$F$13</definedName>
    <definedName name="MATIERE_ILEX">DONNEES!$C$3:$C$15</definedName>
    <definedName name="MATIERE_MARMILLON">DONNEES!$B$3:$B$26</definedName>
    <definedName name="MATIERE_MOREL">DONNEES!$E$3:$E$11</definedName>
    <definedName name="MATIERE_THERMOPLAST">DONNEES!$D$3:$D$13</definedName>
    <definedName name="SOUS_TRAITANTS">DONNEES!$A$3:$A$7</definedName>
  </definedNames>
  <calcPr calcId="145621"/>
</workbook>
</file>

<file path=xl/calcChain.xml><?xml version="1.0" encoding="utf-8"?>
<calcChain xmlns="http://schemas.openxmlformats.org/spreadsheetml/2006/main">
  <c r="F4" i="1" l="1"/>
  <c r="B4" i="1"/>
  <c r="A4" i="1"/>
  <c r="F5" i="1"/>
  <c r="B5" i="1"/>
  <c r="A5" i="1"/>
  <c r="F6" i="1"/>
  <c r="B6" i="1" l="1"/>
  <c r="A6" i="1"/>
</calcChain>
</file>

<file path=xl/sharedStrings.xml><?xml version="1.0" encoding="utf-8"?>
<sst xmlns="http://schemas.openxmlformats.org/spreadsheetml/2006/main" count="169" uniqueCount="90">
  <si>
    <t>MOIS</t>
  </si>
  <si>
    <t xml:space="preserve">DATE </t>
  </si>
  <si>
    <t>MATIERE</t>
  </si>
  <si>
    <t>6008VF9</t>
  </si>
  <si>
    <t>AW02VF9</t>
  </si>
  <si>
    <t>AW70VF9</t>
  </si>
  <si>
    <t>6315VF9</t>
  </si>
  <si>
    <t>AW71VF9</t>
  </si>
  <si>
    <t>DONNEES REFERENCES</t>
  </si>
  <si>
    <t>BIGBAGS</t>
  </si>
  <si>
    <t>COMMENTAIRES</t>
  </si>
  <si>
    <t>BB de 1100kg</t>
  </si>
  <si>
    <t xml:space="preserve">AW70VF9 </t>
  </si>
  <si>
    <t>BB de 1250kg</t>
  </si>
  <si>
    <t>Batch de 650kg</t>
  </si>
  <si>
    <t>Batch de 610</t>
  </si>
  <si>
    <t>Info</t>
  </si>
  <si>
    <t>SEMAINE</t>
  </si>
  <si>
    <t>CONTENANT</t>
  </si>
  <si>
    <t>QUANTITE LIVREE</t>
  </si>
  <si>
    <t>COULEUR</t>
  </si>
  <si>
    <t>SOUS-TRAITANTS</t>
  </si>
  <si>
    <t>CONTENANTS</t>
  </si>
  <si>
    <t>SACS</t>
  </si>
  <si>
    <t>AW24</t>
  </si>
  <si>
    <t>AW25</t>
  </si>
  <si>
    <t>3959F</t>
  </si>
  <si>
    <t>3960F</t>
  </si>
  <si>
    <t>AM97</t>
  </si>
  <si>
    <t>AU32</t>
  </si>
  <si>
    <t>AU33</t>
  </si>
  <si>
    <t>AW09</t>
  </si>
  <si>
    <t>AW40</t>
  </si>
  <si>
    <t>AW41</t>
  </si>
  <si>
    <t>AW88</t>
  </si>
  <si>
    <t>AW98</t>
  </si>
  <si>
    <t>AW13VF1</t>
  </si>
  <si>
    <t>AW11VF1</t>
  </si>
  <si>
    <t>AL62VF9</t>
  </si>
  <si>
    <t>AL63VF9</t>
  </si>
  <si>
    <t>AX13</t>
  </si>
  <si>
    <t>AX12</t>
  </si>
  <si>
    <t>AW01</t>
  </si>
  <si>
    <t>AA88</t>
  </si>
  <si>
    <t>6008F</t>
  </si>
  <si>
    <t>MATIERE MARMILLON</t>
  </si>
  <si>
    <t>MATIERE ILEX</t>
  </si>
  <si>
    <t>MATIERE THERMOPLAST</t>
  </si>
  <si>
    <t>MATIERE BONDET</t>
  </si>
  <si>
    <t>6008VF1</t>
  </si>
  <si>
    <t>AW02VF1</t>
  </si>
  <si>
    <t>AW30B</t>
  </si>
  <si>
    <t>AW02B2</t>
  </si>
  <si>
    <t>MATIERE MOREL</t>
  </si>
  <si>
    <t>Blanc</t>
  </si>
  <si>
    <t>Naturel</t>
  </si>
  <si>
    <t>Gris béton</t>
  </si>
  <si>
    <t>Anthracite</t>
  </si>
  <si>
    <t>Marron</t>
  </si>
  <si>
    <t>Jaune</t>
  </si>
  <si>
    <t>Merisier</t>
  </si>
  <si>
    <t>Incense grey</t>
  </si>
  <si>
    <t>Cold grey</t>
  </si>
  <si>
    <t>Chêne</t>
  </si>
  <si>
    <t>Gris</t>
  </si>
  <si>
    <t>Caramel</t>
  </si>
  <si>
    <t>Gris bleu</t>
  </si>
  <si>
    <t>Gris vert</t>
  </si>
  <si>
    <t>MARMILLON</t>
  </si>
  <si>
    <t>ILEX</t>
  </si>
  <si>
    <t>THERMOPLAST</t>
  </si>
  <si>
    <t>BONDET</t>
  </si>
  <si>
    <t>MOREL</t>
  </si>
  <si>
    <t>SOUS TRAITANT</t>
  </si>
  <si>
    <t>6217F</t>
  </si>
  <si>
    <t>jaune</t>
  </si>
  <si>
    <t>marron</t>
  </si>
  <si>
    <t>gris cloison</t>
  </si>
  <si>
    <t>noir</t>
  </si>
  <si>
    <t>cotton</t>
  </si>
  <si>
    <t>carbone</t>
  </si>
  <si>
    <t>Grey</t>
  </si>
  <si>
    <t>Brown</t>
  </si>
  <si>
    <t>poivre</t>
  </si>
  <si>
    <t>Joint caramel</t>
  </si>
  <si>
    <t>Joint gris</t>
  </si>
  <si>
    <t>blanc silo</t>
  </si>
  <si>
    <t>blanc</t>
  </si>
  <si>
    <t>Broyé ttes coul.</t>
  </si>
  <si>
    <t xml:space="preserve">Broyé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</si>
</sst>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\ &quot;Kg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 applyProtection="1">
      <alignment horizontal="right"/>
      <protection locked="0"/>
    </xf>
    <xf numFmtId="0" fontId="0" fillId="0" borderId="0" xfId="0" applyAlignment="1">
      <alignment horizontal="left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0" fontId="0" fillId="0" borderId="0" xfId="0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0</xdr:row>
          <xdr:rowOff>95250</xdr:rowOff>
        </xdr:from>
        <xdr:to>
          <xdr:col>6</xdr:col>
          <xdr:colOff>666750</xdr:colOff>
          <xdr:row>0</xdr:row>
          <xdr:rowOff>495300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 LIGNE VIERGE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0</xdr:row>
          <xdr:rowOff>85725</xdr:rowOff>
        </xdr:from>
        <xdr:to>
          <xdr:col>3</xdr:col>
          <xdr:colOff>657225</xdr:colOff>
          <xdr:row>0</xdr:row>
          <xdr:rowOff>485775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 LIGNE AVEC MEME DATE/SOUS-TRAITANT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I35"/>
  <sheetViews>
    <sheetView tabSelected="1" zoomScale="85" zoomScaleNormal="85" workbookViewId="0">
      <selection activeCell="A3" sqref="A3:XFD3"/>
    </sheetView>
  </sheetViews>
  <sheetFormatPr baseColWidth="10" defaultRowHeight="15" x14ac:dyDescent="0.25"/>
  <cols>
    <col min="1" max="1" width="5.85546875" style="5" bestFit="1" customWidth="1"/>
    <col min="2" max="2" width="9.140625" style="5" bestFit="1" customWidth="1"/>
    <col min="3" max="3" width="13.85546875" style="3" customWidth="1"/>
    <col min="4" max="6" width="11.42578125" style="3"/>
    <col min="7" max="7" width="20.140625" style="3" bestFit="1" customWidth="1"/>
    <col min="8" max="8" width="11.42578125" style="3"/>
    <col min="9" max="9" width="29" customWidth="1"/>
  </cols>
  <sheetData>
    <row r="1" spans="1:9" ht="47.25" customHeight="1" x14ac:dyDescent="0.25"/>
    <row r="2" spans="1:9" ht="22.5" customHeight="1" x14ac:dyDescent="0.25">
      <c r="A2" s="20" t="s">
        <v>8</v>
      </c>
      <c r="B2" s="21"/>
      <c r="C2" s="21"/>
      <c r="D2" s="21"/>
      <c r="E2" s="21"/>
      <c r="F2" s="21"/>
      <c r="G2" s="21"/>
      <c r="H2" s="21"/>
      <c r="I2" s="22"/>
    </row>
    <row r="3" spans="1:9" ht="30" x14ac:dyDescent="0.25">
      <c r="A3" s="19" t="s">
        <v>0</v>
      </c>
      <c r="B3" s="19" t="s">
        <v>17</v>
      </c>
      <c r="C3" s="1" t="s">
        <v>1</v>
      </c>
      <c r="D3" s="1" t="s">
        <v>21</v>
      </c>
      <c r="E3" s="1" t="s">
        <v>2</v>
      </c>
      <c r="F3" s="1" t="s">
        <v>20</v>
      </c>
      <c r="G3" s="1" t="s">
        <v>18</v>
      </c>
      <c r="H3" s="1" t="s">
        <v>19</v>
      </c>
      <c r="I3" s="1" t="s">
        <v>10</v>
      </c>
    </row>
    <row r="4" spans="1:9" x14ac:dyDescent="0.25">
      <c r="A4" s="5">
        <f t="shared" ref="A4" si="0">MONTH(C4)</f>
        <v>1</v>
      </c>
      <c r="B4" s="5" t="str">
        <f t="shared" ref="B4" si="1">"S"&amp;WEEKNUM(C4)</f>
        <v>S2</v>
      </c>
      <c r="C4" s="8">
        <v>42744</v>
      </c>
      <c r="D4" s="3" t="s">
        <v>68</v>
      </c>
      <c r="E4" s="7">
        <v>3960</v>
      </c>
      <c r="F4" s="7" t="str">
        <f>VLOOKUP(E4,DONNEES!H1:I43,2,FALSE)</f>
        <v>jaune</v>
      </c>
      <c r="G4" s="6" t="s">
        <v>9</v>
      </c>
      <c r="H4" s="4"/>
    </row>
    <row r="5" spans="1:9" x14ac:dyDescent="0.25">
      <c r="A5" s="5">
        <f t="shared" ref="A5" si="2">MONTH(C5)</f>
        <v>1</v>
      </c>
      <c r="B5" s="5" t="str">
        <f t="shared" ref="B5" si="3">"S"&amp;WEEKNUM(C5)</f>
        <v>S2</v>
      </c>
      <c r="C5" s="8">
        <v>42744</v>
      </c>
      <c r="D5" s="3" t="s">
        <v>68</v>
      </c>
      <c r="E5" s="7" t="s">
        <v>5</v>
      </c>
      <c r="F5" s="7" t="str">
        <f>VLOOKUP(E5,DONNEES!H2:I44,2,FALSE)</f>
        <v>Blanc</v>
      </c>
      <c r="G5" s="6" t="s">
        <v>9</v>
      </c>
      <c r="H5" s="4">
        <v>3750</v>
      </c>
    </row>
    <row r="6" spans="1:9" x14ac:dyDescent="0.25">
      <c r="A6" s="5">
        <f t="shared" ref="A6" si="4">MONTH(C6)</f>
        <v>1</v>
      </c>
      <c r="B6" s="5" t="str">
        <f t="shared" ref="B6" si="5">"S"&amp;WEEKNUM(C6)</f>
        <v>S2</v>
      </c>
      <c r="C6" s="8">
        <v>42744</v>
      </c>
      <c r="D6" s="3" t="s">
        <v>68</v>
      </c>
      <c r="E6" s="7" t="s">
        <v>6</v>
      </c>
      <c r="F6" s="7" t="str">
        <f>VLOOKUP(E6,DONNEES!H3:I45,2,FALSE)</f>
        <v>Blanc</v>
      </c>
      <c r="G6" s="6" t="s">
        <v>9</v>
      </c>
      <c r="H6" s="4">
        <v>7500</v>
      </c>
    </row>
    <row r="7" spans="1:9" x14ac:dyDescent="0.25">
      <c r="C7" s="8"/>
      <c r="E7" s="7"/>
      <c r="F7" s="7"/>
      <c r="G7" s="6"/>
      <c r="H7" s="4"/>
    </row>
    <row r="8" spans="1:9" s="16" customFormat="1" x14ac:dyDescent="0.25">
      <c r="A8" s="10"/>
      <c r="B8" s="10"/>
      <c r="C8" s="11"/>
      <c r="D8" s="12"/>
      <c r="E8" s="13"/>
      <c r="F8" s="13"/>
      <c r="G8" s="14"/>
      <c r="H8" s="15"/>
    </row>
    <row r="9" spans="1:9" s="16" customFormat="1" x14ac:dyDescent="0.25">
      <c r="A9" s="10"/>
      <c r="B9" s="10"/>
      <c r="C9" s="11"/>
      <c r="D9" s="12"/>
      <c r="E9" s="13"/>
      <c r="F9" s="13"/>
      <c r="G9" s="14"/>
      <c r="H9" s="15"/>
    </row>
    <row r="10" spans="1:9" s="16" customFormat="1" x14ac:dyDescent="0.25">
      <c r="A10" s="10"/>
      <c r="B10" s="10"/>
      <c r="C10" s="11"/>
      <c r="D10" s="12"/>
      <c r="E10" s="13"/>
      <c r="F10" s="13"/>
      <c r="G10" s="14"/>
      <c r="H10" s="15"/>
    </row>
    <row r="11" spans="1:9" s="16" customFormat="1" x14ac:dyDescent="0.25">
      <c r="A11" s="10"/>
      <c r="B11" s="10"/>
      <c r="C11" s="11"/>
      <c r="D11" s="12"/>
      <c r="E11" s="13"/>
      <c r="F11" s="13"/>
      <c r="G11" s="14"/>
      <c r="H11" s="15"/>
    </row>
    <row r="12" spans="1:9" s="16" customFormat="1" x14ac:dyDescent="0.25">
      <c r="A12" s="10"/>
      <c r="B12" s="10"/>
      <c r="C12" s="11"/>
      <c r="D12" s="12"/>
      <c r="E12" s="13"/>
      <c r="F12" s="13"/>
      <c r="G12" s="14"/>
      <c r="H12" s="15"/>
    </row>
    <row r="13" spans="1:9" s="16" customFormat="1" x14ac:dyDescent="0.25">
      <c r="A13" s="10"/>
      <c r="B13" s="10"/>
      <c r="C13" s="11"/>
      <c r="D13" s="12"/>
      <c r="E13" s="13"/>
      <c r="F13" s="13"/>
      <c r="G13" s="14"/>
      <c r="H13" s="15"/>
    </row>
    <row r="14" spans="1:9" s="16" customFormat="1" x14ac:dyDescent="0.25">
      <c r="A14" s="10"/>
      <c r="B14" s="10"/>
      <c r="C14" s="11"/>
      <c r="D14" s="12"/>
      <c r="E14" s="13"/>
      <c r="F14" s="13"/>
      <c r="G14" s="14"/>
      <c r="H14" s="15"/>
    </row>
    <row r="15" spans="1:9" s="16" customFormat="1" x14ac:dyDescent="0.25">
      <c r="A15" s="10"/>
      <c r="B15" s="10"/>
      <c r="C15" s="11"/>
      <c r="D15" s="12"/>
      <c r="E15" s="13"/>
      <c r="F15" s="13"/>
      <c r="G15" s="14"/>
      <c r="H15" s="15"/>
    </row>
    <row r="16" spans="1:9" s="16" customFormat="1" x14ac:dyDescent="0.25">
      <c r="A16" s="10"/>
      <c r="B16" s="10"/>
      <c r="C16" s="11"/>
      <c r="D16" s="12"/>
      <c r="E16" s="13"/>
      <c r="F16" s="13"/>
      <c r="G16" s="14"/>
      <c r="H16" s="15"/>
    </row>
    <row r="17" spans="1:8" s="16" customFormat="1" x14ac:dyDescent="0.25">
      <c r="A17" s="10"/>
      <c r="B17" s="10"/>
      <c r="C17" s="11"/>
      <c r="D17" s="12"/>
      <c r="E17" s="13"/>
      <c r="F17" s="13"/>
      <c r="G17" s="14"/>
      <c r="H17" s="15"/>
    </row>
    <row r="18" spans="1:8" s="16" customFormat="1" x14ac:dyDescent="0.25">
      <c r="A18" s="10"/>
      <c r="B18" s="10"/>
      <c r="C18" s="11"/>
      <c r="D18" s="12"/>
      <c r="E18" s="13"/>
      <c r="F18" s="13"/>
      <c r="G18" s="14"/>
      <c r="H18" s="15"/>
    </row>
    <row r="19" spans="1:8" s="16" customFormat="1" x14ac:dyDescent="0.25">
      <c r="A19" s="10"/>
      <c r="B19" s="10"/>
      <c r="C19" s="11"/>
      <c r="D19" s="12"/>
      <c r="E19" s="13"/>
      <c r="F19" s="13"/>
      <c r="G19" s="14"/>
      <c r="H19" s="15"/>
    </row>
    <row r="20" spans="1:8" s="16" customFormat="1" x14ac:dyDescent="0.25">
      <c r="A20" s="10"/>
      <c r="B20" s="10"/>
      <c r="C20" s="11"/>
      <c r="D20" s="12"/>
      <c r="E20" s="13"/>
      <c r="F20" s="13"/>
      <c r="G20" s="14"/>
      <c r="H20" s="15"/>
    </row>
    <row r="21" spans="1:8" s="16" customFormat="1" x14ac:dyDescent="0.25">
      <c r="A21" s="10"/>
      <c r="B21" s="10"/>
      <c r="C21" s="11"/>
      <c r="D21" s="12"/>
      <c r="E21" s="13"/>
      <c r="F21" s="13"/>
      <c r="G21" s="14"/>
      <c r="H21" s="15"/>
    </row>
    <row r="22" spans="1:8" s="16" customFormat="1" x14ac:dyDescent="0.25">
      <c r="A22" s="10"/>
      <c r="B22" s="10"/>
      <c r="C22" s="11"/>
      <c r="D22" s="12"/>
      <c r="E22" s="13"/>
      <c r="F22" s="13"/>
      <c r="G22" s="14"/>
      <c r="H22" s="15"/>
    </row>
    <row r="23" spans="1:8" s="16" customFormat="1" x14ac:dyDescent="0.25">
      <c r="A23" s="10"/>
      <c r="B23" s="10"/>
      <c r="C23" s="11"/>
      <c r="D23" s="12"/>
      <c r="E23" s="13"/>
      <c r="F23" s="13"/>
      <c r="G23" s="14"/>
      <c r="H23" s="15"/>
    </row>
    <row r="24" spans="1:8" s="16" customFormat="1" x14ac:dyDescent="0.25">
      <c r="A24" s="10"/>
      <c r="B24" s="10"/>
      <c r="C24" s="11"/>
      <c r="D24" s="12"/>
      <c r="E24" s="13"/>
      <c r="F24" s="13"/>
      <c r="G24" s="14"/>
      <c r="H24" s="15"/>
    </row>
    <row r="25" spans="1:8" s="16" customFormat="1" x14ac:dyDescent="0.25">
      <c r="A25" s="10"/>
      <c r="B25" s="10"/>
      <c r="C25" s="11"/>
      <c r="D25" s="12"/>
      <c r="E25" s="13"/>
      <c r="F25" s="13"/>
      <c r="G25" s="14"/>
      <c r="H25" s="15"/>
    </row>
    <row r="26" spans="1:8" s="16" customFormat="1" x14ac:dyDescent="0.25">
      <c r="A26" s="10"/>
      <c r="B26" s="10"/>
      <c r="C26" s="11"/>
      <c r="D26" s="12"/>
      <c r="E26" s="13"/>
      <c r="F26" s="13"/>
      <c r="G26" s="14"/>
      <c r="H26" s="15"/>
    </row>
    <row r="27" spans="1:8" x14ac:dyDescent="0.25">
      <c r="C27" s="2"/>
      <c r="H27" s="4"/>
    </row>
    <row r="28" spans="1:8" x14ac:dyDescent="0.25">
      <c r="C28" s="2"/>
      <c r="H28" s="4"/>
    </row>
    <row r="29" spans="1:8" x14ac:dyDescent="0.25">
      <c r="C29" s="2"/>
      <c r="H29" s="4"/>
    </row>
    <row r="30" spans="1:8" x14ac:dyDescent="0.25">
      <c r="C30" s="2"/>
      <c r="H30" s="4"/>
    </row>
    <row r="31" spans="1:8" x14ac:dyDescent="0.25">
      <c r="C31" s="2"/>
      <c r="H31" s="4"/>
    </row>
    <row r="32" spans="1:8" x14ac:dyDescent="0.25">
      <c r="C32" s="2"/>
      <c r="H32" s="4"/>
    </row>
    <row r="35" spans="7:7" x14ac:dyDescent="0.25">
      <c r="G35" s="2"/>
    </row>
  </sheetData>
  <autoFilter ref="A3:I3"/>
  <mergeCells count="1">
    <mergeCell ref="A2:I2"/>
  </mergeCells>
  <dataValidations count="4">
    <dataValidation type="list" allowBlank="1" showInputMessage="1" showErrorMessage="1" sqref="E7:F32">
      <formula1>MATIERE_MARMILLON</formula1>
    </dataValidation>
    <dataValidation type="list" allowBlank="1" showInputMessage="1" showErrorMessage="1" sqref="D4:D32">
      <formula1>SOUS_TRAITANTS</formula1>
    </dataValidation>
    <dataValidation type="list" allowBlank="1" showInputMessage="1" showErrorMessage="1" sqref="G4:G26">
      <formula1>CONTENANTS</formula1>
    </dataValidation>
    <dataValidation type="list" allowBlank="1" showInputMessage="1" showErrorMessage="1" sqref="E4:E6">
      <formula1>IF(D4="marmillon",MATIERE_MARMILLON,IF(D4="thermoplast",MATIERE_THERMOPLAST,IF(D4="bondet",MATIERE_BONDET,IF(D4="ilex",MATIERE_ILEX,IF(D4="morel",MATIERE_MOREL)))))</formula1>
    </dataValidation>
  </dataValidations>
  <pageMargins left="0.19685039370078741" right="0.19685039370078741" top="0.19685039370078741" bottom="0.19685039370078741" header="0.51181102362204722" footer="0.5118110236220472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NSERER_LIGNE">
                <anchor moveWithCells="1" sizeWithCells="1">
                  <from>
                    <xdr:col>4</xdr:col>
                    <xdr:colOff>142875</xdr:colOff>
                    <xdr:row>0</xdr:row>
                    <xdr:rowOff>95250</xdr:rowOff>
                  </from>
                  <to>
                    <xdr:col>6</xdr:col>
                    <xdr:colOff>666750</xdr:colOff>
                    <xdr:row>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5" name="Button 40">
              <controlPr defaultSize="0" print="0" autoFill="0" autoPict="0" macro="[0]!INSERER_LIGNE_AVEC_MEME_FOURNISSEUR_DATE">
                <anchor moveWithCells="1" sizeWithCells="1">
                  <from>
                    <xdr:col>1</xdr:col>
                    <xdr:colOff>133350</xdr:colOff>
                    <xdr:row>0</xdr:row>
                    <xdr:rowOff>85725</xdr:rowOff>
                  </from>
                  <to>
                    <xdr:col>3</xdr:col>
                    <xdr:colOff>657225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1"/>
  <sheetViews>
    <sheetView workbookViewId="0">
      <selection activeCell="L38" sqref="L38"/>
    </sheetView>
  </sheetViews>
  <sheetFormatPr baseColWidth="10" defaultRowHeight="15" x14ac:dyDescent="0.25"/>
  <cols>
    <col min="1" max="1" width="19.28515625" customWidth="1"/>
    <col min="2" max="3" width="20.7109375" bestFit="1" customWidth="1"/>
    <col min="4" max="4" width="22.5703125" bestFit="1" customWidth="1"/>
    <col min="5" max="5" width="16.7109375" bestFit="1" customWidth="1"/>
    <col min="6" max="6" width="16.7109375" customWidth="1"/>
    <col min="7" max="7" width="17.85546875" bestFit="1" customWidth="1"/>
    <col min="9" max="9" width="14.7109375" bestFit="1" customWidth="1"/>
    <col min="11" max="11" width="12.42578125" bestFit="1" customWidth="1"/>
    <col min="12" max="12" width="14" bestFit="1" customWidth="1"/>
  </cols>
  <sheetData>
    <row r="1" spans="1:12" x14ac:dyDescent="0.25">
      <c r="J1" s="23" t="s">
        <v>16</v>
      </c>
      <c r="K1" s="23"/>
      <c r="L1" s="23"/>
    </row>
    <row r="2" spans="1:12" x14ac:dyDescent="0.25">
      <c r="A2" s="17" t="s">
        <v>73</v>
      </c>
      <c r="B2" s="18" t="s">
        <v>45</v>
      </c>
      <c r="C2" s="18" t="s">
        <v>46</v>
      </c>
      <c r="D2" s="18" t="s">
        <v>47</v>
      </c>
      <c r="E2" s="18" t="s">
        <v>53</v>
      </c>
      <c r="F2" s="18" t="s">
        <v>48</v>
      </c>
      <c r="G2" s="18" t="s">
        <v>22</v>
      </c>
      <c r="H2" s="18" t="s">
        <v>2</v>
      </c>
      <c r="I2" s="18" t="s">
        <v>20</v>
      </c>
      <c r="J2" t="s">
        <v>4</v>
      </c>
      <c r="K2" t="s">
        <v>11</v>
      </c>
      <c r="L2" t="s">
        <v>15</v>
      </c>
    </row>
    <row r="3" spans="1:12" x14ac:dyDescent="0.25">
      <c r="A3" t="s">
        <v>68</v>
      </c>
      <c r="B3" s="9" t="s">
        <v>6</v>
      </c>
      <c r="C3" s="9" t="s">
        <v>49</v>
      </c>
      <c r="D3" t="s">
        <v>3</v>
      </c>
      <c r="E3" s="9" t="s">
        <v>3</v>
      </c>
      <c r="F3" s="9" t="s">
        <v>6</v>
      </c>
      <c r="G3" t="s">
        <v>9</v>
      </c>
      <c r="H3" s="9" t="s">
        <v>6</v>
      </c>
      <c r="I3" s="9" t="s">
        <v>54</v>
      </c>
      <c r="J3" t="s">
        <v>12</v>
      </c>
      <c r="K3" t="s">
        <v>13</v>
      </c>
      <c r="L3" t="s">
        <v>14</v>
      </c>
    </row>
    <row r="4" spans="1:12" x14ac:dyDescent="0.25">
      <c r="A4" t="s">
        <v>69</v>
      </c>
      <c r="B4" s="9" t="s">
        <v>5</v>
      </c>
      <c r="C4" s="9" t="s">
        <v>3</v>
      </c>
      <c r="D4" t="s">
        <v>36</v>
      </c>
      <c r="E4" s="9" t="s">
        <v>36</v>
      </c>
      <c r="F4" s="9" t="s">
        <v>7</v>
      </c>
      <c r="G4" t="s">
        <v>23</v>
      </c>
      <c r="H4" s="9" t="s">
        <v>5</v>
      </c>
      <c r="I4" s="9" t="s">
        <v>54</v>
      </c>
    </row>
    <row r="5" spans="1:12" x14ac:dyDescent="0.25">
      <c r="A5" t="s">
        <v>70</v>
      </c>
      <c r="B5" s="9" t="s">
        <v>7</v>
      </c>
      <c r="C5" s="9" t="s">
        <v>36</v>
      </c>
      <c r="D5" t="s">
        <v>37</v>
      </c>
      <c r="E5" s="9" t="s">
        <v>5</v>
      </c>
      <c r="F5" s="9" t="s">
        <v>3</v>
      </c>
      <c r="H5" s="9" t="s">
        <v>7</v>
      </c>
      <c r="I5" s="9" t="s">
        <v>55</v>
      </c>
    </row>
    <row r="6" spans="1:12" x14ac:dyDescent="0.25">
      <c r="A6" t="s">
        <v>71</v>
      </c>
      <c r="B6" s="9" t="s">
        <v>3</v>
      </c>
      <c r="C6" s="9" t="s">
        <v>37</v>
      </c>
      <c r="D6" t="s">
        <v>38</v>
      </c>
      <c r="E6" s="9" t="s">
        <v>7</v>
      </c>
      <c r="F6" s="9" t="s">
        <v>38</v>
      </c>
      <c r="H6" s="9" t="s">
        <v>3</v>
      </c>
      <c r="I6" s="9" t="s">
        <v>54</v>
      </c>
    </row>
    <row r="7" spans="1:12" x14ac:dyDescent="0.25">
      <c r="A7" t="s">
        <v>72</v>
      </c>
      <c r="B7" s="9" t="s">
        <v>24</v>
      </c>
      <c r="C7" s="9" t="s">
        <v>6</v>
      </c>
      <c r="D7" t="s">
        <v>39</v>
      </c>
      <c r="E7" s="9" t="s">
        <v>44</v>
      </c>
      <c r="F7" s="9" t="s">
        <v>39</v>
      </c>
      <c r="H7" s="9" t="s">
        <v>24</v>
      </c>
      <c r="I7" s="9" t="s">
        <v>56</v>
      </c>
    </row>
    <row r="8" spans="1:12" x14ac:dyDescent="0.25">
      <c r="B8" s="9" t="s">
        <v>25</v>
      </c>
      <c r="C8" s="9" t="s">
        <v>7</v>
      </c>
      <c r="D8" t="s">
        <v>40</v>
      </c>
      <c r="E8" s="9">
        <v>7261</v>
      </c>
      <c r="F8" s="9">
        <v>6337</v>
      </c>
      <c r="H8" s="9" t="s">
        <v>25</v>
      </c>
      <c r="I8" s="9" t="s">
        <v>57</v>
      </c>
    </row>
    <row r="9" spans="1:12" x14ac:dyDescent="0.25">
      <c r="B9" s="9" t="s">
        <v>26</v>
      </c>
      <c r="C9" s="9" t="s">
        <v>5</v>
      </c>
      <c r="D9" t="s">
        <v>41</v>
      </c>
      <c r="E9" s="9">
        <v>6337</v>
      </c>
      <c r="F9" s="9" t="s">
        <v>29</v>
      </c>
      <c r="H9" s="9" t="s">
        <v>26</v>
      </c>
      <c r="I9" s="9" t="s">
        <v>58</v>
      </c>
    </row>
    <row r="10" spans="1:12" x14ac:dyDescent="0.25">
      <c r="B10" s="9" t="s">
        <v>27</v>
      </c>
      <c r="C10" s="9" t="s">
        <v>38</v>
      </c>
      <c r="D10" t="s">
        <v>42</v>
      </c>
      <c r="E10" s="9" t="s">
        <v>51</v>
      </c>
      <c r="F10" s="9" t="s">
        <v>30</v>
      </c>
      <c r="H10" s="9" t="s">
        <v>27</v>
      </c>
      <c r="I10" s="9" t="s">
        <v>59</v>
      </c>
    </row>
    <row r="11" spans="1:12" x14ac:dyDescent="0.25">
      <c r="B11" s="9" t="s">
        <v>74</v>
      </c>
      <c r="C11" s="9" t="s">
        <v>39</v>
      </c>
      <c r="D11" t="s">
        <v>43</v>
      </c>
      <c r="E11" s="9" t="s">
        <v>52</v>
      </c>
      <c r="F11" s="9" t="s">
        <v>31</v>
      </c>
      <c r="H11" s="9" t="s">
        <v>74</v>
      </c>
      <c r="I11" s="9" t="s">
        <v>64</v>
      </c>
    </row>
    <row r="12" spans="1:12" x14ac:dyDescent="0.25">
      <c r="B12" s="9">
        <v>3959</v>
      </c>
      <c r="C12" s="9" t="s">
        <v>29</v>
      </c>
      <c r="D12" t="s">
        <v>44</v>
      </c>
      <c r="E12" s="9"/>
      <c r="F12" s="9" t="s">
        <v>32</v>
      </c>
      <c r="H12" s="9">
        <v>3959</v>
      </c>
      <c r="I12" s="9" t="s">
        <v>58</v>
      </c>
    </row>
    <row r="13" spans="1:12" x14ac:dyDescent="0.25">
      <c r="B13" s="9">
        <v>3960</v>
      </c>
      <c r="C13" s="9" t="s">
        <v>50</v>
      </c>
      <c r="D13" t="s">
        <v>4</v>
      </c>
      <c r="E13" s="9"/>
      <c r="F13" s="9" t="s">
        <v>33</v>
      </c>
      <c r="H13" s="9">
        <v>3960</v>
      </c>
      <c r="I13" s="9" t="s">
        <v>75</v>
      </c>
    </row>
    <row r="14" spans="1:12" x14ac:dyDescent="0.25">
      <c r="B14" s="9">
        <v>6200</v>
      </c>
      <c r="C14" s="9" t="s">
        <v>41</v>
      </c>
      <c r="D14" s="9"/>
      <c r="E14" s="9"/>
      <c r="F14" s="9" t="s">
        <v>34</v>
      </c>
      <c r="H14" s="9">
        <v>6200</v>
      </c>
      <c r="I14" s="9" t="s">
        <v>75</v>
      </c>
    </row>
    <row r="15" spans="1:12" x14ac:dyDescent="0.25">
      <c r="B15" s="9">
        <v>6201</v>
      </c>
      <c r="C15" s="9" t="s">
        <v>40</v>
      </c>
      <c r="D15" s="9"/>
      <c r="E15" s="9"/>
      <c r="F15" s="9"/>
      <c r="H15" s="9">
        <v>6201</v>
      </c>
      <c r="I15" s="9" t="s">
        <v>76</v>
      </c>
    </row>
    <row r="16" spans="1:12" x14ac:dyDescent="0.25">
      <c r="B16" s="9">
        <v>6217</v>
      </c>
      <c r="C16" s="9"/>
      <c r="D16" s="9"/>
      <c r="E16" s="9"/>
      <c r="F16" s="9"/>
      <c r="H16" s="9">
        <v>6217</v>
      </c>
      <c r="I16" s="9" t="s">
        <v>77</v>
      </c>
    </row>
    <row r="17" spans="2:9" x14ac:dyDescent="0.25">
      <c r="B17" s="9" t="s">
        <v>28</v>
      </c>
      <c r="C17" s="9"/>
      <c r="D17" s="9"/>
      <c r="E17" s="9"/>
      <c r="F17" s="9"/>
      <c r="H17" s="9" t="s">
        <v>28</v>
      </c>
      <c r="I17" s="9" t="s">
        <v>60</v>
      </c>
    </row>
    <row r="18" spans="2:9" x14ac:dyDescent="0.25">
      <c r="B18" s="9">
        <v>6337</v>
      </c>
      <c r="C18" s="9"/>
      <c r="D18" s="9"/>
      <c r="E18" s="9"/>
      <c r="F18" s="9"/>
      <c r="H18" s="9">
        <v>6337</v>
      </c>
      <c r="I18" s="9" t="s">
        <v>78</v>
      </c>
    </row>
    <row r="19" spans="2:9" x14ac:dyDescent="0.25">
      <c r="B19" s="9" t="s">
        <v>29</v>
      </c>
      <c r="C19" s="9"/>
      <c r="D19" s="9"/>
      <c r="E19" s="9"/>
      <c r="F19" s="9"/>
      <c r="H19" s="9" t="s">
        <v>29</v>
      </c>
      <c r="I19" s="9" t="s">
        <v>79</v>
      </c>
    </row>
    <row r="20" spans="2:9" x14ac:dyDescent="0.25">
      <c r="B20" s="9" t="s">
        <v>30</v>
      </c>
      <c r="C20" s="9"/>
      <c r="D20" s="9"/>
      <c r="E20" s="9"/>
      <c r="F20" s="9"/>
      <c r="H20" s="9" t="s">
        <v>30</v>
      </c>
      <c r="I20" s="9" t="s">
        <v>61</v>
      </c>
    </row>
    <row r="21" spans="2:9" x14ac:dyDescent="0.25">
      <c r="B21" s="9" t="s">
        <v>31</v>
      </c>
      <c r="C21" s="9"/>
      <c r="D21" s="9"/>
      <c r="E21" s="9"/>
      <c r="F21" s="9"/>
      <c r="H21" s="9" t="s">
        <v>31</v>
      </c>
      <c r="I21" s="9" t="s">
        <v>80</v>
      </c>
    </row>
    <row r="22" spans="2:9" x14ac:dyDescent="0.25">
      <c r="B22" s="9" t="s">
        <v>32</v>
      </c>
      <c r="C22" s="9"/>
      <c r="D22" s="9"/>
      <c r="E22" s="9"/>
      <c r="F22" s="9"/>
      <c r="H22" s="9" t="s">
        <v>32</v>
      </c>
      <c r="I22" s="9" t="s">
        <v>81</v>
      </c>
    </row>
    <row r="23" spans="2:9" x14ac:dyDescent="0.25">
      <c r="B23" s="9" t="s">
        <v>33</v>
      </c>
      <c r="C23" s="9"/>
      <c r="D23" s="9"/>
      <c r="E23" s="9"/>
      <c r="F23" s="9"/>
      <c r="H23" s="9" t="s">
        <v>33</v>
      </c>
      <c r="I23" s="9" t="s">
        <v>82</v>
      </c>
    </row>
    <row r="24" spans="2:9" x14ac:dyDescent="0.25">
      <c r="B24" s="9">
        <v>7261</v>
      </c>
      <c r="C24" s="9"/>
      <c r="D24" s="9"/>
      <c r="E24" s="9"/>
      <c r="F24" s="9"/>
      <c r="H24" s="9">
        <v>7261</v>
      </c>
      <c r="I24" s="9" t="s">
        <v>83</v>
      </c>
    </row>
    <row r="25" spans="2:9" x14ac:dyDescent="0.25">
      <c r="B25" s="9" t="s">
        <v>34</v>
      </c>
      <c r="C25" s="9"/>
      <c r="D25" s="9"/>
      <c r="E25" s="9"/>
      <c r="F25" s="9"/>
      <c r="H25" s="9" t="s">
        <v>34</v>
      </c>
      <c r="I25" s="9" t="s">
        <v>62</v>
      </c>
    </row>
    <row r="26" spans="2:9" x14ac:dyDescent="0.25">
      <c r="B26" s="9" t="s">
        <v>35</v>
      </c>
      <c r="H26" s="9" t="s">
        <v>35</v>
      </c>
      <c r="I26" s="9" t="s">
        <v>63</v>
      </c>
    </row>
    <row r="27" spans="2:9" x14ac:dyDescent="0.25">
      <c r="H27" s="9" t="s">
        <v>49</v>
      </c>
      <c r="I27" s="9" t="s">
        <v>86</v>
      </c>
    </row>
    <row r="28" spans="2:9" x14ac:dyDescent="0.25">
      <c r="H28" s="9" t="s">
        <v>36</v>
      </c>
      <c r="I28" s="9" t="s">
        <v>64</v>
      </c>
    </row>
    <row r="29" spans="2:9" x14ac:dyDescent="0.25">
      <c r="H29" s="9" t="s">
        <v>37</v>
      </c>
      <c r="I29" s="9" t="s">
        <v>65</v>
      </c>
    </row>
    <row r="30" spans="2:9" x14ac:dyDescent="0.25">
      <c r="H30" s="9" t="s">
        <v>38</v>
      </c>
      <c r="I30" s="9" t="s">
        <v>66</v>
      </c>
    </row>
    <row r="31" spans="2:9" x14ac:dyDescent="0.25">
      <c r="H31" s="9" t="s">
        <v>39</v>
      </c>
      <c r="I31" s="9" t="s">
        <v>67</v>
      </c>
    </row>
    <row r="32" spans="2:9" x14ac:dyDescent="0.25">
      <c r="H32" s="9" t="s">
        <v>50</v>
      </c>
      <c r="I32" s="9" t="s">
        <v>87</v>
      </c>
    </row>
    <row r="33" spans="8:9" x14ac:dyDescent="0.25">
      <c r="H33" s="9" t="s">
        <v>41</v>
      </c>
      <c r="I33" s="9" t="s">
        <v>67</v>
      </c>
    </row>
    <row r="34" spans="8:9" x14ac:dyDescent="0.25">
      <c r="H34" s="9" t="s">
        <v>40</v>
      </c>
      <c r="I34" s="9" t="s">
        <v>66</v>
      </c>
    </row>
    <row r="35" spans="8:9" x14ac:dyDescent="0.25">
      <c r="H35" s="9" t="s">
        <v>42</v>
      </c>
      <c r="I35" s="9" t="s">
        <v>84</v>
      </c>
    </row>
    <row r="36" spans="8:9" x14ac:dyDescent="0.25">
      <c r="H36" s="9" t="s">
        <v>43</v>
      </c>
      <c r="I36" s="9" t="s">
        <v>85</v>
      </c>
    </row>
    <row r="37" spans="8:9" x14ac:dyDescent="0.25">
      <c r="H37" s="9" t="s">
        <v>44</v>
      </c>
      <c r="I37" s="9" t="s">
        <v>54</v>
      </c>
    </row>
    <row r="38" spans="8:9" x14ac:dyDescent="0.25">
      <c r="H38" s="9" t="s">
        <v>4</v>
      </c>
      <c r="I38" s="9" t="s">
        <v>54</v>
      </c>
    </row>
    <row r="39" spans="8:9" x14ac:dyDescent="0.25">
      <c r="H39" s="9" t="s">
        <v>51</v>
      </c>
      <c r="I39" s="9" t="s">
        <v>88</v>
      </c>
    </row>
    <row r="40" spans="8:9" x14ac:dyDescent="0.25">
      <c r="H40" s="9" t="s">
        <v>52</v>
      </c>
      <c r="I40" s="9" t="s">
        <v>89</v>
      </c>
    </row>
    <row r="41" spans="8:9" x14ac:dyDescent="0.25">
      <c r="H41" s="9"/>
      <c r="I41" s="9"/>
    </row>
    <row r="42" spans="8:9" x14ac:dyDescent="0.25">
      <c r="H42" s="9"/>
      <c r="I42" s="9"/>
    </row>
    <row r="43" spans="8:9" x14ac:dyDescent="0.25">
      <c r="H43" s="9"/>
      <c r="I43" s="9"/>
    </row>
    <row r="44" spans="8:9" x14ac:dyDescent="0.25">
      <c r="H44" s="9"/>
      <c r="I44" s="9"/>
    </row>
    <row r="45" spans="8:9" x14ac:dyDescent="0.25">
      <c r="H45" s="9"/>
      <c r="I45" s="9"/>
    </row>
    <row r="46" spans="8:9" x14ac:dyDescent="0.25">
      <c r="H46" s="9"/>
      <c r="I46" s="9"/>
    </row>
    <row r="47" spans="8:9" x14ac:dyDescent="0.25">
      <c r="H47" s="9"/>
      <c r="I47" s="9"/>
    </row>
    <row r="48" spans="8:9" x14ac:dyDescent="0.25">
      <c r="H48" s="9"/>
      <c r="I48" s="9"/>
    </row>
    <row r="49" spans="8:9" x14ac:dyDescent="0.25">
      <c r="H49" s="9"/>
      <c r="I49" s="9"/>
    </row>
    <row r="50" spans="8:9" x14ac:dyDescent="0.25">
      <c r="H50" s="9"/>
      <c r="I50" s="9"/>
    </row>
    <row r="51" spans="8:9" x14ac:dyDescent="0.25">
      <c r="H51" s="9"/>
      <c r="I51" s="9"/>
    </row>
    <row r="52" spans="8:9" x14ac:dyDescent="0.25">
      <c r="H52" s="9"/>
      <c r="I52" s="9"/>
    </row>
    <row r="53" spans="8:9" x14ac:dyDescent="0.25">
      <c r="H53" s="9"/>
      <c r="I53" s="9"/>
    </row>
    <row r="54" spans="8:9" x14ac:dyDescent="0.25">
      <c r="H54" s="9"/>
      <c r="I54" s="9"/>
    </row>
    <row r="55" spans="8:9" x14ac:dyDescent="0.25">
      <c r="H55" s="9"/>
      <c r="I55" s="9"/>
    </row>
    <row r="56" spans="8:9" x14ac:dyDescent="0.25">
      <c r="H56" s="9"/>
      <c r="I56" s="9"/>
    </row>
    <row r="57" spans="8:9" x14ac:dyDescent="0.25">
      <c r="H57" s="9"/>
      <c r="I57" s="9"/>
    </row>
    <row r="58" spans="8:9" x14ac:dyDescent="0.25">
      <c r="H58" s="9"/>
      <c r="I58" s="9"/>
    </row>
    <row r="59" spans="8:9" x14ac:dyDescent="0.25">
      <c r="H59" s="9"/>
      <c r="I59" s="9"/>
    </row>
    <row r="60" spans="8:9" x14ac:dyDescent="0.25">
      <c r="H60" s="9"/>
      <c r="I60" s="9"/>
    </row>
    <row r="61" spans="8:9" x14ac:dyDescent="0.25">
      <c r="H61" s="9"/>
      <c r="I61" s="9"/>
    </row>
    <row r="62" spans="8:9" x14ac:dyDescent="0.25">
      <c r="H62" s="9"/>
      <c r="I62" s="9"/>
    </row>
    <row r="63" spans="8:9" x14ac:dyDescent="0.25">
      <c r="H63" s="9"/>
      <c r="I63" s="9"/>
    </row>
    <row r="64" spans="8:9" x14ac:dyDescent="0.25">
      <c r="H64" s="9"/>
      <c r="I64" s="9"/>
    </row>
    <row r="65" spans="8:9" x14ac:dyDescent="0.25">
      <c r="H65" s="9"/>
      <c r="I65" s="9"/>
    </row>
    <row r="66" spans="8:9" x14ac:dyDescent="0.25">
      <c r="H66" s="9"/>
      <c r="I66" s="9"/>
    </row>
    <row r="67" spans="8:9" x14ac:dyDescent="0.25">
      <c r="H67" s="9"/>
      <c r="I67" s="9"/>
    </row>
    <row r="68" spans="8:9" x14ac:dyDescent="0.25">
      <c r="H68" s="9"/>
      <c r="I68" s="9"/>
    </row>
    <row r="69" spans="8:9" x14ac:dyDescent="0.25">
      <c r="H69" s="9"/>
      <c r="I69" s="9"/>
    </row>
    <row r="70" spans="8:9" x14ac:dyDescent="0.25">
      <c r="H70" s="9"/>
      <c r="I70" s="9"/>
    </row>
    <row r="71" spans="8:9" x14ac:dyDescent="0.25">
      <c r="H71" s="9"/>
      <c r="I71" s="9"/>
    </row>
  </sheetData>
  <mergeCells count="1">
    <mergeCell ref="J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SUIVI LIVRAISON</vt:lpstr>
      <vt:lpstr>DONNEES</vt:lpstr>
      <vt:lpstr>CONTENANTS</vt:lpstr>
      <vt:lpstr>COULEURS</vt:lpstr>
      <vt:lpstr>MATIERE</vt:lpstr>
      <vt:lpstr>MATIERE_BONDET</vt:lpstr>
      <vt:lpstr>MATIERE_ILEX</vt:lpstr>
      <vt:lpstr>MATIERE_MARMILLON</vt:lpstr>
      <vt:lpstr>MATIERE_MOREL</vt:lpstr>
      <vt:lpstr>MATIERE_THERMOPLAST</vt:lpstr>
      <vt:lpstr>SOUS_TRAITANTS</vt:lpstr>
    </vt:vector>
  </TitlesOfParts>
  <Company>GROSFILLEX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JULLIARD Frederic</dc:creator>
  <cp:lastModifiedBy>8805962Y</cp:lastModifiedBy>
  <cp:lastPrinted>2017-01-18T08:48:33Z</cp:lastPrinted>
  <dcterms:created xsi:type="dcterms:W3CDTF">2017-01-11T15:15:15Z</dcterms:created>
  <dcterms:modified xsi:type="dcterms:W3CDTF">2017-01-19T10:03:50Z</dcterms:modified>
</cp:coreProperties>
</file>