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ionel\aaa\"/>
    </mc:Choice>
  </mc:AlternateContent>
  <bookViews>
    <workbookView xWindow="0" yWindow="0" windowWidth="2370" windowHeight="0"/>
  </bookViews>
  <sheets>
    <sheet name="dienst" sheetId="1" r:id="rId1"/>
    <sheet name="2017" sheetId="2" r:id="rId2"/>
    <sheet name="2018" sheetId="3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M5" i="1"/>
  <c r="N5" i="1"/>
  <c r="T5" i="1"/>
  <c r="S5" i="1"/>
  <c r="R5" i="1"/>
  <c r="Q5" i="1"/>
  <c r="P5" i="1"/>
  <c r="O5" i="1"/>
  <c r="O3" i="1" l="1"/>
  <c r="P3" i="1"/>
  <c r="Q3" i="1"/>
  <c r="R3" i="1"/>
  <c r="S3" i="1"/>
  <c r="T3" i="1"/>
</calcChain>
</file>

<file path=xl/sharedStrings.xml><?xml version="1.0" encoding="utf-8"?>
<sst xmlns="http://schemas.openxmlformats.org/spreadsheetml/2006/main" count="136" uniqueCount="38">
  <si>
    <t xml:space="preserve">designation d'une piece </t>
  </si>
  <si>
    <t xml:space="preserve">prix </t>
  </si>
  <si>
    <t xml:space="preserve">fabriquant </t>
  </si>
  <si>
    <t xml:space="preserve">festo </t>
  </si>
  <si>
    <t xml:space="preserve">chaine </t>
  </si>
  <si>
    <t xml:space="preserve">ventouse </t>
  </si>
  <si>
    <t xml:space="preserve">piab </t>
  </si>
  <si>
    <t>revision</t>
  </si>
  <si>
    <t xml:space="preserve">brammer </t>
  </si>
  <si>
    <t>advu</t>
  </si>
  <si>
    <t xml:space="preserve">verin dsnu </t>
  </si>
  <si>
    <t>periodicite (ans)</t>
  </si>
  <si>
    <t xml:space="preserve">quantite  securite </t>
  </si>
  <si>
    <t xml:space="preserve">machine </t>
  </si>
  <si>
    <t xml:space="preserve">ensemble </t>
  </si>
  <si>
    <t xml:space="preserve">sous ensemble </t>
  </si>
  <si>
    <t xml:space="preserve">dienst </t>
  </si>
  <si>
    <t xml:space="preserve">depilage </t>
  </si>
  <si>
    <t xml:space="preserve">entraimement </t>
  </si>
  <si>
    <t xml:space="preserve">delai </t>
  </si>
  <si>
    <t>code SAP</t>
  </si>
  <si>
    <t>conv entree</t>
  </si>
  <si>
    <t>conv sortie</t>
  </si>
  <si>
    <t xml:space="preserve">ejection </t>
  </si>
  <si>
    <t xml:space="preserve">quantite </t>
  </si>
  <si>
    <t>1S</t>
  </si>
  <si>
    <t xml:space="preserve">moteur </t>
  </si>
  <si>
    <t>abb</t>
  </si>
  <si>
    <t xml:space="preserve">roulement </t>
  </si>
  <si>
    <t xml:space="preserve">balai </t>
  </si>
  <si>
    <t xml:space="preserve">mecanique </t>
  </si>
  <si>
    <t xml:space="preserve">motorisation </t>
  </si>
  <si>
    <t xml:space="preserve">guide </t>
  </si>
  <si>
    <t xml:space="preserve">douille </t>
  </si>
  <si>
    <t xml:space="preserve">fournisseur </t>
  </si>
  <si>
    <t xml:space="preserve">variateur </t>
  </si>
  <si>
    <t xml:space="preserve">reducteur </t>
  </si>
  <si>
    <t xml:space="preserve">date de mise en 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</si>
</sst>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164" fontId="0" fillId="3" borderId="4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0" borderId="5" xfId="0" applyNumberFormat="1" applyBorder="1"/>
    <xf numFmtId="0" fontId="0" fillId="4" borderId="0" xfId="0" applyFill="1"/>
    <xf numFmtId="164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workbookViewId="0">
      <selection activeCell="D27" sqref="D27"/>
    </sheetView>
  </sheetViews>
  <sheetFormatPr baseColWidth="10" defaultRowHeight="15" x14ac:dyDescent="0.25"/>
  <cols>
    <col min="3" max="3" width="15.140625" customWidth="1"/>
    <col min="4" max="4" width="22.85546875" bestFit="1" customWidth="1"/>
    <col min="7" max="7" width="11.42578125" style="9"/>
    <col min="8" max="9" width="11.42578125" style="8"/>
    <col min="10" max="10" width="13.7109375" style="1" bestFit="1" customWidth="1"/>
    <col min="11" max="11" width="11.42578125" style="2"/>
    <col min="12" max="13" width="8.28515625" style="2" customWidth="1"/>
  </cols>
  <sheetData>
    <row r="1" spans="1:20" ht="15.75" thickBot="1" x14ac:dyDescent="0.3"/>
    <row r="2" spans="1:20" ht="15.75" thickBot="1" x14ac:dyDescent="0.3">
      <c r="B2" s="11" t="s">
        <v>37</v>
      </c>
      <c r="C2" s="13"/>
      <c r="D2" s="23">
        <v>42370</v>
      </c>
      <c r="N2" s="10" t="s">
        <v>7</v>
      </c>
      <c r="O2" s="4"/>
      <c r="P2" s="4"/>
      <c r="Q2" s="4"/>
      <c r="R2" s="4"/>
      <c r="S2" s="4"/>
      <c r="T2" s="5"/>
    </row>
    <row r="3" spans="1:20" ht="29.25" customHeight="1" thickBot="1" x14ac:dyDescent="0.3">
      <c r="L3" s="11">
        <v>2017</v>
      </c>
      <c r="M3" s="12"/>
      <c r="N3" s="13"/>
      <c r="O3">
        <f t="shared" ref="O3:T3" si="0">COLUMN()-6</f>
        <v>9</v>
      </c>
      <c r="P3">
        <f t="shared" si="0"/>
        <v>10</v>
      </c>
      <c r="Q3">
        <f t="shared" si="0"/>
        <v>11</v>
      </c>
      <c r="R3">
        <f t="shared" si="0"/>
        <v>12</v>
      </c>
      <c r="S3">
        <f t="shared" si="0"/>
        <v>13</v>
      </c>
      <c r="T3">
        <f t="shared" si="0"/>
        <v>14</v>
      </c>
    </row>
    <row r="4" spans="1:20" ht="30" x14ac:dyDescent="0.25">
      <c r="A4" s="14" t="s">
        <v>13</v>
      </c>
      <c r="B4" s="14" t="s">
        <v>14</v>
      </c>
      <c r="C4" s="15" t="s">
        <v>15</v>
      </c>
      <c r="D4" s="14" t="s">
        <v>0</v>
      </c>
      <c r="E4" s="14" t="s">
        <v>2</v>
      </c>
      <c r="F4" s="14" t="s">
        <v>34</v>
      </c>
      <c r="G4" s="16" t="s">
        <v>1</v>
      </c>
      <c r="H4" s="17" t="s">
        <v>19</v>
      </c>
      <c r="I4" s="18" t="s">
        <v>12</v>
      </c>
      <c r="J4" s="18" t="s">
        <v>20</v>
      </c>
      <c r="K4" s="19" t="s">
        <v>11</v>
      </c>
      <c r="L4" s="20" t="s">
        <v>24</v>
      </c>
      <c r="M4" s="20" t="s">
        <v>1</v>
      </c>
      <c r="N4" s="21">
        <v>2017</v>
      </c>
      <c r="O4" s="22">
        <v>2018</v>
      </c>
      <c r="P4" s="22">
        <v>2019</v>
      </c>
      <c r="Q4" s="22">
        <v>2020</v>
      </c>
      <c r="R4" s="22">
        <v>2021</v>
      </c>
      <c r="S4" s="22">
        <v>2022</v>
      </c>
      <c r="T4" s="22">
        <v>2023</v>
      </c>
    </row>
    <row r="5" spans="1:20" x14ac:dyDescent="0.25">
      <c r="A5" s="29" t="s">
        <v>16</v>
      </c>
      <c r="B5" s="29" t="s">
        <v>17</v>
      </c>
      <c r="C5" s="29" t="s">
        <v>18</v>
      </c>
      <c r="D5" s="29" t="s">
        <v>9</v>
      </c>
      <c r="E5" s="29" t="s">
        <v>3</v>
      </c>
      <c r="F5" s="29" t="s">
        <v>3</v>
      </c>
      <c r="G5" s="30">
        <v>28</v>
      </c>
      <c r="H5" s="31" t="s">
        <v>25</v>
      </c>
      <c r="I5" s="32">
        <v>3</v>
      </c>
      <c r="J5" s="32">
        <v>5000164248</v>
      </c>
      <c r="K5" s="3">
        <v>2</v>
      </c>
      <c r="L5" s="3">
        <v>8</v>
      </c>
      <c r="M5" s="31">
        <f>L5*G5</f>
        <v>224</v>
      </c>
      <c r="N5" s="6" t="str">
        <f>IF(ISBLANK(K5),"",IF(MOD(N$4-YEAR($D$2),$K5)&lt;&gt;0,"","R"))</f>
        <v/>
      </c>
      <c r="O5" s="6" t="str">
        <f>IF(ISBLANK(K5),"",IF(MOD(O$4-YEAR($D$2),$K5)&lt;&gt;0,"","R"))</f>
        <v>R</v>
      </c>
      <c r="P5" s="6" t="str">
        <f>IF(ISBLANK(K5),"",IF(MOD(P$4-YEAR($D$2),$K5)&lt;&gt;0,"","R"))</f>
        <v/>
      </c>
      <c r="Q5" s="6" t="str">
        <f>IF(ISBLANK(K5),"",IF(MOD(Q$4-YEAR($D$2),$K5)&lt;&gt;0,"","R"))</f>
        <v>R</v>
      </c>
      <c r="R5" s="6" t="str">
        <f>IF(ISBLANK(K5),"",IF(MOD(R$4-YEAR($D$2),$K5)&lt;&gt;0,"","R"))</f>
        <v/>
      </c>
      <c r="S5" s="6" t="str">
        <f>IF(ISBLANK(K5),"",IF(MOD(S$4-YEAR($D$2),$K5)&lt;&gt;0,"","R"))</f>
        <v>R</v>
      </c>
      <c r="T5" s="6" t="str">
        <f>IF(ISBLANK(K5),"",IF(MOD(T$4-YEAR($D$2),$K5)&lt;&gt;0,"","R"))</f>
        <v/>
      </c>
    </row>
    <row r="6" spans="1:20" x14ac:dyDescent="0.25">
      <c r="A6" t="s">
        <v>16</v>
      </c>
      <c r="B6" t="s">
        <v>17</v>
      </c>
      <c r="C6" t="s">
        <v>18</v>
      </c>
      <c r="D6" t="s">
        <v>4</v>
      </c>
      <c r="E6" t="s">
        <v>8</v>
      </c>
      <c r="F6" t="s">
        <v>8</v>
      </c>
      <c r="G6" s="9">
        <v>1400</v>
      </c>
      <c r="H6" s="8" t="s">
        <v>25</v>
      </c>
      <c r="I6" s="7">
        <v>3</v>
      </c>
      <c r="J6" s="7">
        <v>5000164249</v>
      </c>
      <c r="K6" s="3">
        <v>4</v>
      </c>
      <c r="L6" s="3">
        <v>5</v>
      </c>
      <c r="M6" s="8">
        <f t="shared" ref="M6:M20" si="1">L6*G6</f>
        <v>7000</v>
      </c>
      <c r="N6" s="6" t="str">
        <f t="shared" ref="N6:N20" si="2">IF(ISBLANK(K6),"",IF(MOD(N$4-YEAR($D$2),$K6)&lt;&gt;0,"","R"))</f>
        <v/>
      </c>
      <c r="O6" s="6" t="str">
        <f t="shared" ref="O6:O20" si="3">IF(ISBLANK(K6),"",IF(MOD(O$4-YEAR($D$2),$K6)&lt;&gt;0,"","R"))</f>
        <v/>
      </c>
      <c r="P6" s="6" t="str">
        <f t="shared" ref="P6:P20" si="4">IF(ISBLANK(K6),"",IF(MOD(P$4-YEAR($D$2),$K6)&lt;&gt;0,"","R"))</f>
        <v/>
      </c>
      <c r="Q6" s="6" t="str">
        <f t="shared" ref="Q6:Q20" si="5">IF(ISBLANK(K6),"",IF(MOD(Q$4-YEAR($D$2),$K6)&lt;&gt;0,"","R"))</f>
        <v>R</v>
      </c>
      <c r="R6" s="6" t="str">
        <f t="shared" ref="R6:R20" si="6">IF(ISBLANK(K6),"",IF(MOD(R$4-YEAR($D$2),$K6)&lt;&gt;0,"","R"))</f>
        <v/>
      </c>
      <c r="S6" s="6" t="str">
        <f t="shared" ref="S6:S20" si="7">IF(ISBLANK(K6),"",IF(MOD(S$4-YEAR($D$2),$K6)&lt;&gt;0,"","R"))</f>
        <v/>
      </c>
      <c r="T6" s="6" t="str">
        <f t="shared" ref="T6:T20" si="8">IF(ISBLANK(K6),"",IF(MOD(T$4-YEAR($D$2),$K6)&lt;&gt;0,"","R"))</f>
        <v/>
      </c>
    </row>
    <row r="7" spans="1:20" x14ac:dyDescent="0.25">
      <c r="A7" t="s">
        <v>16</v>
      </c>
      <c r="B7" t="s">
        <v>17</v>
      </c>
      <c r="C7" t="s">
        <v>18</v>
      </c>
      <c r="D7" t="s">
        <v>5</v>
      </c>
      <c r="E7" t="s">
        <v>6</v>
      </c>
      <c r="F7" t="s">
        <v>8</v>
      </c>
      <c r="G7" s="9">
        <v>56</v>
      </c>
      <c r="H7" s="8" t="s">
        <v>25</v>
      </c>
      <c r="I7" s="7">
        <v>3</v>
      </c>
      <c r="J7" s="7">
        <v>5000164250</v>
      </c>
      <c r="K7" s="3">
        <v>2</v>
      </c>
      <c r="L7" s="3">
        <v>4</v>
      </c>
      <c r="M7" s="8">
        <f t="shared" si="1"/>
        <v>224</v>
      </c>
      <c r="N7" s="6" t="str">
        <f t="shared" si="2"/>
        <v/>
      </c>
      <c r="O7" s="6" t="str">
        <f t="shared" si="3"/>
        <v>R</v>
      </c>
      <c r="P7" s="6" t="str">
        <f t="shared" si="4"/>
        <v/>
      </c>
      <c r="Q7" s="6" t="str">
        <f t="shared" si="5"/>
        <v>R</v>
      </c>
      <c r="R7" s="6" t="str">
        <f t="shared" si="6"/>
        <v/>
      </c>
      <c r="S7" s="6" t="str">
        <f t="shared" si="7"/>
        <v>R</v>
      </c>
      <c r="T7" s="6" t="str">
        <f t="shared" si="8"/>
        <v/>
      </c>
    </row>
    <row r="8" spans="1:20" x14ac:dyDescent="0.25">
      <c r="A8" s="24" t="s">
        <v>16</v>
      </c>
      <c r="B8" s="24" t="s">
        <v>17</v>
      </c>
      <c r="C8" s="24" t="s">
        <v>18</v>
      </c>
      <c r="D8" s="24" t="s">
        <v>10</v>
      </c>
      <c r="E8" s="24" t="s">
        <v>3</v>
      </c>
      <c r="F8" s="24" t="s">
        <v>3</v>
      </c>
      <c r="G8" s="25">
        <v>100</v>
      </c>
      <c r="H8" s="8" t="s">
        <v>25</v>
      </c>
      <c r="I8" s="7">
        <v>3</v>
      </c>
      <c r="J8" s="26">
        <v>5000164251</v>
      </c>
      <c r="K8" s="2">
        <v>1</v>
      </c>
      <c r="L8" s="27">
        <v>4</v>
      </c>
      <c r="M8" s="28">
        <f t="shared" si="1"/>
        <v>400</v>
      </c>
      <c r="N8" s="6" t="str">
        <f t="shared" si="2"/>
        <v>R</v>
      </c>
      <c r="O8" s="6" t="str">
        <f t="shared" si="3"/>
        <v>R</v>
      </c>
      <c r="P8" s="6" t="str">
        <f t="shared" si="4"/>
        <v>R</v>
      </c>
      <c r="Q8" s="6" t="str">
        <f t="shared" si="5"/>
        <v>R</v>
      </c>
      <c r="R8" s="6" t="str">
        <f t="shared" si="6"/>
        <v>R</v>
      </c>
      <c r="S8" s="6" t="str">
        <f t="shared" si="7"/>
        <v>R</v>
      </c>
      <c r="T8" s="6" t="str">
        <f t="shared" si="8"/>
        <v>R</v>
      </c>
    </row>
    <row r="9" spans="1:20" x14ac:dyDescent="0.25">
      <c r="A9" t="s">
        <v>16</v>
      </c>
      <c r="B9" t="s">
        <v>21</v>
      </c>
      <c r="C9" t="s">
        <v>18</v>
      </c>
      <c r="D9" t="s">
        <v>26</v>
      </c>
      <c r="E9" t="s">
        <v>27</v>
      </c>
      <c r="F9" t="s">
        <v>27</v>
      </c>
      <c r="G9" s="9">
        <v>1400</v>
      </c>
      <c r="H9" s="8" t="s">
        <v>25</v>
      </c>
      <c r="I9" s="7">
        <v>3</v>
      </c>
      <c r="J9" s="7">
        <v>5000164252</v>
      </c>
      <c r="K9" s="2">
        <v>2</v>
      </c>
      <c r="L9" s="2">
        <v>2</v>
      </c>
      <c r="M9" s="8">
        <f t="shared" si="1"/>
        <v>2800</v>
      </c>
      <c r="N9" s="6" t="str">
        <f t="shared" si="2"/>
        <v/>
      </c>
      <c r="O9" s="6" t="str">
        <f t="shared" si="3"/>
        <v>R</v>
      </c>
      <c r="P9" s="6" t="str">
        <f t="shared" si="4"/>
        <v/>
      </c>
      <c r="Q9" s="6" t="str">
        <f t="shared" si="5"/>
        <v>R</v>
      </c>
      <c r="R9" s="6" t="str">
        <f t="shared" si="6"/>
        <v/>
      </c>
      <c r="S9" s="6" t="str">
        <f t="shared" si="7"/>
        <v>R</v>
      </c>
      <c r="T9" s="6" t="str">
        <f t="shared" si="8"/>
        <v/>
      </c>
    </row>
    <row r="10" spans="1:20" x14ac:dyDescent="0.25">
      <c r="A10" s="24" t="s">
        <v>16</v>
      </c>
      <c r="B10" s="24" t="s">
        <v>21</v>
      </c>
      <c r="C10" s="24" t="s">
        <v>30</v>
      </c>
      <c r="D10" s="24" t="s">
        <v>9</v>
      </c>
      <c r="E10" s="24" t="s">
        <v>3</v>
      </c>
      <c r="F10" s="24"/>
      <c r="G10" s="25">
        <v>28</v>
      </c>
      <c r="H10" s="8" t="s">
        <v>25</v>
      </c>
      <c r="I10" s="7">
        <v>3</v>
      </c>
      <c r="J10" s="26">
        <v>5000164253</v>
      </c>
      <c r="K10" s="2">
        <v>1</v>
      </c>
      <c r="L10" s="27">
        <v>8</v>
      </c>
      <c r="M10" s="28">
        <f t="shared" si="1"/>
        <v>224</v>
      </c>
      <c r="N10" s="6" t="str">
        <f t="shared" si="2"/>
        <v>R</v>
      </c>
      <c r="O10" s="6" t="str">
        <f t="shared" si="3"/>
        <v>R</v>
      </c>
      <c r="P10" s="6" t="str">
        <f t="shared" si="4"/>
        <v>R</v>
      </c>
      <c r="Q10" s="6" t="str">
        <f t="shared" si="5"/>
        <v>R</v>
      </c>
      <c r="R10" s="6" t="str">
        <f t="shared" si="6"/>
        <v>R</v>
      </c>
      <c r="S10" s="6" t="str">
        <f t="shared" si="7"/>
        <v>R</v>
      </c>
      <c r="T10" s="6" t="str">
        <f t="shared" si="8"/>
        <v>R</v>
      </c>
    </row>
    <row r="11" spans="1:20" x14ac:dyDescent="0.25">
      <c r="A11" t="s">
        <v>16</v>
      </c>
      <c r="B11" t="s">
        <v>21</v>
      </c>
      <c r="C11" t="s">
        <v>30</v>
      </c>
      <c r="D11" t="s">
        <v>4</v>
      </c>
      <c r="E11" t="s">
        <v>8</v>
      </c>
      <c r="F11" t="s">
        <v>8</v>
      </c>
      <c r="G11" s="9">
        <v>1400</v>
      </c>
      <c r="H11" s="8" t="s">
        <v>25</v>
      </c>
      <c r="I11" s="7">
        <v>3</v>
      </c>
      <c r="J11" s="7">
        <v>5000164254</v>
      </c>
      <c r="K11" s="2">
        <v>4</v>
      </c>
      <c r="L11" s="2">
        <v>8</v>
      </c>
      <c r="M11" s="8">
        <f t="shared" si="1"/>
        <v>11200</v>
      </c>
      <c r="N11" s="6" t="str">
        <f t="shared" si="2"/>
        <v/>
      </c>
      <c r="O11" s="6" t="str">
        <f t="shared" si="3"/>
        <v/>
      </c>
      <c r="P11" s="6" t="str">
        <f t="shared" si="4"/>
        <v/>
      </c>
      <c r="Q11" s="6" t="str">
        <f t="shared" si="5"/>
        <v>R</v>
      </c>
      <c r="R11" s="6" t="str">
        <f t="shared" si="6"/>
        <v/>
      </c>
      <c r="S11" s="6" t="str">
        <f t="shared" si="7"/>
        <v/>
      </c>
      <c r="T11" s="6" t="str">
        <f t="shared" si="8"/>
        <v/>
      </c>
    </row>
    <row r="12" spans="1:20" x14ac:dyDescent="0.25">
      <c r="A12" t="s">
        <v>16</v>
      </c>
      <c r="B12" t="s">
        <v>21</v>
      </c>
      <c r="C12" t="s">
        <v>30</v>
      </c>
      <c r="D12" t="s">
        <v>5</v>
      </c>
      <c r="E12" t="s">
        <v>6</v>
      </c>
      <c r="G12" s="9">
        <v>56</v>
      </c>
      <c r="H12" s="8" t="s">
        <v>25</v>
      </c>
      <c r="I12" s="7">
        <v>3</v>
      </c>
      <c r="J12" s="7">
        <v>5000164255</v>
      </c>
      <c r="K12" s="2">
        <v>3</v>
      </c>
      <c r="L12" s="2">
        <v>8</v>
      </c>
      <c r="M12" s="8">
        <f t="shared" si="1"/>
        <v>448</v>
      </c>
      <c r="N12" s="6" t="str">
        <f t="shared" si="2"/>
        <v/>
      </c>
      <c r="O12" s="6" t="str">
        <f t="shared" si="3"/>
        <v/>
      </c>
      <c r="P12" s="6" t="str">
        <f t="shared" si="4"/>
        <v>R</v>
      </c>
      <c r="Q12" s="6" t="str">
        <f t="shared" si="5"/>
        <v/>
      </c>
      <c r="R12" s="6" t="str">
        <f t="shared" si="6"/>
        <v/>
      </c>
      <c r="S12" s="6" t="str">
        <f t="shared" si="7"/>
        <v>R</v>
      </c>
      <c r="T12" s="6" t="str">
        <f t="shared" si="8"/>
        <v/>
      </c>
    </row>
    <row r="13" spans="1:20" x14ac:dyDescent="0.25">
      <c r="A13" t="s">
        <v>16</v>
      </c>
      <c r="B13" t="s">
        <v>21</v>
      </c>
      <c r="C13" t="s">
        <v>30</v>
      </c>
      <c r="D13" t="s">
        <v>10</v>
      </c>
      <c r="E13" t="s">
        <v>3</v>
      </c>
      <c r="G13" s="9">
        <v>100</v>
      </c>
      <c r="H13" s="8" t="s">
        <v>25</v>
      </c>
      <c r="I13" s="7">
        <v>3</v>
      </c>
      <c r="J13" s="7">
        <v>5000164256</v>
      </c>
      <c r="K13" s="2">
        <v>2</v>
      </c>
      <c r="L13" s="2">
        <v>8</v>
      </c>
      <c r="M13" s="8">
        <f t="shared" si="1"/>
        <v>800</v>
      </c>
      <c r="N13" s="6" t="str">
        <f t="shared" si="2"/>
        <v/>
      </c>
      <c r="O13" s="6" t="str">
        <f t="shared" si="3"/>
        <v>R</v>
      </c>
      <c r="P13" s="6" t="str">
        <f t="shared" si="4"/>
        <v/>
      </c>
      <c r="Q13" s="6" t="str">
        <f t="shared" si="5"/>
        <v>R</v>
      </c>
      <c r="R13" s="6" t="str">
        <f t="shared" si="6"/>
        <v/>
      </c>
      <c r="S13" s="6" t="str">
        <f t="shared" si="7"/>
        <v>R</v>
      </c>
      <c r="T13" s="6" t="str">
        <f t="shared" si="8"/>
        <v/>
      </c>
    </row>
    <row r="14" spans="1:20" x14ac:dyDescent="0.25">
      <c r="A14" s="24" t="s">
        <v>16</v>
      </c>
      <c r="B14" s="24" t="s">
        <v>22</v>
      </c>
      <c r="C14" s="24" t="s">
        <v>31</v>
      </c>
      <c r="D14" s="24" t="s">
        <v>26</v>
      </c>
      <c r="E14" s="24" t="s">
        <v>27</v>
      </c>
      <c r="F14" s="24"/>
      <c r="G14" s="25">
        <v>1400</v>
      </c>
      <c r="H14" s="8" t="s">
        <v>25</v>
      </c>
      <c r="I14" s="7">
        <v>3</v>
      </c>
      <c r="J14" s="26">
        <v>5000164257</v>
      </c>
      <c r="K14" s="2">
        <v>1</v>
      </c>
      <c r="L14" s="27">
        <v>1</v>
      </c>
      <c r="M14" s="28">
        <f t="shared" si="1"/>
        <v>1400</v>
      </c>
      <c r="N14" s="6" t="str">
        <f t="shared" si="2"/>
        <v>R</v>
      </c>
      <c r="O14" s="6" t="str">
        <f t="shared" si="3"/>
        <v>R</v>
      </c>
      <c r="P14" s="6" t="str">
        <f t="shared" si="4"/>
        <v>R</v>
      </c>
      <c r="Q14" s="6" t="str">
        <f t="shared" si="5"/>
        <v>R</v>
      </c>
      <c r="R14" s="6" t="str">
        <f t="shared" si="6"/>
        <v>R</v>
      </c>
      <c r="S14" s="6" t="str">
        <f t="shared" si="7"/>
        <v>R</v>
      </c>
      <c r="T14" s="6" t="str">
        <f t="shared" si="8"/>
        <v>R</v>
      </c>
    </row>
    <row r="15" spans="1:20" x14ac:dyDescent="0.25">
      <c r="A15" s="24" t="s">
        <v>16</v>
      </c>
      <c r="B15" s="24" t="s">
        <v>22</v>
      </c>
      <c r="C15" s="24" t="s">
        <v>31</v>
      </c>
      <c r="D15" s="24" t="s">
        <v>33</v>
      </c>
      <c r="E15" s="24"/>
      <c r="F15" s="24"/>
      <c r="G15" s="33">
        <v>27</v>
      </c>
      <c r="H15" s="8" t="s">
        <v>25</v>
      </c>
      <c r="I15" s="7">
        <v>3</v>
      </c>
      <c r="J15" s="26">
        <v>5000164258</v>
      </c>
      <c r="K15" s="2">
        <v>1</v>
      </c>
      <c r="L15" s="27">
        <v>1</v>
      </c>
      <c r="M15" s="28">
        <f t="shared" si="1"/>
        <v>27</v>
      </c>
      <c r="N15" s="6" t="str">
        <f t="shared" si="2"/>
        <v>R</v>
      </c>
      <c r="O15" s="6" t="str">
        <f t="shared" si="3"/>
        <v>R</v>
      </c>
      <c r="P15" s="6" t="str">
        <f t="shared" si="4"/>
        <v>R</v>
      </c>
      <c r="Q15" s="6" t="str">
        <f t="shared" si="5"/>
        <v>R</v>
      </c>
      <c r="R15" s="6" t="str">
        <f t="shared" si="6"/>
        <v>R</v>
      </c>
      <c r="S15" s="6" t="str">
        <f t="shared" si="7"/>
        <v>R</v>
      </c>
      <c r="T15" s="6" t="str">
        <f t="shared" si="8"/>
        <v>R</v>
      </c>
    </row>
    <row r="16" spans="1:20" x14ac:dyDescent="0.25">
      <c r="A16" s="24" t="s">
        <v>16</v>
      </c>
      <c r="B16" s="24" t="s">
        <v>22</v>
      </c>
      <c r="C16" s="24" t="s">
        <v>31</v>
      </c>
      <c r="D16" s="24" t="s">
        <v>32</v>
      </c>
      <c r="E16" s="24" t="s">
        <v>8</v>
      </c>
      <c r="F16" s="24"/>
      <c r="G16" s="25">
        <v>115</v>
      </c>
      <c r="H16" s="8" t="s">
        <v>25</v>
      </c>
      <c r="I16" s="7">
        <v>3</v>
      </c>
      <c r="J16" s="26">
        <v>5000164259</v>
      </c>
      <c r="K16" s="2">
        <v>1</v>
      </c>
      <c r="L16" s="27">
        <v>8</v>
      </c>
      <c r="M16" s="28">
        <f t="shared" si="1"/>
        <v>920</v>
      </c>
      <c r="N16" s="6" t="str">
        <f t="shared" si="2"/>
        <v>R</v>
      </c>
      <c r="O16" s="6" t="str">
        <f t="shared" si="3"/>
        <v>R</v>
      </c>
      <c r="P16" s="6" t="str">
        <f t="shared" si="4"/>
        <v>R</v>
      </c>
      <c r="Q16" s="6" t="str">
        <f t="shared" si="5"/>
        <v>R</v>
      </c>
      <c r="R16" s="6" t="str">
        <f t="shared" si="6"/>
        <v>R</v>
      </c>
      <c r="S16" s="6" t="str">
        <f t="shared" si="7"/>
        <v>R</v>
      </c>
      <c r="T16" s="6" t="str">
        <f t="shared" si="8"/>
        <v>R</v>
      </c>
    </row>
    <row r="17" spans="1:20" x14ac:dyDescent="0.25">
      <c r="A17" s="24" t="s">
        <v>16</v>
      </c>
      <c r="B17" s="24" t="s">
        <v>22</v>
      </c>
      <c r="C17" s="24" t="s">
        <v>31</v>
      </c>
      <c r="D17" s="24" t="s">
        <v>35</v>
      </c>
      <c r="E17" s="24" t="s">
        <v>8</v>
      </c>
      <c r="F17" s="24"/>
      <c r="G17" s="25">
        <v>18</v>
      </c>
      <c r="H17" s="8" t="s">
        <v>25</v>
      </c>
      <c r="I17" s="7">
        <v>3</v>
      </c>
      <c r="J17" s="26">
        <v>5000164260</v>
      </c>
      <c r="K17" s="2">
        <v>1</v>
      </c>
      <c r="L17" s="27">
        <v>7</v>
      </c>
      <c r="M17" s="28">
        <f t="shared" si="1"/>
        <v>126</v>
      </c>
      <c r="N17" s="6" t="str">
        <f t="shared" si="2"/>
        <v>R</v>
      </c>
      <c r="O17" s="6" t="str">
        <f t="shared" si="3"/>
        <v>R</v>
      </c>
      <c r="P17" s="6" t="str">
        <f t="shared" si="4"/>
        <v>R</v>
      </c>
      <c r="Q17" s="6" t="str">
        <f t="shared" si="5"/>
        <v>R</v>
      </c>
      <c r="R17" s="6" t="str">
        <f t="shared" si="6"/>
        <v>R</v>
      </c>
      <c r="S17" s="6" t="str">
        <f t="shared" si="7"/>
        <v>R</v>
      </c>
      <c r="T17" s="6" t="str">
        <f t="shared" si="8"/>
        <v>R</v>
      </c>
    </row>
    <row r="18" spans="1:20" x14ac:dyDescent="0.25">
      <c r="A18" s="24" t="s">
        <v>16</v>
      </c>
      <c r="B18" s="24" t="s">
        <v>23</v>
      </c>
      <c r="C18" s="24" t="s">
        <v>30</v>
      </c>
      <c r="D18" s="24" t="s">
        <v>36</v>
      </c>
      <c r="E18" s="24" t="s">
        <v>8</v>
      </c>
      <c r="F18" s="24"/>
      <c r="G18" s="25">
        <v>28</v>
      </c>
      <c r="H18" s="8" t="s">
        <v>25</v>
      </c>
      <c r="I18" s="7">
        <v>3</v>
      </c>
      <c r="J18" s="26">
        <v>5000164261</v>
      </c>
      <c r="K18" s="2">
        <v>1</v>
      </c>
      <c r="L18" s="27">
        <v>8</v>
      </c>
      <c r="M18" s="28">
        <f t="shared" si="1"/>
        <v>224</v>
      </c>
      <c r="N18" s="6" t="str">
        <f t="shared" si="2"/>
        <v>R</v>
      </c>
      <c r="O18" s="6" t="str">
        <f t="shared" si="3"/>
        <v>R</v>
      </c>
      <c r="P18" s="6" t="str">
        <f t="shared" si="4"/>
        <v>R</v>
      </c>
      <c r="Q18" s="6" t="str">
        <f t="shared" si="5"/>
        <v>R</v>
      </c>
      <c r="R18" s="6" t="str">
        <f t="shared" si="6"/>
        <v>R</v>
      </c>
      <c r="S18" s="6" t="str">
        <f t="shared" si="7"/>
        <v>R</v>
      </c>
      <c r="T18" s="6" t="str">
        <f t="shared" si="8"/>
        <v>R</v>
      </c>
    </row>
    <row r="19" spans="1:20" x14ac:dyDescent="0.25">
      <c r="A19" t="s">
        <v>16</v>
      </c>
      <c r="B19" t="s">
        <v>23</v>
      </c>
      <c r="C19" t="s">
        <v>30</v>
      </c>
      <c r="D19" t="s">
        <v>29</v>
      </c>
      <c r="E19" t="s">
        <v>8</v>
      </c>
      <c r="G19" s="9">
        <v>1400</v>
      </c>
      <c r="H19" s="8" t="s">
        <v>25</v>
      </c>
      <c r="I19" s="7">
        <v>3</v>
      </c>
      <c r="J19" s="7">
        <v>5000164262</v>
      </c>
      <c r="K19" s="2">
        <v>2</v>
      </c>
      <c r="L19" s="2">
        <v>10</v>
      </c>
      <c r="M19" s="8">
        <f t="shared" si="1"/>
        <v>14000</v>
      </c>
      <c r="N19" s="6" t="str">
        <f t="shared" si="2"/>
        <v/>
      </c>
      <c r="O19" s="6" t="str">
        <f t="shared" si="3"/>
        <v>R</v>
      </c>
      <c r="P19" s="6" t="str">
        <f t="shared" si="4"/>
        <v/>
      </c>
      <c r="Q19" s="6" t="str">
        <f t="shared" si="5"/>
        <v>R</v>
      </c>
      <c r="R19" s="6" t="str">
        <f t="shared" si="6"/>
        <v/>
      </c>
      <c r="S19" s="6" t="str">
        <f t="shared" si="7"/>
        <v>R</v>
      </c>
      <c r="T19" s="6" t="str">
        <f t="shared" si="8"/>
        <v/>
      </c>
    </row>
    <row r="20" spans="1:20" x14ac:dyDescent="0.25">
      <c r="A20" t="s">
        <v>16</v>
      </c>
      <c r="B20" t="s">
        <v>23</v>
      </c>
      <c r="C20" t="s">
        <v>30</v>
      </c>
      <c r="D20" t="s">
        <v>28</v>
      </c>
      <c r="E20" t="s">
        <v>8</v>
      </c>
      <c r="G20" s="9">
        <v>2</v>
      </c>
      <c r="H20" s="8" t="s">
        <v>25</v>
      </c>
      <c r="I20" s="7">
        <v>3</v>
      </c>
      <c r="J20" s="7">
        <v>5000164263</v>
      </c>
      <c r="K20" s="2">
        <v>3</v>
      </c>
      <c r="L20" s="2">
        <v>8</v>
      </c>
      <c r="M20" s="8">
        <f t="shared" si="1"/>
        <v>16</v>
      </c>
      <c r="N20" s="6" t="str">
        <f t="shared" si="2"/>
        <v/>
      </c>
      <c r="O20" s="6" t="str">
        <f t="shared" si="3"/>
        <v/>
      </c>
      <c r="P20" s="6" t="str">
        <f t="shared" si="4"/>
        <v>R</v>
      </c>
      <c r="Q20" s="6" t="str">
        <f t="shared" si="5"/>
        <v/>
      </c>
      <c r="R20" s="6" t="str">
        <f t="shared" si="6"/>
        <v/>
      </c>
      <c r="S20" s="6" t="str">
        <f t="shared" si="7"/>
        <v>R</v>
      </c>
      <c r="T20" s="6" t="str">
        <f t="shared" si="8"/>
        <v/>
      </c>
    </row>
  </sheetData>
  <mergeCells count="3">
    <mergeCell ref="N2:T2"/>
    <mergeCell ref="L3:N3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"/>
  <sheetViews>
    <sheetView workbookViewId="0">
      <selection activeCell="C9" sqref="C9"/>
    </sheetView>
  </sheetViews>
  <sheetFormatPr baseColWidth="10" defaultRowHeight="15" x14ac:dyDescent="0.25"/>
  <sheetData>
    <row r="2" spans="1:10" ht="30" x14ac:dyDescent="0.25">
      <c r="A2" s="14" t="s">
        <v>13</v>
      </c>
      <c r="B2" s="14" t="s">
        <v>14</v>
      </c>
      <c r="C2" s="15" t="s">
        <v>15</v>
      </c>
      <c r="D2" s="14" t="s">
        <v>0</v>
      </c>
      <c r="E2" s="14" t="s">
        <v>2</v>
      </c>
      <c r="F2" s="14" t="s">
        <v>34</v>
      </c>
      <c r="G2" s="16" t="s">
        <v>1</v>
      </c>
      <c r="H2" s="18" t="s">
        <v>20</v>
      </c>
      <c r="I2" s="20" t="s">
        <v>24</v>
      </c>
      <c r="J2" s="2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"/>
  <sheetViews>
    <sheetView workbookViewId="0">
      <selection activeCell="E25" sqref="E25"/>
    </sheetView>
  </sheetViews>
  <sheetFormatPr baseColWidth="10" defaultRowHeight="15" x14ac:dyDescent="0.25"/>
  <sheetData>
    <row r="2" spans="1:10" ht="30" x14ac:dyDescent="0.25">
      <c r="A2" s="14" t="s">
        <v>13</v>
      </c>
      <c r="B2" s="14" t="s">
        <v>14</v>
      </c>
      <c r="C2" s="15" t="s">
        <v>15</v>
      </c>
      <c r="D2" s="14" t="s">
        <v>0</v>
      </c>
      <c r="E2" s="14" t="s">
        <v>2</v>
      </c>
      <c r="F2" s="14" t="s">
        <v>34</v>
      </c>
      <c r="G2" s="16" t="s">
        <v>1</v>
      </c>
      <c r="H2" s="18" t="s">
        <v>20</v>
      </c>
      <c r="I2" s="20" t="s">
        <v>24</v>
      </c>
      <c r="J2" s="2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dienst</vt:lpstr>
      <vt:lpstr>2017</vt:lpstr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lionel regnier</cp:lastModifiedBy>
  <dcterms:created xsi:type="dcterms:W3CDTF">2017-04-25T19:16:06Z</dcterms:created>
  <dcterms:modified xsi:type="dcterms:W3CDTF">2017-05-04T19:59:27Z</dcterms:modified>
</cp:coreProperties>
</file>