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ionel.regnier\Documents\magnum\Adivers\aaa\"/>
    </mc:Choice>
  </mc:AlternateContent>
  <bookViews>
    <workbookView xWindow="0" yWindow="0" windowWidth="15855" windowHeight="11040" activeTab="1"/>
  </bookViews>
  <sheets>
    <sheet name="liste deroulante " sheetId="4" r:id="rId1"/>
    <sheet name="Nomenclature" sheetId="3" r:id="rId2"/>
  </sheets>
  <definedNames>
    <definedName name="_xlnm._FilterDatabase" localSheetId="1" hidden="1">Nomenclature!$G$10:$P$10</definedName>
    <definedName name="premiere_urgence">'liste deroulante '!$B$2:$B$5</definedName>
    <definedName name="stoch" localSheetId="0">'liste deroulante '!$B$2:$B$5</definedName>
    <definedName name="_xlnm.Print_Area" localSheetId="1">Nomenclature!$A$1:$AE$290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3" l="1"/>
  <c r="AE290" i="3" l="1"/>
  <c r="AD290" i="3" s="1"/>
  <c r="AC290" i="3"/>
  <c r="AB290" i="3"/>
  <c r="AA290" i="3" s="1"/>
  <c r="Z290" i="3"/>
  <c r="Y290" i="3"/>
  <c r="X290" i="3" s="1"/>
  <c r="W290" i="3"/>
  <c r="V290" i="3"/>
  <c r="U290" i="3" s="1"/>
  <c r="T290" i="3"/>
  <c r="S290" i="3"/>
  <c r="R290" i="3" s="1"/>
  <c r="Q290" i="3"/>
  <c r="M290" i="3"/>
  <c r="AE289" i="3"/>
  <c r="AD289" i="3" s="1"/>
  <c r="AC289" i="3"/>
  <c r="AB289" i="3"/>
  <c r="AA289" i="3" s="1"/>
  <c r="Z289" i="3"/>
  <c r="Y289" i="3"/>
  <c r="X289" i="3" s="1"/>
  <c r="W289" i="3"/>
  <c r="V289" i="3"/>
  <c r="U289" i="3" s="1"/>
  <c r="T289" i="3"/>
  <c r="S289" i="3"/>
  <c r="R289" i="3" s="1"/>
  <c r="Q289" i="3"/>
  <c r="M289" i="3"/>
  <c r="AE288" i="3"/>
  <c r="AD288" i="3" s="1"/>
  <c r="AC288" i="3"/>
  <c r="AB288" i="3"/>
  <c r="AA288" i="3" s="1"/>
  <c r="Z288" i="3"/>
  <c r="Y288" i="3"/>
  <c r="X288" i="3" s="1"/>
  <c r="W288" i="3"/>
  <c r="V288" i="3"/>
  <c r="U288" i="3" s="1"/>
  <c r="T288" i="3"/>
  <c r="S288" i="3"/>
  <c r="R288" i="3" s="1"/>
  <c r="Q288" i="3"/>
  <c r="M288" i="3"/>
  <c r="AE287" i="3"/>
  <c r="AD287" i="3" s="1"/>
  <c r="AC287" i="3"/>
  <c r="AB287" i="3"/>
  <c r="AA287" i="3" s="1"/>
  <c r="Z287" i="3"/>
  <c r="Y287" i="3"/>
  <c r="X287" i="3" s="1"/>
  <c r="W287" i="3"/>
  <c r="V287" i="3"/>
  <c r="U287" i="3" s="1"/>
  <c r="T287" i="3"/>
  <c r="S287" i="3"/>
  <c r="R287" i="3" s="1"/>
  <c r="Q287" i="3"/>
  <c r="M287" i="3"/>
  <c r="AE286" i="3"/>
  <c r="AD286" i="3" s="1"/>
  <c r="AC286" i="3"/>
  <c r="AB286" i="3"/>
  <c r="AA286" i="3" s="1"/>
  <c r="Z286" i="3"/>
  <c r="Y286" i="3"/>
  <c r="X286" i="3" s="1"/>
  <c r="W286" i="3"/>
  <c r="V286" i="3"/>
  <c r="U286" i="3" s="1"/>
  <c r="T286" i="3"/>
  <c r="S286" i="3"/>
  <c r="R286" i="3" s="1"/>
  <c r="Q286" i="3"/>
  <c r="M286" i="3"/>
  <c r="AE285" i="3"/>
  <c r="AD285" i="3" s="1"/>
  <c r="AC285" i="3"/>
  <c r="AB285" i="3"/>
  <c r="AA285" i="3" s="1"/>
  <c r="Z285" i="3"/>
  <c r="Y285" i="3"/>
  <c r="X285" i="3" s="1"/>
  <c r="W285" i="3"/>
  <c r="V285" i="3"/>
  <c r="U285" i="3" s="1"/>
  <c r="T285" i="3"/>
  <c r="S285" i="3"/>
  <c r="R285" i="3" s="1"/>
  <c r="Q285" i="3"/>
  <c r="M285" i="3"/>
  <c r="AE284" i="3"/>
  <c r="AD284" i="3" s="1"/>
  <c r="AC284" i="3"/>
  <c r="AB284" i="3"/>
  <c r="AA284" i="3" s="1"/>
  <c r="Z284" i="3"/>
  <c r="Y284" i="3"/>
  <c r="X284" i="3" s="1"/>
  <c r="W284" i="3"/>
  <c r="V284" i="3"/>
  <c r="U284" i="3" s="1"/>
  <c r="T284" i="3"/>
  <c r="S284" i="3"/>
  <c r="R284" i="3" s="1"/>
  <c r="Q284" i="3"/>
  <c r="M284" i="3"/>
  <c r="AE283" i="3"/>
  <c r="AD283" i="3" s="1"/>
  <c r="AC283" i="3"/>
  <c r="AB283" i="3"/>
  <c r="AA283" i="3" s="1"/>
  <c r="Z283" i="3"/>
  <c r="Y283" i="3"/>
  <c r="X283" i="3" s="1"/>
  <c r="W283" i="3"/>
  <c r="V283" i="3"/>
  <c r="U283" i="3" s="1"/>
  <c r="T283" i="3"/>
  <c r="S283" i="3"/>
  <c r="R283" i="3" s="1"/>
  <c r="Q283" i="3"/>
  <c r="M283" i="3"/>
  <c r="AE282" i="3"/>
  <c r="AD282" i="3" s="1"/>
  <c r="AC282" i="3"/>
  <c r="AB282" i="3"/>
  <c r="AA282" i="3" s="1"/>
  <c r="Z282" i="3"/>
  <c r="Y282" i="3"/>
  <c r="X282" i="3" s="1"/>
  <c r="W282" i="3"/>
  <c r="V282" i="3"/>
  <c r="U282" i="3" s="1"/>
  <c r="T282" i="3"/>
  <c r="S282" i="3"/>
  <c r="R282" i="3" s="1"/>
  <c r="Q282" i="3"/>
  <c r="M282" i="3"/>
  <c r="AE281" i="3"/>
  <c r="AD281" i="3" s="1"/>
  <c r="AC281" i="3"/>
  <c r="AB281" i="3"/>
  <c r="AA281" i="3" s="1"/>
  <c r="Z281" i="3"/>
  <c r="Y281" i="3"/>
  <c r="X281" i="3" s="1"/>
  <c r="W281" i="3"/>
  <c r="V281" i="3"/>
  <c r="U281" i="3" s="1"/>
  <c r="T281" i="3"/>
  <c r="S281" i="3"/>
  <c r="R281" i="3" s="1"/>
  <c r="Q281" i="3"/>
  <c r="M281" i="3"/>
  <c r="AE280" i="3"/>
  <c r="AD280" i="3" s="1"/>
  <c r="AC280" i="3"/>
  <c r="AB280" i="3"/>
  <c r="AA280" i="3" s="1"/>
  <c r="Z280" i="3"/>
  <c r="Y280" i="3"/>
  <c r="X280" i="3" s="1"/>
  <c r="W280" i="3"/>
  <c r="V280" i="3"/>
  <c r="U280" i="3" s="1"/>
  <c r="T280" i="3"/>
  <c r="S280" i="3"/>
  <c r="R280" i="3"/>
  <c r="Q280" i="3"/>
  <c r="M280" i="3"/>
  <c r="AE279" i="3"/>
  <c r="AD279" i="3" s="1"/>
  <c r="AC279" i="3"/>
  <c r="AB279" i="3"/>
  <c r="AA279" i="3" s="1"/>
  <c r="Z279" i="3"/>
  <c r="Y279" i="3"/>
  <c r="X279" i="3" s="1"/>
  <c r="W279" i="3"/>
  <c r="V279" i="3"/>
  <c r="U279" i="3" s="1"/>
  <c r="T279" i="3"/>
  <c r="S279" i="3"/>
  <c r="R279" i="3" s="1"/>
  <c r="Q279" i="3"/>
  <c r="M279" i="3"/>
  <c r="AE278" i="3"/>
  <c r="AD278" i="3" s="1"/>
  <c r="AC278" i="3"/>
  <c r="AB278" i="3"/>
  <c r="AA278" i="3" s="1"/>
  <c r="Z278" i="3"/>
  <c r="Y278" i="3"/>
  <c r="X278" i="3" s="1"/>
  <c r="W278" i="3"/>
  <c r="V278" i="3"/>
  <c r="U278" i="3" s="1"/>
  <c r="T278" i="3"/>
  <c r="S278" i="3"/>
  <c r="R278" i="3"/>
  <c r="Q278" i="3"/>
  <c r="M278" i="3"/>
  <c r="AE277" i="3"/>
  <c r="AD277" i="3" s="1"/>
  <c r="AC277" i="3"/>
  <c r="AB277" i="3"/>
  <c r="AA277" i="3" s="1"/>
  <c r="Z277" i="3"/>
  <c r="Y277" i="3"/>
  <c r="X277" i="3" s="1"/>
  <c r="W277" i="3"/>
  <c r="V277" i="3"/>
  <c r="U277" i="3" s="1"/>
  <c r="T277" i="3"/>
  <c r="S277" i="3"/>
  <c r="R277" i="3" s="1"/>
  <c r="Q277" i="3"/>
  <c r="M277" i="3"/>
  <c r="AE276" i="3"/>
  <c r="AD276" i="3" s="1"/>
  <c r="AC276" i="3"/>
  <c r="AB276" i="3"/>
  <c r="AA276" i="3" s="1"/>
  <c r="Z276" i="3"/>
  <c r="Y276" i="3"/>
  <c r="X276" i="3"/>
  <c r="W276" i="3"/>
  <c r="V276" i="3"/>
  <c r="U276" i="3" s="1"/>
  <c r="T276" i="3"/>
  <c r="S276" i="3"/>
  <c r="R276" i="3" s="1"/>
  <c r="Q276" i="3"/>
  <c r="M276" i="3"/>
  <c r="AE275" i="3"/>
  <c r="AD275" i="3" s="1"/>
  <c r="AC275" i="3"/>
  <c r="AB275" i="3"/>
  <c r="AA275" i="3" s="1"/>
  <c r="Z275" i="3"/>
  <c r="Y275" i="3"/>
  <c r="X275" i="3" s="1"/>
  <c r="W275" i="3"/>
  <c r="V275" i="3"/>
  <c r="U275" i="3" s="1"/>
  <c r="T275" i="3"/>
  <c r="S275" i="3"/>
  <c r="R275" i="3" s="1"/>
  <c r="Q275" i="3"/>
  <c r="M275" i="3"/>
  <c r="AE274" i="3"/>
  <c r="AD274" i="3" s="1"/>
  <c r="AC274" i="3"/>
  <c r="AB274" i="3"/>
  <c r="AA274" i="3" s="1"/>
  <c r="Z274" i="3"/>
  <c r="Y274" i="3"/>
  <c r="X274" i="3" s="1"/>
  <c r="W274" i="3"/>
  <c r="V274" i="3"/>
  <c r="U274" i="3" s="1"/>
  <c r="T274" i="3"/>
  <c r="S274" i="3"/>
  <c r="R274" i="3" s="1"/>
  <c r="Q274" i="3"/>
  <c r="M274" i="3"/>
  <c r="AE273" i="3"/>
  <c r="AD273" i="3" s="1"/>
  <c r="AC273" i="3"/>
  <c r="AB273" i="3"/>
  <c r="AA273" i="3" s="1"/>
  <c r="Z273" i="3"/>
  <c r="Y273" i="3"/>
  <c r="X273" i="3" s="1"/>
  <c r="W273" i="3"/>
  <c r="V273" i="3"/>
  <c r="U273" i="3" s="1"/>
  <c r="T273" i="3"/>
  <c r="S273" i="3"/>
  <c r="R273" i="3" s="1"/>
  <c r="Q273" i="3"/>
  <c r="M273" i="3"/>
  <c r="AE272" i="3"/>
  <c r="AD272" i="3" s="1"/>
  <c r="AC272" i="3"/>
  <c r="AB272" i="3"/>
  <c r="AA272" i="3" s="1"/>
  <c r="Z272" i="3"/>
  <c r="Y272" i="3"/>
  <c r="X272" i="3" s="1"/>
  <c r="W272" i="3"/>
  <c r="V272" i="3"/>
  <c r="U272" i="3" s="1"/>
  <c r="T272" i="3"/>
  <c r="S272" i="3"/>
  <c r="R272" i="3" s="1"/>
  <c r="Q272" i="3"/>
  <c r="M272" i="3"/>
  <c r="AE271" i="3"/>
  <c r="AD271" i="3" s="1"/>
  <c r="AC271" i="3"/>
  <c r="AB271" i="3"/>
  <c r="AA271" i="3" s="1"/>
  <c r="Z271" i="3"/>
  <c r="Y271" i="3"/>
  <c r="X271" i="3" s="1"/>
  <c r="W271" i="3"/>
  <c r="V271" i="3"/>
  <c r="U271" i="3" s="1"/>
  <c r="T271" i="3"/>
  <c r="S271" i="3"/>
  <c r="R271" i="3" s="1"/>
  <c r="Q271" i="3"/>
  <c r="M271" i="3"/>
  <c r="AE270" i="3"/>
  <c r="AD270" i="3" s="1"/>
  <c r="AC270" i="3"/>
  <c r="AB270" i="3"/>
  <c r="AA270" i="3" s="1"/>
  <c r="Z270" i="3"/>
  <c r="Y270" i="3"/>
  <c r="X270" i="3" s="1"/>
  <c r="W270" i="3"/>
  <c r="V270" i="3"/>
  <c r="U270" i="3" s="1"/>
  <c r="T270" i="3"/>
  <c r="S270" i="3"/>
  <c r="R270" i="3" s="1"/>
  <c r="Q270" i="3"/>
  <c r="M270" i="3"/>
  <c r="AE269" i="3"/>
  <c r="AD269" i="3" s="1"/>
  <c r="AC269" i="3"/>
  <c r="AB269" i="3"/>
  <c r="AA269" i="3" s="1"/>
  <c r="Z269" i="3"/>
  <c r="Y269" i="3"/>
  <c r="X269" i="3" s="1"/>
  <c r="W269" i="3"/>
  <c r="V269" i="3"/>
  <c r="U269" i="3" s="1"/>
  <c r="T269" i="3"/>
  <c r="S269" i="3"/>
  <c r="R269" i="3" s="1"/>
  <c r="Q269" i="3"/>
  <c r="M269" i="3"/>
  <c r="AE268" i="3"/>
  <c r="AD268" i="3" s="1"/>
  <c r="AC268" i="3"/>
  <c r="AB268" i="3"/>
  <c r="AA268" i="3" s="1"/>
  <c r="Z268" i="3"/>
  <c r="Y268" i="3"/>
  <c r="X268" i="3" s="1"/>
  <c r="W268" i="3"/>
  <c r="V268" i="3"/>
  <c r="U268" i="3" s="1"/>
  <c r="T268" i="3"/>
  <c r="S268" i="3"/>
  <c r="R268" i="3" s="1"/>
  <c r="Q268" i="3"/>
  <c r="M268" i="3"/>
  <c r="AE267" i="3"/>
  <c r="AD267" i="3" s="1"/>
  <c r="AC267" i="3"/>
  <c r="AB267" i="3"/>
  <c r="AA267" i="3" s="1"/>
  <c r="Z267" i="3"/>
  <c r="Y267" i="3"/>
  <c r="X267" i="3" s="1"/>
  <c r="W267" i="3"/>
  <c r="V267" i="3"/>
  <c r="U267" i="3" s="1"/>
  <c r="T267" i="3"/>
  <c r="S267" i="3"/>
  <c r="R267" i="3" s="1"/>
  <c r="Q267" i="3"/>
  <c r="M267" i="3"/>
  <c r="AE266" i="3"/>
  <c r="AD266" i="3" s="1"/>
  <c r="AC266" i="3"/>
  <c r="AB266" i="3"/>
  <c r="AA266" i="3" s="1"/>
  <c r="Z266" i="3"/>
  <c r="Y266" i="3"/>
  <c r="X266" i="3" s="1"/>
  <c r="W266" i="3"/>
  <c r="V266" i="3"/>
  <c r="U266" i="3" s="1"/>
  <c r="T266" i="3"/>
  <c r="S266" i="3"/>
  <c r="R266" i="3" s="1"/>
  <c r="Q266" i="3"/>
  <c r="M114" i="3"/>
  <c r="AE265" i="3"/>
  <c r="AD265" i="3" s="1"/>
  <c r="AC265" i="3"/>
  <c r="AB265" i="3"/>
  <c r="AA265" i="3" s="1"/>
  <c r="Z265" i="3"/>
  <c r="Y265" i="3"/>
  <c r="X265" i="3" s="1"/>
  <c r="W265" i="3"/>
  <c r="V265" i="3"/>
  <c r="U265" i="3" s="1"/>
  <c r="T265" i="3"/>
  <c r="S265" i="3"/>
  <c r="R265" i="3" s="1"/>
  <c r="Q265" i="3"/>
  <c r="M266" i="3"/>
  <c r="AE264" i="3"/>
  <c r="AD264" i="3" s="1"/>
  <c r="AC264" i="3"/>
  <c r="AB264" i="3"/>
  <c r="AA264" i="3" s="1"/>
  <c r="Z264" i="3"/>
  <c r="Y264" i="3"/>
  <c r="X264" i="3" s="1"/>
  <c r="W264" i="3"/>
  <c r="V264" i="3"/>
  <c r="U264" i="3" s="1"/>
  <c r="T264" i="3"/>
  <c r="S264" i="3"/>
  <c r="R264" i="3" s="1"/>
  <c r="Q264" i="3"/>
  <c r="M113" i="3"/>
  <c r="AE263" i="3"/>
  <c r="AD263" i="3" s="1"/>
  <c r="AC263" i="3"/>
  <c r="AB263" i="3"/>
  <c r="AA263" i="3" s="1"/>
  <c r="Z263" i="3"/>
  <c r="Y263" i="3"/>
  <c r="X263" i="3" s="1"/>
  <c r="W263" i="3"/>
  <c r="V263" i="3"/>
  <c r="U263" i="3" s="1"/>
  <c r="T263" i="3"/>
  <c r="S263" i="3"/>
  <c r="R263" i="3" s="1"/>
  <c r="Q263" i="3"/>
  <c r="M265" i="3"/>
  <c r="AE262" i="3"/>
  <c r="AD262" i="3" s="1"/>
  <c r="AC262" i="3"/>
  <c r="AB262" i="3"/>
  <c r="AA262" i="3" s="1"/>
  <c r="Z262" i="3"/>
  <c r="Y262" i="3"/>
  <c r="X262" i="3" s="1"/>
  <c r="W262" i="3"/>
  <c r="V262" i="3"/>
  <c r="U262" i="3" s="1"/>
  <c r="T262" i="3"/>
  <c r="S262" i="3"/>
  <c r="R262" i="3" s="1"/>
  <c r="Q262" i="3"/>
  <c r="M264" i="3"/>
  <c r="AE261" i="3"/>
  <c r="AD261" i="3" s="1"/>
  <c r="AC261" i="3"/>
  <c r="AB261" i="3"/>
  <c r="AA261" i="3" s="1"/>
  <c r="Z261" i="3"/>
  <c r="Y261" i="3"/>
  <c r="X261" i="3" s="1"/>
  <c r="W261" i="3"/>
  <c r="V261" i="3"/>
  <c r="U261" i="3" s="1"/>
  <c r="T261" i="3"/>
  <c r="S261" i="3"/>
  <c r="R261" i="3" s="1"/>
  <c r="Q261" i="3"/>
  <c r="M263" i="3"/>
  <c r="AE260" i="3"/>
  <c r="AD260" i="3" s="1"/>
  <c r="AC260" i="3"/>
  <c r="AB260" i="3"/>
  <c r="AA260" i="3" s="1"/>
  <c r="Z260" i="3"/>
  <c r="Y260" i="3"/>
  <c r="X260" i="3" s="1"/>
  <c r="W260" i="3"/>
  <c r="V260" i="3"/>
  <c r="U260" i="3" s="1"/>
  <c r="T260" i="3"/>
  <c r="S260" i="3"/>
  <c r="R260" i="3" s="1"/>
  <c r="Q260" i="3"/>
  <c r="M262" i="3"/>
  <c r="AE259" i="3"/>
  <c r="AD259" i="3" s="1"/>
  <c r="AC259" i="3"/>
  <c r="AB259" i="3"/>
  <c r="AA259" i="3" s="1"/>
  <c r="Z259" i="3"/>
  <c r="Y259" i="3"/>
  <c r="X259" i="3" s="1"/>
  <c r="W259" i="3"/>
  <c r="V259" i="3"/>
  <c r="U259" i="3" s="1"/>
  <c r="T259" i="3"/>
  <c r="S259" i="3"/>
  <c r="R259" i="3" s="1"/>
  <c r="Q259" i="3"/>
  <c r="M261" i="3"/>
  <c r="AE258" i="3"/>
  <c r="AD258" i="3" s="1"/>
  <c r="AC258" i="3"/>
  <c r="AB258" i="3"/>
  <c r="AA258" i="3" s="1"/>
  <c r="Z258" i="3"/>
  <c r="Y258" i="3"/>
  <c r="X258" i="3" s="1"/>
  <c r="W258" i="3"/>
  <c r="V258" i="3"/>
  <c r="U258" i="3" s="1"/>
  <c r="T258" i="3"/>
  <c r="S258" i="3"/>
  <c r="R258" i="3" s="1"/>
  <c r="Q258" i="3"/>
  <c r="M260" i="3"/>
  <c r="AE257" i="3"/>
  <c r="AD257" i="3" s="1"/>
  <c r="AC257" i="3"/>
  <c r="AB257" i="3"/>
  <c r="AA257" i="3" s="1"/>
  <c r="Z257" i="3"/>
  <c r="Y257" i="3"/>
  <c r="X257" i="3" s="1"/>
  <c r="W257" i="3"/>
  <c r="V257" i="3"/>
  <c r="U257" i="3" s="1"/>
  <c r="T257" i="3"/>
  <c r="S257" i="3"/>
  <c r="R257" i="3" s="1"/>
  <c r="Q257" i="3"/>
  <c r="M259" i="3"/>
  <c r="AE256" i="3"/>
  <c r="AD256" i="3" s="1"/>
  <c r="AC256" i="3"/>
  <c r="AB256" i="3"/>
  <c r="AA256" i="3" s="1"/>
  <c r="Z256" i="3"/>
  <c r="Y256" i="3"/>
  <c r="X256" i="3" s="1"/>
  <c r="W256" i="3"/>
  <c r="V256" i="3"/>
  <c r="U256" i="3" s="1"/>
  <c r="T256" i="3"/>
  <c r="S256" i="3"/>
  <c r="R256" i="3" s="1"/>
  <c r="Q256" i="3"/>
  <c r="M258" i="3"/>
  <c r="AE255" i="3"/>
  <c r="AD255" i="3" s="1"/>
  <c r="AC255" i="3"/>
  <c r="AB255" i="3"/>
  <c r="AA255" i="3" s="1"/>
  <c r="Z255" i="3"/>
  <c r="Y255" i="3"/>
  <c r="X255" i="3" s="1"/>
  <c r="W255" i="3"/>
  <c r="V255" i="3"/>
  <c r="U255" i="3" s="1"/>
  <c r="T255" i="3"/>
  <c r="S255" i="3"/>
  <c r="R255" i="3" s="1"/>
  <c r="Q255" i="3"/>
  <c r="M112" i="3"/>
  <c r="AE254" i="3"/>
  <c r="AD254" i="3" s="1"/>
  <c r="AC254" i="3"/>
  <c r="AB254" i="3"/>
  <c r="AA254" i="3" s="1"/>
  <c r="Z254" i="3"/>
  <c r="Y254" i="3"/>
  <c r="X254" i="3" s="1"/>
  <c r="W254" i="3"/>
  <c r="V254" i="3"/>
  <c r="U254" i="3" s="1"/>
  <c r="T254" i="3"/>
  <c r="S254" i="3"/>
  <c r="R254" i="3" s="1"/>
  <c r="Q254" i="3"/>
  <c r="M111" i="3"/>
  <c r="AE253" i="3"/>
  <c r="AD253" i="3" s="1"/>
  <c r="AC253" i="3"/>
  <c r="AB253" i="3"/>
  <c r="AA253" i="3" s="1"/>
  <c r="Z253" i="3"/>
  <c r="Y253" i="3"/>
  <c r="X253" i="3" s="1"/>
  <c r="W253" i="3"/>
  <c r="V253" i="3"/>
  <c r="U253" i="3" s="1"/>
  <c r="T253" i="3"/>
  <c r="S253" i="3"/>
  <c r="R253" i="3" s="1"/>
  <c r="Q253" i="3"/>
  <c r="M110" i="3"/>
  <c r="AE252" i="3"/>
  <c r="AD252" i="3" s="1"/>
  <c r="AC252" i="3"/>
  <c r="AB252" i="3"/>
  <c r="AA252" i="3" s="1"/>
  <c r="Z252" i="3"/>
  <c r="Y252" i="3"/>
  <c r="X252" i="3" s="1"/>
  <c r="W252" i="3"/>
  <c r="V252" i="3"/>
  <c r="U252" i="3" s="1"/>
  <c r="T252" i="3"/>
  <c r="S252" i="3"/>
  <c r="R252" i="3" s="1"/>
  <c r="Q252" i="3"/>
  <c r="M109" i="3"/>
  <c r="AE251" i="3"/>
  <c r="AD251" i="3" s="1"/>
  <c r="AC251" i="3"/>
  <c r="AB251" i="3"/>
  <c r="AA251" i="3" s="1"/>
  <c r="Z251" i="3"/>
  <c r="Y251" i="3"/>
  <c r="X251" i="3" s="1"/>
  <c r="W251" i="3"/>
  <c r="V251" i="3"/>
  <c r="U251" i="3" s="1"/>
  <c r="T251" i="3"/>
  <c r="S251" i="3"/>
  <c r="R251" i="3" s="1"/>
  <c r="Q251" i="3"/>
  <c r="M108" i="3"/>
  <c r="AE250" i="3"/>
  <c r="AD250" i="3" s="1"/>
  <c r="AC250" i="3"/>
  <c r="AB250" i="3"/>
  <c r="AA250" i="3" s="1"/>
  <c r="Z250" i="3"/>
  <c r="Y250" i="3"/>
  <c r="X250" i="3" s="1"/>
  <c r="W250" i="3"/>
  <c r="V250" i="3"/>
  <c r="U250" i="3" s="1"/>
  <c r="T250" i="3"/>
  <c r="S250" i="3"/>
  <c r="R250" i="3" s="1"/>
  <c r="Q250" i="3"/>
  <c r="M107" i="3"/>
  <c r="AE249" i="3"/>
  <c r="AD249" i="3" s="1"/>
  <c r="AC249" i="3"/>
  <c r="AB249" i="3"/>
  <c r="AA249" i="3" s="1"/>
  <c r="Z249" i="3"/>
  <c r="Y249" i="3"/>
  <c r="X249" i="3" s="1"/>
  <c r="W249" i="3"/>
  <c r="V249" i="3"/>
  <c r="U249" i="3" s="1"/>
  <c r="T249" i="3"/>
  <c r="S249" i="3"/>
  <c r="R249" i="3" s="1"/>
  <c r="Q249" i="3"/>
  <c r="M106" i="3"/>
  <c r="AE248" i="3"/>
  <c r="AD248" i="3" s="1"/>
  <c r="AC248" i="3"/>
  <c r="AB248" i="3"/>
  <c r="AA248" i="3" s="1"/>
  <c r="Z248" i="3"/>
  <c r="Y248" i="3"/>
  <c r="X248" i="3" s="1"/>
  <c r="W248" i="3"/>
  <c r="V248" i="3"/>
  <c r="U248" i="3" s="1"/>
  <c r="T248" i="3"/>
  <c r="S248" i="3"/>
  <c r="R248" i="3" s="1"/>
  <c r="Q248" i="3"/>
  <c r="M105" i="3"/>
  <c r="AE247" i="3"/>
  <c r="AD247" i="3" s="1"/>
  <c r="AC247" i="3"/>
  <c r="AB247" i="3"/>
  <c r="AA247" i="3" s="1"/>
  <c r="Z247" i="3"/>
  <c r="Y247" i="3"/>
  <c r="X247" i="3" s="1"/>
  <c r="W247" i="3"/>
  <c r="V247" i="3"/>
  <c r="U247" i="3" s="1"/>
  <c r="T247" i="3"/>
  <c r="S247" i="3"/>
  <c r="R247" i="3" s="1"/>
  <c r="Q247" i="3"/>
  <c r="M257" i="3"/>
  <c r="AE246" i="3"/>
  <c r="AD246" i="3" s="1"/>
  <c r="AC246" i="3"/>
  <c r="AB246" i="3"/>
  <c r="AA246" i="3" s="1"/>
  <c r="Z246" i="3"/>
  <c r="Y246" i="3"/>
  <c r="X246" i="3" s="1"/>
  <c r="W246" i="3"/>
  <c r="V246" i="3"/>
  <c r="U246" i="3" s="1"/>
  <c r="T246" i="3"/>
  <c r="S246" i="3"/>
  <c r="R246" i="3" s="1"/>
  <c r="Q246" i="3"/>
  <c r="M256" i="3"/>
  <c r="AE245" i="3"/>
  <c r="AD245" i="3" s="1"/>
  <c r="AC245" i="3"/>
  <c r="AB245" i="3"/>
  <c r="AA245" i="3" s="1"/>
  <c r="Z245" i="3"/>
  <c r="Y245" i="3"/>
  <c r="X245" i="3" s="1"/>
  <c r="W245" i="3"/>
  <c r="V245" i="3"/>
  <c r="U245" i="3" s="1"/>
  <c r="T245" i="3"/>
  <c r="S245" i="3"/>
  <c r="R245" i="3" s="1"/>
  <c r="Q245" i="3"/>
  <c r="M255" i="3"/>
  <c r="AE244" i="3"/>
  <c r="AD244" i="3" s="1"/>
  <c r="AC244" i="3"/>
  <c r="AB244" i="3"/>
  <c r="AA244" i="3" s="1"/>
  <c r="Z244" i="3"/>
  <c r="Y244" i="3"/>
  <c r="X244" i="3" s="1"/>
  <c r="W244" i="3"/>
  <c r="V244" i="3"/>
  <c r="U244" i="3" s="1"/>
  <c r="T244" i="3"/>
  <c r="S244" i="3"/>
  <c r="R244" i="3" s="1"/>
  <c r="Q244" i="3"/>
  <c r="M104" i="3"/>
  <c r="AE243" i="3"/>
  <c r="AD243" i="3" s="1"/>
  <c r="AC243" i="3"/>
  <c r="AB243" i="3"/>
  <c r="AA243" i="3" s="1"/>
  <c r="Z243" i="3"/>
  <c r="Y243" i="3"/>
  <c r="X243" i="3" s="1"/>
  <c r="W243" i="3"/>
  <c r="V243" i="3"/>
  <c r="U243" i="3" s="1"/>
  <c r="T243" i="3"/>
  <c r="S243" i="3"/>
  <c r="R243" i="3" s="1"/>
  <c r="Q243" i="3"/>
  <c r="M103" i="3"/>
  <c r="AE242" i="3"/>
  <c r="AD242" i="3" s="1"/>
  <c r="AC242" i="3"/>
  <c r="AB242" i="3"/>
  <c r="AA242" i="3" s="1"/>
  <c r="Z242" i="3"/>
  <c r="Y242" i="3"/>
  <c r="X242" i="3" s="1"/>
  <c r="W242" i="3"/>
  <c r="V242" i="3"/>
  <c r="U242" i="3" s="1"/>
  <c r="T242" i="3"/>
  <c r="S242" i="3"/>
  <c r="R242" i="3" s="1"/>
  <c r="Q242" i="3"/>
  <c r="M102" i="3"/>
  <c r="AE241" i="3"/>
  <c r="AD241" i="3" s="1"/>
  <c r="AC241" i="3"/>
  <c r="AB241" i="3"/>
  <c r="AA241" i="3" s="1"/>
  <c r="Z241" i="3"/>
  <c r="Y241" i="3"/>
  <c r="X241" i="3" s="1"/>
  <c r="W241" i="3"/>
  <c r="V241" i="3"/>
  <c r="U241" i="3" s="1"/>
  <c r="T241" i="3"/>
  <c r="S241" i="3"/>
  <c r="R241" i="3" s="1"/>
  <c r="Q241" i="3"/>
  <c r="M101" i="3"/>
  <c r="AE240" i="3"/>
  <c r="AD240" i="3" s="1"/>
  <c r="AC240" i="3"/>
  <c r="AB240" i="3"/>
  <c r="AA240" i="3" s="1"/>
  <c r="Z240" i="3"/>
  <c r="Y240" i="3"/>
  <c r="X240" i="3" s="1"/>
  <c r="W240" i="3"/>
  <c r="V240" i="3"/>
  <c r="U240" i="3" s="1"/>
  <c r="T240" i="3"/>
  <c r="S240" i="3"/>
  <c r="R240" i="3" s="1"/>
  <c r="Q240" i="3"/>
  <c r="M254" i="3"/>
  <c r="AE239" i="3"/>
  <c r="AD239" i="3" s="1"/>
  <c r="AC239" i="3"/>
  <c r="AB239" i="3"/>
  <c r="AA239" i="3" s="1"/>
  <c r="Z239" i="3"/>
  <c r="Y239" i="3"/>
  <c r="X239" i="3" s="1"/>
  <c r="W239" i="3"/>
  <c r="V239" i="3"/>
  <c r="U239" i="3" s="1"/>
  <c r="T239" i="3"/>
  <c r="S239" i="3"/>
  <c r="R239" i="3" s="1"/>
  <c r="Q239" i="3"/>
  <c r="M100" i="3"/>
  <c r="AE238" i="3"/>
  <c r="AD238" i="3" s="1"/>
  <c r="AC238" i="3"/>
  <c r="AB238" i="3"/>
  <c r="AA238" i="3" s="1"/>
  <c r="Z238" i="3"/>
  <c r="Y238" i="3"/>
  <c r="X238" i="3" s="1"/>
  <c r="W238" i="3"/>
  <c r="V238" i="3"/>
  <c r="U238" i="3" s="1"/>
  <c r="T238" i="3"/>
  <c r="S238" i="3"/>
  <c r="R238" i="3" s="1"/>
  <c r="Q238" i="3"/>
  <c r="M99" i="3"/>
  <c r="AE237" i="3"/>
  <c r="AD237" i="3" s="1"/>
  <c r="AC237" i="3"/>
  <c r="AB237" i="3"/>
  <c r="AA237" i="3" s="1"/>
  <c r="Z237" i="3"/>
  <c r="Y237" i="3"/>
  <c r="X237" i="3" s="1"/>
  <c r="W237" i="3"/>
  <c r="V237" i="3"/>
  <c r="U237" i="3" s="1"/>
  <c r="T237" i="3"/>
  <c r="S237" i="3"/>
  <c r="R237" i="3" s="1"/>
  <c r="Q237" i="3"/>
  <c r="M253" i="3"/>
  <c r="AE236" i="3"/>
  <c r="AD236" i="3" s="1"/>
  <c r="AC236" i="3"/>
  <c r="AB236" i="3"/>
  <c r="AA236" i="3" s="1"/>
  <c r="Z236" i="3"/>
  <c r="Y236" i="3"/>
  <c r="X236" i="3" s="1"/>
  <c r="W236" i="3"/>
  <c r="V236" i="3"/>
  <c r="U236" i="3" s="1"/>
  <c r="T236" i="3"/>
  <c r="S236" i="3"/>
  <c r="R236" i="3" s="1"/>
  <c r="Q236" i="3"/>
  <c r="M252" i="3"/>
  <c r="AE235" i="3"/>
  <c r="AD235" i="3" s="1"/>
  <c r="AC235" i="3"/>
  <c r="AB235" i="3"/>
  <c r="AA235" i="3" s="1"/>
  <c r="Z235" i="3"/>
  <c r="Y235" i="3"/>
  <c r="X235" i="3" s="1"/>
  <c r="W235" i="3"/>
  <c r="V235" i="3"/>
  <c r="U235" i="3" s="1"/>
  <c r="T235" i="3"/>
  <c r="S235" i="3"/>
  <c r="R235" i="3" s="1"/>
  <c r="Q235" i="3"/>
  <c r="M98" i="3"/>
  <c r="AE234" i="3"/>
  <c r="AC234" i="3"/>
  <c r="AB234" i="3"/>
  <c r="Z234" i="3"/>
  <c r="Y234" i="3"/>
  <c r="W234" i="3"/>
  <c r="V234" i="3"/>
  <c r="T234" i="3"/>
  <c r="S234" i="3"/>
  <c r="Q234" i="3"/>
  <c r="M97" i="3"/>
  <c r="AE233" i="3"/>
  <c r="AD233" i="3" s="1"/>
  <c r="AC233" i="3"/>
  <c r="AB233" i="3"/>
  <c r="AA233" i="3" s="1"/>
  <c r="Z233" i="3"/>
  <c r="Y233" i="3"/>
  <c r="X233" i="3" s="1"/>
  <c r="W233" i="3"/>
  <c r="V233" i="3"/>
  <c r="U233" i="3" s="1"/>
  <c r="T233" i="3"/>
  <c r="S233" i="3"/>
  <c r="R233" i="3" s="1"/>
  <c r="Q233" i="3"/>
  <c r="M251" i="3"/>
  <c r="AE232" i="3"/>
  <c r="AC232" i="3"/>
  <c r="AB232" i="3"/>
  <c r="Z232" i="3"/>
  <c r="Y232" i="3"/>
  <c r="W232" i="3"/>
  <c r="V232" i="3"/>
  <c r="T232" i="3"/>
  <c r="S232" i="3"/>
  <c r="Q232" i="3"/>
  <c r="M250" i="3"/>
  <c r="AE231" i="3"/>
  <c r="AC231" i="3"/>
  <c r="AB231" i="3"/>
  <c r="Z231" i="3"/>
  <c r="Y231" i="3"/>
  <c r="W231" i="3"/>
  <c r="V231" i="3"/>
  <c r="T231" i="3"/>
  <c r="S231" i="3"/>
  <c r="Q231" i="3"/>
  <c r="M96" i="3"/>
  <c r="AE230" i="3"/>
  <c r="AD230" i="3" s="1"/>
  <c r="AC230" i="3"/>
  <c r="AB230" i="3"/>
  <c r="AA230" i="3" s="1"/>
  <c r="Z230" i="3"/>
  <c r="Y230" i="3"/>
  <c r="X230" i="3" s="1"/>
  <c r="W230" i="3"/>
  <c r="V230" i="3"/>
  <c r="U230" i="3" s="1"/>
  <c r="T230" i="3"/>
  <c r="S230" i="3"/>
  <c r="R230" i="3" s="1"/>
  <c r="Q230" i="3"/>
  <c r="M249" i="3"/>
  <c r="AE229" i="3"/>
  <c r="AD229" i="3" s="1"/>
  <c r="AC229" i="3"/>
  <c r="AB229" i="3"/>
  <c r="AA229" i="3" s="1"/>
  <c r="Z229" i="3"/>
  <c r="Y229" i="3"/>
  <c r="X229" i="3" s="1"/>
  <c r="W229" i="3"/>
  <c r="V229" i="3"/>
  <c r="U229" i="3" s="1"/>
  <c r="T229" i="3"/>
  <c r="S229" i="3"/>
  <c r="R229" i="3" s="1"/>
  <c r="Q229" i="3"/>
  <c r="M248" i="3"/>
  <c r="AE228" i="3"/>
  <c r="AD228" i="3" s="1"/>
  <c r="AC228" i="3"/>
  <c r="AB228" i="3"/>
  <c r="AA228" i="3" s="1"/>
  <c r="Z228" i="3"/>
  <c r="Y228" i="3"/>
  <c r="X228" i="3" s="1"/>
  <c r="W228" i="3"/>
  <c r="V228" i="3"/>
  <c r="U228" i="3" s="1"/>
  <c r="T228" i="3"/>
  <c r="S228" i="3"/>
  <c r="R228" i="3" s="1"/>
  <c r="Q228" i="3"/>
  <c r="M95" i="3"/>
  <c r="AE227" i="3"/>
  <c r="AD227" i="3" s="1"/>
  <c r="AC227" i="3"/>
  <c r="AB227" i="3"/>
  <c r="AA227" i="3" s="1"/>
  <c r="Z227" i="3"/>
  <c r="Y227" i="3"/>
  <c r="X227" i="3" s="1"/>
  <c r="W227" i="3"/>
  <c r="V227" i="3"/>
  <c r="U227" i="3" s="1"/>
  <c r="T227" i="3"/>
  <c r="S227" i="3"/>
  <c r="R227" i="3" s="1"/>
  <c r="Q227" i="3"/>
  <c r="M247" i="3"/>
  <c r="AE226" i="3"/>
  <c r="AD226" i="3" s="1"/>
  <c r="AC226" i="3"/>
  <c r="AB226" i="3"/>
  <c r="AA226" i="3" s="1"/>
  <c r="Z226" i="3"/>
  <c r="Y226" i="3"/>
  <c r="X226" i="3" s="1"/>
  <c r="W226" i="3"/>
  <c r="V226" i="3"/>
  <c r="U226" i="3" s="1"/>
  <c r="T226" i="3"/>
  <c r="S226" i="3"/>
  <c r="R226" i="3"/>
  <c r="Q226" i="3"/>
  <c r="M246" i="3"/>
  <c r="AE225" i="3"/>
  <c r="AD225" i="3" s="1"/>
  <c r="AC225" i="3"/>
  <c r="AB225" i="3"/>
  <c r="AA225" i="3" s="1"/>
  <c r="Z225" i="3"/>
  <c r="Y225" i="3"/>
  <c r="X225" i="3" s="1"/>
  <c r="W225" i="3"/>
  <c r="V225" i="3"/>
  <c r="U225" i="3" s="1"/>
  <c r="T225" i="3"/>
  <c r="S225" i="3"/>
  <c r="R225" i="3" s="1"/>
  <c r="Q225" i="3"/>
  <c r="M94" i="3"/>
  <c r="AE224" i="3"/>
  <c r="AD224" i="3" s="1"/>
  <c r="AC224" i="3"/>
  <c r="AB224" i="3"/>
  <c r="AA224" i="3" s="1"/>
  <c r="Z224" i="3"/>
  <c r="Y224" i="3"/>
  <c r="X224" i="3" s="1"/>
  <c r="W224" i="3"/>
  <c r="V224" i="3"/>
  <c r="U224" i="3" s="1"/>
  <c r="T224" i="3"/>
  <c r="S224" i="3"/>
  <c r="R224" i="3" s="1"/>
  <c r="Q224" i="3"/>
  <c r="M93" i="3"/>
  <c r="AE223" i="3"/>
  <c r="AD223" i="3" s="1"/>
  <c r="AC223" i="3"/>
  <c r="AB223" i="3"/>
  <c r="AA223" i="3" s="1"/>
  <c r="Z223" i="3"/>
  <c r="Y223" i="3"/>
  <c r="X223" i="3" s="1"/>
  <c r="W223" i="3"/>
  <c r="V223" i="3"/>
  <c r="U223" i="3" s="1"/>
  <c r="T223" i="3"/>
  <c r="S223" i="3"/>
  <c r="R223" i="3" s="1"/>
  <c r="Q223" i="3"/>
  <c r="M92" i="3"/>
  <c r="AE222" i="3"/>
  <c r="AD222" i="3" s="1"/>
  <c r="AC222" i="3"/>
  <c r="AB222" i="3"/>
  <c r="AA222" i="3" s="1"/>
  <c r="Z222" i="3"/>
  <c r="Y222" i="3"/>
  <c r="X222" i="3" s="1"/>
  <c r="W222" i="3"/>
  <c r="V222" i="3"/>
  <c r="U222" i="3" s="1"/>
  <c r="T222" i="3"/>
  <c r="S222" i="3"/>
  <c r="R222" i="3" s="1"/>
  <c r="Q222" i="3"/>
  <c r="M91" i="3"/>
  <c r="AE221" i="3"/>
  <c r="AD221" i="3" s="1"/>
  <c r="AC221" i="3"/>
  <c r="AB221" i="3"/>
  <c r="AA221" i="3" s="1"/>
  <c r="Z221" i="3"/>
  <c r="Y221" i="3"/>
  <c r="X221" i="3" s="1"/>
  <c r="W221" i="3"/>
  <c r="V221" i="3"/>
  <c r="U221" i="3" s="1"/>
  <c r="T221" i="3"/>
  <c r="S221" i="3"/>
  <c r="R221" i="3" s="1"/>
  <c r="Q221" i="3"/>
  <c r="M90" i="3"/>
  <c r="AE220" i="3"/>
  <c r="AD220" i="3" s="1"/>
  <c r="AC220" i="3"/>
  <c r="AB220" i="3"/>
  <c r="AA220" i="3" s="1"/>
  <c r="Z220" i="3"/>
  <c r="Y220" i="3"/>
  <c r="X220" i="3" s="1"/>
  <c r="W220" i="3"/>
  <c r="V220" i="3"/>
  <c r="U220" i="3" s="1"/>
  <c r="T220" i="3"/>
  <c r="S220" i="3"/>
  <c r="R220" i="3" s="1"/>
  <c r="Q220" i="3"/>
  <c r="M89" i="3"/>
  <c r="AE219" i="3"/>
  <c r="AD219" i="3" s="1"/>
  <c r="AC219" i="3"/>
  <c r="AB219" i="3"/>
  <c r="AA219" i="3" s="1"/>
  <c r="Z219" i="3"/>
  <c r="Y219" i="3"/>
  <c r="X219" i="3" s="1"/>
  <c r="W219" i="3"/>
  <c r="V219" i="3"/>
  <c r="U219" i="3" s="1"/>
  <c r="T219" i="3"/>
  <c r="S219" i="3"/>
  <c r="R219" i="3" s="1"/>
  <c r="Q219" i="3"/>
  <c r="M88" i="3"/>
  <c r="AE218" i="3"/>
  <c r="AD218" i="3" s="1"/>
  <c r="AC218" i="3"/>
  <c r="AB218" i="3"/>
  <c r="AA218" i="3" s="1"/>
  <c r="Z218" i="3"/>
  <c r="Y218" i="3"/>
  <c r="X218" i="3" s="1"/>
  <c r="W218" i="3"/>
  <c r="V218" i="3"/>
  <c r="U218" i="3" s="1"/>
  <c r="T218" i="3"/>
  <c r="S218" i="3"/>
  <c r="R218" i="3" s="1"/>
  <c r="Q218" i="3"/>
  <c r="M87" i="3"/>
  <c r="AE217" i="3"/>
  <c r="AD217" i="3" s="1"/>
  <c r="AC217" i="3"/>
  <c r="AB217" i="3"/>
  <c r="AA217" i="3" s="1"/>
  <c r="Z217" i="3"/>
  <c r="Y217" i="3"/>
  <c r="X217" i="3" s="1"/>
  <c r="W217" i="3"/>
  <c r="V217" i="3"/>
  <c r="U217" i="3" s="1"/>
  <c r="T217" i="3"/>
  <c r="S217" i="3"/>
  <c r="R217" i="3" s="1"/>
  <c r="Q217" i="3"/>
  <c r="M86" i="3"/>
  <c r="AE216" i="3"/>
  <c r="AD216" i="3" s="1"/>
  <c r="AC216" i="3"/>
  <c r="AB216" i="3"/>
  <c r="AA216" i="3" s="1"/>
  <c r="Z216" i="3"/>
  <c r="Y216" i="3"/>
  <c r="X216" i="3" s="1"/>
  <c r="W216" i="3"/>
  <c r="V216" i="3"/>
  <c r="U216" i="3" s="1"/>
  <c r="T216" i="3"/>
  <c r="S216" i="3"/>
  <c r="R216" i="3" s="1"/>
  <c r="Q216" i="3"/>
  <c r="M85" i="3"/>
  <c r="AE215" i="3"/>
  <c r="AD215" i="3" s="1"/>
  <c r="AC215" i="3"/>
  <c r="AB215" i="3"/>
  <c r="AA215" i="3" s="1"/>
  <c r="Z215" i="3"/>
  <c r="Y215" i="3"/>
  <c r="X215" i="3" s="1"/>
  <c r="W215" i="3"/>
  <c r="V215" i="3"/>
  <c r="U215" i="3" s="1"/>
  <c r="T215" i="3"/>
  <c r="S215" i="3"/>
  <c r="R215" i="3" s="1"/>
  <c r="Q215" i="3"/>
  <c r="M245" i="3"/>
  <c r="AE214" i="3"/>
  <c r="AD214" i="3" s="1"/>
  <c r="AC214" i="3"/>
  <c r="AB214" i="3"/>
  <c r="AA214" i="3" s="1"/>
  <c r="Z214" i="3"/>
  <c r="Y214" i="3"/>
  <c r="X214" i="3" s="1"/>
  <c r="W214" i="3"/>
  <c r="V214" i="3"/>
  <c r="U214" i="3" s="1"/>
  <c r="T214" i="3"/>
  <c r="S214" i="3"/>
  <c r="R214" i="3" s="1"/>
  <c r="Q214" i="3"/>
  <c r="M244" i="3"/>
  <c r="AE213" i="3"/>
  <c r="AD213" i="3" s="1"/>
  <c r="AC213" i="3"/>
  <c r="AB213" i="3"/>
  <c r="AA213" i="3" s="1"/>
  <c r="Z213" i="3"/>
  <c r="Y213" i="3"/>
  <c r="X213" i="3" s="1"/>
  <c r="W213" i="3"/>
  <c r="V213" i="3"/>
  <c r="U213" i="3" s="1"/>
  <c r="T213" i="3"/>
  <c r="S213" i="3"/>
  <c r="R213" i="3" s="1"/>
  <c r="Q213" i="3"/>
  <c r="M243" i="3"/>
  <c r="AE212" i="3"/>
  <c r="AD212" i="3" s="1"/>
  <c r="AC212" i="3"/>
  <c r="AB212" i="3"/>
  <c r="AA212" i="3" s="1"/>
  <c r="Z212" i="3"/>
  <c r="Y212" i="3"/>
  <c r="X212" i="3" s="1"/>
  <c r="W212" i="3"/>
  <c r="V212" i="3"/>
  <c r="U212" i="3" s="1"/>
  <c r="T212" i="3"/>
  <c r="S212" i="3"/>
  <c r="R212" i="3" s="1"/>
  <c r="Q212" i="3"/>
  <c r="M242" i="3"/>
  <c r="AE211" i="3"/>
  <c r="AD211" i="3" s="1"/>
  <c r="AC211" i="3"/>
  <c r="AB211" i="3"/>
  <c r="AA211" i="3" s="1"/>
  <c r="Z211" i="3"/>
  <c r="Y211" i="3"/>
  <c r="X211" i="3" s="1"/>
  <c r="W211" i="3"/>
  <c r="V211" i="3"/>
  <c r="U211" i="3" s="1"/>
  <c r="T211" i="3"/>
  <c r="S211" i="3"/>
  <c r="R211" i="3" s="1"/>
  <c r="Q211" i="3"/>
  <c r="M241" i="3"/>
  <c r="AE210" i="3"/>
  <c r="AC210" i="3"/>
  <c r="AB210" i="3"/>
  <c r="Z210" i="3"/>
  <c r="Y210" i="3"/>
  <c r="W210" i="3"/>
  <c r="V210" i="3"/>
  <c r="T210" i="3"/>
  <c r="S210" i="3"/>
  <c r="Q210" i="3"/>
  <c r="M240" i="3"/>
  <c r="AE209" i="3"/>
  <c r="AC209" i="3"/>
  <c r="AB209" i="3"/>
  <c r="Z209" i="3"/>
  <c r="Y209" i="3"/>
  <c r="W209" i="3"/>
  <c r="V209" i="3"/>
  <c r="T209" i="3"/>
  <c r="S209" i="3"/>
  <c r="Q209" i="3"/>
  <c r="M239" i="3"/>
  <c r="AE208" i="3"/>
  <c r="AD208" i="3" s="1"/>
  <c r="AC208" i="3"/>
  <c r="AB208" i="3"/>
  <c r="AA208" i="3" s="1"/>
  <c r="Z208" i="3"/>
  <c r="Y208" i="3"/>
  <c r="X208" i="3" s="1"/>
  <c r="W208" i="3"/>
  <c r="V208" i="3"/>
  <c r="U208" i="3" s="1"/>
  <c r="T208" i="3"/>
  <c r="S208" i="3"/>
  <c r="R208" i="3" s="1"/>
  <c r="Q208" i="3"/>
  <c r="M238" i="3"/>
  <c r="AE207" i="3"/>
  <c r="AD207" i="3" s="1"/>
  <c r="AC207" i="3"/>
  <c r="AB207" i="3"/>
  <c r="AA207" i="3" s="1"/>
  <c r="Z207" i="3"/>
  <c r="Y207" i="3"/>
  <c r="X207" i="3" s="1"/>
  <c r="W207" i="3"/>
  <c r="V207" i="3"/>
  <c r="U207" i="3" s="1"/>
  <c r="T207" i="3"/>
  <c r="S207" i="3"/>
  <c r="R207" i="3" s="1"/>
  <c r="Q207" i="3"/>
  <c r="M237" i="3"/>
  <c r="AE206" i="3"/>
  <c r="AD206" i="3" s="1"/>
  <c r="AC206" i="3"/>
  <c r="AB206" i="3"/>
  <c r="AA206" i="3" s="1"/>
  <c r="Z206" i="3"/>
  <c r="Y206" i="3"/>
  <c r="X206" i="3" s="1"/>
  <c r="W206" i="3"/>
  <c r="V206" i="3"/>
  <c r="U206" i="3" s="1"/>
  <c r="T206" i="3"/>
  <c r="S206" i="3"/>
  <c r="R206" i="3" s="1"/>
  <c r="Q206" i="3"/>
  <c r="M84" i="3"/>
  <c r="AE205" i="3"/>
  <c r="AD205" i="3" s="1"/>
  <c r="AC205" i="3"/>
  <c r="AB205" i="3"/>
  <c r="AA205" i="3" s="1"/>
  <c r="Z205" i="3"/>
  <c r="Y205" i="3"/>
  <c r="X205" i="3" s="1"/>
  <c r="W205" i="3"/>
  <c r="V205" i="3"/>
  <c r="U205" i="3" s="1"/>
  <c r="T205" i="3"/>
  <c r="S205" i="3"/>
  <c r="R205" i="3" s="1"/>
  <c r="Q205" i="3"/>
  <c r="M83" i="3"/>
  <c r="AE204" i="3"/>
  <c r="AD204" i="3" s="1"/>
  <c r="AC204" i="3"/>
  <c r="AB204" i="3"/>
  <c r="AA204" i="3" s="1"/>
  <c r="Z204" i="3"/>
  <c r="Y204" i="3"/>
  <c r="X204" i="3" s="1"/>
  <c r="W204" i="3"/>
  <c r="V204" i="3"/>
  <c r="U204" i="3" s="1"/>
  <c r="T204" i="3"/>
  <c r="S204" i="3"/>
  <c r="R204" i="3" s="1"/>
  <c r="Q204" i="3"/>
  <c r="M82" i="3"/>
  <c r="AE203" i="3"/>
  <c r="AD203" i="3" s="1"/>
  <c r="AC203" i="3"/>
  <c r="AB203" i="3"/>
  <c r="AA203" i="3" s="1"/>
  <c r="Z203" i="3"/>
  <c r="Y203" i="3"/>
  <c r="X203" i="3" s="1"/>
  <c r="W203" i="3"/>
  <c r="V203" i="3"/>
  <c r="U203" i="3" s="1"/>
  <c r="T203" i="3"/>
  <c r="S203" i="3"/>
  <c r="R203" i="3" s="1"/>
  <c r="Q203" i="3"/>
  <c r="M81" i="3"/>
  <c r="AE202" i="3"/>
  <c r="AD202" i="3" s="1"/>
  <c r="AC202" i="3"/>
  <c r="AB202" i="3"/>
  <c r="AA202" i="3" s="1"/>
  <c r="Z202" i="3"/>
  <c r="Y202" i="3"/>
  <c r="X202" i="3" s="1"/>
  <c r="W202" i="3"/>
  <c r="V202" i="3"/>
  <c r="U202" i="3" s="1"/>
  <c r="T202" i="3"/>
  <c r="S202" i="3"/>
  <c r="R202" i="3" s="1"/>
  <c r="Q202" i="3"/>
  <c r="M80" i="3"/>
  <c r="AE201" i="3"/>
  <c r="AD201" i="3" s="1"/>
  <c r="AC201" i="3"/>
  <c r="AB201" i="3"/>
  <c r="AA201" i="3" s="1"/>
  <c r="Z201" i="3"/>
  <c r="Y201" i="3"/>
  <c r="X201" i="3" s="1"/>
  <c r="W201" i="3"/>
  <c r="V201" i="3"/>
  <c r="U201" i="3" s="1"/>
  <c r="T201" i="3"/>
  <c r="S201" i="3"/>
  <c r="R201" i="3" s="1"/>
  <c r="Q201" i="3"/>
  <c r="M79" i="3"/>
  <c r="AE200" i="3"/>
  <c r="AD200" i="3" s="1"/>
  <c r="AC200" i="3"/>
  <c r="AB200" i="3"/>
  <c r="AA200" i="3" s="1"/>
  <c r="Z200" i="3"/>
  <c r="Y200" i="3"/>
  <c r="X200" i="3" s="1"/>
  <c r="W200" i="3"/>
  <c r="V200" i="3"/>
  <c r="U200" i="3" s="1"/>
  <c r="T200" i="3"/>
  <c r="S200" i="3"/>
  <c r="R200" i="3" s="1"/>
  <c r="Q200" i="3"/>
  <c r="M78" i="3"/>
  <c r="AE199" i="3"/>
  <c r="AD199" i="3" s="1"/>
  <c r="AC199" i="3"/>
  <c r="AB199" i="3"/>
  <c r="AA199" i="3" s="1"/>
  <c r="Z199" i="3"/>
  <c r="Y199" i="3"/>
  <c r="X199" i="3" s="1"/>
  <c r="W199" i="3"/>
  <c r="V199" i="3"/>
  <c r="U199" i="3" s="1"/>
  <c r="T199" i="3"/>
  <c r="S199" i="3"/>
  <c r="R199" i="3" s="1"/>
  <c r="Q199" i="3"/>
  <c r="M236" i="3"/>
  <c r="AE198" i="3"/>
  <c r="AD198" i="3" s="1"/>
  <c r="AC198" i="3"/>
  <c r="AB198" i="3"/>
  <c r="AA198" i="3" s="1"/>
  <c r="Z198" i="3"/>
  <c r="Y198" i="3"/>
  <c r="X198" i="3" s="1"/>
  <c r="W198" i="3"/>
  <c r="V198" i="3"/>
  <c r="U198" i="3" s="1"/>
  <c r="T198" i="3"/>
  <c r="S198" i="3"/>
  <c r="R198" i="3" s="1"/>
  <c r="Q198" i="3"/>
  <c r="M235" i="3"/>
  <c r="AE197" i="3"/>
  <c r="AD197" i="3" s="1"/>
  <c r="AC197" i="3"/>
  <c r="AB197" i="3"/>
  <c r="AA197" i="3" s="1"/>
  <c r="Z197" i="3"/>
  <c r="Y197" i="3"/>
  <c r="X197" i="3" s="1"/>
  <c r="W197" i="3"/>
  <c r="V197" i="3"/>
  <c r="U197" i="3" s="1"/>
  <c r="T197" i="3"/>
  <c r="S197" i="3"/>
  <c r="R197" i="3" s="1"/>
  <c r="Q197" i="3"/>
  <c r="M234" i="3"/>
  <c r="AE196" i="3"/>
  <c r="AD196" i="3" s="1"/>
  <c r="AC196" i="3"/>
  <c r="AB196" i="3"/>
  <c r="AA196" i="3" s="1"/>
  <c r="Z196" i="3"/>
  <c r="Y196" i="3"/>
  <c r="X196" i="3" s="1"/>
  <c r="W196" i="3"/>
  <c r="V196" i="3"/>
  <c r="U196" i="3" s="1"/>
  <c r="T196" i="3"/>
  <c r="S196" i="3"/>
  <c r="R196" i="3" s="1"/>
  <c r="Q196" i="3"/>
  <c r="M233" i="3"/>
  <c r="AE195" i="3"/>
  <c r="AD195" i="3" s="1"/>
  <c r="AC195" i="3"/>
  <c r="AB195" i="3"/>
  <c r="AA195" i="3" s="1"/>
  <c r="Z195" i="3"/>
  <c r="Y195" i="3"/>
  <c r="X195" i="3" s="1"/>
  <c r="W195" i="3"/>
  <c r="V195" i="3"/>
  <c r="U195" i="3" s="1"/>
  <c r="T195" i="3"/>
  <c r="S195" i="3"/>
  <c r="R195" i="3" s="1"/>
  <c r="Q195" i="3"/>
  <c r="M232" i="3"/>
  <c r="AE194" i="3"/>
  <c r="AD194" i="3" s="1"/>
  <c r="AC194" i="3"/>
  <c r="AB194" i="3"/>
  <c r="AA194" i="3" s="1"/>
  <c r="Z194" i="3"/>
  <c r="Y194" i="3"/>
  <c r="X194" i="3" s="1"/>
  <c r="W194" i="3"/>
  <c r="V194" i="3"/>
  <c r="U194" i="3" s="1"/>
  <c r="T194" i="3"/>
  <c r="S194" i="3"/>
  <c r="R194" i="3" s="1"/>
  <c r="Q194" i="3"/>
  <c r="M231" i="3"/>
  <c r="AE193" i="3"/>
  <c r="AD193" i="3" s="1"/>
  <c r="AC193" i="3"/>
  <c r="AB193" i="3"/>
  <c r="AA193" i="3" s="1"/>
  <c r="Z193" i="3"/>
  <c r="Y193" i="3"/>
  <c r="X193" i="3" s="1"/>
  <c r="W193" i="3"/>
  <c r="V193" i="3"/>
  <c r="U193" i="3" s="1"/>
  <c r="T193" i="3"/>
  <c r="S193" i="3"/>
  <c r="R193" i="3" s="1"/>
  <c r="Q193" i="3"/>
  <c r="M230" i="3"/>
  <c r="AE192" i="3"/>
  <c r="AD192" i="3" s="1"/>
  <c r="AC192" i="3"/>
  <c r="AB192" i="3"/>
  <c r="AA192" i="3" s="1"/>
  <c r="Z192" i="3"/>
  <c r="Y192" i="3"/>
  <c r="X192" i="3" s="1"/>
  <c r="W192" i="3"/>
  <c r="V192" i="3"/>
  <c r="U192" i="3" s="1"/>
  <c r="T192" i="3"/>
  <c r="S192" i="3"/>
  <c r="R192" i="3" s="1"/>
  <c r="Q192" i="3"/>
  <c r="M229" i="3"/>
  <c r="AE191" i="3"/>
  <c r="AD191" i="3" s="1"/>
  <c r="AC191" i="3"/>
  <c r="AB191" i="3"/>
  <c r="AA191" i="3" s="1"/>
  <c r="Z191" i="3"/>
  <c r="Y191" i="3"/>
  <c r="X191" i="3" s="1"/>
  <c r="W191" i="3"/>
  <c r="V191" i="3"/>
  <c r="U191" i="3" s="1"/>
  <c r="T191" i="3"/>
  <c r="S191" i="3"/>
  <c r="R191" i="3" s="1"/>
  <c r="Q191" i="3"/>
  <c r="M77" i="3"/>
  <c r="AE190" i="3"/>
  <c r="AD190" i="3" s="1"/>
  <c r="AC190" i="3"/>
  <c r="AB190" i="3"/>
  <c r="AA190" i="3" s="1"/>
  <c r="Z190" i="3"/>
  <c r="Y190" i="3"/>
  <c r="X190" i="3" s="1"/>
  <c r="W190" i="3"/>
  <c r="V190" i="3"/>
  <c r="U190" i="3" s="1"/>
  <c r="T190" i="3"/>
  <c r="S190" i="3"/>
  <c r="R190" i="3" s="1"/>
  <c r="Q190" i="3"/>
  <c r="M76" i="3"/>
  <c r="AE189" i="3"/>
  <c r="AD189" i="3" s="1"/>
  <c r="AC189" i="3"/>
  <c r="AB189" i="3"/>
  <c r="AA189" i="3" s="1"/>
  <c r="Z189" i="3"/>
  <c r="Y189" i="3"/>
  <c r="X189" i="3" s="1"/>
  <c r="W189" i="3"/>
  <c r="V189" i="3"/>
  <c r="U189" i="3" s="1"/>
  <c r="T189" i="3"/>
  <c r="S189" i="3"/>
  <c r="R189" i="3" s="1"/>
  <c r="Q189" i="3"/>
  <c r="M75" i="3"/>
  <c r="AE188" i="3"/>
  <c r="AD188" i="3" s="1"/>
  <c r="AC188" i="3"/>
  <c r="AB188" i="3"/>
  <c r="AA188" i="3" s="1"/>
  <c r="Z188" i="3"/>
  <c r="Y188" i="3"/>
  <c r="X188" i="3" s="1"/>
  <c r="W188" i="3"/>
  <c r="V188" i="3"/>
  <c r="U188" i="3" s="1"/>
  <c r="T188" i="3"/>
  <c r="S188" i="3"/>
  <c r="R188" i="3" s="1"/>
  <c r="Q188" i="3"/>
  <c r="M74" i="3"/>
  <c r="AE187" i="3"/>
  <c r="AD187" i="3" s="1"/>
  <c r="AC187" i="3"/>
  <c r="AB187" i="3"/>
  <c r="AA187" i="3" s="1"/>
  <c r="Z187" i="3"/>
  <c r="Y187" i="3"/>
  <c r="X187" i="3" s="1"/>
  <c r="W187" i="3"/>
  <c r="V187" i="3"/>
  <c r="U187" i="3" s="1"/>
  <c r="T187" i="3"/>
  <c r="S187" i="3"/>
  <c r="R187" i="3" s="1"/>
  <c r="Q187" i="3"/>
  <c r="M73" i="3"/>
  <c r="AE186" i="3"/>
  <c r="AD186" i="3" s="1"/>
  <c r="AC186" i="3"/>
  <c r="AB186" i="3"/>
  <c r="AA186" i="3" s="1"/>
  <c r="Z186" i="3"/>
  <c r="Y186" i="3"/>
  <c r="X186" i="3" s="1"/>
  <c r="W186" i="3"/>
  <c r="V186" i="3"/>
  <c r="U186" i="3" s="1"/>
  <c r="T186" i="3"/>
  <c r="S186" i="3"/>
  <c r="R186" i="3" s="1"/>
  <c r="Q186" i="3"/>
  <c r="M72" i="3"/>
  <c r="AE185" i="3"/>
  <c r="AD185" i="3" s="1"/>
  <c r="AC185" i="3"/>
  <c r="AB185" i="3"/>
  <c r="AA185" i="3" s="1"/>
  <c r="Z185" i="3"/>
  <c r="Y185" i="3"/>
  <c r="X185" i="3" s="1"/>
  <c r="W185" i="3"/>
  <c r="V185" i="3"/>
  <c r="U185" i="3" s="1"/>
  <c r="T185" i="3"/>
  <c r="S185" i="3"/>
  <c r="R185" i="3" s="1"/>
  <c r="Q185" i="3"/>
  <c r="M71" i="3"/>
  <c r="AE184" i="3"/>
  <c r="AD184" i="3"/>
  <c r="AC184" i="3"/>
  <c r="AB184" i="3"/>
  <c r="AA184" i="3" s="1"/>
  <c r="Z184" i="3"/>
  <c r="Y184" i="3"/>
  <c r="X184" i="3" s="1"/>
  <c r="W184" i="3"/>
  <c r="V184" i="3"/>
  <c r="U184" i="3" s="1"/>
  <c r="T184" i="3"/>
  <c r="S184" i="3"/>
  <c r="R184" i="3" s="1"/>
  <c r="Q184" i="3"/>
  <c r="M70" i="3"/>
  <c r="AE183" i="3"/>
  <c r="AD183" i="3" s="1"/>
  <c r="AC183" i="3"/>
  <c r="AB183" i="3"/>
  <c r="AA183" i="3" s="1"/>
  <c r="Z183" i="3"/>
  <c r="Y183" i="3"/>
  <c r="X183" i="3" s="1"/>
  <c r="W183" i="3"/>
  <c r="V183" i="3"/>
  <c r="U183" i="3" s="1"/>
  <c r="T183" i="3"/>
  <c r="S183" i="3"/>
  <c r="R183" i="3" s="1"/>
  <c r="Q183" i="3"/>
  <c r="M228" i="3"/>
  <c r="AE182" i="3"/>
  <c r="AD182" i="3" s="1"/>
  <c r="AC182" i="3"/>
  <c r="AB182" i="3"/>
  <c r="AA182" i="3" s="1"/>
  <c r="Z182" i="3"/>
  <c r="Y182" i="3"/>
  <c r="X182" i="3" s="1"/>
  <c r="W182" i="3"/>
  <c r="V182" i="3"/>
  <c r="U182" i="3" s="1"/>
  <c r="T182" i="3"/>
  <c r="S182" i="3"/>
  <c r="R182" i="3" s="1"/>
  <c r="Q182" i="3"/>
  <c r="M69" i="3"/>
  <c r="AE181" i="3"/>
  <c r="AD181" i="3" s="1"/>
  <c r="AC181" i="3"/>
  <c r="AB181" i="3"/>
  <c r="AA181" i="3" s="1"/>
  <c r="Z181" i="3"/>
  <c r="Y181" i="3"/>
  <c r="X181" i="3" s="1"/>
  <c r="W181" i="3"/>
  <c r="V181" i="3"/>
  <c r="U181" i="3" s="1"/>
  <c r="T181" i="3"/>
  <c r="S181" i="3"/>
  <c r="R181" i="3" s="1"/>
  <c r="Q181" i="3"/>
  <c r="M227" i="3"/>
  <c r="AE180" i="3"/>
  <c r="AD180" i="3" s="1"/>
  <c r="AC180" i="3"/>
  <c r="AB180" i="3"/>
  <c r="AA180" i="3" s="1"/>
  <c r="Z180" i="3"/>
  <c r="Y180" i="3"/>
  <c r="X180" i="3" s="1"/>
  <c r="W180" i="3"/>
  <c r="V180" i="3"/>
  <c r="U180" i="3" s="1"/>
  <c r="T180" i="3"/>
  <c r="S180" i="3"/>
  <c r="R180" i="3" s="1"/>
  <c r="Q180" i="3"/>
  <c r="M226" i="3"/>
  <c r="AE179" i="3"/>
  <c r="AC179" i="3"/>
  <c r="AB179" i="3"/>
  <c r="AA179" i="3" s="1"/>
  <c r="Z179" i="3"/>
  <c r="Y179" i="3"/>
  <c r="W179" i="3"/>
  <c r="V179" i="3"/>
  <c r="U179" i="3" s="1"/>
  <c r="T179" i="3"/>
  <c r="S179" i="3"/>
  <c r="Q179" i="3"/>
  <c r="M225" i="3"/>
  <c r="AE178" i="3"/>
  <c r="AC178" i="3"/>
  <c r="AB178" i="3"/>
  <c r="Z178" i="3"/>
  <c r="Y178" i="3"/>
  <c r="W178" i="3"/>
  <c r="V178" i="3"/>
  <c r="T178" i="3"/>
  <c r="S178" i="3"/>
  <c r="Q178" i="3"/>
  <c r="M224" i="3"/>
  <c r="AE177" i="3"/>
  <c r="AC177" i="3"/>
  <c r="AB177" i="3"/>
  <c r="AA177" i="3"/>
  <c r="Z177" i="3"/>
  <c r="Y177" i="3"/>
  <c r="W177" i="3"/>
  <c r="V177" i="3"/>
  <c r="U177" i="3" s="1"/>
  <c r="T177" i="3"/>
  <c r="S177" i="3"/>
  <c r="Q177" i="3"/>
  <c r="M68" i="3"/>
  <c r="AE176" i="3"/>
  <c r="AC176" i="3"/>
  <c r="AB176" i="3"/>
  <c r="AA176" i="3" s="1"/>
  <c r="Z176" i="3"/>
  <c r="Y176" i="3"/>
  <c r="W176" i="3"/>
  <c r="V176" i="3"/>
  <c r="U176" i="3" s="1"/>
  <c r="T176" i="3"/>
  <c r="S176" i="3"/>
  <c r="Q176" i="3"/>
  <c r="M223" i="3"/>
  <c r="AE175" i="3"/>
  <c r="AD175" i="3" s="1"/>
  <c r="AC175" i="3"/>
  <c r="AB175" i="3"/>
  <c r="AA175" i="3" s="1"/>
  <c r="Z175" i="3"/>
  <c r="Y175" i="3"/>
  <c r="X175" i="3" s="1"/>
  <c r="W175" i="3"/>
  <c r="V175" i="3"/>
  <c r="U175" i="3" s="1"/>
  <c r="T175" i="3"/>
  <c r="S175" i="3"/>
  <c r="R175" i="3" s="1"/>
  <c r="Q175" i="3"/>
  <c r="M222" i="3"/>
  <c r="AE174" i="3"/>
  <c r="AC174" i="3"/>
  <c r="AD174" i="3" s="1"/>
  <c r="AB174" i="3"/>
  <c r="Z174" i="3"/>
  <c r="Y174" i="3"/>
  <c r="W174" i="3"/>
  <c r="V174" i="3"/>
  <c r="T174" i="3"/>
  <c r="S174" i="3"/>
  <c r="Q174" i="3"/>
  <c r="M67" i="3"/>
  <c r="AE173" i="3"/>
  <c r="AD173" i="3" s="1"/>
  <c r="AC173" i="3"/>
  <c r="AB173" i="3"/>
  <c r="AA173" i="3" s="1"/>
  <c r="Z173" i="3"/>
  <c r="Y173" i="3"/>
  <c r="X173" i="3" s="1"/>
  <c r="W173" i="3"/>
  <c r="V173" i="3"/>
  <c r="U173" i="3" s="1"/>
  <c r="T173" i="3"/>
  <c r="S173" i="3"/>
  <c r="R173" i="3" s="1"/>
  <c r="Q173" i="3"/>
  <c r="M66" i="3"/>
  <c r="AE172" i="3"/>
  <c r="AC172" i="3"/>
  <c r="AB172" i="3"/>
  <c r="Z172" i="3"/>
  <c r="Y172" i="3"/>
  <c r="W172" i="3"/>
  <c r="V172" i="3"/>
  <c r="T172" i="3"/>
  <c r="S172" i="3"/>
  <c r="Q172" i="3"/>
  <c r="M65" i="3"/>
  <c r="AE171" i="3"/>
  <c r="AC171" i="3"/>
  <c r="AB171" i="3"/>
  <c r="Z171" i="3"/>
  <c r="Y171" i="3"/>
  <c r="W171" i="3"/>
  <c r="V171" i="3"/>
  <c r="T171" i="3"/>
  <c r="S171" i="3"/>
  <c r="Q171" i="3"/>
  <c r="M64" i="3"/>
  <c r="AE170" i="3"/>
  <c r="AC170" i="3"/>
  <c r="AB170" i="3"/>
  <c r="Z170" i="3"/>
  <c r="Y170" i="3"/>
  <c r="W170" i="3"/>
  <c r="V170" i="3"/>
  <c r="T170" i="3"/>
  <c r="S170" i="3"/>
  <c r="Q170" i="3"/>
  <c r="M63" i="3"/>
  <c r="AE169" i="3"/>
  <c r="AC169" i="3"/>
  <c r="AB169" i="3"/>
  <c r="Z169" i="3"/>
  <c r="Y169" i="3"/>
  <c r="W169" i="3"/>
  <c r="V169" i="3"/>
  <c r="T169" i="3"/>
  <c r="S169" i="3"/>
  <c r="Q169" i="3"/>
  <c r="M62" i="3"/>
  <c r="AE168" i="3"/>
  <c r="AD168" i="3" s="1"/>
  <c r="AC168" i="3"/>
  <c r="AB168" i="3"/>
  <c r="AA168" i="3" s="1"/>
  <c r="Z168" i="3"/>
  <c r="Y168" i="3"/>
  <c r="X168" i="3" s="1"/>
  <c r="W168" i="3"/>
  <c r="V168" i="3"/>
  <c r="U168" i="3" s="1"/>
  <c r="T168" i="3"/>
  <c r="S168" i="3"/>
  <c r="R168" i="3" s="1"/>
  <c r="Q168" i="3"/>
  <c r="M61" i="3"/>
  <c r="AE167" i="3"/>
  <c r="AD167" i="3" s="1"/>
  <c r="AC167" i="3"/>
  <c r="AB167" i="3"/>
  <c r="AA167" i="3" s="1"/>
  <c r="Z167" i="3"/>
  <c r="Y167" i="3"/>
  <c r="X167" i="3" s="1"/>
  <c r="W167" i="3"/>
  <c r="V167" i="3"/>
  <c r="U167" i="3" s="1"/>
  <c r="T167" i="3"/>
  <c r="S167" i="3"/>
  <c r="R167" i="3" s="1"/>
  <c r="Q167" i="3"/>
  <c r="M221" i="3"/>
  <c r="AE166" i="3"/>
  <c r="AC166" i="3"/>
  <c r="AB166" i="3"/>
  <c r="Z166" i="3"/>
  <c r="Y166" i="3"/>
  <c r="W166" i="3"/>
  <c r="V166" i="3"/>
  <c r="T166" i="3"/>
  <c r="S166" i="3"/>
  <c r="Q166" i="3"/>
  <c r="M220" i="3"/>
  <c r="AE165" i="3"/>
  <c r="AD165" i="3" s="1"/>
  <c r="AC165" i="3"/>
  <c r="AB165" i="3"/>
  <c r="AA165" i="3" s="1"/>
  <c r="Z165" i="3"/>
  <c r="Y165" i="3"/>
  <c r="X165" i="3" s="1"/>
  <c r="W165" i="3"/>
  <c r="V165" i="3"/>
  <c r="U165" i="3" s="1"/>
  <c r="T165" i="3"/>
  <c r="S165" i="3"/>
  <c r="R165" i="3" s="1"/>
  <c r="Q165" i="3"/>
  <c r="M219" i="3"/>
  <c r="AE164" i="3"/>
  <c r="AD164" i="3" s="1"/>
  <c r="AC164" i="3"/>
  <c r="AB164" i="3"/>
  <c r="AA164" i="3" s="1"/>
  <c r="Z164" i="3"/>
  <c r="Y164" i="3"/>
  <c r="X164" i="3" s="1"/>
  <c r="W164" i="3"/>
  <c r="V164" i="3"/>
  <c r="U164" i="3" s="1"/>
  <c r="T164" i="3"/>
  <c r="S164" i="3"/>
  <c r="R164" i="3" s="1"/>
  <c r="Q164" i="3"/>
  <c r="M218" i="3"/>
  <c r="AE163" i="3"/>
  <c r="AC163" i="3"/>
  <c r="AB163" i="3"/>
  <c r="Z163" i="3"/>
  <c r="Y163" i="3"/>
  <c r="W163" i="3"/>
  <c r="V163" i="3"/>
  <c r="T163" i="3"/>
  <c r="S163" i="3"/>
  <c r="Q163" i="3"/>
  <c r="M60" i="3"/>
  <c r="AE162" i="3"/>
  <c r="AC162" i="3"/>
  <c r="AD162" i="3" s="1"/>
  <c r="AB162" i="3"/>
  <c r="Z162" i="3"/>
  <c r="Y162" i="3"/>
  <c r="W162" i="3"/>
  <c r="X162" i="3" s="1"/>
  <c r="V162" i="3"/>
  <c r="T162" i="3"/>
  <c r="S162" i="3"/>
  <c r="Q162" i="3"/>
  <c r="R162" i="3" s="1"/>
  <c r="M59" i="3"/>
  <c r="AE161" i="3"/>
  <c r="AD161" i="3" s="1"/>
  <c r="AC161" i="3"/>
  <c r="AB161" i="3"/>
  <c r="Z161" i="3"/>
  <c r="Y161" i="3"/>
  <c r="X161" i="3" s="1"/>
  <c r="W161" i="3"/>
  <c r="V161" i="3"/>
  <c r="U161" i="3" s="1"/>
  <c r="T161" i="3"/>
  <c r="S161" i="3"/>
  <c r="R161" i="3" s="1"/>
  <c r="Q161" i="3"/>
  <c r="M217" i="3"/>
  <c r="AE160" i="3"/>
  <c r="AD160" i="3" s="1"/>
  <c r="AC160" i="3"/>
  <c r="AB160" i="3"/>
  <c r="AA160" i="3" s="1"/>
  <c r="Z160" i="3"/>
  <c r="Y160" i="3"/>
  <c r="X160" i="3" s="1"/>
  <c r="W160" i="3"/>
  <c r="V160" i="3"/>
  <c r="U160" i="3" s="1"/>
  <c r="T160" i="3"/>
  <c r="S160" i="3"/>
  <c r="R160" i="3" s="1"/>
  <c r="Q160" i="3"/>
  <c r="M216" i="3"/>
  <c r="AE159" i="3"/>
  <c r="AD159" i="3" s="1"/>
  <c r="AC159" i="3"/>
  <c r="AB159" i="3"/>
  <c r="AA159" i="3" s="1"/>
  <c r="Z159" i="3"/>
  <c r="Y159" i="3"/>
  <c r="X159" i="3" s="1"/>
  <c r="W159" i="3"/>
  <c r="V159" i="3"/>
  <c r="U159" i="3" s="1"/>
  <c r="T159" i="3"/>
  <c r="S159" i="3"/>
  <c r="R159" i="3" s="1"/>
  <c r="Q159" i="3"/>
  <c r="M215" i="3"/>
  <c r="AE158" i="3"/>
  <c r="AD158" i="3" s="1"/>
  <c r="AC158" i="3"/>
  <c r="AB158" i="3"/>
  <c r="AA158" i="3" s="1"/>
  <c r="Z158" i="3"/>
  <c r="Y158" i="3"/>
  <c r="X158" i="3" s="1"/>
  <c r="W158" i="3"/>
  <c r="V158" i="3"/>
  <c r="U158" i="3" s="1"/>
  <c r="T158" i="3"/>
  <c r="S158" i="3"/>
  <c r="R158" i="3" s="1"/>
  <c r="Q158" i="3"/>
  <c r="M214" i="3"/>
  <c r="AE157" i="3"/>
  <c r="AD157" i="3" s="1"/>
  <c r="AC157" i="3"/>
  <c r="AB157" i="3"/>
  <c r="AA157" i="3" s="1"/>
  <c r="Z157" i="3"/>
  <c r="Y157" i="3"/>
  <c r="X157" i="3" s="1"/>
  <c r="W157" i="3"/>
  <c r="V157" i="3"/>
  <c r="U157" i="3" s="1"/>
  <c r="T157" i="3"/>
  <c r="S157" i="3"/>
  <c r="R157" i="3" s="1"/>
  <c r="Q157" i="3"/>
  <c r="M213" i="3"/>
  <c r="AE156" i="3"/>
  <c r="AD156" i="3" s="1"/>
  <c r="AC156" i="3"/>
  <c r="AB156" i="3"/>
  <c r="AA156" i="3" s="1"/>
  <c r="Z156" i="3"/>
  <c r="Y156" i="3"/>
  <c r="X156" i="3" s="1"/>
  <c r="W156" i="3"/>
  <c r="V156" i="3"/>
  <c r="U156" i="3" s="1"/>
  <c r="T156" i="3"/>
  <c r="S156" i="3"/>
  <c r="R156" i="3" s="1"/>
  <c r="Q156" i="3"/>
  <c r="M212" i="3"/>
  <c r="AE155" i="3"/>
  <c r="AD155" i="3" s="1"/>
  <c r="AC155" i="3"/>
  <c r="AB155" i="3"/>
  <c r="AA155" i="3" s="1"/>
  <c r="Z155" i="3"/>
  <c r="Y155" i="3"/>
  <c r="X155" i="3" s="1"/>
  <c r="W155" i="3"/>
  <c r="V155" i="3"/>
  <c r="U155" i="3" s="1"/>
  <c r="T155" i="3"/>
  <c r="S155" i="3"/>
  <c r="R155" i="3" s="1"/>
  <c r="Q155" i="3"/>
  <c r="M211" i="3"/>
  <c r="AE154" i="3"/>
  <c r="AC154" i="3"/>
  <c r="AB154" i="3"/>
  <c r="Z154" i="3"/>
  <c r="Y154" i="3"/>
  <c r="W154" i="3"/>
  <c r="V154" i="3"/>
  <c r="T154" i="3"/>
  <c r="S154" i="3"/>
  <c r="Q154" i="3"/>
  <c r="M210" i="3"/>
  <c r="AE153" i="3"/>
  <c r="AD153" i="3" s="1"/>
  <c r="AC153" i="3"/>
  <c r="AB153" i="3"/>
  <c r="AA153" i="3" s="1"/>
  <c r="Z153" i="3"/>
  <c r="Y153" i="3"/>
  <c r="X153" i="3" s="1"/>
  <c r="W153" i="3"/>
  <c r="V153" i="3"/>
  <c r="U153" i="3" s="1"/>
  <c r="T153" i="3"/>
  <c r="S153" i="3"/>
  <c r="R153" i="3" s="1"/>
  <c r="Q153" i="3"/>
  <c r="M209" i="3"/>
  <c r="AE152" i="3"/>
  <c r="AD152" i="3" s="1"/>
  <c r="AC152" i="3"/>
  <c r="AB152" i="3"/>
  <c r="AA152" i="3" s="1"/>
  <c r="Z152" i="3"/>
  <c r="Y152" i="3"/>
  <c r="X152" i="3" s="1"/>
  <c r="W152" i="3"/>
  <c r="V152" i="3"/>
  <c r="U152" i="3" s="1"/>
  <c r="T152" i="3"/>
  <c r="S152" i="3"/>
  <c r="R152" i="3" s="1"/>
  <c r="Q152" i="3"/>
  <c r="M208" i="3"/>
  <c r="AE151" i="3"/>
  <c r="AD151" i="3" s="1"/>
  <c r="AC151" i="3"/>
  <c r="AB151" i="3"/>
  <c r="AA151" i="3" s="1"/>
  <c r="Z151" i="3"/>
  <c r="Y151" i="3"/>
  <c r="X151" i="3" s="1"/>
  <c r="W151" i="3"/>
  <c r="V151" i="3"/>
  <c r="U151" i="3" s="1"/>
  <c r="T151" i="3"/>
  <c r="S151" i="3"/>
  <c r="R151" i="3" s="1"/>
  <c r="Q151" i="3"/>
  <c r="M58" i="3"/>
  <c r="AE150" i="3"/>
  <c r="AD150" i="3"/>
  <c r="AC150" i="3"/>
  <c r="AB150" i="3"/>
  <c r="AA150" i="3" s="1"/>
  <c r="Z150" i="3"/>
  <c r="Y150" i="3"/>
  <c r="X150" i="3" s="1"/>
  <c r="W150" i="3"/>
  <c r="V150" i="3"/>
  <c r="U150" i="3" s="1"/>
  <c r="T150" i="3"/>
  <c r="S150" i="3"/>
  <c r="R150" i="3" s="1"/>
  <c r="Q150" i="3"/>
  <c r="M207" i="3"/>
  <c r="AE149" i="3"/>
  <c r="AD149" i="3" s="1"/>
  <c r="AC149" i="3"/>
  <c r="AB149" i="3"/>
  <c r="AA149" i="3" s="1"/>
  <c r="Z149" i="3"/>
  <c r="Y149" i="3"/>
  <c r="X149" i="3" s="1"/>
  <c r="W149" i="3"/>
  <c r="V149" i="3"/>
  <c r="U149" i="3" s="1"/>
  <c r="T149" i="3"/>
  <c r="S149" i="3"/>
  <c r="R149" i="3" s="1"/>
  <c r="Q149" i="3"/>
  <c r="M57" i="3"/>
  <c r="AE148" i="3"/>
  <c r="AD148" i="3" s="1"/>
  <c r="AC148" i="3"/>
  <c r="AB148" i="3"/>
  <c r="AA148" i="3" s="1"/>
  <c r="Z148" i="3"/>
  <c r="Y148" i="3"/>
  <c r="X148" i="3" s="1"/>
  <c r="W148" i="3"/>
  <c r="V148" i="3"/>
  <c r="U148" i="3" s="1"/>
  <c r="T148" i="3"/>
  <c r="S148" i="3"/>
  <c r="R148" i="3" s="1"/>
  <c r="Q148" i="3"/>
  <c r="M56" i="3"/>
  <c r="AE147" i="3"/>
  <c r="AD147" i="3" s="1"/>
  <c r="AC147" i="3"/>
  <c r="AB147" i="3"/>
  <c r="AA147" i="3" s="1"/>
  <c r="Z147" i="3"/>
  <c r="Y147" i="3"/>
  <c r="X147" i="3" s="1"/>
  <c r="W147" i="3"/>
  <c r="V147" i="3"/>
  <c r="U147" i="3" s="1"/>
  <c r="T147" i="3"/>
  <c r="S147" i="3"/>
  <c r="R147" i="3" s="1"/>
  <c r="Q147" i="3"/>
  <c r="M206" i="3"/>
  <c r="AE146" i="3"/>
  <c r="AD146" i="3" s="1"/>
  <c r="AC146" i="3"/>
  <c r="AB146" i="3"/>
  <c r="AA146" i="3" s="1"/>
  <c r="Z146" i="3"/>
  <c r="Y146" i="3"/>
  <c r="X146" i="3" s="1"/>
  <c r="W146" i="3"/>
  <c r="V146" i="3"/>
  <c r="U146" i="3" s="1"/>
  <c r="T146" i="3"/>
  <c r="S146" i="3"/>
  <c r="R146" i="3" s="1"/>
  <c r="Q146" i="3"/>
  <c r="M205" i="3"/>
  <c r="AE145" i="3"/>
  <c r="AD145" i="3" s="1"/>
  <c r="AC145" i="3"/>
  <c r="AB145" i="3"/>
  <c r="AA145" i="3" s="1"/>
  <c r="Z145" i="3"/>
  <c r="Y145" i="3"/>
  <c r="X145" i="3" s="1"/>
  <c r="W145" i="3"/>
  <c r="V145" i="3"/>
  <c r="U145" i="3" s="1"/>
  <c r="T145" i="3"/>
  <c r="S145" i="3"/>
  <c r="R145" i="3" s="1"/>
  <c r="Q145" i="3"/>
  <c r="M204" i="3"/>
  <c r="AE144" i="3"/>
  <c r="AD144" i="3" s="1"/>
  <c r="AC144" i="3"/>
  <c r="AB144" i="3"/>
  <c r="AA144" i="3" s="1"/>
  <c r="Z144" i="3"/>
  <c r="Y144" i="3"/>
  <c r="X144" i="3" s="1"/>
  <c r="W144" i="3"/>
  <c r="V144" i="3"/>
  <c r="U144" i="3" s="1"/>
  <c r="T144" i="3"/>
  <c r="S144" i="3"/>
  <c r="R144" i="3" s="1"/>
  <c r="Q144" i="3"/>
  <c r="M203" i="3"/>
  <c r="AE143" i="3"/>
  <c r="AD143" i="3" s="1"/>
  <c r="AC143" i="3"/>
  <c r="AB143" i="3"/>
  <c r="AA143" i="3" s="1"/>
  <c r="Z143" i="3"/>
  <c r="Y143" i="3"/>
  <c r="X143" i="3" s="1"/>
  <c r="W143" i="3"/>
  <c r="V143" i="3"/>
  <c r="U143" i="3" s="1"/>
  <c r="T143" i="3"/>
  <c r="S143" i="3"/>
  <c r="R143" i="3" s="1"/>
  <c r="Q143" i="3"/>
  <c r="M202" i="3"/>
  <c r="AE142" i="3"/>
  <c r="AC142" i="3"/>
  <c r="AB142" i="3"/>
  <c r="Z142" i="3"/>
  <c r="Y142" i="3"/>
  <c r="W142" i="3"/>
  <c r="V142" i="3"/>
  <c r="T142" i="3"/>
  <c r="S142" i="3"/>
  <c r="Q142" i="3"/>
  <c r="M201" i="3"/>
  <c r="AE141" i="3"/>
  <c r="AD141" i="3" s="1"/>
  <c r="AC141" i="3"/>
  <c r="AB141" i="3"/>
  <c r="AA141" i="3" s="1"/>
  <c r="Z141" i="3"/>
  <c r="Y141" i="3"/>
  <c r="W141" i="3"/>
  <c r="V141" i="3"/>
  <c r="U141" i="3" s="1"/>
  <c r="T141" i="3"/>
  <c r="S141" i="3"/>
  <c r="R141" i="3" s="1"/>
  <c r="Q141" i="3"/>
  <c r="M200" i="3"/>
  <c r="AE140" i="3"/>
  <c r="AD140" i="3" s="1"/>
  <c r="AC140" i="3"/>
  <c r="AB140" i="3"/>
  <c r="AA140" i="3" s="1"/>
  <c r="Z140" i="3"/>
  <c r="Y140" i="3"/>
  <c r="X140" i="3" s="1"/>
  <c r="W140" i="3"/>
  <c r="V140" i="3"/>
  <c r="U140" i="3" s="1"/>
  <c r="T140" i="3"/>
  <c r="S140" i="3"/>
  <c r="R140" i="3" s="1"/>
  <c r="Q140" i="3"/>
  <c r="M55" i="3"/>
  <c r="AE139" i="3"/>
  <c r="AD139" i="3" s="1"/>
  <c r="AC139" i="3"/>
  <c r="AB139" i="3"/>
  <c r="AA139" i="3" s="1"/>
  <c r="Z139" i="3"/>
  <c r="Y139" i="3"/>
  <c r="X139" i="3" s="1"/>
  <c r="W139" i="3"/>
  <c r="V139" i="3"/>
  <c r="U139" i="3"/>
  <c r="T139" i="3"/>
  <c r="S139" i="3"/>
  <c r="R139" i="3" s="1"/>
  <c r="Q139" i="3"/>
  <c r="M54" i="3"/>
  <c r="AE138" i="3"/>
  <c r="AD138" i="3" s="1"/>
  <c r="AC138" i="3"/>
  <c r="AB138" i="3"/>
  <c r="AA138" i="3" s="1"/>
  <c r="Z138" i="3"/>
  <c r="Y138" i="3"/>
  <c r="X138" i="3" s="1"/>
  <c r="W138" i="3"/>
  <c r="V138" i="3"/>
  <c r="U138" i="3" s="1"/>
  <c r="T138" i="3"/>
  <c r="S138" i="3"/>
  <c r="R138" i="3" s="1"/>
  <c r="Q138" i="3"/>
  <c r="M53" i="3"/>
  <c r="AE137" i="3"/>
  <c r="AD137" i="3" s="1"/>
  <c r="AC137" i="3"/>
  <c r="AB137" i="3"/>
  <c r="AA137" i="3" s="1"/>
  <c r="Z137" i="3"/>
  <c r="Y137" i="3"/>
  <c r="X137" i="3" s="1"/>
  <c r="W137" i="3"/>
  <c r="V137" i="3"/>
  <c r="U137" i="3" s="1"/>
  <c r="T137" i="3"/>
  <c r="S137" i="3"/>
  <c r="R137" i="3" s="1"/>
  <c r="Q137" i="3"/>
  <c r="M52" i="3"/>
  <c r="AE136" i="3"/>
  <c r="AD136" i="3" s="1"/>
  <c r="AC136" i="3"/>
  <c r="AB136" i="3"/>
  <c r="AA136" i="3" s="1"/>
  <c r="Z136" i="3"/>
  <c r="Y136" i="3"/>
  <c r="X136" i="3" s="1"/>
  <c r="W136" i="3"/>
  <c r="V136" i="3"/>
  <c r="U136" i="3" s="1"/>
  <c r="T136" i="3"/>
  <c r="S136" i="3"/>
  <c r="R136" i="3" s="1"/>
  <c r="Q136" i="3"/>
  <c r="M51" i="3"/>
  <c r="AE135" i="3"/>
  <c r="AC135" i="3"/>
  <c r="AB135" i="3"/>
  <c r="AA135" i="3" s="1"/>
  <c r="Z135" i="3"/>
  <c r="Y135" i="3"/>
  <c r="W135" i="3"/>
  <c r="V135" i="3"/>
  <c r="U135" i="3" s="1"/>
  <c r="T135" i="3"/>
  <c r="S135" i="3"/>
  <c r="Q135" i="3"/>
  <c r="M50" i="3"/>
  <c r="AE134" i="3"/>
  <c r="AD134" i="3" s="1"/>
  <c r="AC134" i="3"/>
  <c r="AB134" i="3"/>
  <c r="AA134" i="3" s="1"/>
  <c r="Z134" i="3"/>
  <c r="Y134" i="3"/>
  <c r="X134" i="3" s="1"/>
  <c r="W134" i="3"/>
  <c r="V134" i="3"/>
  <c r="U134" i="3" s="1"/>
  <c r="T134" i="3"/>
  <c r="S134" i="3"/>
  <c r="R134" i="3" s="1"/>
  <c r="Q134" i="3"/>
  <c r="M199" i="3"/>
  <c r="AE133" i="3"/>
  <c r="AC133" i="3"/>
  <c r="AB133" i="3"/>
  <c r="AA133" i="3" s="1"/>
  <c r="Z133" i="3"/>
  <c r="Y133" i="3"/>
  <c r="X133" i="3" s="1"/>
  <c r="W133" i="3"/>
  <c r="V133" i="3"/>
  <c r="T133" i="3"/>
  <c r="S133" i="3"/>
  <c r="R133" i="3" s="1"/>
  <c r="Q133" i="3"/>
  <c r="M49" i="3"/>
  <c r="AE132" i="3"/>
  <c r="AC132" i="3"/>
  <c r="AB132" i="3"/>
  <c r="AA132" i="3" s="1"/>
  <c r="Z132" i="3"/>
  <c r="Y132" i="3"/>
  <c r="X132" i="3" s="1"/>
  <c r="W132" i="3"/>
  <c r="V132" i="3"/>
  <c r="T132" i="3"/>
  <c r="S132" i="3"/>
  <c r="R132" i="3" s="1"/>
  <c r="Q132" i="3"/>
  <c r="M48" i="3"/>
  <c r="AE131" i="3"/>
  <c r="AC131" i="3"/>
  <c r="AB131" i="3"/>
  <c r="AA131" i="3" s="1"/>
  <c r="Z131" i="3"/>
  <c r="Y131" i="3"/>
  <c r="X131" i="3" s="1"/>
  <c r="W131" i="3"/>
  <c r="V131" i="3"/>
  <c r="T131" i="3"/>
  <c r="S131" i="3"/>
  <c r="R131" i="3" s="1"/>
  <c r="Q131" i="3"/>
  <c r="M47" i="3"/>
  <c r="AE130" i="3"/>
  <c r="AC130" i="3"/>
  <c r="AB130" i="3"/>
  <c r="AA130" i="3" s="1"/>
  <c r="Z130" i="3"/>
  <c r="Y130" i="3"/>
  <c r="X130" i="3" s="1"/>
  <c r="W130" i="3"/>
  <c r="V130" i="3"/>
  <c r="T130" i="3"/>
  <c r="S130" i="3"/>
  <c r="R130" i="3" s="1"/>
  <c r="Q130" i="3"/>
  <c r="M198" i="3"/>
  <c r="AE129" i="3"/>
  <c r="AD129" i="3" s="1"/>
  <c r="AC129" i="3"/>
  <c r="AB129" i="3"/>
  <c r="AA129" i="3" s="1"/>
  <c r="Z129" i="3"/>
  <c r="Y129" i="3"/>
  <c r="X129" i="3" s="1"/>
  <c r="W129" i="3"/>
  <c r="V129" i="3"/>
  <c r="U129" i="3" s="1"/>
  <c r="T129" i="3"/>
  <c r="S129" i="3"/>
  <c r="R129" i="3" s="1"/>
  <c r="Q129" i="3"/>
  <c r="M46" i="3"/>
  <c r="AE128" i="3"/>
  <c r="AC128" i="3"/>
  <c r="AB128" i="3"/>
  <c r="Z128" i="3"/>
  <c r="Y128" i="3"/>
  <c r="W128" i="3"/>
  <c r="V128" i="3"/>
  <c r="T128" i="3"/>
  <c r="S128" i="3"/>
  <c r="Q128" i="3"/>
  <c r="M45" i="3"/>
  <c r="AE127" i="3"/>
  <c r="AC127" i="3"/>
  <c r="AB127" i="3"/>
  <c r="Z127" i="3"/>
  <c r="Y127" i="3"/>
  <c r="W127" i="3"/>
  <c r="V127" i="3"/>
  <c r="T127" i="3"/>
  <c r="S127" i="3"/>
  <c r="Q127" i="3"/>
  <c r="M44" i="3"/>
  <c r="AE126" i="3"/>
  <c r="AD126" i="3" s="1"/>
  <c r="AC126" i="3"/>
  <c r="AB126" i="3"/>
  <c r="AA126" i="3" s="1"/>
  <c r="Z126" i="3"/>
  <c r="Y126" i="3"/>
  <c r="X126" i="3" s="1"/>
  <c r="W126" i="3"/>
  <c r="V126" i="3"/>
  <c r="U126" i="3" s="1"/>
  <c r="T126" i="3"/>
  <c r="S126" i="3"/>
  <c r="R126" i="3" s="1"/>
  <c r="Q126" i="3"/>
  <c r="M43" i="3"/>
  <c r="AE125" i="3"/>
  <c r="AC125" i="3"/>
  <c r="AB125" i="3"/>
  <c r="Z125" i="3"/>
  <c r="Y125" i="3"/>
  <c r="W125" i="3"/>
  <c r="V125" i="3"/>
  <c r="T125" i="3"/>
  <c r="S125" i="3"/>
  <c r="Q125" i="3"/>
  <c r="M42" i="3"/>
  <c r="AE124" i="3"/>
  <c r="AC124" i="3"/>
  <c r="AB124" i="3"/>
  <c r="Z124" i="3"/>
  <c r="Y124" i="3"/>
  <c r="W124" i="3"/>
  <c r="V124" i="3"/>
  <c r="T124" i="3"/>
  <c r="S124" i="3"/>
  <c r="Q124" i="3"/>
  <c r="M41" i="3"/>
  <c r="AE123" i="3"/>
  <c r="AC123" i="3"/>
  <c r="AB123" i="3"/>
  <c r="Z123" i="3"/>
  <c r="Y123" i="3"/>
  <c r="W123" i="3"/>
  <c r="V123" i="3"/>
  <c r="T123" i="3"/>
  <c r="S123" i="3"/>
  <c r="Q123" i="3"/>
  <c r="M40" i="3"/>
  <c r="AE122" i="3"/>
  <c r="AC122" i="3"/>
  <c r="AB122" i="3"/>
  <c r="Z122" i="3"/>
  <c r="Y122" i="3"/>
  <c r="W122" i="3"/>
  <c r="V122" i="3"/>
  <c r="T122" i="3"/>
  <c r="S122" i="3"/>
  <c r="Q122" i="3"/>
  <c r="M197" i="3"/>
  <c r="AE121" i="3"/>
  <c r="AC121" i="3"/>
  <c r="AB121" i="3"/>
  <c r="Z121" i="3"/>
  <c r="Y121" i="3"/>
  <c r="W121" i="3"/>
  <c r="V121" i="3"/>
  <c r="T121" i="3"/>
  <c r="S121" i="3"/>
  <c r="Q121" i="3"/>
  <c r="M196" i="3"/>
  <c r="AE120" i="3"/>
  <c r="AC120" i="3"/>
  <c r="AB120" i="3"/>
  <c r="Z120" i="3"/>
  <c r="Y120" i="3"/>
  <c r="W120" i="3"/>
  <c r="V120" i="3"/>
  <c r="T120" i="3"/>
  <c r="S120" i="3"/>
  <c r="Q120" i="3"/>
  <c r="M39" i="3"/>
  <c r="AE119" i="3"/>
  <c r="AC119" i="3"/>
  <c r="AB119" i="3"/>
  <c r="Z119" i="3"/>
  <c r="Y119" i="3"/>
  <c r="W119" i="3"/>
  <c r="V119" i="3"/>
  <c r="T119" i="3"/>
  <c r="S119" i="3"/>
  <c r="Q119" i="3"/>
  <c r="M38" i="3"/>
  <c r="AE118" i="3"/>
  <c r="AC118" i="3"/>
  <c r="AB118" i="3"/>
  <c r="Z118" i="3"/>
  <c r="Y118" i="3"/>
  <c r="W118" i="3"/>
  <c r="V118" i="3"/>
  <c r="T118" i="3"/>
  <c r="U118" i="3" s="1"/>
  <c r="S118" i="3"/>
  <c r="Q118" i="3"/>
  <c r="M37" i="3"/>
  <c r="AE117" i="3"/>
  <c r="AD117" i="3" s="1"/>
  <c r="AC117" i="3"/>
  <c r="AB117" i="3"/>
  <c r="AA117" i="3" s="1"/>
  <c r="Z117" i="3"/>
  <c r="Y117" i="3"/>
  <c r="X117" i="3" s="1"/>
  <c r="W117" i="3"/>
  <c r="V117" i="3"/>
  <c r="U117" i="3" s="1"/>
  <c r="T117" i="3"/>
  <c r="S117" i="3"/>
  <c r="R117" i="3" s="1"/>
  <c r="Q117" i="3"/>
  <c r="M36" i="3"/>
  <c r="AE116" i="3"/>
  <c r="AC116" i="3"/>
  <c r="AD116" i="3" s="1"/>
  <c r="AB116" i="3"/>
  <c r="AA116" i="3" s="1"/>
  <c r="Z116" i="3"/>
  <c r="Y116" i="3"/>
  <c r="W116" i="3"/>
  <c r="V116" i="3"/>
  <c r="U116" i="3" s="1"/>
  <c r="T116" i="3"/>
  <c r="S116" i="3"/>
  <c r="Q116" i="3"/>
  <c r="M35" i="3"/>
  <c r="AE115" i="3"/>
  <c r="AC115" i="3"/>
  <c r="AB115" i="3"/>
  <c r="AA115" i="3" s="1"/>
  <c r="Z115" i="3"/>
  <c r="Y115" i="3"/>
  <c r="W115" i="3"/>
  <c r="V115" i="3"/>
  <c r="U115" i="3" s="1"/>
  <c r="T115" i="3"/>
  <c r="S115" i="3"/>
  <c r="Q115" i="3"/>
  <c r="M34" i="3"/>
  <c r="AE114" i="3"/>
  <c r="AD114" i="3" s="1"/>
  <c r="AC114" i="3"/>
  <c r="AB114" i="3"/>
  <c r="AA114" i="3" s="1"/>
  <c r="Z114" i="3"/>
  <c r="Y114" i="3"/>
  <c r="X114" i="3" s="1"/>
  <c r="W114" i="3"/>
  <c r="V114" i="3"/>
  <c r="U114" i="3" s="1"/>
  <c r="T114" i="3"/>
  <c r="S114" i="3"/>
  <c r="R114" i="3" s="1"/>
  <c r="Q114" i="3"/>
  <c r="M33" i="3"/>
  <c r="AE113" i="3"/>
  <c r="AD113" i="3" s="1"/>
  <c r="AC113" i="3"/>
  <c r="AB113" i="3"/>
  <c r="AA113" i="3" s="1"/>
  <c r="Z113" i="3"/>
  <c r="Y113" i="3"/>
  <c r="X113" i="3" s="1"/>
  <c r="W113" i="3"/>
  <c r="V113" i="3"/>
  <c r="U113" i="3" s="1"/>
  <c r="T113" i="3"/>
  <c r="S113" i="3"/>
  <c r="R113" i="3" s="1"/>
  <c r="Q113" i="3"/>
  <c r="M32" i="3"/>
  <c r="AE112" i="3"/>
  <c r="AD112" i="3" s="1"/>
  <c r="AC112" i="3"/>
  <c r="AB112" i="3"/>
  <c r="AA112" i="3" s="1"/>
  <c r="Z112" i="3"/>
  <c r="Y112" i="3"/>
  <c r="W112" i="3"/>
  <c r="V112" i="3"/>
  <c r="U112" i="3" s="1"/>
  <c r="T112" i="3"/>
  <c r="S112" i="3"/>
  <c r="R112" i="3" s="1"/>
  <c r="Q112" i="3"/>
  <c r="M195" i="3"/>
  <c r="AE111" i="3"/>
  <c r="AD111" i="3" s="1"/>
  <c r="AC111" i="3"/>
  <c r="AB111" i="3"/>
  <c r="AA111" i="3" s="1"/>
  <c r="Z111" i="3"/>
  <c r="Y111" i="3"/>
  <c r="W111" i="3"/>
  <c r="V111" i="3"/>
  <c r="U111" i="3" s="1"/>
  <c r="T111" i="3"/>
  <c r="S111" i="3"/>
  <c r="R111" i="3" s="1"/>
  <c r="Q111" i="3"/>
  <c r="M194" i="3"/>
  <c r="AE110" i="3"/>
  <c r="AD110" i="3" s="1"/>
  <c r="AC110" i="3"/>
  <c r="AB110" i="3"/>
  <c r="AA110" i="3" s="1"/>
  <c r="Z110" i="3"/>
  <c r="Y110" i="3"/>
  <c r="X110" i="3" s="1"/>
  <c r="W110" i="3"/>
  <c r="V110" i="3"/>
  <c r="U110" i="3" s="1"/>
  <c r="T110" i="3"/>
  <c r="S110" i="3"/>
  <c r="R110" i="3" s="1"/>
  <c r="Q110" i="3"/>
  <c r="M193" i="3"/>
  <c r="AE109" i="3"/>
  <c r="AD109" i="3" s="1"/>
  <c r="AC109" i="3"/>
  <c r="AB109" i="3"/>
  <c r="AA109" i="3" s="1"/>
  <c r="Z109" i="3"/>
  <c r="Y109" i="3"/>
  <c r="X109" i="3" s="1"/>
  <c r="W109" i="3"/>
  <c r="V109" i="3"/>
  <c r="U109" i="3" s="1"/>
  <c r="T109" i="3"/>
  <c r="S109" i="3"/>
  <c r="R109" i="3" s="1"/>
  <c r="Q109" i="3"/>
  <c r="M192" i="3"/>
  <c r="AE108" i="3"/>
  <c r="AD108" i="3" s="1"/>
  <c r="AC108" i="3"/>
  <c r="AB108" i="3"/>
  <c r="AA108" i="3" s="1"/>
  <c r="Z108" i="3"/>
  <c r="Y108" i="3"/>
  <c r="X108" i="3" s="1"/>
  <c r="W108" i="3"/>
  <c r="V108" i="3"/>
  <c r="U108" i="3" s="1"/>
  <c r="T108" i="3"/>
  <c r="S108" i="3"/>
  <c r="R108" i="3" s="1"/>
  <c r="Q108" i="3"/>
  <c r="M31" i="3"/>
  <c r="AE107" i="3"/>
  <c r="AD107" i="3" s="1"/>
  <c r="AC107" i="3"/>
  <c r="AB107" i="3"/>
  <c r="AA107" i="3" s="1"/>
  <c r="Z107" i="3"/>
  <c r="Y107" i="3"/>
  <c r="X107" i="3" s="1"/>
  <c r="W107" i="3"/>
  <c r="V107" i="3"/>
  <c r="U107" i="3" s="1"/>
  <c r="T107" i="3"/>
  <c r="S107" i="3"/>
  <c r="R107" i="3" s="1"/>
  <c r="Q107" i="3"/>
  <c r="M30" i="3"/>
  <c r="AE106" i="3"/>
  <c r="AC106" i="3"/>
  <c r="AB106" i="3"/>
  <c r="Z106" i="3"/>
  <c r="Y106" i="3"/>
  <c r="W106" i="3"/>
  <c r="V106" i="3"/>
  <c r="T106" i="3"/>
  <c r="S106" i="3"/>
  <c r="Q106" i="3"/>
  <c r="M29" i="3"/>
  <c r="AE105" i="3"/>
  <c r="AD105" i="3" s="1"/>
  <c r="AC105" i="3"/>
  <c r="AB105" i="3"/>
  <c r="AA105" i="3" s="1"/>
  <c r="Z105" i="3"/>
  <c r="Y105" i="3"/>
  <c r="X105" i="3" s="1"/>
  <c r="W105" i="3"/>
  <c r="V105" i="3"/>
  <c r="U105" i="3" s="1"/>
  <c r="T105" i="3"/>
  <c r="S105" i="3"/>
  <c r="R105" i="3" s="1"/>
  <c r="Q105" i="3"/>
  <c r="M28" i="3"/>
  <c r="AE104" i="3"/>
  <c r="AD104" i="3" s="1"/>
  <c r="AC104" i="3"/>
  <c r="AB104" i="3"/>
  <c r="AA104" i="3" s="1"/>
  <c r="Z104" i="3"/>
  <c r="Y104" i="3"/>
  <c r="X104" i="3" s="1"/>
  <c r="W104" i="3"/>
  <c r="V104" i="3"/>
  <c r="U104" i="3" s="1"/>
  <c r="T104" i="3"/>
  <c r="S104" i="3"/>
  <c r="R104" i="3" s="1"/>
  <c r="Q104" i="3"/>
  <c r="M191" i="3"/>
  <c r="AE103" i="3"/>
  <c r="AD103" i="3" s="1"/>
  <c r="AC103" i="3"/>
  <c r="AB103" i="3"/>
  <c r="AA103" i="3" s="1"/>
  <c r="Z103" i="3"/>
  <c r="Y103" i="3"/>
  <c r="X103" i="3" s="1"/>
  <c r="W103" i="3"/>
  <c r="V103" i="3"/>
  <c r="U103" i="3" s="1"/>
  <c r="T103" i="3"/>
  <c r="S103" i="3"/>
  <c r="R103" i="3" s="1"/>
  <c r="Q103" i="3"/>
  <c r="M27" i="3"/>
  <c r="AE102" i="3"/>
  <c r="AD102" i="3" s="1"/>
  <c r="AC102" i="3"/>
  <c r="AB102" i="3"/>
  <c r="AA102" i="3" s="1"/>
  <c r="Z102" i="3"/>
  <c r="Y102" i="3"/>
  <c r="X102" i="3" s="1"/>
  <c r="W102" i="3"/>
  <c r="V102" i="3"/>
  <c r="U102" i="3" s="1"/>
  <c r="T102" i="3"/>
  <c r="S102" i="3"/>
  <c r="R102" i="3" s="1"/>
  <c r="Q102" i="3"/>
  <c r="M26" i="3"/>
  <c r="AE101" i="3"/>
  <c r="AC101" i="3"/>
  <c r="AB101" i="3"/>
  <c r="Z101" i="3"/>
  <c r="Y101" i="3"/>
  <c r="W101" i="3"/>
  <c r="V101" i="3"/>
  <c r="T101" i="3"/>
  <c r="S101" i="3"/>
  <c r="Q101" i="3"/>
  <c r="M25" i="3"/>
  <c r="AE100" i="3"/>
  <c r="AD100" i="3" s="1"/>
  <c r="AC100" i="3"/>
  <c r="AB100" i="3"/>
  <c r="AA100" i="3" s="1"/>
  <c r="Z100" i="3"/>
  <c r="Y100" i="3"/>
  <c r="X100" i="3" s="1"/>
  <c r="W100" i="3"/>
  <c r="V100" i="3"/>
  <c r="U100" i="3" s="1"/>
  <c r="T100" i="3"/>
  <c r="S100" i="3"/>
  <c r="R100" i="3" s="1"/>
  <c r="Q100" i="3"/>
  <c r="M190" i="3"/>
  <c r="AE99" i="3"/>
  <c r="AD99" i="3" s="1"/>
  <c r="AC99" i="3"/>
  <c r="AB99" i="3"/>
  <c r="AA99" i="3" s="1"/>
  <c r="Z99" i="3"/>
  <c r="Y99" i="3"/>
  <c r="X99" i="3" s="1"/>
  <c r="W99" i="3"/>
  <c r="V99" i="3"/>
  <c r="U99" i="3" s="1"/>
  <c r="T99" i="3"/>
  <c r="S99" i="3"/>
  <c r="R99" i="3" s="1"/>
  <c r="Q99" i="3"/>
  <c r="M189" i="3"/>
  <c r="AE98" i="3"/>
  <c r="AC98" i="3"/>
  <c r="AB98" i="3"/>
  <c r="Z98" i="3"/>
  <c r="Y98" i="3"/>
  <c r="W98" i="3"/>
  <c r="V98" i="3"/>
  <c r="T98" i="3"/>
  <c r="S98" i="3"/>
  <c r="Q98" i="3"/>
  <c r="M24" i="3"/>
  <c r="AE97" i="3"/>
  <c r="AD97" i="3" s="1"/>
  <c r="AC97" i="3"/>
  <c r="AB97" i="3"/>
  <c r="AA97" i="3" s="1"/>
  <c r="Z97" i="3"/>
  <c r="Y97" i="3"/>
  <c r="X97" i="3" s="1"/>
  <c r="W97" i="3"/>
  <c r="V97" i="3"/>
  <c r="U97" i="3" s="1"/>
  <c r="T97" i="3"/>
  <c r="S97" i="3"/>
  <c r="R97" i="3" s="1"/>
  <c r="Q97" i="3"/>
  <c r="M23" i="3"/>
  <c r="AE96" i="3"/>
  <c r="AD96" i="3" s="1"/>
  <c r="AC96" i="3"/>
  <c r="AB96" i="3"/>
  <c r="AA96" i="3" s="1"/>
  <c r="Z96" i="3"/>
  <c r="Y96" i="3"/>
  <c r="X96" i="3" s="1"/>
  <c r="W96" i="3"/>
  <c r="V96" i="3"/>
  <c r="U96" i="3" s="1"/>
  <c r="T96" i="3"/>
  <c r="S96" i="3"/>
  <c r="R96" i="3" s="1"/>
  <c r="Q96" i="3"/>
  <c r="M22" i="3"/>
  <c r="AE95" i="3"/>
  <c r="AC95" i="3"/>
  <c r="AB95" i="3"/>
  <c r="AA95" i="3" s="1"/>
  <c r="Z95" i="3"/>
  <c r="Y95" i="3"/>
  <c r="X95" i="3" s="1"/>
  <c r="W95" i="3"/>
  <c r="V95" i="3"/>
  <c r="T95" i="3"/>
  <c r="S95" i="3"/>
  <c r="R95" i="3" s="1"/>
  <c r="Q95" i="3"/>
  <c r="M21" i="3"/>
  <c r="AE94" i="3"/>
  <c r="AD94" i="3" s="1"/>
  <c r="AC94" i="3"/>
  <c r="AB94" i="3"/>
  <c r="AA94" i="3" s="1"/>
  <c r="Z94" i="3"/>
  <c r="Y94" i="3"/>
  <c r="X94" i="3" s="1"/>
  <c r="W94" i="3"/>
  <c r="V94" i="3"/>
  <c r="U94" i="3" s="1"/>
  <c r="T94" i="3"/>
  <c r="S94" i="3"/>
  <c r="R94" i="3" s="1"/>
  <c r="Q94" i="3"/>
  <c r="M20" i="3"/>
  <c r="AE93" i="3"/>
  <c r="AD93" i="3" s="1"/>
  <c r="AC93" i="3"/>
  <c r="AB93" i="3"/>
  <c r="AA93" i="3" s="1"/>
  <c r="Z93" i="3"/>
  <c r="Y93" i="3"/>
  <c r="X93" i="3" s="1"/>
  <c r="W93" i="3"/>
  <c r="V93" i="3"/>
  <c r="U93" i="3" s="1"/>
  <c r="T93" i="3"/>
  <c r="S93" i="3"/>
  <c r="R93" i="3" s="1"/>
  <c r="Q93" i="3"/>
  <c r="M19" i="3"/>
  <c r="AE92" i="3"/>
  <c r="AC92" i="3"/>
  <c r="AB92" i="3"/>
  <c r="AA92" i="3" s="1"/>
  <c r="Z92" i="3"/>
  <c r="Y92" i="3"/>
  <c r="X92" i="3" s="1"/>
  <c r="W92" i="3"/>
  <c r="V92" i="3"/>
  <c r="T92" i="3"/>
  <c r="S92" i="3"/>
  <c r="R92" i="3" s="1"/>
  <c r="Q92" i="3"/>
  <c r="M18" i="3"/>
  <c r="AE91" i="3"/>
  <c r="AC91" i="3"/>
  <c r="AB91" i="3"/>
  <c r="Z91" i="3"/>
  <c r="Y91" i="3"/>
  <c r="W91" i="3"/>
  <c r="V91" i="3"/>
  <c r="T91" i="3"/>
  <c r="S91" i="3"/>
  <c r="Q91" i="3"/>
  <c r="M17" i="3"/>
  <c r="AE90" i="3"/>
  <c r="AC90" i="3"/>
  <c r="AB90" i="3"/>
  <c r="Z90" i="3"/>
  <c r="Y90" i="3"/>
  <c r="W90" i="3"/>
  <c r="V90" i="3"/>
  <c r="T90" i="3"/>
  <c r="S90" i="3"/>
  <c r="Q90" i="3"/>
  <c r="M16" i="3"/>
  <c r="AE89" i="3"/>
  <c r="AD89" i="3" s="1"/>
  <c r="AC89" i="3"/>
  <c r="AB89" i="3"/>
  <c r="AA89" i="3" s="1"/>
  <c r="Z89" i="3"/>
  <c r="Y89" i="3"/>
  <c r="X89" i="3" s="1"/>
  <c r="W89" i="3"/>
  <c r="V89" i="3"/>
  <c r="U89" i="3" s="1"/>
  <c r="T89" i="3"/>
  <c r="S89" i="3"/>
  <c r="R89" i="3" s="1"/>
  <c r="Q89" i="3"/>
  <c r="M15" i="3"/>
  <c r="AE88" i="3"/>
  <c r="AD88" i="3" s="1"/>
  <c r="AC88" i="3"/>
  <c r="AB88" i="3"/>
  <c r="AA88" i="3" s="1"/>
  <c r="Z88" i="3"/>
  <c r="Y88" i="3"/>
  <c r="X88" i="3" s="1"/>
  <c r="W88" i="3"/>
  <c r="V88" i="3"/>
  <c r="U88" i="3" s="1"/>
  <c r="T88" i="3"/>
  <c r="S88" i="3"/>
  <c r="R88" i="3" s="1"/>
  <c r="Q88" i="3"/>
  <c r="M14" i="3"/>
  <c r="AE87" i="3"/>
  <c r="AC87" i="3"/>
  <c r="AB87" i="3"/>
  <c r="AA87" i="3" s="1"/>
  <c r="Z87" i="3"/>
  <c r="Y87" i="3"/>
  <c r="X87" i="3" s="1"/>
  <c r="W87" i="3"/>
  <c r="V87" i="3"/>
  <c r="T87" i="3"/>
  <c r="S87" i="3"/>
  <c r="R87" i="3" s="1"/>
  <c r="Q87" i="3"/>
  <c r="M13" i="3"/>
  <c r="AE86" i="3"/>
  <c r="AD86" i="3" s="1"/>
  <c r="AC86" i="3"/>
  <c r="AB86" i="3"/>
  <c r="AA86" i="3" s="1"/>
  <c r="Z86" i="3"/>
  <c r="Y86" i="3"/>
  <c r="X86" i="3" s="1"/>
  <c r="W86" i="3"/>
  <c r="V86" i="3"/>
  <c r="U86" i="3" s="1"/>
  <c r="T86" i="3"/>
  <c r="S86" i="3"/>
  <c r="R86" i="3" s="1"/>
  <c r="Q86" i="3"/>
  <c r="M188" i="3"/>
  <c r="AE85" i="3"/>
  <c r="AC85" i="3"/>
  <c r="AB85" i="3"/>
  <c r="AA85" i="3" s="1"/>
  <c r="Z85" i="3"/>
  <c r="Y85" i="3"/>
  <c r="X85" i="3" s="1"/>
  <c r="W85" i="3"/>
  <c r="V85" i="3"/>
  <c r="T85" i="3"/>
  <c r="S85" i="3"/>
  <c r="R85" i="3" s="1"/>
  <c r="Q85" i="3"/>
  <c r="M12" i="3"/>
  <c r="AE84" i="3"/>
  <c r="AD84" i="3" s="1"/>
  <c r="AC84" i="3"/>
  <c r="AB84" i="3"/>
  <c r="AA84" i="3" s="1"/>
  <c r="Z84" i="3"/>
  <c r="Y84" i="3"/>
  <c r="X84" i="3" s="1"/>
  <c r="W84" i="3"/>
  <c r="V84" i="3"/>
  <c r="U84" i="3" s="1"/>
  <c r="T84" i="3"/>
  <c r="S84" i="3"/>
  <c r="R84" i="3" s="1"/>
  <c r="Q84" i="3"/>
  <c r="M187" i="3"/>
  <c r="AE83" i="3"/>
  <c r="AD83" i="3" s="1"/>
  <c r="AC83" i="3"/>
  <c r="AB83" i="3"/>
  <c r="AA83" i="3" s="1"/>
  <c r="Z83" i="3"/>
  <c r="Y83" i="3"/>
  <c r="X83" i="3" s="1"/>
  <c r="W83" i="3"/>
  <c r="V83" i="3"/>
  <c r="U83" i="3" s="1"/>
  <c r="T83" i="3"/>
  <c r="S83" i="3"/>
  <c r="R83" i="3" s="1"/>
  <c r="Q83" i="3"/>
  <c r="M186" i="3"/>
  <c r="AE82" i="3"/>
  <c r="AD82" i="3" s="1"/>
  <c r="AC82" i="3"/>
  <c r="AB82" i="3"/>
  <c r="AA82" i="3" s="1"/>
  <c r="Z82" i="3"/>
  <c r="Y82" i="3"/>
  <c r="X82" i="3" s="1"/>
  <c r="W82" i="3"/>
  <c r="V82" i="3"/>
  <c r="U82" i="3" s="1"/>
  <c r="T82" i="3"/>
  <c r="S82" i="3"/>
  <c r="R82" i="3" s="1"/>
  <c r="Q82" i="3"/>
  <c r="M185" i="3"/>
  <c r="AE81" i="3"/>
  <c r="AD81" i="3" s="1"/>
  <c r="AC81" i="3"/>
  <c r="AB81" i="3"/>
  <c r="AA81" i="3" s="1"/>
  <c r="Z81" i="3"/>
  <c r="Y81" i="3"/>
  <c r="X81" i="3" s="1"/>
  <c r="W81" i="3"/>
  <c r="V81" i="3"/>
  <c r="U81" i="3" s="1"/>
  <c r="T81" i="3"/>
  <c r="S81" i="3"/>
  <c r="R81" i="3" s="1"/>
  <c r="Q81" i="3"/>
  <c r="M184" i="3"/>
  <c r="AE80" i="3"/>
  <c r="AD80" i="3" s="1"/>
  <c r="AC80" i="3"/>
  <c r="AB80" i="3"/>
  <c r="AA80" i="3" s="1"/>
  <c r="Z80" i="3"/>
  <c r="Y80" i="3"/>
  <c r="X80" i="3" s="1"/>
  <c r="W80" i="3"/>
  <c r="V80" i="3"/>
  <c r="U80" i="3" s="1"/>
  <c r="T80" i="3"/>
  <c r="S80" i="3"/>
  <c r="R80" i="3" s="1"/>
  <c r="Q80" i="3"/>
  <c r="M183" i="3"/>
  <c r="AE79" i="3"/>
  <c r="AD79" i="3" s="1"/>
  <c r="AC79" i="3"/>
  <c r="AB79" i="3"/>
  <c r="AA79" i="3" s="1"/>
  <c r="Z79" i="3"/>
  <c r="Y79" i="3"/>
  <c r="X79" i="3" s="1"/>
  <c r="W79" i="3"/>
  <c r="V79" i="3"/>
  <c r="U79" i="3" s="1"/>
  <c r="T79" i="3"/>
  <c r="S79" i="3"/>
  <c r="R79" i="3" s="1"/>
  <c r="Q79" i="3"/>
  <c r="M182" i="3"/>
  <c r="AE78" i="3"/>
  <c r="AD78" i="3" s="1"/>
  <c r="AC78" i="3"/>
  <c r="AB78" i="3"/>
  <c r="AA78" i="3" s="1"/>
  <c r="Z78" i="3"/>
  <c r="Y78" i="3"/>
  <c r="X78" i="3" s="1"/>
  <c r="W78" i="3"/>
  <c r="V78" i="3"/>
  <c r="U78" i="3" s="1"/>
  <c r="T78" i="3"/>
  <c r="S78" i="3"/>
  <c r="R78" i="3" s="1"/>
  <c r="Q78" i="3"/>
  <c r="M181" i="3"/>
  <c r="AE77" i="3"/>
  <c r="AD77" i="3" s="1"/>
  <c r="AC77" i="3"/>
  <c r="AB77" i="3"/>
  <c r="AA77" i="3" s="1"/>
  <c r="Z77" i="3"/>
  <c r="Y77" i="3"/>
  <c r="X77" i="3" s="1"/>
  <c r="W77" i="3"/>
  <c r="V77" i="3"/>
  <c r="U77" i="3"/>
  <c r="T77" i="3"/>
  <c r="S77" i="3"/>
  <c r="R77" i="3" s="1"/>
  <c r="Q77" i="3"/>
  <c r="M180" i="3"/>
  <c r="AE76" i="3"/>
  <c r="AD76" i="3" s="1"/>
  <c r="AC76" i="3"/>
  <c r="AB76" i="3"/>
  <c r="AA76" i="3" s="1"/>
  <c r="Z76" i="3"/>
  <c r="Y76" i="3"/>
  <c r="X76" i="3" s="1"/>
  <c r="W76" i="3"/>
  <c r="V76" i="3"/>
  <c r="U76" i="3" s="1"/>
  <c r="T76" i="3"/>
  <c r="S76" i="3"/>
  <c r="R76" i="3" s="1"/>
  <c r="Q76" i="3"/>
  <c r="M179" i="3"/>
  <c r="AE75" i="3"/>
  <c r="AD75" i="3" s="1"/>
  <c r="AC75" i="3"/>
  <c r="AB75" i="3"/>
  <c r="AA75" i="3" s="1"/>
  <c r="Z75" i="3"/>
  <c r="Y75" i="3"/>
  <c r="X75" i="3" s="1"/>
  <c r="W75" i="3"/>
  <c r="V75" i="3"/>
  <c r="U75" i="3" s="1"/>
  <c r="T75" i="3"/>
  <c r="S75" i="3"/>
  <c r="R75" i="3" s="1"/>
  <c r="Q75" i="3"/>
  <c r="M178" i="3"/>
  <c r="AE74" i="3"/>
  <c r="AD74" i="3" s="1"/>
  <c r="AC74" i="3"/>
  <c r="AB74" i="3"/>
  <c r="AA74" i="3" s="1"/>
  <c r="Z74" i="3"/>
  <c r="Y74" i="3"/>
  <c r="X74" i="3" s="1"/>
  <c r="W74" i="3"/>
  <c r="V74" i="3"/>
  <c r="U74" i="3" s="1"/>
  <c r="T74" i="3"/>
  <c r="S74" i="3"/>
  <c r="R74" i="3" s="1"/>
  <c r="Q74" i="3"/>
  <c r="M177" i="3"/>
  <c r="AE73" i="3"/>
  <c r="AD73" i="3" s="1"/>
  <c r="AC73" i="3"/>
  <c r="AB73" i="3"/>
  <c r="AA73" i="3" s="1"/>
  <c r="Z73" i="3"/>
  <c r="Y73" i="3"/>
  <c r="X73" i="3" s="1"/>
  <c r="W73" i="3"/>
  <c r="V73" i="3"/>
  <c r="U73" i="3" s="1"/>
  <c r="T73" i="3"/>
  <c r="S73" i="3"/>
  <c r="R73" i="3" s="1"/>
  <c r="Q73" i="3"/>
  <c r="M176" i="3"/>
  <c r="AE72" i="3"/>
  <c r="AD72" i="3" s="1"/>
  <c r="AC72" i="3"/>
  <c r="AB72" i="3"/>
  <c r="AA72" i="3" s="1"/>
  <c r="Z72" i="3"/>
  <c r="Y72" i="3"/>
  <c r="X72" i="3" s="1"/>
  <c r="W72" i="3"/>
  <c r="V72" i="3"/>
  <c r="U72" i="3" s="1"/>
  <c r="T72" i="3"/>
  <c r="S72" i="3"/>
  <c r="R72" i="3" s="1"/>
  <c r="Q72" i="3"/>
  <c r="M175" i="3"/>
  <c r="AE71" i="3"/>
  <c r="AD71" i="3" s="1"/>
  <c r="AC71" i="3"/>
  <c r="AB71" i="3"/>
  <c r="AA71" i="3" s="1"/>
  <c r="Z71" i="3"/>
  <c r="Y71" i="3"/>
  <c r="X71" i="3" s="1"/>
  <c r="W71" i="3"/>
  <c r="V71" i="3"/>
  <c r="U71" i="3"/>
  <c r="T71" i="3"/>
  <c r="S71" i="3"/>
  <c r="R71" i="3" s="1"/>
  <c r="Q71" i="3"/>
  <c r="M174" i="3"/>
  <c r="AE70" i="3"/>
  <c r="AD70" i="3" s="1"/>
  <c r="AC70" i="3"/>
  <c r="AB70" i="3"/>
  <c r="AA70" i="3" s="1"/>
  <c r="Z70" i="3"/>
  <c r="Y70" i="3"/>
  <c r="X70" i="3" s="1"/>
  <c r="W70" i="3"/>
  <c r="V70" i="3"/>
  <c r="U70" i="3" s="1"/>
  <c r="T70" i="3"/>
  <c r="S70" i="3"/>
  <c r="R70" i="3" s="1"/>
  <c r="Q70" i="3"/>
  <c r="M173" i="3"/>
  <c r="AE69" i="3"/>
  <c r="AD69" i="3" s="1"/>
  <c r="AC69" i="3"/>
  <c r="AB69" i="3"/>
  <c r="AA69" i="3" s="1"/>
  <c r="Z69" i="3"/>
  <c r="Y69" i="3"/>
  <c r="X69" i="3" s="1"/>
  <c r="W69" i="3"/>
  <c r="V69" i="3"/>
  <c r="U69" i="3" s="1"/>
  <c r="T69" i="3"/>
  <c r="S69" i="3"/>
  <c r="R69" i="3" s="1"/>
  <c r="Q69" i="3"/>
  <c r="M172" i="3"/>
  <c r="AE68" i="3"/>
  <c r="AD68" i="3" s="1"/>
  <c r="AC68" i="3"/>
  <c r="AB68" i="3"/>
  <c r="AA68" i="3" s="1"/>
  <c r="Z68" i="3"/>
  <c r="Y68" i="3"/>
  <c r="X68" i="3" s="1"/>
  <c r="W68" i="3"/>
  <c r="V68" i="3"/>
  <c r="U68" i="3" s="1"/>
  <c r="T68" i="3"/>
  <c r="S68" i="3"/>
  <c r="R68" i="3" s="1"/>
  <c r="Q68" i="3"/>
  <c r="M171" i="3"/>
  <c r="AE67" i="3"/>
  <c r="AD67" i="3" s="1"/>
  <c r="AC67" i="3"/>
  <c r="AB67" i="3"/>
  <c r="AA67" i="3" s="1"/>
  <c r="Z67" i="3"/>
  <c r="Y67" i="3"/>
  <c r="X67" i="3" s="1"/>
  <c r="W67" i="3"/>
  <c r="V67" i="3"/>
  <c r="U67" i="3"/>
  <c r="T67" i="3"/>
  <c r="S67" i="3"/>
  <c r="R67" i="3" s="1"/>
  <c r="Q67" i="3"/>
  <c r="M170" i="3"/>
  <c r="AE66" i="3"/>
  <c r="AD66" i="3" s="1"/>
  <c r="AC66" i="3"/>
  <c r="AB66" i="3"/>
  <c r="AA66" i="3" s="1"/>
  <c r="Z66" i="3"/>
  <c r="Y66" i="3"/>
  <c r="X66" i="3" s="1"/>
  <c r="W66" i="3"/>
  <c r="V66" i="3"/>
  <c r="U66" i="3" s="1"/>
  <c r="T66" i="3"/>
  <c r="S66" i="3"/>
  <c r="R66" i="3" s="1"/>
  <c r="Q66" i="3"/>
  <c r="M169" i="3"/>
  <c r="AE65" i="3"/>
  <c r="AD65" i="3" s="1"/>
  <c r="AC65" i="3"/>
  <c r="AB65" i="3"/>
  <c r="AA65" i="3" s="1"/>
  <c r="Z65" i="3"/>
  <c r="Y65" i="3"/>
  <c r="X65" i="3" s="1"/>
  <c r="W65" i="3"/>
  <c r="V65" i="3"/>
  <c r="U65" i="3" s="1"/>
  <c r="T65" i="3"/>
  <c r="S65" i="3"/>
  <c r="R65" i="3" s="1"/>
  <c r="Q65" i="3"/>
  <c r="M168" i="3"/>
  <c r="AE64" i="3"/>
  <c r="AD64" i="3" s="1"/>
  <c r="AC64" i="3"/>
  <c r="AB64" i="3"/>
  <c r="AA64" i="3" s="1"/>
  <c r="Z64" i="3"/>
  <c r="Y64" i="3"/>
  <c r="X64" i="3" s="1"/>
  <c r="W64" i="3"/>
  <c r="V64" i="3"/>
  <c r="U64" i="3" s="1"/>
  <c r="T64" i="3"/>
  <c r="S64" i="3"/>
  <c r="R64" i="3" s="1"/>
  <c r="Q64" i="3"/>
  <c r="M167" i="3"/>
  <c r="AE63" i="3"/>
  <c r="AD63" i="3" s="1"/>
  <c r="AC63" i="3"/>
  <c r="AB63" i="3"/>
  <c r="AA63" i="3" s="1"/>
  <c r="Z63" i="3"/>
  <c r="Y63" i="3"/>
  <c r="X63" i="3" s="1"/>
  <c r="W63" i="3"/>
  <c r="V63" i="3"/>
  <c r="U63" i="3" s="1"/>
  <c r="T63" i="3"/>
  <c r="S63" i="3"/>
  <c r="R63" i="3" s="1"/>
  <c r="Q63" i="3"/>
  <c r="M166" i="3"/>
  <c r="AE62" i="3"/>
  <c r="AD62" i="3" s="1"/>
  <c r="AC62" i="3"/>
  <c r="AB62" i="3"/>
  <c r="AA62" i="3" s="1"/>
  <c r="Z62" i="3"/>
  <c r="Y62" i="3"/>
  <c r="X62" i="3" s="1"/>
  <c r="W62" i="3"/>
  <c r="V62" i="3"/>
  <c r="U62" i="3" s="1"/>
  <c r="T62" i="3"/>
  <c r="S62" i="3"/>
  <c r="R62" i="3" s="1"/>
  <c r="Q62" i="3"/>
  <c r="M165" i="3"/>
  <c r="AE61" i="3"/>
  <c r="AD61" i="3" s="1"/>
  <c r="AC61" i="3"/>
  <c r="AB61" i="3"/>
  <c r="AA61" i="3" s="1"/>
  <c r="Z61" i="3"/>
  <c r="Y61" i="3"/>
  <c r="X61" i="3" s="1"/>
  <c r="W61" i="3"/>
  <c r="V61" i="3"/>
  <c r="U61" i="3"/>
  <c r="T61" i="3"/>
  <c r="S61" i="3"/>
  <c r="R61" i="3" s="1"/>
  <c r="Q61" i="3"/>
  <c r="M164" i="3"/>
  <c r="AE60" i="3"/>
  <c r="AD60" i="3" s="1"/>
  <c r="AC60" i="3"/>
  <c r="AB60" i="3"/>
  <c r="AA60" i="3" s="1"/>
  <c r="Z60" i="3"/>
  <c r="Y60" i="3"/>
  <c r="X60" i="3" s="1"/>
  <c r="W60" i="3"/>
  <c r="V60" i="3"/>
  <c r="U60" i="3" s="1"/>
  <c r="T60" i="3"/>
  <c r="S60" i="3"/>
  <c r="R60" i="3" s="1"/>
  <c r="Q60" i="3"/>
  <c r="M163" i="3"/>
  <c r="AE59" i="3"/>
  <c r="AD59" i="3" s="1"/>
  <c r="AC59" i="3"/>
  <c r="AB59" i="3"/>
  <c r="AA59" i="3" s="1"/>
  <c r="Z59" i="3"/>
  <c r="Y59" i="3"/>
  <c r="X59" i="3" s="1"/>
  <c r="W59" i="3"/>
  <c r="V59" i="3"/>
  <c r="U59" i="3" s="1"/>
  <c r="T59" i="3"/>
  <c r="S59" i="3"/>
  <c r="R59" i="3" s="1"/>
  <c r="Q59" i="3"/>
  <c r="M162" i="3"/>
  <c r="AE58" i="3"/>
  <c r="AD58" i="3" s="1"/>
  <c r="AC58" i="3"/>
  <c r="AB58" i="3"/>
  <c r="AA58" i="3" s="1"/>
  <c r="Z58" i="3"/>
  <c r="Y58" i="3"/>
  <c r="X58" i="3" s="1"/>
  <c r="W58" i="3"/>
  <c r="V58" i="3"/>
  <c r="U58" i="3" s="1"/>
  <c r="T58" i="3"/>
  <c r="S58" i="3"/>
  <c r="R58" i="3" s="1"/>
  <c r="Q58" i="3"/>
  <c r="M161" i="3"/>
  <c r="AE57" i="3"/>
  <c r="AD57" i="3" s="1"/>
  <c r="AC57" i="3"/>
  <c r="AB57" i="3"/>
  <c r="AA57" i="3" s="1"/>
  <c r="Z57" i="3"/>
  <c r="Y57" i="3"/>
  <c r="X57" i="3" s="1"/>
  <c r="W57" i="3"/>
  <c r="V57" i="3"/>
  <c r="U57" i="3" s="1"/>
  <c r="T57" i="3"/>
  <c r="S57" i="3"/>
  <c r="R57" i="3" s="1"/>
  <c r="Q57" i="3"/>
  <c r="M160" i="3"/>
  <c r="AE56" i="3"/>
  <c r="AD56" i="3" s="1"/>
  <c r="AC56" i="3"/>
  <c r="AB56" i="3"/>
  <c r="AA56" i="3" s="1"/>
  <c r="Z56" i="3"/>
  <c r="Y56" i="3"/>
  <c r="X56" i="3" s="1"/>
  <c r="W56" i="3"/>
  <c r="V56" i="3"/>
  <c r="U56" i="3" s="1"/>
  <c r="T56" i="3"/>
  <c r="S56" i="3"/>
  <c r="R56" i="3" s="1"/>
  <c r="Q56" i="3"/>
  <c r="M159" i="3"/>
  <c r="AE55" i="3"/>
  <c r="AD55" i="3" s="1"/>
  <c r="AC55" i="3"/>
  <c r="AB55" i="3"/>
  <c r="AA55" i="3" s="1"/>
  <c r="Z55" i="3"/>
  <c r="Y55" i="3"/>
  <c r="X55" i="3" s="1"/>
  <c r="W55" i="3"/>
  <c r="V55" i="3"/>
  <c r="U55" i="3" s="1"/>
  <c r="T55" i="3"/>
  <c r="S55" i="3"/>
  <c r="R55" i="3" s="1"/>
  <c r="Q55" i="3"/>
  <c r="M158" i="3"/>
  <c r="AE54" i="3"/>
  <c r="AD54" i="3" s="1"/>
  <c r="AC54" i="3"/>
  <c r="AB54" i="3"/>
  <c r="AA54" i="3" s="1"/>
  <c r="Z54" i="3"/>
  <c r="Y54" i="3"/>
  <c r="X54" i="3" s="1"/>
  <c r="W54" i="3"/>
  <c r="V54" i="3"/>
  <c r="U54" i="3" s="1"/>
  <c r="T54" i="3"/>
  <c r="S54" i="3"/>
  <c r="R54" i="3" s="1"/>
  <c r="Q54" i="3"/>
  <c r="M157" i="3"/>
  <c r="AE53" i="3"/>
  <c r="AD53" i="3" s="1"/>
  <c r="AC53" i="3"/>
  <c r="AB53" i="3"/>
  <c r="AA53" i="3" s="1"/>
  <c r="Z53" i="3"/>
  <c r="Y53" i="3"/>
  <c r="X53" i="3" s="1"/>
  <c r="W53" i="3"/>
  <c r="V53" i="3"/>
  <c r="U53" i="3" s="1"/>
  <c r="T53" i="3"/>
  <c r="S53" i="3"/>
  <c r="R53" i="3" s="1"/>
  <c r="Q53" i="3"/>
  <c r="M156" i="3"/>
  <c r="AE52" i="3"/>
  <c r="AD52" i="3" s="1"/>
  <c r="AC52" i="3"/>
  <c r="AB52" i="3"/>
  <c r="AA52" i="3" s="1"/>
  <c r="Z52" i="3"/>
  <c r="Y52" i="3"/>
  <c r="X52" i="3" s="1"/>
  <c r="W52" i="3"/>
  <c r="V52" i="3"/>
  <c r="U52" i="3" s="1"/>
  <c r="T52" i="3"/>
  <c r="S52" i="3"/>
  <c r="R52" i="3" s="1"/>
  <c r="Q52" i="3"/>
  <c r="M155" i="3"/>
  <c r="AE51" i="3"/>
  <c r="AD51" i="3" s="1"/>
  <c r="AC51" i="3"/>
  <c r="AB51" i="3"/>
  <c r="AA51" i="3" s="1"/>
  <c r="Z51" i="3"/>
  <c r="Y51" i="3"/>
  <c r="X51" i="3" s="1"/>
  <c r="W51" i="3"/>
  <c r="V51" i="3"/>
  <c r="U51" i="3"/>
  <c r="T51" i="3"/>
  <c r="S51" i="3"/>
  <c r="R51" i="3" s="1"/>
  <c r="Q51" i="3"/>
  <c r="M154" i="3"/>
  <c r="AE50" i="3"/>
  <c r="AD50" i="3" s="1"/>
  <c r="AC50" i="3"/>
  <c r="AB50" i="3"/>
  <c r="AA50" i="3" s="1"/>
  <c r="Z50" i="3"/>
  <c r="Y50" i="3"/>
  <c r="X50" i="3" s="1"/>
  <c r="W50" i="3"/>
  <c r="V50" i="3"/>
  <c r="U50" i="3" s="1"/>
  <c r="T50" i="3"/>
  <c r="S50" i="3"/>
  <c r="R50" i="3" s="1"/>
  <c r="Q50" i="3"/>
  <c r="M153" i="3"/>
  <c r="AE49" i="3"/>
  <c r="AD49" i="3" s="1"/>
  <c r="AC49" i="3"/>
  <c r="AB49" i="3"/>
  <c r="AA49" i="3" s="1"/>
  <c r="Z49" i="3"/>
  <c r="Y49" i="3"/>
  <c r="X49" i="3" s="1"/>
  <c r="W49" i="3"/>
  <c r="V49" i="3"/>
  <c r="U49" i="3" s="1"/>
  <c r="T49" i="3"/>
  <c r="S49" i="3"/>
  <c r="R49" i="3" s="1"/>
  <c r="Q49" i="3"/>
  <c r="M152" i="3"/>
  <c r="AE48" i="3"/>
  <c r="AD48" i="3" s="1"/>
  <c r="AC48" i="3"/>
  <c r="AB48" i="3"/>
  <c r="AA48" i="3" s="1"/>
  <c r="Z48" i="3"/>
  <c r="Y48" i="3"/>
  <c r="X48" i="3" s="1"/>
  <c r="W48" i="3"/>
  <c r="V48" i="3"/>
  <c r="U48" i="3" s="1"/>
  <c r="T48" i="3"/>
  <c r="S48" i="3"/>
  <c r="R48" i="3" s="1"/>
  <c r="Q48" i="3"/>
  <c r="M151" i="3"/>
  <c r="AE47" i="3"/>
  <c r="AD47" i="3" s="1"/>
  <c r="AC47" i="3"/>
  <c r="AB47" i="3"/>
  <c r="AA47" i="3" s="1"/>
  <c r="Z47" i="3"/>
  <c r="Y47" i="3"/>
  <c r="X47" i="3" s="1"/>
  <c r="W47" i="3"/>
  <c r="V47" i="3"/>
  <c r="U47" i="3" s="1"/>
  <c r="T47" i="3"/>
  <c r="S47" i="3"/>
  <c r="R47" i="3" s="1"/>
  <c r="Q47" i="3"/>
  <c r="M150" i="3"/>
  <c r="AE46" i="3"/>
  <c r="AD46" i="3" s="1"/>
  <c r="AC46" i="3"/>
  <c r="AB46" i="3"/>
  <c r="AA46" i="3" s="1"/>
  <c r="Z46" i="3"/>
  <c r="Y46" i="3"/>
  <c r="X46" i="3" s="1"/>
  <c r="W46" i="3"/>
  <c r="V46" i="3"/>
  <c r="U46" i="3" s="1"/>
  <c r="T46" i="3"/>
  <c r="S46" i="3"/>
  <c r="R46" i="3" s="1"/>
  <c r="Q46" i="3"/>
  <c r="M149" i="3"/>
  <c r="AE45" i="3"/>
  <c r="AD45" i="3" s="1"/>
  <c r="AC45" i="3"/>
  <c r="AB45" i="3"/>
  <c r="AA45" i="3" s="1"/>
  <c r="Z45" i="3"/>
  <c r="Y45" i="3"/>
  <c r="X45" i="3" s="1"/>
  <c r="W45" i="3"/>
  <c r="V45" i="3"/>
  <c r="U45" i="3" s="1"/>
  <c r="T45" i="3"/>
  <c r="S45" i="3"/>
  <c r="R45" i="3" s="1"/>
  <c r="Q45" i="3"/>
  <c r="M148" i="3"/>
  <c r="AE44" i="3"/>
  <c r="AD44" i="3" s="1"/>
  <c r="AC44" i="3"/>
  <c r="AB44" i="3"/>
  <c r="AA44" i="3" s="1"/>
  <c r="Z44" i="3"/>
  <c r="Y44" i="3"/>
  <c r="X44" i="3" s="1"/>
  <c r="W44" i="3"/>
  <c r="V44" i="3"/>
  <c r="U44" i="3" s="1"/>
  <c r="T44" i="3"/>
  <c r="S44" i="3"/>
  <c r="R44" i="3" s="1"/>
  <c r="Q44" i="3"/>
  <c r="M147" i="3"/>
  <c r="AE43" i="3"/>
  <c r="AD43" i="3" s="1"/>
  <c r="AC43" i="3"/>
  <c r="AB43" i="3"/>
  <c r="AA43" i="3" s="1"/>
  <c r="Z43" i="3"/>
  <c r="Y43" i="3"/>
  <c r="X43" i="3" s="1"/>
  <c r="W43" i="3"/>
  <c r="V43" i="3"/>
  <c r="U43" i="3" s="1"/>
  <c r="T43" i="3"/>
  <c r="S43" i="3"/>
  <c r="R43" i="3" s="1"/>
  <c r="Q43" i="3"/>
  <c r="M146" i="3"/>
  <c r="AE42" i="3"/>
  <c r="AC42" i="3"/>
  <c r="AB42" i="3"/>
  <c r="Z42" i="3"/>
  <c r="Y42" i="3"/>
  <c r="W42" i="3"/>
  <c r="V42" i="3"/>
  <c r="T42" i="3"/>
  <c r="S42" i="3"/>
  <c r="Q42" i="3"/>
  <c r="M145" i="3"/>
  <c r="AE41" i="3"/>
  <c r="AD41" i="3" s="1"/>
  <c r="AC41" i="3"/>
  <c r="AB41" i="3"/>
  <c r="AA41" i="3" s="1"/>
  <c r="Z41" i="3"/>
  <c r="Y41" i="3"/>
  <c r="X41" i="3" s="1"/>
  <c r="W41" i="3"/>
  <c r="V41" i="3"/>
  <c r="U41" i="3" s="1"/>
  <c r="T41" i="3"/>
  <c r="S41" i="3"/>
  <c r="R41" i="3" s="1"/>
  <c r="Q41" i="3"/>
  <c r="M144" i="3"/>
  <c r="AE40" i="3"/>
  <c r="AD40" i="3" s="1"/>
  <c r="AC40" i="3"/>
  <c r="AB40" i="3"/>
  <c r="AA40" i="3" s="1"/>
  <c r="Z40" i="3"/>
  <c r="Y40" i="3"/>
  <c r="X40" i="3" s="1"/>
  <c r="W40" i="3"/>
  <c r="V40" i="3"/>
  <c r="U40" i="3" s="1"/>
  <c r="T40" i="3"/>
  <c r="S40" i="3"/>
  <c r="R40" i="3" s="1"/>
  <c r="Q40" i="3"/>
  <c r="M143" i="3"/>
  <c r="AE39" i="3"/>
  <c r="AD39" i="3" s="1"/>
  <c r="AC39" i="3"/>
  <c r="AB39" i="3"/>
  <c r="AA39" i="3" s="1"/>
  <c r="Z39" i="3"/>
  <c r="Y39" i="3"/>
  <c r="X39" i="3" s="1"/>
  <c r="W39" i="3"/>
  <c r="V39" i="3"/>
  <c r="U39" i="3" s="1"/>
  <c r="T39" i="3"/>
  <c r="S39" i="3"/>
  <c r="R39" i="3" s="1"/>
  <c r="Q39" i="3"/>
  <c r="M142" i="3"/>
  <c r="AE38" i="3"/>
  <c r="AD38" i="3" s="1"/>
  <c r="AC38" i="3"/>
  <c r="AB38" i="3"/>
  <c r="AA38" i="3" s="1"/>
  <c r="Z38" i="3"/>
  <c r="Y38" i="3"/>
  <c r="X38" i="3" s="1"/>
  <c r="W38" i="3"/>
  <c r="V38" i="3"/>
  <c r="U38" i="3" s="1"/>
  <c r="T38" i="3"/>
  <c r="S38" i="3"/>
  <c r="R38" i="3" s="1"/>
  <c r="Q38" i="3"/>
  <c r="M141" i="3"/>
  <c r="AE37" i="3"/>
  <c r="AD37" i="3" s="1"/>
  <c r="AC37" i="3"/>
  <c r="AB37" i="3"/>
  <c r="AA37" i="3" s="1"/>
  <c r="Z37" i="3"/>
  <c r="Y37" i="3"/>
  <c r="X37" i="3" s="1"/>
  <c r="W37" i="3"/>
  <c r="V37" i="3"/>
  <c r="U37" i="3" s="1"/>
  <c r="T37" i="3"/>
  <c r="S37" i="3"/>
  <c r="R37" i="3" s="1"/>
  <c r="Q37" i="3"/>
  <c r="M140" i="3"/>
  <c r="AE36" i="3"/>
  <c r="AD36" i="3" s="1"/>
  <c r="AC36" i="3"/>
  <c r="AB36" i="3"/>
  <c r="AA36" i="3" s="1"/>
  <c r="Z36" i="3"/>
  <c r="Y36" i="3"/>
  <c r="X36" i="3" s="1"/>
  <c r="W36" i="3"/>
  <c r="V36" i="3"/>
  <c r="U36" i="3" s="1"/>
  <c r="T36" i="3"/>
  <c r="S36" i="3"/>
  <c r="R36" i="3" s="1"/>
  <c r="Q36" i="3"/>
  <c r="M139" i="3"/>
  <c r="AE35" i="3"/>
  <c r="AC35" i="3"/>
  <c r="AB35" i="3"/>
  <c r="Z35" i="3"/>
  <c r="Y35" i="3"/>
  <c r="W35" i="3"/>
  <c r="V35" i="3"/>
  <c r="T35" i="3"/>
  <c r="S35" i="3"/>
  <c r="Q35" i="3"/>
  <c r="M138" i="3"/>
  <c r="AE34" i="3"/>
  <c r="AC34" i="3"/>
  <c r="AB34" i="3"/>
  <c r="Z34" i="3"/>
  <c r="Y34" i="3"/>
  <c r="W34" i="3"/>
  <c r="V34" i="3"/>
  <c r="T34" i="3"/>
  <c r="S34" i="3"/>
  <c r="Q34" i="3"/>
  <c r="M137" i="3"/>
  <c r="AE33" i="3"/>
  <c r="AC33" i="3"/>
  <c r="AB33" i="3"/>
  <c r="AA33" i="3" s="1"/>
  <c r="Z33" i="3"/>
  <c r="Y33" i="3"/>
  <c r="W33" i="3"/>
  <c r="V33" i="3"/>
  <c r="U33" i="3" s="1"/>
  <c r="T33" i="3"/>
  <c r="S33" i="3"/>
  <c r="Q33" i="3"/>
  <c r="M136" i="3"/>
  <c r="AE32" i="3"/>
  <c r="AC32" i="3"/>
  <c r="AB32" i="3"/>
  <c r="Z32" i="3"/>
  <c r="Y32" i="3"/>
  <c r="W32" i="3"/>
  <c r="V32" i="3"/>
  <c r="T32" i="3"/>
  <c r="S32" i="3"/>
  <c r="Q32" i="3"/>
  <c r="M135" i="3"/>
  <c r="AE31" i="3"/>
  <c r="AD31" i="3" s="1"/>
  <c r="AC31" i="3"/>
  <c r="AB31" i="3"/>
  <c r="AA31" i="3" s="1"/>
  <c r="Z31" i="3"/>
  <c r="Y31" i="3"/>
  <c r="X31" i="3" s="1"/>
  <c r="W31" i="3"/>
  <c r="V31" i="3"/>
  <c r="U31" i="3" s="1"/>
  <c r="T31" i="3"/>
  <c r="S31" i="3"/>
  <c r="R31" i="3" s="1"/>
  <c r="Q31" i="3"/>
  <c r="M11" i="3"/>
  <c r="AE30" i="3"/>
  <c r="AD30" i="3" s="1"/>
  <c r="AC30" i="3"/>
  <c r="AB30" i="3"/>
  <c r="AA30" i="3" s="1"/>
  <c r="Z30" i="3"/>
  <c r="Y30" i="3"/>
  <c r="X30" i="3" s="1"/>
  <c r="W30" i="3"/>
  <c r="V30" i="3"/>
  <c r="U30" i="3" s="1"/>
  <c r="T30" i="3"/>
  <c r="S30" i="3"/>
  <c r="R30" i="3" s="1"/>
  <c r="Q30" i="3"/>
  <c r="M134" i="3"/>
  <c r="AE29" i="3"/>
  <c r="AD29" i="3" s="1"/>
  <c r="AC29" i="3"/>
  <c r="AB29" i="3"/>
  <c r="AA29" i="3" s="1"/>
  <c r="Z29" i="3"/>
  <c r="Y29" i="3"/>
  <c r="X29" i="3" s="1"/>
  <c r="W29" i="3"/>
  <c r="V29" i="3"/>
  <c r="U29" i="3" s="1"/>
  <c r="T29" i="3"/>
  <c r="S29" i="3"/>
  <c r="R29" i="3" s="1"/>
  <c r="Q29" i="3"/>
  <c r="M133" i="3"/>
  <c r="AE28" i="3"/>
  <c r="AD28" i="3" s="1"/>
  <c r="AC28" i="3"/>
  <c r="AB28" i="3"/>
  <c r="AA28" i="3" s="1"/>
  <c r="Z28" i="3"/>
  <c r="Y28" i="3"/>
  <c r="X28" i="3" s="1"/>
  <c r="W28" i="3"/>
  <c r="V28" i="3"/>
  <c r="U28" i="3" s="1"/>
  <c r="T28" i="3"/>
  <c r="S28" i="3"/>
  <c r="R28" i="3" s="1"/>
  <c r="Q28" i="3"/>
  <c r="M132" i="3"/>
  <c r="AE27" i="3"/>
  <c r="AD27" i="3" s="1"/>
  <c r="AC27" i="3"/>
  <c r="AB27" i="3"/>
  <c r="AA27" i="3" s="1"/>
  <c r="Z27" i="3"/>
  <c r="Y27" i="3"/>
  <c r="X27" i="3" s="1"/>
  <c r="W27" i="3"/>
  <c r="V27" i="3"/>
  <c r="U27" i="3" s="1"/>
  <c r="T27" i="3"/>
  <c r="S27" i="3"/>
  <c r="R27" i="3" s="1"/>
  <c r="Q27" i="3"/>
  <c r="M131" i="3"/>
  <c r="AE26" i="3"/>
  <c r="AD26" i="3" s="1"/>
  <c r="AC26" i="3"/>
  <c r="AB26" i="3"/>
  <c r="AA26" i="3" s="1"/>
  <c r="Z26" i="3"/>
  <c r="Y26" i="3"/>
  <c r="X26" i="3" s="1"/>
  <c r="W26" i="3"/>
  <c r="V26" i="3"/>
  <c r="U26" i="3" s="1"/>
  <c r="T26" i="3"/>
  <c r="S26" i="3"/>
  <c r="R26" i="3" s="1"/>
  <c r="Q26" i="3"/>
  <c r="M130" i="3"/>
  <c r="AE25" i="3"/>
  <c r="AD25" i="3" s="1"/>
  <c r="AC25" i="3"/>
  <c r="AB25" i="3"/>
  <c r="AA25" i="3" s="1"/>
  <c r="Z25" i="3"/>
  <c r="Y25" i="3"/>
  <c r="X25" i="3" s="1"/>
  <c r="W25" i="3"/>
  <c r="V25" i="3"/>
  <c r="U25" i="3" s="1"/>
  <c r="T25" i="3"/>
  <c r="S25" i="3"/>
  <c r="R25" i="3" s="1"/>
  <c r="Q25" i="3"/>
  <c r="M129" i="3"/>
  <c r="AE24" i="3"/>
  <c r="AD24" i="3" s="1"/>
  <c r="AC24" i="3"/>
  <c r="AB24" i="3"/>
  <c r="AA24" i="3" s="1"/>
  <c r="Z24" i="3"/>
  <c r="Y24" i="3"/>
  <c r="X24" i="3" s="1"/>
  <c r="W24" i="3"/>
  <c r="V24" i="3"/>
  <c r="U24" i="3" s="1"/>
  <c r="T24" i="3"/>
  <c r="S24" i="3"/>
  <c r="R24" i="3" s="1"/>
  <c r="Q24" i="3"/>
  <c r="M128" i="3"/>
  <c r="AE23" i="3"/>
  <c r="AD23" i="3" s="1"/>
  <c r="AC23" i="3"/>
  <c r="AB23" i="3"/>
  <c r="AA23" i="3" s="1"/>
  <c r="Z23" i="3"/>
  <c r="Y23" i="3"/>
  <c r="X23" i="3" s="1"/>
  <c r="W23" i="3"/>
  <c r="V23" i="3"/>
  <c r="U23" i="3" s="1"/>
  <c r="T23" i="3"/>
  <c r="S23" i="3"/>
  <c r="R23" i="3" s="1"/>
  <c r="Q23" i="3"/>
  <c r="M127" i="3"/>
  <c r="AE22" i="3"/>
  <c r="AD22" i="3" s="1"/>
  <c r="AC22" i="3"/>
  <c r="AB22" i="3"/>
  <c r="AA22" i="3" s="1"/>
  <c r="Z22" i="3"/>
  <c r="Y22" i="3"/>
  <c r="X22" i="3" s="1"/>
  <c r="W22" i="3"/>
  <c r="V22" i="3"/>
  <c r="U22" i="3" s="1"/>
  <c r="T22" i="3"/>
  <c r="S22" i="3"/>
  <c r="R22" i="3" s="1"/>
  <c r="Q22" i="3"/>
  <c r="M126" i="3"/>
  <c r="AE21" i="3"/>
  <c r="AD21" i="3" s="1"/>
  <c r="AC21" i="3"/>
  <c r="AB21" i="3"/>
  <c r="AA21" i="3" s="1"/>
  <c r="Z21" i="3"/>
  <c r="Y21" i="3"/>
  <c r="X21" i="3" s="1"/>
  <c r="W21" i="3"/>
  <c r="V21" i="3"/>
  <c r="U21" i="3" s="1"/>
  <c r="T21" i="3"/>
  <c r="S21" i="3"/>
  <c r="R21" i="3" s="1"/>
  <c r="Q21" i="3"/>
  <c r="M125" i="3"/>
  <c r="AE20" i="3"/>
  <c r="AD20" i="3" s="1"/>
  <c r="AC20" i="3"/>
  <c r="AB20" i="3"/>
  <c r="AA20" i="3" s="1"/>
  <c r="Z20" i="3"/>
  <c r="Y20" i="3"/>
  <c r="X20" i="3" s="1"/>
  <c r="W20" i="3"/>
  <c r="V20" i="3"/>
  <c r="U20" i="3" s="1"/>
  <c r="T20" i="3"/>
  <c r="S20" i="3"/>
  <c r="R20" i="3" s="1"/>
  <c r="Q20" i="3"/>
  <c r="M124" i="3"/>
  <c r="AE19" i="3"/>
  <c r="AD19" i="3" s="1"/>
  <c r="AC19" i="3"/>
  <c r="AB19" i="3"/>
  <c r="AA19" i="3" s="1"/>
  <c r="Z19" i="3"/>
  <c r="Y19" i="3"/>
  <c r="X19" i="3" s="1"/>
  <c r="W19" i="3"/>
  <c r="V19" i="3"/>
  <c r="U19" i="3" s="1"/>
  <c r="T19" i="3"/>
  <c r="S19" i="3"/>
  <c r="R19" i="3" s="1"/>
  <c r="Q19" i="3"/>
  <c r="M123" i="3"/>
  <c r="AE18" i="3"/>
  <c r="AD18" i="3" s="1"/>
  <c r="AC18" i="3"/>
  <c r="AB18" i="3"/>
  <c r="AA18" i="3" s="1"/>
  <c r="Z18" i="3"/>
  <c r="Y18" i="3"/>
  <c r="X18" i="3" s="1"/>
  <c r="W18" i="3"/>
  <c r="V18" i="3"/>
  <c r="U18" i="3" s="1"/>
  <c r="T18" i="3"/>
  <c r="S18" i="3"/>
  <c r="R18" i="3" s="1"/>
  <c r="Q18" i="3"/>
  <c r="M122" i="3"/>
  <c r="AE17" i="3"/>
  <c r="AD17" i="3" s="1"/>
  <c r="AC17" i="3"/>
  <c r="AB17" i="3"/>
  <c r="AA17" i="3" s="1"/>
  <c r="Z17" i="3"/>
  <c r="Y17" i="3"/>
  <c r="X17" i="3" s="1"/>
  <c r="W17" i="3"/>
  <c r="V17" i="3"/>
  <c r="U17" i="3" s="1"/>
  <c r="T17" i="3"/>
  <c r="S17" i="3"/>
  <c r="R17" i="3" s="1"/>
  <c r="Q17" i="3"/>
  <c r="M121" i="3"/>
  <c r="AE16" i="3"/>
  <c r="AD16" i="3" s="1"/>
  <c r="AC16" i="3"/>
  <c r="AB16" i="3"/>
  <c r="AA16" i="3" s="1"/>
  <c r="Z16" i="3"/>
  <c r="Y16" i="3"/>
  <c r="X16" i="3" s="1"/>
  <c r="W16" i="3"/>
  <c r="V16" i="3"/>
  <c r="U16" i="3" s="1"/>
  <c r="T16" i="3"/>
  <c r="S16" i="3"/>
  <c r="R16" i="3" s="1"/>
  <c r="Q16" i="3"/>
  <c r="M120" i="3"/>
  <c r="AE15" i="3"/>
  <c r="AD15" i="3" s="1"/>
  <c r="AC15" i="3"/>
  <c r="AB15" i="3"/>
  <c r="AA15" i="3" s="1"/>
  <c r="Z15" i="3"/>
  <c r="Y15" i="3"/>
  <c r="X15" i="3" s="1"/>
  <c r="W15" i="3"/>
  <c r="V15" i="3"/>
  <c r="U15" i="3" s="1"/>
  <c r="T15" i="3"/>
  <c r="S15" i="3"/>
  <c r="R15" i="3" s="1"/>
  <c r="Q15" i="3"/>
  <c r="M119" i="3"/>
  <c r="AE14" i="3"/>
  <c r="AD14" i="3" s="1"/>
  <c r="AC14" i="3"/>
  <c r="AB14" i="3"/>
  <c r="AA14" i="3" s="1"/>
  <c r="Z14" i="3"/>
  <c r="Y14" i="3"/>
  <c r="X14" i="3" s="1"/>
  <c r="W14" i="3"/>
  <c r="V14" i="3"/>
  <c r="U14" i="3" s="1"/>
  <c r="T14" i="3"/>
  <c r="S14" i="3"/>
  <c r="R14" i="3" s="1"/>
  <c r="Q14" i="3"/>
  <c r="M118" i="3"/>
  <c r="AE13" i="3"/>
  <c r="AD13" i="3" s="1"/>
  <c r="AC13" i="3"/>
  <c r="AB13" i="3"/>
  <c r="AA13" i="3" s="1"/>
  <c r="Z13" i="3"/>
  <c r="Y13" i="3"/>
  <c r="X13" i="3" s="1"/>
  <c r="W13" i="3"/>
  <c r="V13" i="3"/>
  <c r="U13" i="3" s="1"/>
  <c r="T13" i="3"/>
  <c r="S13" i="3"/>
  <c r="R13" i="3" s="1"/>
  <c r="Q13" i="3"/>
  <c r="M117" i="3"/>
  <c r="AE12" i="3"/>
  <c r="AD12" i="3" s="1"/>
  <c r="AC12" i="3"/>
  <c r="AB12" i="3"/>
  <c r="AA12" i="3" s="1"/>
  <c r="Z12" i="3"/>
  <c r="Y12" i="3"/>
  <c r="X12" i="3" s="1"/>
  <c r="W12" i="3"/>
  <c r="V12" i="3"/>
  <c r="U12" i="3" s="1"/>
  <c r="T12" i="3"/>
  <c r="S12" i="3"/>
  <c r="R12" i="3" s="1"/>
  <c r="Q12" i="3"/>
  <c r="M116" i="3"/>
  <c r="AE11" i="3"/>
  <c r="AD11" i="3" s="1"/>
  <c r="AC11" i="3"/>
  <c r="AB11" i="3"/>
  <c r="AA11" i="3" s="1"/>
  <c r="Z11" i="3"/>
  <c r="Y11" i="3"/>
  <c r="X11" i="3" s="1"/>
  <c r="W11" i="3"/>
  <c r="V11" i="3"/>
  <c r="U11" i="3" s="1"/>
  <c r="T11" i="3"/>
  <c r="S11" i="3"/>
  <c r="R11" i="3" s="1"/>
  <c r="Q11" i="3"/>
  <c r="M115" i="3"/>
  <c r="U101" i="3" l="1"/>
  <c r="R135" i="3"/>
  <c r="X101" i="3"/>
  <c r="X112" i="3"/>
  <c r="AA161" i="3"/>
  <c r="U154" i="3"/>
  <c r="R33" i="3"/>
  <c r="X106" i="3"/>
  <c r="X111" i="3"/>
  <c r="AA125" i="3"/>
  <c r="AD166" i="3"/>
  <c r="U106" i="3"/>
  <c r="U123" i="3"/>
  <c r="AA123" i="3"/>
  <c r="R178" i="3"/>
  <c r="X178" i="3"/>
  <c r="AD178" i="3"/>
  <c r="AA174" i="3"/>
  <c r="X34" i="3"/>
  <c r="R35" i="3"/>
  <c r="U91" i="3"/>
  <c r="X32" i="3"/>
  <c r="U95" i="3"/>
  <c r="AD130" i="3"/>
  <c r="U131" i="3"/>
  <c r="R166" i="3"/>
  <c r="AA169" i="3"/>
  <c r="X172" i="3"/>
  <c r="AD172" i="3"/>
  <c r="X210" i="3"/>
  <c r="AD210" i="3"/>
  <c r="X232" i="3"/>
  <c r="AA234" i="3"/>
  <c r="X42" i="3"/>
  <c r="AD90" i="3"/>
  <c r="AA154" i="3"/>
  <c r="AA163" i="3"/>
  <c r="R172" i="3"/>
  <c r="R210" i="3"/>
  <c r="R34" i="3"/>
  <c r="AD34" i="3"/>
  <c r="AA35" i="3"/>
  <c r="U87" i="3"/>
  <c r="X98" i="3"/>
  <c r="AA106" i="3"/>
  <c r="R116" i="3"/>
  <c r="U119" i="3"/>
  <c r="AD128" i="3"/>
  <c r="R232" i="3"/>
  <c r="AD232" i="3"/>
  <c r="R234" i="3"/>
  <c r="X90" i="3"/>
  <c r="R120" i="3"/>
  <c r="X118" i="3"/>
  <c r="R119" i="3"/>
  <c r="U121" i="3"/>
  <c r="AA121" i="3"/>
  <c r="AD123" i="3"/>
  <c r="X135" i="3"/>
  <c r="R42" i="3"/>
  <c r="AD42" i="3"/>
  <c r="U85" i="3"/>
  <c r="U90" i="3"/>
  <c r="R91" i="3"/>
  <c r="AD106" i="3"/>
  <c r="X115" i="3"/>
  <c r="AD115" i="3"/>
  <c r="AD119" i="3"/>
  <c r="AA120" i="3"/>
  <c r="R121" i="3"/>
  <c r="R122" i="3"/>
  <c r="X122" i="3"/>
  <c r="AD122" i="3"/>
  <c r="AA124" i="3"/>
  <c r="R125" i="3"/>
  <c r="R127" i="3"/>
  <c r="AD127" i="3"/>
  <c r="U128" i="3"/>
  <c r="U130" i="3"/>
  <c r="AD133" i="3"/>
  <c r="R174" i="3"/>
  <c r="R176" i="3"/>
  <c r="R32" i="3"/>
  <c r="AD32" i="3"/>
  <c r="U35" i="3"/>
  <c r="AD92" i="3"/>
  <c r="AD98" i="3"/>
  <c r="R115" i="3"/>
  <c r="AD118" i="3"/>
  <c r="AA119" i="3"/>
  <c r="X120" i="3"/>
  <c r="AD120" i="3"/>
  <c r="R124" i="3"/>
  <c r="X124" i="3"/>
  <c r="X154" i="3"/>
  <c r="R170" i="3"/>
  <c r="R142" i="3"/>
  <c r="X142" i="3"/>
  <c r="AD142" i="3"/>
  <c r="AD154" i="3"/>
  <c r="U169" i="3"/>
  <c r="X170" i="3"/>
  <c r="AD170" i="3"/>
  <c r="AA171" i="3"/>
  <c r="AA210" i="3"/>
  <c r="AA232" i="3"/>
  <c r="AA172" i="3"/>
  <c r="X176" i="3"/>
  <c r="AD176" i="3"/>
  <c r="AA178" i="3"/>
  <c r="U209" i="3"/>
  <c r="AA209" i="3"/>
  <c r="AA231" i="3"/>
  <c r="X234" i="3"/>
  <c r="AD234" i="3"/>
  <c r="X35" i="3"/>
  <c r="AD101" i="3"/>
  <c r="AA122" i="3"/>
  <c r="X123" i="3"/>
  <c r="U124" i="3"/>
  <c r="X127" i="3"/>
  <c r="X163" i="3"/>
  <c r="X171" i="3"/>
  <c r="X179" i="3"/>
  <c r="R209" i="3"/>
  <c r="X209" i="3"/>
  <c r="X33" i="3"/>
  <c r="AD85" i="3"/>
  <c r="AA91" i="3"/>
  <c r="R101" i="3"/>
  <c r="AD121" i="3"/>
  <c r="AD132" i="3"/>
  <c r="X166" i="3"/>
  <c r="R171" i="3"/>
  <c r="X174" i="3"/>
  <c r="R179" i="3"/>
  <c r="U32" i="3"/>
  <c r="AD33" i="3"/>
  <c r="U34" i="3"/>
  <c r="AD35" i="3"/>
  <c r="U42" i="3"/>
  <c r="R90" i="3"/>
  <c r="U92" i="3"/>
  <c r="R128" i="3"/>
  <c r="AA142" i="3"/>
  <c r="X169" i="3"/>
  <c r="R177" i="3"/>
  <c r="X177" i="3"/>
  <c r="AA32" i="3"/>
  <c r="AA34" i="3"/>
  <c r="AA42" i="3"/>
  <c r="AD87" i="3"/>
  <c r="X91" i="3"/>
  <c r="AD91" i="3"/>
  <c r="AD95" i="3"/>
  <c r="R98" i="3"/>
  <c r="AA98" i="3"/>
  <c r="AA101" i="3"/>
  <c r="R106" i="3"/>
  <c r="AD124" i="3"/>
  <c r="X125" i="3"/>
  <c r="U127" i="3"/>
  <c r="AA128" i="3"/>
  <c r="AD131" i="3"/>
  <c r="AD135" i="3"/>
  <c r="R154" i="3"/>
  <c r="U231" i="3"/>
  <c r="AA90" i="3"/>
  <c r="U98" i="3"/>
  <c r="X116" i="3"/>
  <c r="R118" i="3"/>
  <c r="AA118" i="3"/>
  <c r="X119" i="3"/>
  <c r="U120" i="3"/>
  <c r="X121" i="3"/>
  <c r="U122" i="3"/>
  <c r="R123" i="3"/>
  <c r="U125" i="3"/>
  <c r="AD125" i="3"/>
  <c r="AA127" i="3"/>
  <c r="X128" i="3"/>
  <c r="U132" i="3"/>
  <c r="U133" i="3"/>
  <c r="X141" i="3"/>
  <c r="U142" i="3"/>
  <c r="U163" i="3"/>
  <c r="U171" i="3"/>
  <c r="R231" i="3"/>
  <c r="X231" i="3"/>
  <c r="U170" i="3"/>
  <c r="AD171" i="3"/>
  <c r="U172" i="3"/>
  <c r="U174" i="3"/>
  <c r="AD177" i="3"/>
  <c r="U178" i="3"/>
  <c r="AD179" i="3"/>
  <c r="AD209" i="3"/>
  <c r="U210" i="3"/>
  <c r="AD231" i="3"/>
  <c r="U232" i="3"/>
  <c r="U234" i="3"/>
  <c r="U162" i="3"/>
  <c r="AD163" i="3"/>
  <c r="U166" i="3"/>
  <c r="AD169" i="3"/>
  <c r="AA162" i="3"/>
  <c r="AA166" i="3"/>
  <c r="AA170" i="3"/>
  <c r="R163" i="3"/>
  <c r="R169" i="3"/>
  <c r="H6" i="3"/>
  <c r="AB9" i="3" l="1"/>
  <c r="V9" i="3"/>
  <c r="Y9" i="3"/>
  <c r="S9" i="3"/>
  <c r="AE9" i="3"/>
  <c r="H5" i="3"/>
</calcChain>
</file>

<file path=xl/comments1.xml><?xml version="1.0" encoding="utf-8"?>
<comments xmlns="http://schemas.openxmlformats.org/spreadsheetml/2006/main">
  <authors>
    <author>Regnier, Lionel</author>
  </authors>
  <commentList>
    <comment ref="H68" authorId="0" shapeId="0">
      <text>
        <r>
          <rPr>
            <b/>
            <sz val="16"/>
            <color indexed="81"/>
            <rFont val="Tahoma"/>
            <family val="2"/>
          </rPr>
          <t>Regnier, Lionel:</t>
        </r>
        <r>
          <rPr>
            <sz val="16"/>
            <color indexed="81"/>
            <rFont val="Tahoma"/>
            <family val="2"/>
          </rPr>
          <t xml:space="preserve">
51 078 8029 13</t>
        </r>
      </text>
    </comment>
    <comment ref="H82" authorId="0" shapeId="0">
      <text>
        <r>
          <rPr>
            <b/>
            <sz val="9"/>
            <color indexed="81"/>
            <rFont val="Tahoma"/>
            <family val="2"/>
          </rPr>
          <t>Regnier, Lionel:</t>
        </r>
        <r>
          <rPr>
            <sz val="9"/>
            <color indexed="81"/>
            <rFont val="Tahoma"/>
            <family val="2"/>
          </rPr>
          <t xml:space="preserve">
attention 34 m pour les 2  prehenseur </t>
        </r>
      </text>
    </comment>
    <comment ref="J82" authorId="0" shapeId="0">
      <text>
        <r>
          <rPr>
            <b/>
            <sz val="9"/>
            <color indexed="81"/>
            <rFont val="Tahoma"/>
            <family val="2"/>
          </rPr>
          <t>Regnier, Lionel:</t>
        </r>
        <r>
          <rPr>
            <sz val="9"/>
            <color indexed="81"/>
            <rFont val="Tahoma"/>
            <family val="2"/>
          </rPr>
          <t xml:space="preserve">
en metre
</t>
        </r>
      </text>
    </comment>
    <comment ref="G238" authorId="0" shapeId="0">
      <text>
        <r>
          <rPr>
            <b/>
            <sz val="9"/>
            <color indexed="81"/>
            <rFont val="Tahoma"/>
            <family val="2"/>
          </rPr>
          <t>Regnier, Lionel:</t>
        </r>
        <r>
          <rPr>
            <sz val="9"/>
            <color indexed="81"/>
            <rFont val="Tahoma"/>
            <family val="2"/>
          </rPr>
          <t xml:space="preserve">
n° 100274826  F-N° 2200588 </t>
        </r>
      </text>
    </comment>
    <comment ref="H240" authorId="0" shapeId="0">
      <text>
        <r>
          <rPr>
            <b/>
            <sz val="9"/>
            <color indexed="81"/>
            <rFont val="Tahoma"/>
            <family val="2"/>
          </rPr>
          <t>Regnier, Lionel:</t>
        </r>
        <r>
          <rPr>
            <sz val="9"/>
            <color indexed="81"/>
            <rFont val="Tahoma"/>
            <family val="2"/>
          </rPr>
          <t xml:space="preserve">
arbre de guidage des pince ( pictch)</t>
        </r>
      </text>
    </comment>
    <comment ref="G247" authorId="0" shapeId="0">
      <text>
        <r>
          <rPr>
            <b/>
            <sz val="9"/>
            <color indexed="81"/>
            <rFont val="Tahoma"/>
            <family val="2"/>
          </rPr>
          <t>Regnier, Lionel:</t>
        </r>
        <r>
          <rPr>
            <sz val="9"/>
            <color indexed="81"/>
            <rFont val="Tahoma"/>
            <family val="2"/>
          </rPr>
          <t xml:space="preserve">
n° 100274826  F-N° 2200588 </t>
        </r>
      </text>
    </comment>
    <comment ref="H248" authorId="0" shapeId="0">
      <text>
        <r>
          <rPr>
            <b/>
            <sz val="9"/>
            <color indexed="81"/>
            <rFont val="Tahoma"/>
            <family val="2"/>
          </rPr>
          <t>Regnier, Lionel:</t>
        </r>
        <r>
          <rPr>
            <sz val="9"/>
            <color indexed="81"/>
            <rFont val="Tahoma"/>
            <family val="2"/>
          </rPr>
          <t xml:space="preserve">
arbre de guidage des pince ( pictch)</t>
        </r>
      </text>
    </comment>
    <comment ref="G249" authorId="0" shapeId="0">
      <text>
        <r>
          <rPr>
            <b/>
            <sz val="9"/>
            <color indexed="81"/>
            <rFont val="Tahoma"/>
            <family val="2"/>
          </rPr>
          <t>Regnier, Lionel:</t>
        </r>
        <r>
          <rPr>
            <sz val="9"/>
            <color indexed="81"/>
            <rFont val="Tahoma"/>
            <family val="2"/>
          </rPr>
          <t xml:space="preserve">
n° 100274826  F-N° 2200588 </t>
        </r>
      </text>
    </comment>
    <comment ref="H250" authorId="0" shapeId="0">
      <text>
        <r>
          <rPr>
            <b/>
            <sz val="9"/>
            <color indexed="81"/>
            <rFont val="Tahoma"/>
            <family val="2"/>
          </rPr>
          <t>Regnier, Lionel:</t>
        </r>
        <r>
          <rPr>
            <sz val="9"/>
            <color indexed="81"/>
            <rFont val="Tahoma"/>
            <family val="2"/>
          </rPr>
          <t xml:space="preserve">
arbre de guidage des pince ( pictch)</t>
        </r>
      </text>
    </comment>
  </commentList>
</comments>
</file>

<file path=xl/sharedStrings.xml><?xml version="1.0" encoding="utf-8"?>
<sst xmlns="http://schemas.openxmlformats.org/spreadsheetml/2006/main" count="1881" uniqueCount="505">
  <si>
    <t>reference</t>
  </si>
  <si>
    <t>designation</t>
  </si>
  <si>
    <t xml:space="preserve">code SAP </t>
  </si>
  <si>
    <t>lieu</t>
  </si>
  <si>
    <t>LR-D-7-MINI</t>
  </si>
  <si>
    <t>regulateur</t>
  </si>
  <si>
    <t>manometre 0-10bars  1/8</t>
  </si>
  <si>
    <t>ADVC-16-20-I-P-A         188110 FN08</t>
  </si>
  <si>
    <t xml:space="preserve">verin </t>
  </si>
  <si>
    <t xml:space="preserve"> HE-3-1/8-1/8</t>
  </si>
  <si>
    <t xml:space="preserve">robinet darret  tournant </t>
  </si>
  <si>
    <t>MPL-B230P-VJ72AA</t>
  </si>
  <si>
    <t xml:space="preserve">servo moteur </t>
  </si>
  <si>
    <t>ALPHA LPB070 1:10 MPL-B230P</t>
  </si>
  <si>
    <t xml:space="preserve">reducteur </t>
  </si>
  <si>
    <t>diam 0,85</t>
  </si>
  <si>
    <t>fil de coupe magnum</t>
  </si>
  <si>
    <t>galet de tension (petite george )</t>
  </si>
  <si>
    <t xml:space="preserve">galet de tension </t>
  </si>
  <si>
    <t>gram</t>
  </si>
  <si>
    <t xml:space="preserve">NOMENCLATURE LIGNE </t>
  </si>
  <si>
    <t xml:space="preserve">cout total Ligne </t>
  </si>
  <si>
    <t xml:space="preserve">total filtre </t>
  </si>
  <si>
    <t>Révision</t>
  </si>
  <si>
    <t xml:space="preserve">COUT PIECE EN STOCK </t>
  </si>
  <si>
    <t xml:space="preserve">cout piece en stock  doublons </t>
  </si>
  <si>
    <t>fournisseur</t>
  </si>
  <si>
    <t>quantite</t>
  </si>
  <si>
    <t>prix unitaire</t>
  </si>
  <si>
    <t>quantite securite</t>
  </si>
  <si>
    <t>prix total</t>
  </si>
  <si>
    <t>stock magasin</t>
  </si>
  <si>
    <t>quantite 2018</t>
  </si>
  <si>
    <t>prix 2018</t>
  </si>
  <si>
    <t>revision 2018</t>
  </si>
  <si>
    <t>quantite 2019</t>
  </si>
  <si>
    <t>prix 2019</t>
  </si>
  <si>
    <t>revision 2019</t>
  </si>
  <si>
    <t>quantite 2020</t>
  </si>
  <si>
    <t>prix 2020</t>
  </si>
  <si>
    <t>revision 2020</t>
  </si>
  <si>
    <t>quantite 2021</t>
  </si>
  <si>
    <t>prix 2021</t>
  </si>
  <si>
    <t>revision 2021</t>
  </si>
  <si>
    <t>quantite 2022</t>
  </si>
  <si>
    <t>prix 2022</t>
  </si>
  <si>
    <t>revision 2022</t>
  </si>
  <si>
    <t>525 SYNCHROFLEX T5/650</t>
  </si>
  <si>
    <t xml:space="preserve">courroie codeur  </t>
  </si>
  <si>
    <t>BRAMMER</t>
  </si>
  <si>
    <t>A créer</t>
  </si>
  <si>
    <t>DFAS90L4/TH/IS          01 7333524901.0001X16            240/400V      1435TR/MN        0,75KW</t>
  </si>
  <si>
    <t>moteur principal</t>
  </si>
  <si>
    <t>joint torique  29,2X3</t>
  </si>
  <si>
    <t>joint torique</t>
  </si>
  <si>
    <t>diam 35</t>
  </si>
  <si>
    <t>CIRCLIPS ext</t>
  </si>
  <si>
    <t>diam 72</t>
  </si>
  <si>
    <t>ciRCLIPS int</t>
  </si>
  <si>
    <t>FA77BDAS90L4/TH/IS         657273533601.0001.15                240/415V             1435/10tr               0,75KW</t>
  </si>
  <si>
    <t>moteurde section</t>
  </si>
  <si>
    <t xml:space="preserve"> TP. SUCF21010</t>
  </si>
  <si>
    <t>palier</t>
  </si>
  <si>
    <t>verin de tension de chaine</t>
  </si>
  <si>
    <t xml:space="preserve"> LR-1/4 D7</t>
  </si>
  <si>
    <t>regulateur de pression</t>
  </si>
  <si>
    <t>FESTO</t>
  </si>
  <si>
    <t xml:space="preserve"> VL/0-3-1/4</t>
  </si>
  <si>
    <t>VALVE A AIR</t>
  </si>
  <si>
    <t xml:space="preserve"> CRSG M20x1,5</t>
  </si>
  <si>
    <t>rotule</t>
  </si>
  <si>
    <t>LFMB-D-MINI</t>
  </si>
  <si>
    <t>purgeur d air</t>
  </si>
  <si>
    <t>CPE14-M1BH-3GL-1/8</t>
  </si>
  <si>
    <t>distributeur</t>
  </si>
  <si>
    <t>MS6-EM1-1/2-S</t>
  </si>
  <si>
    <t>distribeur manuel</t>
  </si>
  <si>
    <t>MS6-LFR-1/2-D6-C-R-V-AS</t>
  </si>
  <si>
    <t xml:space="preserve">filtre  mano-detendeur </t>
  </si>
  <si>
    <t>IFM 208</t>
  </si>
  <si>
    <t>cellule tension principale</t>
  </si>
  <si>
    <t>IFM</t>
  </si>
  <si>
    <t xml:space="preserve"> SMT-8MPO-K7,5 OE</t>
  </si>
  <si>
    <t>cellule verin</t>
  </si>
  <si>
    <t xml:space="preserve">FESTO </t>
  </si>
  <si>
    <t xml:space="preserve"> Ø30/Ø8X4,7</t>
  </si>
  <si>
    <t>rondelle pion de plaque Ø30/Ø8X4,7</t>
  </si>
  <si>
    <t>ab meca</t>
  </si>
  <si>
    <t>D0533</t>
  </si>
  <si>
    <t>78 915 6046 13</t>
  </si>
  <si>
    <t xml:space="preserve">PLASTIC FITTINGS WITH LOCK pion </t>
  </si>
  <si>
    <t>GRAM</t>
  </si>
  <si>
    <t>78 912 2196 13</t>
  </si>
  <si>
    <t xml:space="preserve">marteau complet </t>
  </si>
  <si>
    <t>dsnu 20-10 PA</t>
  </si>
  <si>
    <t>6/4   1/8</t>
  </si>
  <si>
    <t xml:space="preserve">raccord coude  verin </t>
  </si>
  <si>
    <t>78 911 3925 13</t>
  </si>
  <si>
    <t>HEAD FOR PISTON ROD</t>
  </si>
  <si>
    <t>78 912 9142 13</t>
  </si>
  <si>
    <t xml:space="preserve">marteau plaque </t>
  </si>
  <si>
    <t>DSNU 20-40 PPVA</t>
  </si>
  <si>
    <t xml:space="preserve"> SGS M10X1,25</t>
  </si>
  <si>
    <t xml:space="preserve">rotule </t>
  </si>
  <si>
    <t>guide festo</t>
  </si>
  <si>
    <t xml:space="preserve">  FYTWK  20YTH</t>
  </si>
  <si>
    <t>DSNU 32-80-PPV-A</t>
  </si>
  <si>
    <t xml:space="preserve">verin bascule </t>
  </si>
  <si>
    <t>D25RE2        2.5m3-0,2-2%</t>
  </si>
  <si>
    <t xml:space="preserve">pompe de dosage </t>
  </si>
  <si>
    <t xml:space="preserve">kit de reparation pompe </t>
  </si>
  <si>
    <t>XMW 4003 B1  PNR                                             50003</t>
  </si>
  <si>
    <t xml:space="preserve">buse de fumigation </t>
  </si>
  <si>
    <t xml:space="preserve">BRAMMER </t>
  </si>
  <si>
    <t>lr-7-midi</t>
  </si>
  <si>
    <t>regulateur 1/4</t>
  </si>
  <si>
    <t>festo</t>
  </si>
  <si>
    <t>LF-D-5M midi</t>
  </si>
  <si>
    <t>purgeur</t>
  </si>
  <si>
    <t>6213EV  type 2508</t>
  </si>
  <si>
    <t xml:space="preserve">electrovanne </t>
  </si>
  <si>
    <t>D05f  1/2</t>
  </si>
  <si>
    <t xml:space="preserve">regulateur d eau </t>
  </si>
  <si>
    <t>AX45D-41GX2-0,55             N° SERIE  3299135             AXUS 450mn   long case axiel PRE                               0,55KW     400V       1450tr        1,5A                               AX45D-41GX2-0.55</t>
  </si>
  <si>
    <t>moteur ventillateur caisson</t>
  </si>
  <si>
    <t>CPE-14-M1BH-3GLS-1/8</t>
  </si>
  <si>
    <t>uh1-14-151</t>
  </si>
  <si>
    <t>graisse  incongelable klubergsynth</t>
  </si>
  <si>
    <t>en stock</t>
  </si>
  <si>
    <t>25B-D037N114</t>
  </si>
  <si>
    <t>variateur powerflew 525 18,5KW  (25Hp) AC drive</t>
  </si>
  <si>
    <t>odissse</t>
  </si>
  <si>
    <t>25B-D2P3N104</t>
  </si>
  <si>
    <t>variateur powerflew 525 0,75KW  (25Hp) AC drive</t>
  </si>
  <si>
    <t>25-RF7P5-AL</t>
  </si>
  <si>
    <t>PowerFlex 520 7.5A 480V EMC Filter Kit</t>
  </si>
  <si>
    <t>contrat</t>
  </si>
  <si>
    <t>2097-V34PR3-LM</t>
  </si>
  <si>
    <t xml:space="preserve"> VAR servomoteur                                                                                            Kinetix 350 1.0kW Servo Drive</t>
  </si>
  <si>
    <t>2097-TB1</t>
  </si>
  <si>
    <t>Kinetix 300/350 I/O Breakout Board</t>
  </si>
  <si>
    <t>2090-K2CK-D15M</t>
  </si>
  <si>
    <t>Kinetix 2000 Feedback Connector Kit</t>
  </si>
  <si>
    <t>1756-PB72</t>
  </si>
  <si>
    <t>ControlLogix 24V DC Power Supply</t>
  </si>
  <si>
    <t>odisse</t>
  </si>
  <si>
    <t>542897 H413            SDES-D10-FP-Q6E-P-M8</t>
  </si>
  <si>
    <t xml:space="preserve">presotat </t>
  </si>
  <si>
    <t>842E-CM-SIP4BA A  1063302    S/N 600F 189D</t>
  </si>
  <si>
    <t>codeur absolut   tunnel</t>
  </si>
  <si>
    <t>IOD 204</t>
  </si>
  <si>
    <t>cellule detection  produit</t>
  </si>
  <si>
    <t>440E L22BNSM A                                                                 LRS4 ST ST BBM M20</t>
  </si>
  <si>
    <t xml:space="preserve">securite a cable </t>
  </si>
  <si>
    <t>odissee</t>
  </si>
  <si>
    <t>1734-TBS                              n°95715905 02</t>
  </si>
  <si>
    <t xml:space="preserve">support carte </t>
  </si>
  <si>
    <t>1734-IB 8S                            n° 1933442</t>
  </si>
  <si>
    <t>carte de securite 8 entrees</t>
  </si>
  <si>
    <t>1734-OB4E</t>
  </si>
  <si>
    <t>carte de sortie TOR</t>
  </si>
  <si>
    <t>2711P -RDT12C D</t>
  </si>
  <si>
    <t xml:space="preserve">pupitre operateur </t>
  </si>
  <si>
    <t>1756-EN3TR</t>
  </si>
  <si>
    <t>ControlLogix Ethernet Motion Module</t>
  </si>
  <si>
    <t>1734-AENTR</t>
  </si>
  <si>
    <t>POINT I/O Dual Port Network Adaptor</t>
  </si>
  <si>
    <t>1734-OB8S</t>
  </si>
  <si>
    <t>8 Channel Safety Sourcing Output Module</t>
  </si>
  <si>
    <t>440R-EM4R2</t>
  </si>
  <si>
    <t>Guardmaster Safety Relay Expand Module</t>
  </si>
  <si>
    <t>POINT I/O 4 Point Digital Output Module</t>
  </si>
  <si>
    <t>1734-TB3S</t>
  </si>
  <si>
    <t>POINT I/O Terminal Base</t>
  </si>
  <si>
    <t>1734-IB8S</t>
  </si>
  <si>
    <t>8 Channel Sfty Sinking Inp Mod PN-25132</t>
  </si>
  <si>
    <t>1734-IR2</t>
  </si>
  <si>
    <t>POINT I/O 2 Point RTD Input Module</t>
  </si>
  <si>
    <t>1734-IB4</t>
  </si>
  <si>
    <t>POINT I/O 4 Point Digital Input Module</t>
  </si>
  <si>
    <t>1734-IE2C</t>
  </si>
  <si>
    <t>POINT I/O 2 Point Analog Input Module</t>
  </si>
  <si>
    <t>1734-EP24DC</t>
  </si>
  <si>
    <t>POINT I/O Extension Power Module</t>
  </si>
  <si>
    <t>1734-OE2C</t>
  </si>
  <si>
    <t>POINT I/O 2 Point Analog Output Module</t>
  </si>
  <si>
    <t>1734-OB8E</t>
  </si>
  <si>
    <t>POINT I/O 8 Point Digital Output Module</t>
  </si>
  <si>
    <t>1734-TBS</t>
  </si>
  <si>
    <t>CH.12,7S/K1-2/10M</t>
  </si>
  <si>
    <t>chaine  entraiment batonnet CHAIN RS08B 1/2" LAMBDA NEP</t>
  </si>
  <si>
    <t>B0442</t>
  </si>
  <si>
    <t xml:space="preserve">attache rapide </t>
  </si>
  <si>
    <t>79 100 2234 13</t>
  </si>
  <si>
    <t>FLIGHT FOR PICK UP CHAIN plaquette</t>
  </si>
  <si>
    <t>79 116 4697 13</t>
  </si>
  <si>
    <t xml:space="preserve">vis sans fin  droite </t>
  </si>
  <si>
    <t>79 116 4696 13</t>
  </si>
  <si>
    <t xml:space="preserve">vis sans fin  gauche </t>
  </si>
  <si>
    <t xml:space="preserve">79 116 2239 13 </t>
  </si>
  <si>
    <t>plaquette de vis sans fin droite (feed screw top right)</t>
  </si>
  <si>
    <t>D0530</t>
  </si>
  <si>
    <t xml:space="preserve">79 116 2240 13 </t>
  </si>
  <si>
    <t>plaquette de vis sans fin gauche (feed screw top left)</t>
  </si>
  <si>
    <t>25T10/880</t>
  </si>
  <si>
    <t xml:space="preserve">courroie  </t>
  </si>
  <si>
    <t>PO.60T10/24-2ALU+Ø25+RCN+VP</t>
  </si>
  <si>
    <t>POULIE BELT WHEEL z24</t>
  </si>
  <si>
    <t>PO.40T10/19-2ALU+Ø25+RCN+VIP</t>
  </si>
  <si>
    <t xml:space="preserve"> POULIE BELT WHEEL Z 19</t>
  </si>
  <si>
    <t>FYTWK25YTA</t>
  </si>
  <si>
    <t>PALIER FLANGED BEARING Ø25 FYTWK</t>
  </si>
  <si>
    <t>D.30T10/12-2ALU+Ø15+RCN+VP</t>
  </si>
  <si>
    <t>POULIE BELT WHEEL z12</t>
  </si>
  <si>
    <t>P.12,7/16SINOX+Ø25+RCN+VP</t>
  </si>
  <si>
    <t>CHAIN WHEEL FOR SLAT CHAIN</t>
  </si>
  <si>
    <t>25T10/560</t>
  </si>
  <si>
    <t>D0225</t>
  </si>
  <si>
    <t>D.30T10/24-2ALU+SUIVANT PLANS</t>
  </si>
  <si>
    <t>POULIE ADJUST. BELT WHEEL 30 T10/24</t>
  </si>
  <si>
    <t>SYWK25YTA</t>
  </si>
  <si>
    <t>PALIER PEDESTAL BEARING</t>
  </si>
  <si>
    <t>RAN15DA2HSB3</t>
  </si>
  <si>
    <t xml:space="preserve">renvoi d'angle RAN15DA2 HS B3 </t>
  </si>
  <si>
    <t>E1122</t>
  </si>
  <si>
    <t>POULIE WHEEL z12</t>
  </si>
  <si>
    <t>D0531</t>
  </si>
  <si>
    <t xml:space="preserve">asynkronmotor     220/380V                  BN63B14.4P63    0,18KW                               1330 Tr/mn </t>
  </si>
  <si>
    <t>moteur BONFIGLIOLI</t>
  </si>
  <si>
    <t xml:space="preserve">type  VF44 V-14 P63  B14      i=14                 </t>
  </si>
  <si>
    <t>reducteur BONFIGLIOLI</t>
  </si>
  <si>
    <t>POLYCORD8</t>
  </si>
  <si>
    <t>poly corde diam 8</t>
  </si>
  <si>
    <t>25B-D013N104</t>
  </si>
  <si>
    <t>variateur power Flew527</t>
  </si>
  <si>
    <t>ODISSEY</t>
  </si>
  <si>
    <t>J0213</t>
  </si>
  <si>
    <t>cht1-158P-H</t>
  </si>
  <si>
    <t>bouton tactile</t>
  </si>
  <si>
    <t>d3e</t>
  </si>
  <si>
    <t>1732E-8CFGM8R</t>
  </si>
  <si>
    <t>entree deporte</t>
  </si>
  <si>
    <t>IFS 205</t>
  </si>
  <si>
    <t>cellule inductice diam 12</t>
  </si>
  <si>
    <t>G0115</t>
  </si>
  <si>
    <t>ODISSEE</t>
  </si>
  <si>
    <t>B0154</t>
  </si>
  <si>
    <t>B02114</t>
  </si>
  <si>
    <t>AB MECA</t>
  </si>
  <si>
    <t>D0730</t>
  </si>
  <si>
    <t>galet de tension (grande  george )</t>
  </si>
  <si>
    <t>LZBU16A-2LS-316</t>
  </si>
  <si>
    <t xml:space="preserve">unite de guidage </t>
  </si>
  <si>
    <t>A1321</t>
  </si>
  <si>
    <t>2201E-2RS1TN9</t>
  </si>
  <si>
    <t xml:space="preserve">roulement </t>
  </si>
  <si>
    <t>6001 2RS</t>
  </si>
  <si>
    <t>A0112</t>
  </si>
  <si>
    <t>46 165 8639 13</t>
  </si>
  <si>
    <t>ressort</t>
  </si>
  <si>
    <t>DSNU-16-135-PPV-A-26K81-8K23-"M4"K51</t>
  </si>
  <si>
    <t>verin d insertion                      43 003 6235 13</t>
  </si>
  <si>
    <t>A1072</t>
  </si>
  <si>
    <t xml:space="preserve">CPE14-M1BH-5J-1/8       </t>
  </si>
  <si>
    <t>distributeur  196939</t>
  </si>
  <si>
    <t>A0631</t>
  </si>
  <si>
    <t>79 102 1709 13</t>
  </si>
  <si>
    <t>house de guidage batonnet</t>
  </si>
  <si>
    <t>A1073</t>
  </si>
  <si>
    <t>79 102 1711 13</t>
  </si>
  <si>
    <t>guide pour insertion</t>
  </si>
  <si>
    <t>79 102 1719 13</t>
  </si>
  <si>
    <t>piston de sticker</t>
  </si>
  <si>
    <t>79 102 0911 13</t>
  </si>
  <si>
    <t>ensemble verin insertion complet               ONE SHOT INSERTER BASIC (18MM</t>
  </si>
  <si>
    <t>CPE18 M1H5L-1/4</t>
  </si>
  <si>
    <t>distributeur de transfert</t>
  </si>
  <si>
    <t>DSBC-50-650-PPVA</t>
  </si>
  <si>
    <t>verin ESTRUCDEUR 1</t>
  </si>
  <si>
    <t>DSBC-50-450-PPVA</t>
  </si>
  <si>
    <t>verin ESTRUCDEUR 2</t>
  </si>
  <si>
    <t>DSBC-50-300-PPVA</t>
  </si>
  <si>
    <t>verin ESTRUCDEUR 3</t>
  </si>
  <si>
    <t>transfo208/2X12V</t>
  </si>
  <si>
    <t>156-B20AA1 serA</t>
  </si>
  <si>
    <t xml:space="preserve">contacteur </t>
  </si>
  <si>
    <t>G0714</t>
  </si>
  <si>
    <t xml:space="preserve">bouton tactile </t>
  </si>
  <si>
    <t>pc2</t>
  </si>
  <si>
    <t>C30P/BP-1E</t>
  </si>
  <si>
    <t>cellule prescence batonnet</t>
  </si>
  <si>
    <t>cC1</t>
  </si>
  <si>
    <t xml:space="preserve">cosse 1,5 </t>
  </si>
  <si>
    <t>cosse  ronde rouge DIAM 6</t>
  </si>
  <si>
    <t xml:space="preserve">REXEL </t>
  </si>
  <si>
    <t>armoire elec</t>
  </si>
  <si>
    <t>cosse 2,5</t>
  </si>
  <si>
    <t>cosse ronde bleu  DIAM 6</t>
  </si>
  <si>
    <t xml:space="preserve"> MPF-B540K-MJ74BA</t>
  </si>
  <si>
    <t xml:space="preserve"> servo moteur                                   </t>
  </si>
  <si>
    <t>TPK+110W-MA3-88-0H1-1K02       sn 3699733           DMF:51/15            N°= 47 046 9850 13</t>
  </si>
  <si>
    <t xml:space="preserve">réducteur </t>
  </si>
  <si>
    <t>DFM25-40GF                                                          170850</t>
  </si>
  <si>
    <t>unite de guidage</t>
  </si>
  <si>
    <t>MPL-220F-V-X222</t>
  </si>
  <si>
    <t xml:space="preserve"> MPF-B330P-MJ72BA</t>
  </si>
  <si>
    <t xml:space="preserve"> servo moteur                                 </t>
  </si>
  <si>
    <t>rotule droite 10</t>
  </si>
  <si>
    <t>rotule gauche 10</t>
  </si>
  <si>
    <t>79 024 8741 13</t>
  </si>
  <si>
    <t>pince complete ahs          HINGED SLAT 20 ROWS 88,9MM</t>
  </si>
  <si>
    <t>D0731</t>
  </si>
  <si>
    <t>46 165 0089 13</t>
  </si>
  <si>
    <t xml:space="preserve">ressort pince </t>
  </si>
  <si>
    <t>MS6-LFR-1/2-D6-ERR-V-AS                               529182</t>
  </si>
  <si>
    <t xml:space="preserve">filtre mano detendeur </t>
  </si>
  <si>
    <t>B0182</t>
  </si>
  <si>
    <t>MS6-FRM-1/2                                                          529853</t>
  </si>
  <si>
    <t xml:space="preserve">module de derivation </t>
  </si>
  <si>
    <t>CPV14-V1</t>
  </si>
  <si>
    <t>bloc ditributeur COMPLET</t>
  </si>
  <si>
    <t>A0775</t>
  </si>
  <si>
    <t>CPV14-GE-MP-8</t>
  </si>
  <si>
    <t>inter elec distributeur</t>
  </si>
  <si>
    <t>A1061</t>
  </si>
  <si>
    <t>CPV14 M1H 2X3GLS 1/8</t>
  </si>
  <si>
    <t>ditributeur elec</t>
  </si>
  <si>
    <t>A0731</t>
  </si>
  <si>
    <t>CPE18-M1H-5L-1/4</t>
  </si>
  <si>
    <t>CAT MPF-B540K-MJ74BA</t>
  </si>
  <si>
    <t>entraiment pince                          servo moteur                                     inverteer duiy ac servo motor</t>
  </si>
  <si>
    <t>LZBU 20 A-LSX460 LJMH</t>
  </si>
  <si>
    <t>FYWK  35YTH (FYKC 507)</t>
  </si>
  <si>
    <t xml:space="preserve">palier </t>
  </si>
  <si>
    <t>MPF  B540K MJ074 BA</t>
  </si>
  <si>
    <t>VDT 063-MW1-4-041-AF  Ration 4</t>
  </si>
  <si>
    <t>SSE M40 OPN WW</t>
  </si>
  <si>
    <t>DOUILLE OUVERTE DE 40</t>
  </si>
  <si>
    <t>50T10/2500 BFX+PAZ</t>
  </si>
  <si>
    <t xml:space="preserve">COURROIE ENTRAINEMENT </t>
  </si>
  <si>
    <t xml:space="preserve">6007 2 RS </t>
  </si>
  <si>
    <t xml:space="preserve">ROULEMENT </t>
  </si>
  <si>
    <t>A0114</t>
  </si>
  <si>
    <t>ACC.ROTEX GS28</t>
  </si>
  <si>
    <t>ACCOUPLEMENT</t>
  </si>
  <si>
    <t xml:space="preserve">arbre INA diam 40  long 1400mn </t>
  </si>
  <si>
    <t xml:space="preserve">MPL- B540K-  MJ072BA </t>
  </si>
  <si>
    <t>VDT 063-MW1-7-041-AF  Ration 7</t>
  </si>
  <si>
    <t>50T10/3150 BFX+PAZ</t>
  </si>
  <si>
    <t>50AT10/10METRE+PAZ</t>
  </si>
  <si>
    <t xml:space="preserve">COURROIE D ENTAINEMENT </t>
  </si>
  <si>
    <t xml:space="preserve"> 32 AT/10-M PAZ</t>
  </si>
  <si>
    <t xml:space="preserve">COURROIE D ENTRAIMENT PREHENSEUR </t>
  </si>
  <si>
    <t>SSE M30  WW</t>
  </si>
  <si>
    <t>DOUILLE OUVERTE DE 30</t>
  </si>
  <si>
    <t>arbre iINA diam 30 long 1598mn</t>
  </si>
  <si>
    <t>LBCR 30-2LS</t>
  </si>
  <si>
    <t xml:space="preserve">douille </t>
  </si>
  <si>
    <t>MPL-B330P-MJ72AA</t>
  </si>
  <si>
    <t>arbre diam 50    long1150mn</t>
  </si>
  <si>
    <t>LUND 50-2LS</t>
  </si>
  <si>
    <t>douille ferme diam 50</t>
  </si>
  <si>
    <t>DF16-SS</t>
  </si>
  <si>
    <t>rotule droite 16</t>
  </si>
  <si>
    <t>Galet POM</t>
  </si>
  <si>
    <t>galet POM</t>
  </si>
  <si>
    <t>6204 2RS</t>
  </si>
  <si>
    <t>A0144</t>
  </si>
  <si>
    <t>circlips interieur diam 47</t>
  </si>
  <si>
    <t>D0915</t>
  </si>
  <si>
    <t xml:space="preserve">79 023 1815 13 </t>
  </si>
  <si>
    <t>pince complete  gripper(stick gripper paddle W45 L50</t>
  </si>
  <si>
    <t>ADN25-10-I-P-A-S2                                         536260</t>
  </si>
  <si>
    <t>A0530</t>
  </si>
  <si>
    <t>79 023 2295 13</t>
  </si>
  <si>
    <t xml:space="preserve">AXE DE PINCE  AVEC  PIGNON </t>
  </si>
  <si>
    <t>D0732</t>
  </si>
  <si>
    <t>79 023 2294 13</t>
  </si>
  <si>
    <t xml:space="preserve">cremaillere </t>
  </si>
  <si>
    <t>79 023 2200 13</t>
  </si>
  <si>
    <t xml:space="preserve">bague plastique </t>
  </si>
  <si>
    <t>79 023 2201 13</t>
  </si>
  <si>
    <t xml:space="preserve">entretoise  6mn </t>
  </si>
  <si>
    <t>79 023 2202 13</t>
  </si>
  <si>
    <t>entretoise   5mn</t>
  </si>
  <si>
    <t>79 023 2331 13</t>
  </si>
  <si>
    <t>rondelle plastique DISC PLASTIC D21/13,3X0,5</t>
  </si>
  <si>
    <t>79 023 2287 13</t>
  </si>
  <si>
    <t>pince droite (GRIPPER ARM 1,9,H50(0,0)    TYPE 0</t>
  </si>
  <si>
    <t>D0733</t>
  </si>
  <si>
    <t>79 023 2288 13</t>
  </si>
  <si>
    <t>pince gauche GRIPPER ARM 1,9,H50(1,25)TYPE 5</t>
  </si>
  <si>
    <t>MPAL-V1                                                569926-H502</t>
  </si>
  <si>
    <t>bloc terminesons</t>
  </si>
  <si>
    <t>VMPA1-M1H-M-PI                                         533342</t>
  </si>
  <si>
    <t xml:space="preserve">electro distributeur </t>
  </si>
  <si>
    <t>A0535</t>
  </si>
  <si>
    <t>VMPAL-KM-SD25-IP67-0            560428</t>
  </si>
  <si>
    <t xml:space="preserve">capot </t>
  </si>
  <si>
    <t xml:space="preserve">MPF-B540k-MJ72BA                 TORQUE </t>
  </si>
  <si>
    <t>servo moteur</t>
  </si>
  <si>
    <t>TYPE VDT 063-MF1-4  041-AF   N° DE SERIE 3710610  RATIO 7</t>
  </si>
  <si>
    <t>REDUCTEUR AXE Y 1</t>
  </si>
  <si>
    <t>MOTEUR AXE Y 2</t>
  </si>
  <si>
    <t>REDUCTEUR AXE Y 2</t>
  </si>
  <si>
    <t>50AT10/3150 BFX+PAZ</t>
  </si>
  <si>
    <t>32AT10/10metre +PAZ</t>
  </si>
  <si>
    <t>COURROIE  TRANSFERT</t>
  </si>
  <si>
    <t>W6205 2RS VP 311</t>
  </si>
  <si>
    <t>281 FOR 2828</t>
  </si>
  <si>
    <t>BAGUE IGUS</t>
  </si>
  <si>
    <t>MPF-B310P-MJ72BA                 TORQUE 1,58/14 Nm</t>
  </si>
  <si>
    <t>PLE060-005-SSSB3AE-Y16        /40/80/100/B5/M6</t>
  </si>
  <si>
    <t>reducteur</t>
  </si>
  <si>
    <t>ELGA-TB-RF250-OH-5-P0         1371245              H0008  06269</t>
  </si>
  <si>
    <t xml:space="preserve">guidage linaire </t>
  </si>
  <si>
    <t>D0723</t>
  </si>
  <si>
    <t>arbre diam 16 long 1870mn</t>
  </si>
  <si>
    <t>arbre  diam 28  long  928  Mn</t>
  </si>
  <si>
    <t>LPAR16</t>
  </si>
  <si>
    <t>DOUILLE                                         51 078 4028 13</t>
  </si>
  <si>
    <t>W61801 2RS</t>
  </si>
  <si>
    <t>roulement</t>
  </si>
  <si>
    <t>W61800 2RS</t>
  </si>
  <si>
    <t>79 023 1810 13</t>
  </si>
  <si>
    <t>pince complete (stick gripper 0,8/1,5PAD L45</t>
  </si>
  <si>
    <t>ADN25-10-I-P-A-S2                                         536250</t>
  </si>
  <si>
    <t>D0724</t>
  </si>
  <si>
    <t>79 023 2570 13</t>
  </si>
  <si>
    <t>79 023 2568 13</t>
  </si>
  <si>
    <t>GRIPPER ARM  H45MM(0,75)TYPE 3</t>
  </si>
  <si>
    <t>79 023 2569 13</t>
  </si>
  <si>
    <t>pince gauche GRIPPER ARM 1,9,H50(1,25)TYPE 6</t>
  </si>
  <si>
    <t xml:space="preserve">DOUILLE </t>
  </si>
  <si>
    <t>d3E</t>
  </si>
  <si>
    <t>tls2-gd2</t>
  </si>
  <si>
    <t>sécurité électrique</t>
  </si>
  <si>
    <t>SDE5  -D10-FP-Q6E-P-K            529027  FD13</t>
  </si>
  <si>
    <t>presostat</t>
  </si>
  <si>
    <t xml:space="preserve"> SMT-8M-PS-24V</t>
  </si>
  <si>
    <t>cellule inductive festo</t>
  </si>
  <si>
    <t>cellule optique sick emetteur/recepteur</t>
  </si>
  <si>
    <t>J1042</t>
  </si>
  <si>
    <t xml:space="preserve">cellule  precence  produit </t>
  </si>
  <si>
    <t>entree deportee</t>
  </si>
  <si>
    <t>ODIISSEE</t>
  </si>
  <si>
    <t>carte  d'entree 4 entree</t>
  </si>
  <si>
    <t>J1021</t>
  </si>
  <si>
    <t>2094-BM02-M</t>
  </si>
  <si>
    <t xml:space="preserve">variateur servo moteur </t>
  </si>
  <si>
    <t>J1024</t>
  </si>
  <si>
    <t>2090-K6CK-D15M</t>
  </si>
  <si>
    <t>connecteur</t>
  </si>
  <si>
    <t>J1012</t>
  </si>
  <si>
    <t>2094-PRF</t>
  </si>
  <si>
    <t>kinetix 6000 power rail slot filler</t>
  </si>
  <si>
    <t>J1025</t>
  </si>
  <si>
    <t>2094-PRS8</t>
  </si>
  <si>
    <t xml:space="preserve">kinetix 6000 slim power rail </t>
  </si>
  <si>
    <t>2094-BC04-M03-M</t>
  </si>
  <si>
    <t xml:space="preserve">kinetix 6200/6500 integral module </t>
  </si>
  <si>
    <t>J1030</t>
  </si>
  <si>
    <t>2094-BM01-M</t>
  </si>
  <si>
    <t xml:space="preserve">kinetix 6200/6500 control module </t>
  </si>
  <si>
    <t>2094-BC02-M02-M</t>
  </si>
  <si>
    <t>j1030</t>
  </si>
  <si>
    <t>2094-PRS4</t>
  </si>
  <si>
    <t xml:space="preserve">kinetix 600 slim power rail </t>
  </si>
  <si>
    <t>J1031</t>
  </si>
  <si>
    <t>2094-BM01-S</t>
  </si>
  <si>
    <t>kinetix6000 axis module</t>
  </si>
  <si>
    <t>100S-CA3KF22C</t>
  </si>
  <si>
    <t>safety contactor</t>
  </si>
  <si>
    <t>J1033</t>
  </si>
  <si>
    <t>100-JE</t>
  </si>
  <si>
    <t>100C 24 vdc  interface</t>
  </si>
  <si>
    <t xml:space="preserve">1734-AENT </t>
  </si>
  <si>
    <t>point I/O ethernet  network  adaptator</t>
  </si>
  <si>
    <t>1734-IB8</t>
  </si>
  <si>
    <t xml:space="preserve">POint I/O 8 point digital Imput module </t>
  </si>
  <si>
    <t>J1034</t>
  </si>
  <si>
    <t>1734-TB</t>
  </si>
  <si>
    <t xml:space="preserve">point I/O terminal base </t>
  </si>
  <si>
    <t>100-CO9EJ10</t>
  </si>
  <si>
    <t>2090-CSODSDS-AA03</t>
  </si>
  <si>
    <t>kinetix cable 0,3m cascade 50safe  off</t>
  </si>
  <si>
    <t>2090-CSODSDS-AA10</t>
  </si>
  <si>
    <t>kinetix cable 1m cascade 50safe  off</t>
  </si>
  <si>
    <t>J1023</t>
  </si>
  <si>
    <t>1734-OW4</t>
  </si>
  <si>
    <t xml:space="preserve">point I/O 4 point digital outpout module </t>
  </si>
  <si>
    <t>J1035</t>
  </si>
  <si>
    <t xml:space="preserve">premiere urgence </t>
  </si>
  <si>
    <t>ligne</t>
  </si>
  <si>
    <t>position</t>
  </si>
  <si>
    <t>machine</t>
  </si>
  <si>
    <t>ensemble</t>
  </si>
  <si>
    <t xml:space="preserve">s/ensemble </t>
  </si>
  <si>
    <t>l03</t>
  </si>
  <si>
    <t>dienst</t>
  </si>
  <si>
    <t>magasin</t>
  </si>
  <si>
    <t>gmw</t>
  </si>
  <si>
    <t>mecancique</t>
  </si>
  <si>
    <t xml:space="preserve">electrique </t>
  </si>
  <si>
    <t>commande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</si>
</sst>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\ &quot;€&quot;"/>
    <numFmt numFmtId="165" formatCode="#,##0.00\ &quot;€&quot;"/>
  </numFmts>
  <fonts count="18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4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26"/>
      <color theme="1"/>
      <name val="Calibri"/>
      <family val="2"/>
      <scheme val="minor"/>
    </font>
    <font>
      <sz val="9"/>
      <color indexed="81"/>
      <name val="Tahoma"/>
      <family val="2"/>
    </font>
    <font>
      <sz val="16"/>
      <color indexed="81"/>
      <name val="Tahoma"/>
      <family val="2"/>
    </font>
    <font>
      <b/>
      <sz val="9"/>
      <color indexed="81"/>
      <name val="Tahoma"/>
      <family val="2"/>
    </font>
    <font>
      <b/>
      <sz val="16"/>
      <color indexed="81"/>
      <name val="Tahoma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  <fill>
      <patternFill patternType="solid">
        <fgColor rgb="FFFFC00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/>
    <xf numFmtId="0" fontId="1" fillId="0" borderId="0" xfId="0" applyFont="1" applyFill="1"/>
    <xf numFmtId="0" fontId="1" fillId="0" borderId="0" xfId="0" applyFont="1"/>
    <xf numFmtId="165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3" borderId="3" xfId="0" applyFont="1" applyFill="1" applyBorder="1" applyAlignment="1">
      <alignment vertical="center"/>
    </xf>
    <xf numFmtId="164" fontId="5" fillId="0" borderId="1" xfId="0" applyNumberFormat="1" applyFont="1" applyFill="1" applyBorder="1" applyAlignment="1">
      <alignment vertical="center"/>
    </xf>
    <xf numFmtId="0" fontId="6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6" fillId="3" borderId="1" xfId="0" applyFont="1" applyFill="1" applyBorder="1" applyAlignment="1">
      <alignment vertical="center"/>
    </xf>
    <xf numFmtId="164" fontId="8" fillId="0" borderId="0" xfId="0" applyNumberFormat="1" applyFont="1" applyBorder="1" applyAlignment="1">
      <alignment vertical="center"/>
    </xf>
    <xf numFmtId="164" fontId="9" fillId="0" borderId="1" xfId="0" applyNumberFormat="1" applyFont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2" fillId="0" borderId="0" xfId="0" applyFont="1" applyFill="1"/>
    <xf numFmtId="0" fontId="0" fillId="0" borderId="7" xfId="0" applyFont="1" applyFill="1" applyBorder="1" applyAlignment="1">
      <alignment vertical="center"/>
    </xf>
    <xf numFmtId="0" fontId="11" fillId="0" borderId="0" xfId="0" applyFont="1"/>
    <xf numFmtId="0" fontId="11" fillId="0" borderId="0" xfId="0" applyFont="1" applyFill="1"/>
    <xf numFmtId="0" fontId="0" fillId="0" borderId="0" xfId="0" applyFont="1"/>
    <xf numFmtId="0" fontId="3" fillId="6" borderId="10" xfId="0" applyFont="1" applyFill="1" applyBorder="1"/>
    <xf numFmtId="0" fontId="0" fillId="5" borderId="11" xfId="0" applyFont="1" applyFill="1" applyBorder="1"/>
    <xf numFmtId="0" fontId="0" fillId="0" borderId="10" xfId="0" applyFont="1" applyBorder="1"/>
    <xf numFmtId="0" fontId="0" fillId="5" borderId="7" xfId="0" applyFont="1" applyFill="1" applyBorder="1"/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5" borderId="13" xfId="0" applyFont="1" applyFill="1" applyBorder="1" applyAlignment="1">
      <alignment horizontal="center" vertical="center"/>
    </xf>
    <xf numFmtId="164" fontId="0" fillId="5" borderId="13" xfId="0" applyNumberFormat="1" applyFont="1" applyFill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164" fontId="0" fillId="0" borderId="13" xfId="0" applyNumberFormat="1" applyFont="1" applyBorder="1" applyAlignment="1">
      <alignment horizontal="center" vertical="center"/>
    </xf>
    <xf numFmtId="0" fontId="0" fillId="5" borderId="13" xfId="0" applyNumberFormat="1" applyFont="1" applyFill="1" applyBorder="1" applyAlignment="1">
      <alignment horizontal="center" vertical="center"/>
    </xf>
    <xf numFmtId="164" fontId="1" fillId="0" borderId="13" xfId="0" applyNumberFormat="1" applyFont="1" applyBorder="1" applyAlignment="1">
      <alignment horizontal="center" vertical="center"/>
    </xf>
    <xf numFmtId="0" fontId="0" fillId="0" borderId="13" xfId="0" applyNumberFormat="1" applyFont="1" applyBorder="1" applyAlignment="1">
      <alignment horizontal="center" vertical="center"/>
    </xf>
    <xf numFmtId="0" fontId="1" fillId="0" borderId="13" xfId="0" applyNumberFormat="1" applyFont="1" applyBorder="1" applyAlignment="1">
      <alignment horizontal="center" vertical="center"/>
    </xf>
    <xf numFmtId="164" fontId="1" fillId="5" borderId="13" xfId="0" applyNumberFormat="1" applyFont="1" applyFill="1" applyBorder="1" applyAlignment="1">
      <alignment horizontal="center" vertical="center"/>
    </xf>
    <xf numFmtId="0" fontId="1" fillId="5" borderId="13" xfId="0" applyNumberFormat="1" applyFont="1" applyFill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164" fontId="0" fillId="0" borderId="14" xfId="0" applyNumberFormat="1" applyFont="1" applyBorder="1" applyAlignment="1">
      <alignment horizontal="center" vertical="center"/>
    </xf>
    <xf numFmtId="0" fontId="0" fillId="5" borderId="15" xfId="0" applyFont="1" applyFill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5" borderId="15" xfId="0" applyNumberFormat="1" applyFont="1" applyFill="1" applyBorder="1" applyAlignment="1">
      <alignment horizontal="center" vertical="center"/>
    </xf>
    <xf numFmtId="0" fontId="0" fillId="0" borderId="15" xfId="0" applyNumberFormat="1" applyFont="1" applyBorder="1" applyAlignment="1">
      <alignment horizontal="center" vertical="center"/>
    </xf>
    <xf numFmtId="0" fontId="1" fillId="0" borderId="15" xfId="0" applyNumberFormat="1" applyFont="1" applyBorder="1" applyAlignment="1">
      <alignment horizontal="center" vertical="center"/>
    </xf>
    <xf numFmtId="0" fontId="1" fillId="5" borderId="15" xfId="0" applyNumberFormat="1" applyFont="1" applyFill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1" fillId="0" borderId="7" xfId="0" applyFont="1" applyFill="1" applyBorder="1"/>
    <xf numFmtId="0" fontId="11" fillId="0" borderId="7" xfId="0" applyFont="1" applyBorder="1"/>
    <xf numFmtId="0" fontId="1" fillId="0" borderId="7" xfId="0" applyFont="1" applyBorder="1"/>
    <xf numFmtId="0" fontId="11" fillId="0" borderId="7" xfId="0" applyFont="1" applyFill="1" applyBorder="1"/>
    <xf numFmtId="0" fontId="0" fillId="0" borderId="7" xfId="0" applyBorder="1"/>
    <xf numFmtId="0" fontId="0" fillId="0" borderId="7" xfId="0" applyFont="1" applyBorder="1"/>
    <xf numFmtId="0" fontId="0" fillId="5" borderId="16" xfId="0" applyFont="1" applyFill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5" borderId="16" xfId="0" applyNumberFormat="1" applyFont="1" applyFill="1" applyBorder="1" applyAlignment="1">
      <alignment horizontal="center" vertical="center"/>
    </xf>
    <xf numFmtId="0" fontId="1" fillId="0" borderId="16" xfId="0" applyNumberFormat="1" applyFont="1" applyBorder="1" applyAlignment="1">
      <alignment horizontal="center" vertical="center"/>
    </xf>
    <xf numFmtId="0" fontId="1" fillId="5" borderId="16" xfId="0" applyNumberFormat="1" applyFont="1" applyFill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10" xfId="0" applyBorder="1"/>
    <xf numFmtId="0" fontId="0" fillId="0" borderId="13" xfId="0" applyFont="1" applyFill="1" applyBorder="1" applyAlignment="1">
      <alignment vertical="center"/>
    </xf>
    <xf numFmtId="0" fontId="0" fillId="0" borderId="13" xfId="0" applyFont="1" applyFill="1" applyBorder="1" applyAlignment="1">
      <alignment horizontal="center" vertical="center"/>
    </xf>
    <xf numFmtId="165" fontId="0" fillId="0" borderId="13" xfId="0" applyNumberFormat="1" applyFont="1" applyFill="1" applyBorder="1" applyAlignment="1">
      <alignment horizontal="center" vertical="center"/>
    </xf>
    <xf numFmtId="1" fontId="0" fillId="0" borderId="13" xfId="0" applyNumberFormat="1" applyFont="1" applyFill="1" applyBorder="1" applyAlignment="1">
      <alignment horizontal="center" vertical="center"/>
    </xf>
    <xf numFmtId="165" fontId="0" fillId="0" borderId="13" xfId="0" applyNumberFormat="1" applyFont="1" applyFill="1" applyBorder="1" applyAlignment="1">
      <alignment vertical="center"/>
    </xf>
    <xf numFmtId="1" fontId="0" fillId="0" borderId="13" xfId="0" applyNumberFormat="1" applyFont="1" applyFill="1" applyBorder="1" applyAlignment="1">
      <alignment vertical="center"/>
    </xf>
    <xf numFmtId="0" fontId="0" fillId="0" borderId="13" xfId="0" applyFont="1" applyFill="1" applyBorder="1" applyAlignment="1">
      <alignment vertical="center" wrapText="1"/>
    </xf>
    <xf numFmtId="0" fontId="0" fillId="0" borderId="13" xfId="0" applyFont="1" applyFill="1" applyBorder="1" applyAlignment="1">
      <alignment horizontal="left" vertical="center"/>
    </xf>
    <xf numFmtId="0" fontId="0" fillId="0" borderId="13" xfId="0" applyFont="1" applyFill="1" applyBorder="1" applyAlignment="1"/>
    <xf numFmtId="0" fontId="0" fillId="0" borderId="13" xfId="0" applyFont="1" applyFill="1" applyBorder="1" applyAlignment="1">
      <alignment horizontal="left"/>
    </xf>
    <xf numFmtId="0" fontId="1" fillId="0" borderId="13" xfId="0" applyFont="1" applyFill="1" applyBorder="1" applyAlignment="1">
      <alignment horizontal="center" vertical="center"/>
    </xf>
    <xf numFmtId="165" fontId="1" fillId="0" borderId="13" xfId="0" applyNumberFormat="1" applyFont="1" applyFill="1" applyBorder="1" applyAlignment="1">
      <alignment horizontal="center" vertical="center"/>
    </xf>
    <xf numFmtId="1" fontId="1" fillId="0" borderId="13" xfId="0" applyNumberFormat="1" applyFont="1" applyFill="1" applyBorder="1" applyAlignment="1">
      <alignment horizontal="center" vertical="center"/>
    </xf>
    <xf numFmtId="0" fontId="1" fillId="0" borderId="13" xfId="0" applyFont="1" applyFill="1" applyBorder="1" applyAlignment="1"/>
    <xf numFmtId="0" fontId="0" fillId="0" borderId="0" xfId="0" applyFill="1"/>
    <xf numFmtId="0" fontId="0" fillId="0" borderId="0" xfId="0" applyFill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165" fontId="10" fillId="0" borderId="19" xfId="0" applyNumberFormat="1" applyFont="1" applyFill="1" applyBorder="1" applyAlignment="1">
      <alignment horizontal="center" vertical="center" wrapText="1"/>
    </xf>
    <xf numFmtId="1" fontId="10" fillId="0" borderId="19" xfId="0" applyNumberFormat="1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6" fillId="0" borderId="7" xfId="0" applyFont="1" applyBorder="1"/>
    <xf numFmtId="0" fontId="17" fillId="0" borderId="18" xfId="0" applyFont="1" applyFill="1" applyBorder="1" applyAlignment="1">
      <alignment horizontal="center" vertical="center"/>
    </xf>
    <xf numFmtId="0" fontId="16" fillId="7" borderId="13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14" xfId="0" applyFont="1" applyBorder="1"/>
    <xf numFmtId="0" fontId="0" fillId="0" borderId="16" xfId="0" applyFont="1" applyFill="1" applyBorder="1" applyAlignment="1">
      <alignment vertical="center"/>
    </xf>
    <xf numFmtId="0" fontId="1" fillId="0" borderId="10" xfId="0" applyFont="1" applyBorder="1"/>
    <xf numFmtId="0" fontId="1" fillId="0" borderId="20" xfId="0" applyFont="1" applyBorder="1"/>
    <xf numFmtId="0" fontId="0" fillId="0" borderId="0" xfId="0" applyFont="1" applyBorder="1"/>
    <xf numFmtId="164" fontId="6" fillId="0" borderId="0" xfId="0" applyNumberFormat="1" applyFont="1" applyAlignment="1">
      <alignment horizontal="right" vertical="center"/>
    </xf>
    <xf numFmtId="164" fontId="6" fillId="0" borderId="0" xfId="0" applyNumberFormat="1" applyFont="1" applyBorder="1" applyAlignment="1">
      <alignment horizontal="right"/>
    </xf>
    <xf numFmtId="164" fontId="6" fillId="0" borderId="1" xfId="0" applyNumberFormat="1" applyFont="1" applyFill="1" applyBorder="1" applyAlignment="1">
      <alignment vertical="center"/>
    </xf>
    <xf numFmtId="0" fontId="17" fillId="2" borderId="18" xfId="0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/>
    </xf>
  </cellXfs>
  <cellStyles count="1">
    <cellStyle name="Normal" xfId="0" builtinId="0"/>
  </cellStyles>
  <dxfs count="19">
    <dxf>
      <font>
        <strike val="0"/>
        <outline val="0"/>
        <shadow val="0"/>
        <u val="none"/>
        <vertAlign val="baseline"/>
        <sz val="1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rgb="FFFFC000"/>
          <bgColor rgb="FFDDEBF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medium">
          <color indexed="64"/>
        </right>
        <top style="medium">
          <color indexed="64"/>
        </top>
        <bottom style="thin">
          <color indexed="64"/>
        </bottom>
      </border>
    </dxf>
    <dxf>
      <fill>
        <patternFill>
          <bgColor theme="7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653142</xdr:colOff>
      <xdr:row>6</xdr:row>
      <xdr:rowOff>142874</xdr:rowOff>
    </xdr:from>
    <xdr:to>
      <xdr:col>11</xdr:col>
      <xdr:colOff>374194</xdr:colOff>
      <xdr:row>6</xdr:row>
      <xdr:rowOff>418419</xdr:rowOff>
    </xdr:to>
    <xdr:sp macro="[0]!Module2.MiseAjour" textlink="">
      <xdr:nvSpPr>
        <xdr:cNvPr id="5" name="Rectangle à coins arrondis 4"/>
        <xdr:cNvSpPr/>
      </xdr:nvSpPr>
      <xdr:spPr>
        <a:xfrm>
          <a:off x="12981213" y="2279195"/>
          <a:ext cx="1476374" cy="275545"/>
        </a:xfrm>
        <a:prstGeom prst="roundRect">
          <a:avLst/>
        </a:prstGeom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rgbClr val="FF0000"/>
              </a:solidFill>
            </a:rPr>
            <a:t>mise a jour </a:t>
          </a:r>
          <a:r>
            <a:rPr lang="fr-FR" sz="1600" b="0" i="1" baseline="0">
              <a:solidFill>
                <a:srgbClr val="FF0000"/>
              </a:solidFill>
            </a:rPr>
            <a:t>stock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B10:P290" totalsRowShown="0" tableBorderDxfId="16">
  <autoFilter ref="B10:P290"/>
  <sortState ref="B11:P290">
    <sortCondition sortBy="cellColor" ref="O10:O290" dxfId="1"/>
  </sortState>
  <tableColumns count="15">
    <tableColumn id="1" name="ligne" dataDxfId="0"/>
    <tableColumn id="2" name="position" dataDxfId="15"/>
    <tableColumn id="3" name="machine" dataDxfId="14"/>
    <tableColumn id="4" name="ensemble" dataDxfId="13"/>
    <tableColumn id="5" name="s/ensemble " dataDxfId="12"/>
    <tableColumn id="6" name="reference" dataDxfId="11"/>
    <tableColumn id="7" name="designation" dataDxfId="10"/>
    <tableColumn id="8" name="fournisseur" dataDxfId="9"/>
    <tableColumn id="9" name="quantite" dataDxfId="8"/>
    <tableColumn id="10" name="prix unitaire" dataDxfId="7"/>
    <tableColumn id="11" name="quantite securite" dataDxfId="6"/>
    <tableColumn id="12" name="prix total" dataDxfId="5">
      <calculatedColumnFormula>IFERROR(Nomenclature!$L11*Nomenclature!$K11,0)</calculatedColumnFormula>
    </tableColumn>
    <tableColumn id="13" name="stock magasin" dataDxfId="4"/>
    <tableColumn id="14" name="code SAP " dataDxfId="3"/>
    <tableColumn id="15" name="lieu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B5"/>
  <sheetViews>
    <sheetView workbookViewId="0">
      <selection activeCell="B2" sqref="B2:B5"/>
    </sheetView>
  </sheetViews>
  <sheetFormatPr baseColWidth="10" defaultRowHeight="15" x14ac:dyDescent="0.25"/>
  <cols>
    <col min="2" max="2" width="24.140625" customWidth="1"/>
  </cols>
  <sheetData>
    <row r="2" spans="2:2" ht="39.75" customHeight="1" thickBot="1" x14ac:dyDescent="0.3">
      <c r="B2" s="31" t="s">
        <v>492</v>
      </c>
    </row>
    <row r="3" spans="2:2" x14ac:dyDescent="0.25">
      <c r="B3" s="32" t="s">
        <v>50</v>
      </c>
    </row>
    <row r="4" spans="2:2" x14ac:dyDescent="0.25">
      <c r="B4" s="33" t="s">
        <v>128</v>
      </c>
    </row>
    <row r="5" spans="2:2" x14ac:dyDescent="0.25">
      <c r="B5" s="34" t="s">
        <v>136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B1:AJ291"/>
  <sheetViews>
    <sheetView tabSelected="1" view="pageBreakPreview" zoomScale="70" zoomScaleNormal="70" zoomScaleSheetLayoutView="70" workbookViewId="0">
      <pane ySplit="10" topLeftCell="A162" activePane="bottomLeft" state="frozen"/>
      <selection pane="bottomLeft" activeCell="I179" sqref="I179"/>
    </sheetView>
  </sheetViews>
  <sheetFormatPr baseColWidth="10" defaultRowHeight="21" outlineLevelCol="2" x14ac:dyDescent="0.25"/>
  <cols>
    <col min="1" max="1" width="4" customWidth="1"/>
    <col min="2" max="2" width="9.42578125" style="30" customWidth="1"/>
    <col min="3" max="3" width="12.42578125" customWidth="1"/>
    <col min="4" max="4" width="13" customWidth="1"/>
    <col min="5" max="5" width="14.28515625" customWidth="1"/>
    <col min="6" max="6" width="23.5703125" customWidth="1"/>
    <col min="7" max="7" width="46.5703125" customWidth="1"/>
    <col min="8" max="8" width="44.28515625" customWidth="1"/>
    <col min="9" max="9" width="17.140625" style="1" customWidth="1"/>
    <col min="10" max="10" width="11.42578125" style="1" customWidth="1"/>
    <col min="11" max="11" width="14.85546875" style="5" customWidth="1"/>
    <col min="12" max="12" width="19.5703125" style="6" customWidth="1"/>
    <col min="13" max="13" width="16.42578125" style="5" customWidth="1"/>
    <col min="14" max="14" width="16.140625" style="1" customWidth="1"/>
    <col min="15" max="15" width="17.28515625" style="1" customWidth="1"/>
    <col min="16" max="16" width="9.140625" style="84" customWidth="1"/>
    <col min="17" max="17" width="20.28515625" style="1" hidden="1" customWidth="1" outlineLevel="2"/>
    <col min="18" max="18" width="15.42578125" style="7" hidden="1" customWidth="1" outlineLevel="2"/>
    <col min="19" max="19" width="14.7109375" hidden="1" customWidth="1" outlineLevel="1" collapsed="1"/>
    <col min="20" max="20" width="14.7109375" style="1" hidden="1" customWidth="1" outlineLevel="2"/>
    <col min="21" max="21" width="15.42578125" style="7" hidden="1" customWidth="1" outlineLevel="2"/>
    <col min="22" max="22" width="14.7109375" hidden="1" customWidth="1" outlineLevel="1" collapsed="1"/>
    <col min="23" max="23" width="14.7109375" style="1" hidden="1" customWidth="1" outlineLevel="2"/>
    <col min="24" max="24" width="15.42578125" style="7" hidden="1" customWidth="1" outlineLevel="2"/>
    <col min="25" max="25" width="14.7109375" hidden="1" customWidth="1" outlineLevel="1" collapsed="1"/>
    <col min="26" max="26" width="14.7109375" style="1" hidden="1" customWidth="1" outlineLevel="2"/>
    <col min="27" max="27" width="15.42578125" style="7" hidden="1" customWidth="1" outlineLevel="2"/>
    <col min="28" max="28" width="14.7109375" hidden="1" customWidth="1" outlineLevel="1" collapsed="1"/>
    <col min="29" max="29" width="14.7109375" style="1" hidden="1" customWidth="1" outlineLevel="2"/>
    <col min="30" max="30" width="15.42578125" style="7" hidden="1" customWidth="1" outlineLevel="2"/>
    <col min="31" max="31" width="14.7109375" style="1" hidden="1" customWidth="1" outlineLevel="1" collapsed="1"/>
    <col min="32" max="32" width="11.42578125" collapsed="1"/>
  </cols>
  <sheetData>
    <row r="1" spans="2:31" ht="15" customHeight="1" x14ac:dyDescent="0.25"/>
    <row r="2" spans="2:31" ht="18.75" customHeight="1" thickBot="1" x14ac:dyDescent="0.3">
      <c r="I2"/>
      <c r="K2"/>
      <c r="L2"/>
      <c r="S2" s="1"/>
      <c r="V2" s="1"/>
      <c r="Y2" s="1"/>
      <c r="AB2" s="1"/>
    </row>
    <row r="3" spans="2:31" ht="54.75" customHeight="1" thickBot="1" x14ac:dyDescent="0.3">
      <c r="G3" s="35" t="s">
        <v>20</v>
      </c>
      <c r="H3" s="36"/>
      <c r="I3" s="36"/>
      <c r="J3" s="36"/>
      <c r="K3" s="36"/>
      <c r="L3" s="36"/>
      <c r="M3" s="36"/>
      <c r="N3" s="8"/>
      <c r="Q3" s="9"/>
      <c r="R3" s="9"/>
      <c r="S3" s="10"/>
      <c r="T3" s="9"/>
      <c r="U3" s="9"/>
      <c r="V3" s="10"/>
      <c r="W3" s="9"/>
      <c r="X3" s="9"/>
      <c r="Y3" s="10"/>
      <c r="Z3" s="9"/>
      <c r="AA3" s="9"/>
      <c r="AB3" s="10"/>
      <c r="AC3" s="9"/>
      <c r="AD3" s="9"/>
      <c r="AE3" s="10"/>
    </row>
    <row r="4" spans="2:31" ht="17.25" customHeight="1" thickBot="1" x14ac:dyDescent="0.3">
      <c r="I4"/>
      <c r="J4"/>
      <c r="K4"/>
      <c r="L4"/>
      <c r="M4"/>
      <c r="N4"/>
      <c r="O4"/>
      <c r="P4" s="83"/>
      <c r="Q4" s="9"/>
      <c r="R4" s="9"/>
      <c r="S4" s="10"/>
      <c r="T4" s="9"/>
      <c r="U4" s="9"/>
      <c r="V4" s="10"/>
      <c r="W4" s="9"/>
      <c r="X4" s="9"/>
      <c r="Y4" s="10"/>
      <c r="Z4" s="9"/>
      <c r="AA4" s="9"/>
      <c r="AB4" s="10"/>
      <c r="AC4" s="9"/>
      <c r="AD4" s="9"/>
      <c r="AE4" s="10"/>
    </row>
    <row r="5" spans="2:31" ht="30.75" customHeight="1" thickBot="1" x14ac:dyDescent="0.3">
      <c r="G5" s="11" t="s">
        <v>21</v>
      </c>
      <c r="H5" s="12">
        <f>SUM(Nomenclature!$M$11:$M$290)</f>
        <v>58081.379999999968</v>
      </c>
      <c r="I5"/>
      <c r="J5"/>
      <c r="K5" s="92"/>
      <c r="L5" s="92"/>
      <c r="M5" s="92"/>
      <c r="N5" s="2"/>
      <c r="O5"/>
      <c r="P5" s="83"/>
      <c r="Q5" s="9"/>
      <c r="R5" s="9"/>
      <c r="S5" s="10"/>
      <c r="T5" s="9"/>
      <c r="U5" s="9"/>
      <c r="V5" s="10"/>
      <c r="W5" s="9"/>
      <c r="X5" s="9"/>
      <c r="Y5" s="10"/>
      <c r="Z5" s="9"/>
      <c r="AA5" s="9"/>
      <c r="AB5" s="10"/>
      <c r="AC5" s="9"/>
      <c r="AD5" s="9"/>
      <c r="AE5" s="10"/>
    </row>
    <row r="6" spans="2:31" ht="30.75" customHeight="1" thickBot="1" x14ac:dyDescent="0.3">
      <c r="G6" s="13" t="s">
        <v>22</v>
      </c>
      <c r="H6" s="12">
        <f>SUBTOTAL(9,Nomenclature!$M$11:$M$290)</f>
        <v>58081.379999999968</v>
      </c>
      <c r="I6"/>
      <c r="J6"/>
      <c r="K6" s="92"/>
      <c r="L6" s="92"/>
      <c r="M6" s="92"/>
      <c r="N6" s="2"/>
      <c r="Q6" s="9"/>
      <c r="R6" s="9"/>
      <c r="S6" s="14" t="s">
        <v>23</v>
      </c>
      <c r="T6" s="9"/>
      <c r="U6" s="9"/>
      <c r="V6" s="14" t="s">
        <v>23</v>
      </c>
      <c r="W6" s="9"/>
      <c r="X6" s="9"/>
      <c r="Y6" s="14" t="s">
        <v>23</v>
      </c>
      <c r="Z6" s="9"/>
      <c r="AA6" s="9"/>
      <c r="AB6" s="14" t="s">
        <v>23</v>
      </c>
      <c r="AC6" s="9"/>
      <c r="AD6" s="9"/>
      <c r="AE6" s="14" t="s">
        <v>23</v>
      </c>
    </row>
    <row r="7" spans="2:31" ht="34.5" customHeight="1" thickBot="1" x14ac:dyDescent="0.3">
      <c r="G7" s="15" t="s">
        <v>24</v>
      </c>
      <c r="H7" s="100">
        <f>SUMIF(N39:N290,"A créer",Tableau2[prix total])</f>
        <v>11501.869999999999</v>
      </c>
      <c r="I7" s="98">
        <v>0</v>
      </c>
      <c r="J7"/>
      <c r="L7"/>
      <c r="M7"/>
      <c r="N7"/>
      <c r="Q7" s="9"/>
      <c r="R7" s="9"/>
      <c r="S7" s="17">
        <v>2018</v>
      </c>
      <c r="T7" s="9"/>
      <c r="U7" s="9"/>
      <c r="V7" s="17">
        <v>2019</v>
      </c>
      <c r="W7" s="9"/>
      <c r="X7" s="9"/>
      <c r="Y7" s="17">
        <v>2020</v>
      </c>
      <c r="Z7" s="9"/>
      <c r="AA7" s="9"/>
      <c r="AB7" s="17">
        <v>2021</v>
      </c>
      <c r="AC7" s="9"/>
      <c r="AD7" s="9"/>
      <c r="AE7" s="18">
        <v>2022</v>
      </c>
    </row>
    <row r="8" spans="2:31" ht="34.5" customHeight="1" thickBot="1" x14ac:dyDescent="0.4">
      <c r="G8" s="19" t="s">
        <v>25</v>
      </c>
      <c r="H8" s="16">
        <v>0</v>
      </c>
      <c r="I8" s="99">
        <v>0</v>
      </c>
      <c r="J8"/>
      <c r="K8"/>
      <c r="L8"/>
      <c r="M8"/>
      <c r="N8"/>
      <c r="Q8" s="9"/>
      <c r="R8" s="9"/>
      <c r="S8" s="17"/>
      <c r="T8" s="9"/>
      <c r="U8" s="9"/>
      <c r="V8" s="17"/>
      <c r="W8" s="9"/>
      <c r="X8" s="9"/>
      <c r="Y8" s="17"/>
      <c r="Z8" s="9"/>
      <c r="AA8" s="9"/>
      <c r="AB8" s="17"/>
      <c r="AC8" s="9"/>
      <c r="AD8" s="9"/>
      <c r="AE8" s="18"/>
    </row>
    <row r="9" spans="2:31" ht="21.75" customHeight="1" thickBot="1" x14ac:dyDescent="0.3">
      <c r="R9" s="20"/>
      <c r="S9" s="21" t="e">
        <f>SUBTOTAL(9,Nomenclature!$R$11:$R$290)</f>
        <v>#REF!</v>
      </c>
      <c r="U9" s="20"/>
      <c r="V9" s="21" t="e">
        <f>SUBTOTAL(9,Nomenclature!$U$11:$U$290)</f>
        <v>#REF!</v>
      </c>
      <c r="X9" s="20"/>
      <c r="Y9" s="21" t="e">
        <f>SUBTOTAL(9,Nomenclature!$X$11:$X$290)</f>
        <v>#REF!</v>
      </c>
      <c r="Z9" s="22"/>
      <c r="AA9" s="20"/>
      <c r="AB9" s="21" t="e">
        <f>SUBTOTAL(9,Nomenclature!$AA$11:$AA$290)</f>
        <v>#REF!</v>
      </c>
      <c r="AD9" s="20"/>
      <c r="AE9" s="21" t="e">
        <f>SUBTOTAL(9,Nomenclature!$AD$11:$AD$290)</f>
        <v>#REF!</v>
      </c>
    </row>
    <row r="10" spans="2:31" s="26" customFormat="1" ht="39.75" customHeight="1" x14ac:dyDescent="0.5">
      <c r="B10" s="101" t="s">
        <v>493</v>
      </c>
      <c r="C10" s="90" t="s">
        <v>494</v>
      </c>
      <c r="D10" s="101" t="s">
        <v>495</v>
      </c>
      <c r="E10" s="101" t="s">
        <v>496</v>
      </c>
      <c r="F10" s="101" t="s">
        <v>497</v>
      </c>
      <c r="G10" s="102" t="s">
        <v>0</v>
      </c>
      <c r="H10" s="102" t="s">
        <v>1</v>
      </c>
      <c r="I10" s="85" t="s">
        <v>26</v>
      </c>
      <c r="J10" s="85" t="s">
        <v>27</v>
      </c>
      <c r="K10" s="86" t="s">
        <v>28</v>
      </c>
      <c r="L10" s="87" t="s">
        <v>29</v>
      </c>
      <c r="M10" s="86" t="s">
        <v>30</v>
      </c>
      <c r="N10" s="88" t="s">
        <v>31</v>
      </c>
      <c r="O10" s="102" t="s">
        <v>2</v>
      </c>
      <c r="P10" s="102" t="s">
        <v>3</v>
      </c>
      <c r="Q10" s="25" t="s">
        <v>32</v>
      </c>
      <c r="R10" s="23" t="s">
        <v>33</v>
      </c>
      <c r="S10" s="23" t="s">
        <v>34</v>
      </c>
      <c r="T10" s="23" t="s">
        <v>35</v>
      </c>
      <c r="U10" s="23" t="s">
        <v>36</v>
      </c>
      <c r="V10" s="23" t="s">
        <v>37</v>
      </c>
      <c r="W10" s="23" t="s">
        <v>38</v>
      </c>
      <c r="X10" s="23" t="s">
        <v>39</v>
      </c>
      <c r="Y10" s="23" t="s">
        <v>40</v>
      </c>
      <c r="Z10" s="23" t="s">
        <v>41</v>
      </c>
      <c r="AA10" s="23" t="s">
        <v>42</v>
      </c>
      <c r="AB10" s="23" t="s">
        <v>43</v>
      </c>
      <c r="AC10" s="23" t="s">
        <v>44</v>
      </c>
      <c r="AD10" s="23" t="s">
        <v>45</v>
      </c>
      <c r="AE10" s="24" t="s">
        <v>46</v>
      </c>
    </row>
    <row r="11" spans="2:31" s="28" customFormat="1" ht="21" customHeight="1" x14ac:dyDescent="0.5">
      <c r="B11" s="61" t="s">
        <v>498</v>
      </c>
      <c r="C11" s="58"/>
      <c r="D11" s="61" t="s">
        <v>499</v>
      </c>
      <c r="E11" s="61" t="s">
        <v>500</v>
      </c>
      <c r="F11" s="61" t="s">
        <v>502</v>
      </c>
      <c r="G11" s="69" t="s">
        <v>89</v>
      </c>
      <c r="H11" s="69" t="s">
        <v>90</v>
      </c>
      <c r="I11" s="70" t="s">
        <v>91</v>
      </c>
      <c r="J11" s="70">
        <v>1000</v>
      </c>
      <c r="K11" s="71">
        <v>4.3</v>
      </c>
      <c r="L11" s="72">
        <v>50</v>
      </c>
      <c r="M11" s="71">
        <f>IFERROR(Nomenclature!$L31*Nomenclature!$K31,0)</f>
        <v>396.92</v>
      </c>
      <c r="N11" s="70" t="s">
        <v>50</v>
      </c>
      <c r="O11" s="91">
        <v>5000163679</v>
      </c>
      <c r="P11" s="70" t="s">
        <v>88</v>
      </c>
      <c r="Q11" s="62">
        <f>Nomenclature!$J11</f>
        <v>1000</v>
      </c>
      <c r="R11" s="38" t="e">
        <f>IF(Nomenclature!$S11="R",Nomenclature!$Q11*Nomenclature!$K11,0)</f>
        <v>#REF!</v>
      </c>
      <c r="S11" s="37" t="e">
        <f>IF(ISBLANK(#REF!),"",IF(MOD(S$7-YEAR(#REF!),#REF!)&lt;&gt;0,"","R"))</f>
        <v>#REF!</v>
      </c>
      <c r="T11" s="37">
        <f>Nomenclature!$J11</f>
        <v>1000</v>
      </c>
      <c r="U11" s="38" t="e">
        <f>IF(Nomenclature!$V11="R",Nomenclature!$T11*Nomenclature!$K11,0)</f>
        <v>#REF!</v>
      </c>
      <c r="V11" s="37" t="e">
        <f>IF(ISBLANK(#REF!),"",IF(MOD(V$7-YEAR(#REF!),#REF!)&lt;&gt;0,"","R"))</f>
        <v>#REF!</v>
      </c>
      <c r="W11" s="37">
        <f>Nomenclature!$J11</f>
        <v>1000</v>
      </c>
      <c r="X11" s="38" t="e">
        <f>IF(Nomenclature!$Y11="R",Nomenclature!$W11*Nomenclature!$K11,0)</f>
        <v>#REF!</v>
      </c>
      <c r="Y11" s="37" t="e">
        <f>IF(ISBLANK(#REF!),"",IF(MOD(Y$7-YEAR(#REF!),#REF!)&lt;&gt;0,"","R"))</f>
        <v>#REF!</v>
      </c>
      <c r="Z11" s="37">
        <f>Nomenclature!$J11</f>
        <v>1000</v>
      </c>
      <c r="AA11" s="38" t="e">
        <f>IF(Nomenclature!$AB11="R",Nomenclature!$Z11*Nomenclature!$K11,0)</f>
        <v>#REF!</v>
      </c>
      <c r="AB11" s="37" t="e">
        <f>IF(ISBLANK(#REF!),"",IF(MOD(AB$7-YEAR(#REF!),#REF!)&lt;&gt;0,"","R"))</f>
        <v>#REF!</v>
      </c>
      <c r="AC11" s="37">
        <f>Nomenclature!$J11</f>
        <v>1000</v>
      </c>
      <c r="AD11" s="38" t="e">
        <f>IF(Nomenclature!$AE11="R",Nomenclature!$AC11*Nomenclature!$K11,0)</f>
        <v>#REF!</v>
      </c>
      <c r="AE11" s="49" t="e">
        <f>IF(ISBLANK(#REF!),"",IF(MOD(AE$7-YEAR(#REF!),#REF!)&lt;&gt;0,"","R"))</f>
        <v>#REF!</v>
      </c>
    </row>
    <row r="12" spans="2:31" s="4" customFormat="1" ht="21" customHeight="1" x14ac:dyDescent="0.35">
      <c r="B12" s="61" t="s">
        <v>498</v>
      </c>
      <c r="C12" s="60"/>
      <c r="D12" s="61" t="s">
        <v>499</v>
      </c>
      <c r="E12" s="61" t="s">
        <v>500</v>
      </c>
      <c r="F12" s="60"/>
      <c r="G12" s="69" t="s">
        <v>189</v>
      </c>
      <c r="H12" s="76" t="s">
        <v>190</v>
      </c>
      <c r="I12" s="70" t="s">
        <v>49</v>
      </c>
      <c r="J12" s="70">
        <v>1</v>
      </c>
      <c r="K12" s="71">
        <v>1647.5</v>
      </c>
      <c r="L12" s="72">
        <v>1</v>
      </c>
      <c r="M12" s="71">
        <f>IFERROR(Nomenclature!$L85*Nomenclature!$K85,0)</f>
        <v>128.32</v>
      </c>
      <c r="N12" s="70" t="s">
        <v>50</v>
      </c>
      <c r="O12" s="91">
        <v>5000163190</v>
      </c>
      <c r="P12" s="70" t="s">
        <v>191</v>
      </c>
      <c r="Q12" s="63">
        <f>Nomenclature!$J12</f>
        <v>1</v>
      </c>
      <c r="R12" s="40" t="e">
        <f>IF(Nomenclature!$S12="R",Nomenclature!$Q12*Nomenclature!$K12,0)</f>
        <v>#REF!</v>
      </c>
      <c r="S12" s="39" t="e">
        <f>IF(ISBLANK(#REF!),"",IF(MOD(S$7-YEAR(#REF!),#REF!)&lt;&gt;0,"","R"))</f>
        <v>#REF!</v>
      </c>
      <c r="T12" s="39">
        <f>Nomenclature!$J12</f>
        <v>1</v>
      </c>
      <c r="U12" s="40" t="e">
        <f>IF(Nomenclature!$V12="R",Nomenclature!$T12*Nomenclature!$K12,0)</f>
        <v>#REF!</v>
      </c>
      <c r="V12" s="39" t="e">
        <f>IF(ISBLANK(#REF!),"",IF(MOD(V$7-YEAR(#REF!),#REF!)&lt;&gt;0,"","R"))</f>
        <v>#REF!</v>
      </c>
      <c r="W12" s="39">
        <f>Nomenclature!$J12</f>
        <v>1</v>
      </c>
      <c r="X12" s="40" t="e">
        <f>IF(Nomenclature!$Y12="R",Nomenclature!$W12*Nomenclature!$K12,0)</f>
        <v>#REF!</v>
      </c>
      <c r="Y12" s="39" t="e">
        <f>IF(ISBLANK(#REF!),"",IF(MOD(Y$7-YEAR(#REF!),#REF!)&lt;&gt;0,"","R"))</f>
        <v>#REF!</v>
      </c>
      <c r="Z12" s="39">
        <f>Nomenclature!$J12</f>
        <v>1</v>
      </c>
      <c r="AA12" s="40" t="e">
        <f>IF(Nomenclature!$AB12="R",Nomenclature!$Z12*Nomenclature!$K12,0)</f>
        <v>#REF!</v>
      </c>
      <c r="AB12" s="39" t="e">
        <f>IF(ISBLANK(#REF!),"",IF(MOD(AB$7-YEAR(#REF!),#REF!)&lt;&gt;0,"","R"))</f>
        <v>#REF!</v>
      </c>
      <c r="AC12" s="39">
        <f>Nomenclature!$J12</f>
        <v>1</v>
      </c>
      <c r="AD12" s="40" t="e">
        <f>IF(Nomenclature!$AE12="R",Nomenclature!$AC12*Nomenclature!$K12,0)</f>
        <v>#REF!</v>
      </c>
      <c r="AE12" s="50" t="e">
        <f>IF(ISBLANK(#REF!),"",IF(MOD(AE$7-YEAR(#REF!),#REF!)&lt;&gt;0,"","R"))</f>
        <v>#REF!</v>
      </c>
    </row>
    <row r="13" spans="2:31" s="4" customFormat="1" ht="21" customHeight="1" x14ac:dyDescent="0.35">
      <c r="B13" s="61" t="s">
        <v>498</v>
      </c>
      <c r="C13" s="60"/>
      <c r="D13" s="61" t="s">
        <v>499</v>
      </c>
      <c r="E13" s="61" t="s">
        <v>500</v>
      </c>
      <c r="F13" s="60"/>
      <c r="G13" s="69" t="s">
        <v>193</v>
      </c>
      <c r="H13" s="76" t="s">
        <v>194</v>
      </c>
      <c r="I13" s="70" t="s">
        <v>91</v>
      </c>
      <c r="J13" s="70">
        <v>70</v>
      </c>
      <c r="K13" s="71">
        <v>15.4</v>
      </c>
      <c r="L13" s="72">
        <v>10</v>
      </c>
      <c r="M13" s="71">
        <f>IFERROR(Nomenclature!$L87*Nomenclature!$K87,0)</f>
        <v>121.62</v>
      </c>
      <c r="N13" s="70" t="s">
        <v>50</v>
      </c>
      <c r="O13" s="91"/>
      <c r="P13" s="70"/>
      <c r="Q13" s="62">
        <f>Nomenclature!$J13</f>
        <v>70</v>
      </c>
      <c r="R13" s="38" t="e">
        <f>IF(Nomenclature!$S13="R",Nomenclature!$Q13*Nomenclature!$K13,0)</f>
        <v>#REF!</v>
      </c>
      <c r="S13" s="37" t="e">
        <f>IF(ISBLANK(#REF!),"",IF(MOD(S$7-YEAR(#REF!),#REF!)&lt;&gt;0,"","R"))</f>
        <v>#REF!</v>
      </c>
      <c r="T13" s="37">
        <f>Nomenclature!$J13</f>
        <v>70</v>
      </c>
      <c r="U13" s="38" t="e">
        <f>IF(Nomenclature!$V13="R",Nomenclature!$T13*Nomenclature!$K13,0)</f>
        <v>#REF!</v>
      </c>
      <c r="V13" s="37" t="e">
        <f>IF(ISBLANK(#REF!),"",IF(MOD(V$7-YEAR(#REF!),#REF!)&lt;&gt;0,"","R"))</f>
        <v>#REF!</v>
      </c>
      <c r="W13" s="37">
        <f>Nomenclature!$J13</f>
        <v>70</v>
      </c>
      <c r="X13" s="38" t="e">
        <f>IF(Nomenclature!$Y13="R",Nomenclature!$W13*Nomenclature!$K13,0)</f>
        <v>#REF!</v>
      </c>
      <c r="Y13" s="37" t="e">
        <f>IF(ISBLANK(#REF!),"",IF(MOD(Y$7-YEAR(#REF!),#REF!)&lt;&gt;0,"","R"))</f>
        <v>#REF!</v>
      </c>
      <c r="Z13" s="37">
        <f>Nomenclature!$J13</f>
        <v>70</v>
      </c>
      <c r="AA13" s="38" t="e">
        <f>IF(Nomenclature!$AB13="R",Nomenclature!$Z13*Nomenclature!$K13,0)</f>
        <v>#REF!</v>
      </c>
      <c r="AB13" s="37" t="e">
        <f>IF(ISBLANK(#REF!),"",IF(MOD(AB$7-YEAR(#REF!),#REF!)&lt;&gt;0,"","R"))</f>
        <v>#REF!</v>
      </c>
      <c r="AC13" s="37">
        <f>Nomenclature!$J13</f>
        <v>70</v>
      </c>
      <c r="AD13" s="38" t="e">
        <f>IF(Nomenclature!$AE13="R",Nomenclature!$AC13*Nomenclature!$K13,0)</f>
        <v>#REF!</v>
      </c>
      <c r="AE13" s="49" t="e">
        <f>IF(ISBLANK(#REF!),"",IF(MOD(AE$7-YEAR(#REF!),#REF!)&lt;&gt;0,"","R"))</f>
        <v>#REF!</v>
      </c>
    </row>
    <row r="14" spans="2:31" s="3" customFormat="1" ht="21" customHeight="1" x14ac:dyDescent="0.35">
      <c r="B14" s="61" t="s">
        <v>498</v>
      </c>
      <c r="C14" s="60"/>
      <c r="D14" s="61" t="s">
        <v>499</v>
      </c>
      <c r="E14" s="61" t="s">
        <v>500</v>
      </c>
      <c r="F14" s="60"/>
      <c r="G14" s="27" t="s">
        <v>195</v>
      </c>
      <c r="H14" s="76" t="s">
        <v>196</v>
      </c>
      <c r="I14" s="70" t="s">
        <v>91</v>
      </c>
      <c r="J14" s="70">
        <v>1</v>
      </c>
      <c r="K14" s="71">
        <v>912.76</v>
      </c>
      <c r="L14" s="72">
        <v>1</v>
      </c>
      <c r="M14" s="71">
        <f>IFERROR(Nomenclature!$L88*Nomenclature!$K88,0)</f>
        <v>101.36</v>
      </c>
      <c r="N14" s="70" t="s">
        <v>50</v>
      </c>
      <c r="O14" s="91"/>
      <c r="P14" s="70"/>
      <c r="Q14" s="63">
        <f>Nomenclature!$J14</f>
        <v>1</v>
      </c>
      <c r="R14" s="40" t="e">
        <f>IF(Nomenclature!$S14="R",Nomenclature!$Q14*Nomenclature!$K14,0)</f>
        <v>#REF!</v>
      </c>
      <c r="S14" s="39" t="e">
        <f>IF(ISBLANK(#REF!),"",IF(MOD(S$7-YEAR(#REF!),#REF!)&lt;&gt;0,"","R"))</f>
        <v>#REF!</v>
      </c>
      <c r="T14" s="39">
        <f>Nomenclature!$J14</f>
        <v>1</v>
      </c>
      <c r="U14" s="40" t="e">
        <f>IF(Nomenclature!$V14="R",Nomenclature!$T14*Nomenclature!$K14,0)</f>
        <v>#REF!</v>
      </c>
      <c r="V14" s="39" t="e">
        <f>IF(ISBLANK(#REF!),"",IF(MOD(V$7-YEAR(#REF!),#REF!)&lt;&gt;0,"","R"))</f>
        <v>#REF!</v>
      </c>
      <c r="W14" s="39">
        <f>Nomenclature!$J14</f>
        <v>1</v>
      </c>
      <c r="X14" s="40" t="e">
        <f>IF(Nomenclature!$Y14="R",Nomenclature!$W14*Nomenclature!$K14,0)</f>
        <v>#REF!</v>
      </c>
      <c r="Y14" s="39" t="e">
        <f>IF(ISBLANK(#REF!),"",IF(MOD(Y$7-YEAR(#REF!),#REF!)&lt;&gt;0,"","R"))</f>
        <v>#REF!</v>
      </c>
      <c r="Z14" s="39">
        <f>Nomenclature!$J14</f>
        <v>1</v>
      </c>
      <c r="AA14" s="40" t="e">
        <f>IF(Nomenclature!$AB14="R",Nomenclature!$Z14*Nomenclature!$K14,0)</f>
        <v>#REF!</v>
      </c>
      <c r="AB14" s="39" t="e">
        <f>IF(ISBLANK(#REF!),"",IF(MOD(AB$7-YEAR(#REF!),#REF!)&lt;&gt;0,"","R"))</f>
        <v>#REF!</v>
      </c>
      <c r="AC14" s="39">
        <f>Nomenclature!$J14</f>
        <v>1</v>
      </c>
      <c r="AD14" s="40" t="e">
        <f>IF(Nomenclature!$AE14="R",Nomenclature!$AC14*Nomenclature!$K14,0)</f>
        <v>#REF!</v>
      </c>
      <c r="AE14" s="50" t="e">
        <f>IF(ISBLANK(#REF!),"",IF(MOD(AE$7-YEAR(#REF!),#REF!)&lt;&gt;0,"","R"))</f>
        <v>#REF!</v>
      </c>
    </row>
    <row r="15" spans="2:31" s="4" customFormat="1" ht="21" customHeight="1" x14ac:dyDescent="0.35">
      <c r="B15" s="61" t="s">
        <v>498</v>
      </c>
      <c r="C15" s="60"/>
      <c r="D15" s="61" t="s">
        <v>499</v>
      </c>
      <c r="E15" s="61" t="s">
        <v>500</v>
      </c>
      <c r="F15" s="60"/>
      <c r="G15" s="69" t="s">
        <v>197</v>
      </c>
      <c r="H15" s="76" t="s">
        <v>198</v>
      </c>
      <c r="I15" s="70" t="s">
        <v>91</v>
      </c>
      <c r="J15" s="70">
        <v>1</v>
      </c>
      <c r="K15" s="71">
        <v>912.76</v>
      </c>
      <c r="L15" s="72">
        <v>1</v>
      </c>
      <c r="M15" s="71">
        <f>IFERROR(Nomenclature!$L89*Nomenclature!$K89,0)</f>
        <v>87.2</v>
      </c>
      <c r="N15" s="70" t="s">
        <v>50</v>
      </c>
      <c r="O15" s="91"/>
      <c r="P15" s="70"/>
      <c r="Q15" s="62">
        <f>Nomenclature!$J15</f>
        <v>1</v>
      </c>
      <c r="R15" s="38" t="e">
        <f>IF(Nomenclature!$S15="R",Nomenclature!$Q15*Nomenclature!$K15,0)</f>
        <v>#REF!</v>
      </c>
      <c r="S15" s="37" t="e">
        <f>IF(ISBLANK(#REF!),"",IF(MOD(S$7-YEAR(#REF!),#REF!)&lt;&gt;0,"","R"))</f>
        <v>#REF!</v>
      </c>
      <c r="T15" s="37">
        <f>Nomenclature!$J15</f>
        <v>1</v>
      </c>
      <c r="U15" s="38" t="e">
        <f>IF(Nomenclature!$V15="R",Nomenclature!$T15*Nomenclature!$K15,0)</f>
        <v>#REF!</v>
      </c>
      <c r="V15" s="37" t="e">
        <f>IF(ISBLANK(#REF!),"",IF(MOD(V$7-YEAR(#REF!),#REF!)&lt;&gt;0,"","R"))</f>
        <v>#REF!</v>
      </c>
      <c r="W15" s="37">
        <f>Nomenclature!$J15</f>
        <v>1</v>
      </c>
      <c r="X15" s="38" t="e">
        <f>IF(Nomenclature!$Y15="R",Nomenclature!$W15*Nomenclature!$K15,0)</f>
        <v>#REF!</v>
      </c>
      <c r="Y15" s="37" t="e">
        <f>IF(ISBLANK(#REF!),"",IF(MOD(Y$7-YEAR(#REF!),#REF!)&lt;&gt;0,"","R"))</f>
        <v>#REF!</v>
      </c>
      <c r="Z15" s="37">
        <f>Nomenclature!$J15</f>
        <v>1</v>
      </c>
      <c r="AA15" s="38" t="e">
        <f>IF(Nomenclature!$AB15="R",Nomenclature!$Z15*Nomenclature!$K15,0)</f>
        <v>#REF!</v>
      </c>
      <c r="AB15" s="37" t="e">
        <f>IF(ISBLANK(#REF!),"",IF(MOD(AB$7-YEAR(#REF!),#REF!)&lt;&gt;0,"","R"))</f>
        <v>#REF!</v>
      </c>
      <c r="AC15" s="37">
        <f>Nomenclature!$J15</f>
        <v>1</v>
      </c>
      <c r="AD15" s="38" t="e">
        <f>IF(Nomenclature!$AE15="R",Nomenclature!$AC15*Nomenclature!$K15,0)</f>
        <v>#REF!</v>
      </c>
      <c r="AE15" s="49" t="e">
        <f>IF(ISBLANK(#REF!),"",IF(MOD(AE$7-YEAR(#REF!),#REF!)&lt;&gt;0,"","R"))</f>
        <v>#REF!</v>
      </c>
    </row>
    <row r="16" spans="2:31" s="3" customFormat="1" ht="21" customHeight="1" x14ac:dyDescent="0.35">
      <c r="B16" s="61" t="s">
        <v>498</v>
      </c>
      <c r="C16" s="60"/>
      <c r="D16" s="61" t="s">
        <v>499</v>
      </c>
      <c r="E16" s="61" t="s">
        <v>500</v>
      </c>
      <c r="F16" s="60"/>
      <c r="G16" s="69" t="s">
        <v>199</v>
      </c>
      <c r="H16" s="76" t="s">
        <v>200</v>
      </c>
      <c r="I16" s="70" t="s">
        <v>19</v>
      </c>
      <c r="J16" s="70">
        <v>1</v>
      </c>
      <c r="K16" s="71">
        <v>114.09</v>
      </c>
      <c r="L16" s="72">
        <v>1</v>
      </c>
      <c r="M16" s="71">
        <f>IFERROR(Nomenclature!$L90*Nomenclature!$K90,0)</f>
        <v>70.199999999999989</v>
      </c>
      <c r="N16" s="70" t="s">
        <v>50</v>
      </c>
      <c r="O16" s="91">
        <v>5000163191</v>
      </c>
      <c r="P16" s="70" t="s">
        <v>201</v>
      </c>
      <c r="Q16" s="63">
        <f>Nomenclature!$J16</f>
        <v>1</v>
      </c>
      <c r="R16" s="40" t="e">
        <f>IF(Nomenclature!$S16="R",Nomenclature!$Q16*Nomenclature!$K16,0)</f>
        <v>#REF!</v>
      </c>
      <c r="S16" s="39" t="e">
        <f>IF(ISBLANK(#REF!),"",IF(MOD(S$7-YEAR(#REF!),#REF!)&lt;&gt;0,"","R"))</f>
        <v>#REF!</v>
      </c>
      <c r="T16" s="39">
        <f>Nomenclature!$J16</f>
        <v>1</v>
      </c>
      <c r="U16" s="40" t="e">
        <f>IF(Nomenclature!$V16="R",Nomenclature!$T16*Nomenclature!$K16,0)</f>
        <v>#REF!</v>
      </c>
      <c r="V16" s="39" t="e">
        <f>IF(ISBLANK(#REF!),"",IF(MOD(V$7-YEAR(#REF!),#REF!)&lt;&gt;0,"","R"))</f>
        <v>#REF!</v>
      </c>
      <c r="W16" s="39">
        <f>Nomenclature!$J16</f>
        <v>1</v>
      </c>
      <c r="X16" s="40" t="e">
        <f>IF(Nomenclature!$Y16="R",Nomenclature!$W16*Nomenclature!$K16,0)</f>
        <v>#REF!</v>
      </c>
      <c r="Y16" s="39" t="e">
        <f>IF(ISBLANK(#REF!),"",IF(MOD(Y$7-YEAR(#REF!),#REF!)&lt;&gt;0,"","R"))</f>
        <v>#REF!</v>
      </c>
      <c r="Z16" s="39">
        <f>Nomenclature!$J16</f>
        <v>1</v>
      </c>
      <c r="AA16" s="40" t="e">
        <f>IF(Nomenclature!$AB16="R",Nomenclature!$Z16*Nomenclature!$K16,0)</f>
        <v>#REF!</v>
      </c>
      <c r="AB16" s="39" t="e">
        <f>IF(ISBLANK(#REF!),"",IF(MOD(AB$7-YEAR(#REF!),#REF!)&lt;&gt;0,"","R"))</f>
        <v>#REF!</v>
      </c>
      <c r="AC16" s="39">
        <f>Nomenclature!$J16</f>
        <v>1</v>
      </c>
      <c r="AD16" s="40" t="e">
        <f>IF(Nomenclature!$AE16="R",Nomenclature!$AC16*Nomenclature!$K16,0)</f>
        <v>#REF!</v>
      </c>
      <c r="AE16" s="50" t="e">
        <f>IF(ISBLANK(#REF!),"",IF(MOD(AE$7-YEAR(#REF!),#REF!)&lt;&gt;0,"","R"))</f>
        <v>#REF!</v>
      </c>
    </row>
    <row r="17" spans="2:31" s="4" customFormat="1" ht="21" customHeight="1" x14ac:dyDescent="0.35">
      <c r="B17" s="61" t="s">
        <v>498</v>
      </c>
      <c r="C17" s="60"/>
      <c r="D17" s="61" t="s">
        <v>499</v>
      </c>
      <c r="E17" s="61" t="s">
        <v>500</v>
      </c>
      <c r="F17" s="60"/>
      <c r="G17" s="69" t="s">
        <v>202</v>
      </c>
      <c r="H17" s="76" t="s">
        <v>203</v>
      </c>
      <c r="I17" s="70" t="s">
        <v>19</v>
      </c>
      <c r="J17" s="70">
        <v>1</v>
      </c>
      <c r="K17" s="71">
        <v>114.09</v>
      </c>
      <c r="L17" s="72">
        <v>1</v>
      </c>
      <c r="M17" s="71">
        <f>IFERROR(Nomenclature!$L91*Nomenclature!$K91,0)</f>
        <v>40.950000000000003</v>
      </c>
      <c r="N17" s="70" t="s">
        <v>50</v>
      </c>
      <c r="O17" s="91">
        <v>5000163192</v>
      </c>
      <c r="P17" s="70" t="s">
        <v>201</v>
      </c>
      <c r="Q17" s="62">
        <f>Nomenclature!$J17</f>
        <v>1</v>
      </c>
      <c r="R17" s="38" t="e">
        <f>IF(Nomenclature!$S17="R",Nomenclature!$Q17*Nomenclature!$K17,0)</f>
        <v>#REF!</v>
      </c>
      <c r="S17" s="37" t="e">
        <f>IF(ISBLANK(#REF!),"",IF(MOD(S$7-YEAR(#REF!),#REF!)&lt;&gt;0,"","R"))</f>
        <v>#REF!</v>
      </c>
      <c r="T17" s="37">
        <f>Nomenclature!$J17</f>
        <v>1</v>
      </c>
      <c r="U17" s="38" t="e">
        <f>IF(Nomenclature!$V17="R",Nomenclature!$T17*Nomenclature!$K17,0)</f>
        <v>#REF!</v>
      </c>
      <c r="V17" s="37" t="e">
        <f>IF(ISBLANK(#REF!),"",IF(MOD(V$7-YEAR(#REF!),#REF!)&lt;&gt;0,"","R"))</f>
        <v>#REF!</v>
      </c>
      <c r="W17" s="37">
        <f>Nomenclature!$J17</f>
        <v>1</v>
      </c>
      <c r="X17" s="38" t="e">
        <f>IF(Nomenclature!$Y17="R",Nomenclature!$W17*Nomenclature!$K17,0)</f>
        <v>#REF!</v>
      </c>
      <c r="Y17" s="37" t="e">
        <f>IF(ISBLANK(#REF!),"",IF(MOD(Y$7-YEAR(#REF!),#REF!)&lt;&gt;0,"","R"))</f>
        <v>#REF!</v>
      </c>
      <c r="Z17" s="37">
        <f>Nomenclature!$J17</f>
        <v>1</v>
      </c>
      <c r="AA17" s="38" t="e">
        <f>IF(Nomenclature!$AB17="R",Nomenclature!$Z17*Nomenclature!$K17,0)</f>
        <v>#REF!</v>
      </c>
      <c r="AB17" s="37" t="e">
        <f>IF(ISBLANK(#REF!),"",IF(MOD(AB$7-YEAR(#REF!),#REF!)&lt;&gt;0,"","R"))</f>
        <v>#REF!</v>
      </c>
      <c r="AC17" s="37">
        <f>Nomenclature!$J17</f>
        <v>1</v>
      </c>
      <c r="AD17" s="38" t="e">
        <f>IF(Nomenclature!$AE17="R",Nomenclature!$AC17*Nomenclature!$K17,0)</f>
        <v>#REF!</v>
      </c>
      <c r="AE17" s="49" t="e">
        <f>IF(ISBLANK(#REF!),"",IF(MOD(AE$7-YEAR(#REF!),#REF!)&lt;&gt;0,"","R"))</f>
        <v>#REF!</v>
      </c>
    </row>
    <row r="18" spans="2:31" s="4" customFormat="1" ht="21" customHeight="1" x14ac:dyDescent="0.35">
      <c r="B18" s="61" t="s">
        <v>498</v>
      </c>
      <c r="C18" s="60"/>
      <c r="D18" s="61" t="s">
        <v>499</v>
      </c>
      <c r="E18" s="61" t="s">
        <v>500</v>
      </c>
      <c r="F18" s="60"/>
      <c r="G18" s="69" t="s">
        <v>204</v>
      </c>
      <c r="H18" s="76" t="s">
        <v>205</v>
      </c>
      <c r="I18" s="70" t="s">
        <v>49</v>
      </c>
      <c r="J18" s="70"/>
      <c r="K18" s="71">
        <v>17.97</v>
      </c>
      <c r="L18" s="72">
        <v>1</v>
      </c>
      <c r="M18" s="71">
        <f>IFERROR(Nomenclature!$L92*Nomenclature!$K92,0)</f>
        <v>77.010000000000005</v>
      </c>
      <c r="N18" s="70" t="s">
        <v>50</v>
      </c>
      <c r="O18" s="91"/>
      <c r="P18" s="70"/>
      <c r="Q18" s="63">
        <f>Nomenclature!$J18</f>
        <v>0</v>
      </c>
      <c r="R18" s="40" t="e">
        <f>IF(Nomenclature!$S18="R",Nomenclature!$Q18*Nomenclature!$K18,0)</f>
        <v>#REF!</v>
      </c>
      <c r="S18" s="39" t="e">
        <f>IF(ISBLANK(#REF!),"",IF(MOD(S$7-YEAR(#REF!),#REF!)&lt;&gt;0,"","R"))</f>
        <v>#REF!</v>
      </c>
      <c r="T18" s="39">
        <f>Nomenclature!$J18</f>
        <v>0</v>
      </c>
      <c r="U18" s="40" t="e">
        <f>IF(Nomenclature!$V18="R",Nomenclature!$T18*Nomenclature!$K18,0)</f>
        <v>#REF!</v>
      </c>
      <c r="V18" s="39" t="e">
        <f>IF(ISBLANK(#REF!),"",IF(MOD(V$7-YEAR(#REF!),#REF!)&lt;&gt;0,"","R"))</f>
        <v>#REF!</v>
      </c>
      <c r="W18" s="39">
        <f>Nomenclature!$J18</f>
        <v>0</v>
      </c>
      <c r="X18" s="40" t="e">
        <f>IF(Nomenclature!$Y18="R",Nomenclature!$W18*Nomenclature!$K18,0)</f>
        <v>#REF!</v>
      </c>
      <c r="Y18" s="39" t="e">
        <f>IF(ISBLANK(#REF!),"",IF(MOD(Y$7-YEAR(#REF!),#REF!)&lt;&gt;0,"","R"))</f>
        <v>#REF!</v>
      </c>
      <c r="Z18" s="39">
        <f>Nomenclature!$J18</f>
        <v>0</v>
      </c>
      <c r="AA18" s="40" t="e">
        <f>IF(Nomenclature!$AB18="R",Nomenclature!$Z18*Nomenclature!$K18,0)</f>
        <v>#REF!</v>
      </c>
      <c r="AB18" s="39" t="e">
        <f>IF(ISBLANK(#REF!),"",IF(MOD(AB$7-YEAR(#REF!),#REF!)&lt;&gt;0,"","R"))</f>
        <v>#REF!</v>
      </c>
      <c r="AC18" s="39">
        <f>Nomenclature!$J18</f>
        <v>0</v>
      </c>
      <c r="AD18" s="40" t="e">
        <f>IF(Nomenclature!$AE18="R",Nomenclature!$AC18*Nomenclature!$K18,0)</f>
        <v>#REF!</v>
      </c>
      <c r="AE18" s="50" t="e">
        <f>IF(ISBLANK(#REF!),"",IF(MOD(AE$7-YEAR(#REF!),#REF!)&lt;&gt;0,"","R"))</f>
        <v>#REF!</v>
      </c>
    </row>
    <row r="19" spans="2:31" s="29" customFormat="1" ht="21" customHeight="1" x14ac:dyDescent="0.5">
      <c r="B19" s="61" t="s">
        <v>498</v>
      </c>
      <c r="C19" s="60"/>
      <c r="D19" s="61" t="s">
        <v>499</v>
      </c>
      <c r="E19" s="61" t="s">
        <v>500</v>
      </c>
      <c r="F19" s="60"/>
      <c r="G19" s="69" t="s">
        <v>206</v>
      </c>
      <c r="H19" s="76" t="s">
        <v>207</v>
      </c>
      <c r="I19" s="70" t="s">
        <v>49</v>
      </c>
      <c r="J19" s="70">
        <v>1</v>
      </c>
      <c r="K19" s="71">
        <v>104.13</v>
      </c>
      <c r="L19" s="72">
        <v>1</v>
      </c>
      <c r="M19" s="71">
        <f>IFERROR(Nomenclature!$L93*Nomenclature!$K93,0)</f>
        <v>77.010000000000005</v>
      </c>
      <c r="N19" s="70" t="s">
        <v>50</v>
      </c>
      <c r="O19" s="91"/>
      <c r="P19" s="70"/>
      <c r="Q19" s="62">
        <f>Nomenclature!$J19</f>
        <v>1</v>
      </c>
      <c r="R19" s="38" t="e">
        <f>IF(Nomenclature!$S19="R",Nomenclature!$Q19*Nomenclature!$K19,0)</f>
        <v>#REF!</v>
      </c>
      <c r="S19" s="37" t="e">
        <f>IF(ISBLANK(#REF!),"",IF(MOD(S$7-YEAR(#REF!),#REF!)&lt;&gt;0,"","R"))</f>
        <v>#REF!</v>
      </c>
      <c r="T19" s="37">
        <f>Nomenclature!$J19</f>
        <v>1</v>
      </c>
      <c r="U19" s="38" t="e">
        <f>IF(Nomenclature!$V19="R",Nomenclature!$T19*Nomenclature!$K19,0)</f>
        <v>#REF!</v>
      </c>
      <c r="V19" s="37" t="e">
        <f>IF(ISBLANK(#REF!),"",IF(MOD(V$7-YEAR(#REF!),#REF!)&lt;&gt;0,"","R"))</f>
        <v>#REF!</v>
      </c>
      <c r="W19" s="37">
        <f>Nomenclature!$J19</f>
        <v>1</v>
      </c>
      <c r="X19" s="38" t="e">
        <f>IF(Nomenclature!$Y19="R",Nomenclature!$W19*Nomenclature!$K19,0)</f>
        <v>#REF!</v>
      </c>
      <c r="Y19" s="37" t="e">
        <f>IF(ISBLANK(#REF!),"",IF(MOD(Y$7-YEAR(#REF!),#REF!)&lt;&gt;0,"","R"))</f>
        <v>#REF!</v>
      </c>
      <c r="Z19" s="37">
        <f>Nomenclature!$J19</f>
        <v>1</v>
      </c>
      <c r="AA19" s="38" t="e">
        <f>IF(Nomenclature!$AB19="R",Nomenclature!$Z19*Nomenclature!$K19,0)</f>
        <v>#REF!</v>
      </c>
      <c r="AB19" s="37" t="e">
        <f>IF(ISBLANK(#REF!),"",IF(MOD(AB$7-YEAR(#REF!),#REF!)&lt;&gt;0,"","R"))</f>
        <v>#REF!</v>
      </c>
      <c r="AC19" s="37">
        <f>Nomenclature!$J19</f>
        <v>1</v>
      </c>
      <c r="AD19" s="38" t="e">
        <f>IF(Nomenclature!$AE19="R",Nomenclature!$AC19*Nomenclature!$K19,0)</f>
        <v>#REF!</v>
      </c>
      <c r="AE19" s="49" t="e">
        <f>IF(ISBLANK(#REF!),"",IF(MOD(AE$7-YEAR(#REF!),#REF!)&lt;&gt;0,"","R"))</f>
        <v>#REF!</v>
      </c>
    </row>
    <row r="20" spans="2:31" s="29" customFormat="1" ht="21" customHeight="1" x14ac:dyDescent="0.5">
      <c r="B20" s="61" t="s">
        <v>498</v>
      </c>
      <c r="C20" s="60"/>
      <c r="D20" s="61" t="s">
        <v>499</v>
      </c>
      <c r="E20" s="61" t="s">
        <v>500</v>
      </c>
      <c r="F20" s="60"/>
      <c r="G20" s="69" t="s">
        <v>208</v>
      </c>
      <c r="H20" s="76" t="s">
        <v>209</v>
      </c>
      <c r="I20" s="70" t="s">
        <v>49</v>
      </c>
      <c r="J20" s="70">
        <v>1</v>
      </c>
      <c r="K20" s="71">
        <v>84.68</v>
      </c>
      <c r="L20" s="72">
        <v>1</v>
      </c>
      <c r="M20" s="71">
        <f>IFERROR(Nomenclature!$L94*Nomenclature!$K94,0)</f>
        <v>77.010000000000005</v>
      </c>
      <c r="N20" s="70" t="s">
        <v>50</v>
      </c>
      <c r="O20" s="91"/>
      <c r="P20" s="70"/>
      <c r="Q20" s="63">
        <f>Nomenclature!$J20</f>
        <v>1</v>
      </c>
      <c r="R20" s="40" t="e">
        <f>IF(Nomenclature!$S20="R",Nomenclature!$Q20*Nomenclature!$K20,0)</f>
        <v>#REF!</v>
      </c>
      <c r="S20" s="39" t="e">
        <f>IF(ISBLANK(#REF!),"",IF(MOD(S$7-YEAR(#REF!),#REF!)&lt;&gt;0,"","R"))</f>
        <v>#REF!</v>
      </c>
      <c r="T20" s="39">
        <f>Nomenclature!$J20</f>
        <v>1</v>
      </c>
      <c r="U20" s="40" t="e">
        <f>IF(Nomenclature!$V20="R",Nomenclature!$T20*Nomenclature!$K20,0)</f>
        <v>#REF!</v>
      </c>
      <c r="V20" s="39" t="e">
        <f>IF(ISBLANK(#REF!),"",IF(MOD(V$7-YEAR(#REF!),#REF!)&lt;&gt;0,"","R"))</f>
        <v>#REF!</v>
      </c>
      <c r="W20" s="39">
        <f>Nomenclature!$J20</f>
        <v>1</v>
      </c>
      <c r="X20" s="40" t="e">
        <f>IF(Nomenclature!$Y20="R",Nomenclature!$W20*Nomenclature!$K20,0)</f>
        <v>#REF!</v>
      </c>
      <c r="Y20" s="39" t="e">
        <f>IF(ISBLANK(#REF!),"",IF(MOD(Y$7-YEAR(#REF!),#REF!)&lt;&gt;0,"","R"))</f>
        <v>#REF!</v>
      </c>
      <c r="Z20" s="39">
        <f>Nomenclature!$J20</f>
        <v>1</v>
      </c>
      <c r="AA20" s="40" t="e">
        <f>IF(Nomenclature!$AB20="R",Nomenclature!$Z20*Nomenclature!$K20,0)</f>
        <v>#REF!</v>
      </c>
      <c r="AB20" s="39" t="e">
        <f>IF(ISBLANK(#REF!),"",IF(MOD(AB$7-YEAR(#REF!),#REF!)&lt;&gt;0,"","R"))</f>
        <v>#REF!</v>
      </c>
      <c r="AC20" s="39">
        <f>Nomenclature!$J20</f>
        <v>1</v>
      </c>
      <c r="AD20" s="40" t="e">
        <f>IF(Nomenclature!$AE20="R",Nomenclature!$AC20*Nomenclature!$K20,0)</f>
        <v>#REF!</v>
      </c>
      <c r="AE20" s="50" t="e">
        <f>IF(ISBLANK(#REF!),"",IF(MOD(AE$7-YEAR(#REF!),#REF!)&lt;&gt;0,"","R"))</f>
        <v>#REF!</v>
      </c>
    </row>
    <row r="21" spans="2:31" s="4" customFormat="1" ht="21" customHeight="1" x14ac:dyDescent="0.35">
      <c r="B21" s="61" t="s">
        <v>498</v>
      </c>
      <c r="C21" s="60"/>
      <c r="D21" s="61" t="s">
        <v>499</v>
      </c>
      <c r="E21" s="61" t="s">
        <v>500</v>
      </c>
      <c r="F21" s="60"/>
      <c r="G21" s="69" t="s">
        <v>210</v>
      </c>
      <c r="H21" s="76" t="s">
        <v>211</v>
      </c>
      <c r="I21" s="70" t="s">
        <v>49</v>
      </c>
      <c r="J21" s="70">
        <v>2</v>
      </c>
      <c r="K21" s="71">
        <v>26.69</v>
      </c>
      <c r="L21" s="72">
        <v>1</v>
      </c>
      <c r="M21" s="71">
        <f>IFERROR(Nomenclature!$L95*Nomenclature!$K95,0)</f>
        <v>494.8</v>
      </c>
      <c r="N21" s="70" t="s">
        <v>50</v>
      </c>
      <c r="O21" s="91"/>
      <c r="P21" s="70"/>
      <c r="Q21" s="62">
        <f>Nomenclature!$J21</f>
        <v>2</v>
      </c>
      <c r="R21" s="38" t="e">
        <f>IF(Nomenclature!$S21="R",Nomenclature!$Q21*Nomenclature!$K21,0)</f>
        <v>#REF!</v>
      </c>
      <c r="S21" s="37" t="e">
        <f>IF(ISBLANK(#REF!),"",IF(MOD(S$7-YEAR(#REF!),#REF!)&lt;&gt;0,"","R"))</f>
        <v>#REF!</v>
      </c>
      <c r="T21" s="37">
        <f>Nomenclature!$J21</f>
        <v>2</v>
      </c>
      <c r="U21" s="38" t="e">
        <f>IF(Nomenclature!$V21="R",Nomenclature!$T21*Nomenclature!$K21,0)</f>
        <v>#REF!</v>
      </c>
      <c r="V21" s="37" t="e">
        <f>IF(ISBLANK(#REF!),"",IF(MOD(V$7-YEAR(#REF!),#REF!)&lt;&gt;0,"","R"))</f>
        <v>#REF!</v>
      </c>
      <c r="W21" s="37">
        <f>Nomenclature!$J21</f>
        <v>2</v>
      </c>
      <c r="X21" s="38" t="e">
        <f>IF(Nomenclature!$Y21="R",Nomenclature!$W21*Nomenclature!$K21,0)</f>
        <v>#REF!</v>
      </c>
      <c r="Y21" s="37" t="e">
        <f>IF(ISBLANK(#REF!),"",IF(MOD(Y$7-YEAR(#REF!),#REF!)&lt;&gt;0,"","R"))</f>
        <v>#REF!</v>
      </c>
      <c r="Z21" s="37">
        <f>Nomenclature!$J21</f>
        <v>2</v>
      </c>
      <c r="AA21" s="38" t="e">
        <f>IF(Nomenclature!$AB21="R",Nomenclature!$Z21*Nomenclature!$K21,0)</f>
        <v>#REF!</v>
      </c>
      <c r="AB21" s="37" t="e">
        <f>IF(ISBLANK(#REF!),"",IF(MOD(AB$7-YEAR(#REF!),#REF!)&lt;&gt;0,"","R"))</f>
        <v>#REF!</v>
      </c>
      <c r="AC21" s="37">
        <f>Nomenclature!$J21</f>
        <v>2</v>
      </c>
      <c r="AD21" s="38" t="e">
        <f>IF(Nomenclature!$AE21="R",Nomenclature!$AC21*Nomenclature!$K21,0)</f>
        <v>#REF!</v>
      </c>
      <c r="AE21" s="49" t="e">
        <f>IF(ISBLANK(#REF!),"",IF(MOD(AE$7-YEAR(#REF!),#REF!)&lt;&gt;0,"","R"))</f>
        <v>#REF!</v>
      </c>
    </row>
    <row r="22" spans="2:31" s="3" customFormat="1" ht="21" customHeight="1" x14ac:dyDescent="0.35">
      <c r="B22" s="61" t="s">
        <v>498</v>
      </c>
      <c r="C22" s="60"/>
      <c r="D22" s="61" t="s">
        <v>499</v>
      </c>
      <c r="E22" s="61" t="s">
        <v>500</v>
      </c>
      <c r="F22" s="60"/>
      <c r="G22" s="69" t="s">
        <v>212</v>
      </c>
      <c r="H22" s="76" t="s">
        <v>213</v>
      </c>
      <c r="I22" s="70" t="s">
        <v>49</v>
      </c>
      <c r="J22" s="70">
        <v>1</v>
      </c>
      <c r="K22" s="71">
        <v>92.91</v>
      </c>
      <c r="L22" s="72">
        <v>1</v>
      </c>
      <c r="M22" s="71">
        <f>IFERROR(Nomenclature!$L96*Nomenclature!$K96,0)</f>
        <v>494.8</v>
      </c>
      <c r="N22" s="70" t="s">
        <v>50</v>
      </c>
      <c r="O22" s="91"/>
      <c r="P22" s="70"/>
      <c r="Q22" s="63">
        <f>Nomenclature!$J22</f>
        <v>1</v>
      </c>
      <c r="R22" s="40" t="e">
        <f>IF(Nomenclature!$S22="R",Nomenclature!$Q22*Nomenclature!$K22,0)</f>
        <v>#REF!</v>
      </c>
      <c r="S22" s="39" t="e">
        <f>IF(ISBLANK(#REF!),"",IF(MOD(S$7-YEAR(#REF!),#REF!)&lt;&gt;0,"","R"))</f>
        <v>#REF!</v>
      </c>
      <c r="T22" s="39">
        <f>Nomenclature!$J22</f>
        <v>1</v>
      </c>
      <c r="U22" s="40" t="e">
        <f>IF(Nomenclature!$V22="R",Nomenclature!$T22*Nomenclature!$K22,0)</f>
        <v>#REF!</v>
      </c>
      <c r="V22" s="39" t="e">
        <f>IF(ISBLANK(#REF!),"",IF(MOD(V$7-YEAR(#REF!),#REF!)&lt;&gt;0,"","R"))</f>
        <v>#REF!</v>
      </c>
      <c r="W22" s="39">
        <f>Nomenclature!$J22</f>
        <v>1</v>
      </c>
      <c r="X22" s="40" t="e">
        <f>IF(Nomenclature!$Y22="R",Nomenclature!$W22*Nomenclature!$K22,0)</f>
        <v>#REF!</v>
      </c>
      <c r="Y22" s="39" t="e">
        <f>IF(ISBLANK(#REF!),"",IF(MOD(Y$7-YEAR(#REF!),#REF!)&lt;&gt;0,"","R"))</f>
        <v>#REF!</v>
      </c>
      <c r="Z22" s="39">
        <f>Nomenclature!$J22</f>
        <v>1</v>
      </c>
      <c r="AA22" s="40" t="e">
        <f>IF(Nomenclature!$AB22="R",Nomenclature!$Z22*Nomenclature!$K22,0)</f>
        <v>#REF!</v>
      </c>
      <c r="AB22" s="39" t="e">
        <f>IF(ISBLANK(#REF!),"",IF(MOD(AB$7-YEAR(#REF!),#REF!)&lt;&gt;0,"","R"))</f>
        <v>#REF!</v>
      </c>
      <c r="AC22" s="39">
        <f>Nomenclature!$J22</f>
        <v>1</v>
      </c>
      <c r="AD22" s="40" t="e">
        <f>IF(Nomenclature!$AE22="R",Nomenclature!$AC22*Nomenclature!$K22,0)</f>
        <v>#REF!</v>
      </c>
      <c r="AE22" s="50" t="e">
        <f>IF(ISBLANK(#REF!),"",IF(MOD(AE$7-YEAR(#REF!),#REF!)&lt;&gt;0,"","R"))</f>
        <v>#REF!</v>
      </c>
    </row>
    <row r="23" spans="2:31" s="4" customFormat="1" ht="21" customHeight="1" x14ac:dyDescent="0.35">
      <c r="B23" s="61" t="s">
        <v>498</v>
      </c>
      <c r="C23" s="60"/>
      <c r="D23" s="61" t="s">
        <v>499</v>
      </c>
      <c r="E23" s="61" t="s">
        <v>500</v>
      </c>
      <c r="F23" s="60"/>
      <c r="G23" s="69" t="s">
        <v>214</v>
      </c>
      <c r="H23" s="76" t="s">
        <v>215</v>
      </c>
      <c r="I23" s="70" t="s">
        <v>49</v>
      </c>
      <c r="J23" s="70"/>
      <c r="K23" s="71">
        <v>99</v>
      </c>
      <c r="L23" s="72">
        <v>1</v>
      </c>
      <c r="M23" s="71">
        <f>IFERROR(Nomenclature!$L97*Nomenclature!$K97,0)</f>
        <v>118.19999999999999</v>
      </c>
      <c r="N23" s="70" t="s">
        <v>50</v>
      </c>
      <c r="O23" s="91"/>
      <c r="P23" s="70"/>
      <c r="Q23" s="62">
        <f>Nomenclature!$J23</f>
        <v>0</v>
      </c>
      <c r="R23" s="38" t="e">
        <f>IF(Nomenclature!$S23="R",Nomenclature!$Q23*Nomenclature!$K23,0)</f>
        <v>#REF!</v>
      </c>
      <c r="S23" s="37" t="e">
        <f>IF(ISBLANK(#REF!),"",IF(MOD(S$7-YEAR(#REF!),#REF!)&lt;&gt;0,"","R"))</f>
        <v>#REF!</v>
      </c>
      <c r="T23" s="37">
        <f>Nomenclature!$J23</f>
        <v>0</v>
      </c>
      <c r="U23" s="38" t="e">
        <f>IF(Nomenclature!$V23="R",Nomenclature!$T23*Nomenclature!$K23,0)</f>
        <v>#REF!</v>
      </c>
      <c r="V23" s="37" t="e">
        <f>IF(ISBLANK(#REF!),"",IF(MOD(V$7-YEAR(#REF!),#REF!)&lt;&gt;0,"","R"))</f>
        <v>#REF!</v>
      </c>
      <c r="W23" s="37">
        <f>Nomenclature!$J23</f>
        <v>0</v>
      </c>
      <c r="X23" s="38" t="e">
        <f>IF(Nomenclature!$Y23="R",Nomenclature!$W23*Nomenclature!$K23,0)</f>
        <v>#REF!</v>
      </c>
      <c r="Y23" s="37" t="e">
        <f>IF(ISBLANK(#REF!),"",IF(MOD(Y$7-YEAR(#REF!),#REF!)&lt;&gt;0,"","R"))</f>
        <v>#REF!</v>
      </c>
      <c r="Z23" s="37">
        <f>Nomenclature!$J23</f>
        <v>0</v>
      </c>
      <c r="AA23" s="38" t="e">
        <f>IF(Nomenclature!$AB23="R",Nomenclature!$Z23*Nomenclature!$K23,0)</f>
        <v>#REF!</v>
      </c>
      <c r="AB23" s="37" t="e">
        <f>IF(ISBLANK(#REF!),"",IF(MOD(AB$7-YEAR(#REF!),#REF!)&lt;&gt;0,"","R"))</f>
        <v>#REF!</v>
      </c>
      <c r="AC23" s="37">
        <f>Nomenclature!$J23</f>
        <v>0</v>
      </c>
      <c r="AD23" s="38" t="e">
        <f>IF(Nomenclature!$AE23="R",Nomenclature!$AC23*Nomenclature!$K23,0)</f>
        <v>#REF!</v>
      </c>
      <c r="AE23" s="49" t="e">
        <f>IF(ISBLANK(#REF!),"",IF(MOD(AE$7-YEAR(#REF!),#REF!)&lt;&gt;0,"","R"))</f>
        <v>#REF!</v>
      </c>
    </row>
    <row r="24" spans="2:31" s="3" customFormat="1" ht="21" customHeight="1" x14ac:dyDescent="0.35">
      <c r="B24" s="61" t="s">
        <v>498</v>
      </c>
      <c r="C24" s="60"/>
      <c r="D24" s="61" t="s">
        <v>499</v>
      </c>
      <c r="E24" s="61" t="s">
        <v>500</v>
      </c>
      <c r="F24" s="60"/>
      <c r="G24" s="69" t="s">
        <v>216</v>
      </c>
      <c r="H24" s="76" t="s">
        <v>205</v>
      </c>
      <c r="I24" s="70" t="s">
        <v>49</v>
      </c>
      <c r="J24" s="70">
        <v>1</v>
      </c>
      <c r="K24" s="71">
        <v>11.64</v>
      </c>
      <c r="L24" s="72">
        <v>1</v>
      </c>
      <c r="M24" s="71">
        <f>IFERROR(Nomenclature!$L98*Nomenclature!$K98,0)</f>
        <v>0</v>
      </c>
      <c r="N24" s="70" t="s">
        <v>50</v>
      </c>
      <c r="O24" s="91">
        <v>5911051409</v>
      </c>
      <c r="P24" s="70" t="s">
        <v>217</v>
      </c>
      <c r="Q24" s="63">
        <f>Nomenclature!$J24</f>
        <v>1</v>
      </c>
      <c r="R24" s="40" t="e">
        <f>IF(Nomenclature!$S24="R",Nomenclature!$Q24*Nomenclature!$K24,0)</f>
        <v>#REF!</v>
      </c>
      <c r="S24" s="39" t="e">
        <f>IF(ISBLANK(#REF!),"",IF(MOD(S$7-YEAR(#REF!),#REF!)&lt;&gt;0,"","R"))</f>
        <v>#REF!</v>
      </c>
      <c r="T24" s="39">
        <f>Nomenclature!$J24</f>
        <v>1</v>
      </c>
      <c r="U24" s="40" t="e">
        <f>IF(Nomenclature!$V24="R",Nomenclature!$T24*Nomenclature!$K24,0)</f>
        <v>#REF!</v>
      </c>
      <c r="V24" s="39" t="e">
        <f>IF(ISBLANK(#REF!),"",IF(MOD(V$7-YEAR(#REF!),#REF!)&lt;&gt;0,"","R"))</f>
        <v>#REF!</v>
      </c>
      <c r="W24" s="39">
        <f>Nomenclature!$J24</f>
        <v>1</v>
      </c>
      <c r="X24" s="40" t="e">
        <f>IF(Nomenclature!$Y24="R",Nomenclature!$W24*Nomenclature!$K24,0)</f>
        <v>#REF!</v>
      </c>
      <c r="Y24" s="39" t="e">
        <f>IF(ISBLANK(#REF!),"",IF(MOD(Y$7-YEAR(#REF!),#REF!)&lt;&gt;0,"","R"))</f>
        <v>#REF!</v>
      </c>
      <c r="Z24" s="39">
        <f>Nomenclature!$J24</f>
        <v>1</v>
      </c>
      <c r="AA24" s="40" t="e">
        <f>IF(Nomenclature!$AB24="R",Nomenclature!$Z24*Nomenclature!$K24,0)</f>
        <v>#REF!</v>
      </c>
      <c r="AB24" s="39" t="e">
        <f>IF(ISBLANK(#REF!),"",IF(MOD(AB$7-YEAR(#REF!),#REF!)&lt;&gt;0,"","R"))</f>
        <v>#REF!</v>
      </c>
      <c r="AC24" s="39">
        <f>Nomenclature!$J24</f>
        <v>1</v>
      </c>
      <c r="AD24" s="40" t="e">
        <f>IF(Nomenclature!$AE24="R",Nomenclature!$AC24*Nomenclature!$K24,0)</f>
        <v>#REF!</v>
      </c>
      <c r="AE24" s="50" t="e">
        <f>IF(ISBLANK(#REF!),"",IF(MOD(AE$7-YEAR(#REF!),#REF!)&lt;&gt;0,"","R"))</f>
        <v>#REF!</v>
      </c>
    </row>
    <row r="25" spans="2:31" s="4" customFormat="1" ht="21" customHeight="1" x14ac:dyDescent="0.35">
      <c r="B25" s="61" t="s">
        <v>498</v>
      </c>
      <c r="C25" s="60"/>
      <c r="D25" s="61" t="s">
        <v>499</v>
      </c>
      <c r="E25" s="61" t="s">
        <v>500</v>
      </c>
      <c r="F25" s="60"/>
      <c r="G25" s="69" t="s">
        <v>222</v>
      </c>
      <c r="H25" s="76" t="s">
        <v>223</v>
      </c>
      <c r="I25" s="70" t="s">
        <v>49</v>
      </c>
      <c r="J25" s="70">
        <v>2</v>
      </c>
      <c r="K25" s="71">
        <v>277.12</v>
      </c>
      <c r="L25" s="72">
        <v>1</v>
      </c>
      <c r="M25" s="71">
        <f>IFERROR(Nomenclature!$L101*Nomenclature!$K101,0)</f>
        <v>101.36</v>
      </c>
      <c r="N25" s="70" t="s">
        <v>50</v>
      </c>
      <c r="O25" s="91">
        <v>5000163137</v>
      </c>
      <c r="P25" s="70" t="s">
        <v>224</v>
      </c>
      <c r="Q25" s="62">
        <f>Nomenclature!$J25</f>
        <v>2</v>
      </c>
      <c r="R25" s="38" t="e">
        <f>IF(Nomenclature!$S25="R",Nomenclature!$Q25*Nomenclature!$K25,0)</f>
        <v>#REF!</v>
      </c>
      <c r="S25" s="37" t="e">
        <f>IF(ISBLANK(#REF!),"",IF(MOD(S$7-YEAR(#REF!),#REF!)&lt;&gt;0,"","R"))</f>
        <v>#REF!</v>
      </c>
      <c r="T25" s="37">
        <f>Nomenclature!$J25</f>
        <v>2</v>
      </c>
      <c r="U25" s="38" t="e">
        <f>IF(Nomenclature!$V25="R",Nomenclature!$T25*Nomenclature!$K25,0)</f>
        <v>#REF!</v>
      </c>
      <c r="V25" s="37" t="e">
        <f>IF(ISBLANK(#REF!),"",IF(MOD(V$7-YEAR(#REF!),#REF!)&lt;&gt;0,"","R"))</f>
        <v>#REF!</v>
      </c>
      <c r="W25" s="37">
        <f>Nomenclature!$J25</f>
        <v>2</v>
      </c>
      <c r="X25" s="38" t="e">
        <f>IF(Nomenclature!$Y25="R",Nomenclature!$W25*Nomenclature!$K25,0)</f>
        <v>#REF!</v>
      </c>
      <c r="Y25" s="37" t="e">
        <f>IF(ISBLANK(#REF!),"",IF(MOD(Y$7-YEAR(#REF!),#REF!)&lt;&gt;0,"","R"))</f>
        <v>#REF!</v>
      </c>
      <c r="Z25" s="37">
        <f>Nomenclature!$J25</f>
        <v>2</v>
      </c>
      <c r="AA25" s="38" t="e">
        <f>IF(Nomenclature!$AB25="R",Nomenclature!$Z25*Nomenclature!$K25,0)</f>
        <v>#REF!</v>
      </c>
      <c r="AB25" s="37" t="e">
        <f>IF(ISBLANK(#REF!),"",IF(MOD(AB$7-YEAR(#REF!),#REF!)&lt;&gt;0,"","R"))</f>
        <v>#REF!</v>
      </c>
      <c r="AC25" s="37">
        <f>Nomenclature!$J25</f>
        <v>2</v>
      </c>
      <c r="AD25" s="38" t="e">
        <f>IF(Nomenclature!$AE25="R",Nomenclature!$AC25*Nomenclature!$K25,0)</f>
        <v>#REF!</v>
      </c>
      <c r="AE25" s="49" t="e">
        <f>IF(ISBLANK(#REF!),"",IF(MOD(AE$7-YEAR(#REF!),#REF!)&lt;&gt;0,"","R"))</f>
        <v>#REF!</v>
      </c>
    </row>
    <row r="26" spans="2:31" s="3" customFormat="1" ht="21" customHeight="1" x14ac:dyDescent="0.35">
      <c r="B26" s="61" t="s">
        <v>498</v>
      </c>
      <c r="C26" s="60"/>
      <c r="D26" s="61" t="s">
        <v>499</v>
      </c>
      <c r="E26" s="61" t="s">
        <v>500</v>
      </c>
      <c r="F26" s="60"/>
      <c r="G26" s="69" t="s">
        <v>216</v>
      </c>
      <c r="H26" s="76" t="s">
        <v>205</v>
      </c>
      <c r="I26" s="70" t="s">
        <v>49</v>
      </c>
      <c r="J26" s="70">
        <v>1</v>
      </c>
      <c r="K26" s="71">
        <v>11.64</v>
      </c>
      <c r="L26" s="72">
        <v>1</v>
      </c>
      <c r="M26" s="71">
        <f>IFERROR(Nomenclature!$L102*Nomenclature!$K102,0)</f>
        <v>87.2</v>
      </c>
      <c r="N26" s="70" t="s">
        <v>50</v>
      </c>
      <c r="O26" s="91"/>
      <c r="P26" s="70"/>
      <c r="Q26" s="63">
        <f>Nomenclature!$J26</f>
        <v>1</v>
      </c>
      <c r="R26" s="40" t="e">
        <f>IF(Nomenclature!$S26="R",Nomenclature!$Q26*Nomenclature!$K26,0)</f>
        <v>#REF!</v>
      </c>
      <c r="S26" s="39" t="e">
        <f>IF(ISBLANK(#REF!),"",IF(MOD(S$7-YEAR(#REF!),#REF!)&lt;&gt;0,"","R"))</f>
        <v>#REF!</v>
      </c>
      <c r="T26" s="39">
        <f>Nomenclature!$J26</f>
        <v>1</v>
      </c>
      <c r="U26" s="40" t="e">
        <f>IF(Nomenclature!$V26="R",Nomenclature!$T26*Nomenclature!$K26,0)</f>
        <v>#REF!</v>
      </c>
      <c r="V26" s="39" t="e">
        <f>IF(ISBLANK(#REF!),"",IF(MOD(V$7-YEAR(#REF!),#REF!)&lt;&gt;0,"","R"))</f>
        <v>#REF!</v>
      </c>
      <c r="W26" s="39">
        <f>Nomenclature!$J26</f>
        <v>1</v>
      </c>
      <c r="X26" s="40" t="e">
        <f>IF(Nomenclature!$Y26="R",Nomenclature!$W26*Nomenclature!$K26,0)</f>
        <v>#REF!</v>
      </c>
      <c r="Y26" s="39" t="e">
        <f>IF(ISBLANK(#REF!),"",IF(MOD(Y$7-YEAR(#REF!),#REF!)&lt;&gt;0,"","R"))</f>
        <v>#REF!</v>
      </c>
      <c r="Z26" s="39">
        <f>Nomenclature!$J26</f>
        <v>1</v>
      </c>
      <c r="AA26" s="40" t="e">
        <f>IF(Nomenclature!$AB26="R",Nomenclature!$Z26*Nomenclature!$K26,0)</f>
        <v>#REF!</v>
      </c>
      <c r="AB26" s="39" t="e">
        <f>IF(ISBLANK(#REF!),"",IF(MOD(AB$7-YEAR(#REF!),#REF!)&lt;&gt;0,"","R"))</f>
        <v>#REF!</v>
      </c>
      <c r="AC26" s="39">
        <f>Nomenclature!$J26</f>
        <v>1</v>
      </c>
      <c r="AD26" s="40" t="e">
        <f>IF(Nomenclature!$AE26="R",Nomenclature!$AC26*Nomenclature!$K26,0)</f>
        <v>#REF!</v>
      </c>
      <c r="AE26" s="50" t="e">
        <f>IF(ISBLANK(#REF!),"",IF(MOD(AE$7-YEAR(#REF!),#REF!)&lt;&gt;0,"","R"))</f>
        <v>#REF!</v>
      </c>
    </row>
    <row r="27" spans="2:31" s="3" customFormat="1" ht="21" customHeight="1" x14ac:dyDescent="0.35">
      <c r="B27" s="61" t="s">
        <v>498</v>
      </c>
      <c r="C27" s="60"/>
      <c r="D27" s="61" t="s">
        <v>499</v>
      </c>
      <c r="E27" s="61" t="s">
        <v>500</v>
      </c>
      <c r="F27" s="60"/>
      <c r="G27" s="69" t="s">
        <v>212</v>
      </c>
      <c r="H27" s="76" t="s">
        <v>225</v>
      </c>
      <c r="I27" s="70" t="s">
        <v>49</v>
      </c>
      <c r="J27" s="70">
        <v>1</v>
      </c>
      <c r="K27" s="71">
        <v>92.91</v>
      </c>
      <c r="L27" s="72">
        <v>1</v>
      </c>
      <c r="M27" s="71">
        <f>IFERROR(Nomenclature!$L103*Nomenclature!$K103,0)</f>
        <v>70.199999999999989</v>
      </c>
      <c r="N27" s="70" t="s">
        <v>50</v>
      </c>
      <c r="O27" s="91">
        <v>5000163138</v>
      </c>
      <c r="P27" s="70" t="s">
        <v>226</v>
      </c>
      <c r="Q27" s="62">
        <f>Nomenclature!$J27</f>
        <v>1</v>
      </c>
      <c r="R27" s="38" t="e">
        <f>IF(Nomenclature!$S27="R",Nomenclature!$Q27*Nomenclature!$K27,0)</f>
        <v>#REF!</v>
      </c>
      <c r="S27" s="37" t="e">
        <f>IF(ISBLANK(#REF!),"",IF(MOD(S$7-YEAR(#REF!),#REF!)&lt;&gt;0,"","R"))</f>
        <v>#REF!</v>
      </c>
      <c r="T27" s="37">
        <f>Nomenclature!$J27</f>
        <v>1</v>
      </c>
      <c r="U27" s="38" t="e">
        <f>IF(Nomenclature!$V27="R",Nomenclature!$T27*Nomenclature!$K27,0)</f>
        <v>#REF!</v>
      </c>
      <c r="V27" s="37" t="e">
        <f>IF(ISBLANK(#REF!),"",IF(MOD(V$7-YEAR(#REF!),#REF!)&lt;&gt;0,"","R"))</f>
        <v>#REF!</v>
      </c>
      <c r="W27" s="37">
        <f>Nomenclature!$J27</f>
        <v>1</v>
      </c>
      <c r="X27" s="38" t="e">
        <f>IF(Nomenclature!$Y27="R",Nomenclature!$W27*Nomenclature!$K27,0)</f>
        <v>#REF!</v>
      </c>
      <c r="Y27" s="37" t="e">
        <f>IF(ISBLANK(#REF!),"",IF(MOD(Y$7-YEAR(#REF!),#REF!)&lt;&gt;0,"","R"))</f>
        <v>#REF!</v>
      </c>
      <c r="Z27" s="37">
        <f>Nomenclature!$J27</f>
        <v>1</v>
      </c>
      <c r="AA27" s="38" t="e">
        <f>IF(Nomenclature!$AB27="R",Nomenclature!$Z27*Nomenclature!$K27,0)</f>
        <v>#REF!</v>
      </c>
      <c r="AB27" s="37" t="e">
        <f>IF(ISBLANK(#REF!),"",IF(MOD(AB$7-YEAR(#REF!),#REF!)&lt;&gt;0,"","R"))</f>
        <v>#REF!</v>
      </c>
      <c r="AC27" s="37">
        <f>Nomenclature!$J27</f>
        <v>1</v>
      </c>
      <c r="AD27" s="38" t="e">
        <f>IF(Nomenclature!$AE27="R",Nomenclature!$AC27*Nomenclature!$K27,0)</f>
        <v>#REF!</v>
      </c>
      <c r="AE27" s="49" t="e">
        <f>IF(ISBLANK(#REF!),"",IF(MOD(AE$7-YEAR(#REF!),#REF!)&lt;&gt;0,"","R"))</f>
        <v>#REF!</v>
      </c>
    </row>
    <row r="28" spans="2:31" s="4" customFormat="1" ht="21" customHeight="1" x14ac:dyDescent="0.35">
      <c r="B28" s="61" t="s">
        <v>498</v>
      </c>
      <c r="C28" s="60"/>
      <c r="D28" s="61" t="s">
        <v>499</v>
      </c>
      <c r="E28" s="61" t="s">
        <v>500</v>
      </c>
      <c r="F28" s="60"/>
      <c r="G28" s="69" t="s">
        <v>229</v>
      </c>
      <c r="H28" s="76" t="s">
        <v>230</v>
      </c>
      <c r="I28" s="70" t="s">
        <v>49</v>
      </c>
      <c r="J28" s="70">
        <v>1</v>
      </c>
      <c r="K28" s="71">
        <v>188.8</v>
      </c>
      <c r="L28" s="72">
        <v>1</v>
      </c>
      <c r="M28" s="71">
        <f>IFERROR(Nomenclature!$L105*Nomenclature!$K105,0)</f>
        <v>1468.8</v>
      </c>
      <c r="N28" s="70" t="s">
        <v>50</v>
      </c>
      <c r="O28" s="91">
        <v>5000163139</v>
      </c>
      <c r="P28" s="70" t="s">
        <v>224</v>
      </c>
      <c r="Q28" s="63">
        <f>Nomenclature!$J28</f>
        <v>1</v>
      </c>
      <c r="R28" s="40" t="e">
        <f>IF(Nomenclature!$S28="R",Nomenclature!$Q28*Nomenclature!$K28,0)</f>
        <v>#REF!</v>
      </c>
      <c r="S28" s="39" t="e">
        <f>IF(ISBLANK(#REF!),"",IF(MOD(S$7-YEAR(#REF!),#REF!)&lt;&gt;0,"","R"))</f>
        <v>#REF!</v>
      </c>
      <c r="T28" s="39">
        <f>Nomenclature!$J28</f>
        <v>1</v>
      </c>
      <c r="U28" s="40" t="e">
        <f>IF(Nomenclature!$V28="R",Nomenclature!$T28*Nomenclature!$K28,0)</f>
        <v>#REF!</v>
      </c>
      <c r="V28" s="39" t="e">
        <f>IF(ISBLANK(#REF!),"",IF(MOD(V$7-YEAR(#REF!),#REF!)&lt;&gt;0,"","R"))</f>
        <v>#REF!</v>
      </c>
      <c r="W28" s="39">
        <f>Nomenclature!$J28</f>
        <v>1</v>
      </c>
      <c r="X28" s="40" t="e">
        <f>IF(Nomenclature!$Y28="R",Nomenclature!$W28*Nomenclature!$K28,0)</f>
        <v>#REF!</v>
      </c>
      <c r="Y28" s="39" t="e">
        <f>IF(ISBLANK(#REF!),"",IF(MOD(Y$7-YEAR(#REF!),#REF!)&lt;&gt;0,"","R"))</f>
        <v>#REF!</v>
      </c>
      <c r="Z28" s="39">
        <f>Nomenclature!$J28</f>
        <v>1</v>
      </c>
      <c r="AA28" s="40" t="e">
        <f>IF(Nomenclature!$AB28="R",Nomenclature!$Z28*Nomenclature!$K28,0)</f>
        <v>#REF!</v>
      </c>
      <c r="AB28" s="39" t="e">
        <f>IF(ISBLANK(#REF!),"",IF(MOD(AB$7-YEAR(#REF!),#REF!)&lt;&gt;0,"","R"))</f>
        <v>#REF!</v>
      </c>
      <c r="AC28" s="39">
        <f>Nomenclature!$J28</f>
        <v>1</v>
      </c>
      <c r="AD28" s="40" t="e">
        <f>IF(Nomenclature!$AE28="R",Nomenclature!$AC28*Nomenclature!$K28,0)</f>
        <v>#REF!</v>
      </c>
      <c r="AE28" s="50" t="e">
        <f>IF(ISBLANK(#REF!),"",IF(MOD(AE$7-YEAR(#REF!),#REF!)&lt;&gt;0,"","R"))</f>
        <v>#REF!</v>
      </c>
    </row>
    <row r="29" spans="2:31" s="3" customFormat="1" ht="21" customHeight="1" x14ac:dyDescent="0.35">
      <c r="B29" s="61" t="s">
        <v>498</v>
      </c>
      <c r="C29" s="60"/>
      <c r="D29" s="61" t="s">
        <v>499</v>
      </c>
      <c r="E29" s="61" t="s">
        <v>500</v>
      </c>
      <c r="F29" s="60"/>
      <c r="G29" s="69" t="s">
        <v>231</v>
      </c>
      <c r="H29" s="76" t="s">
        <v>232</v>
      </c>
      <c r="I29" s="70" t="s">
        <v>49</v>
      </c>
      <c r="J29" s="70">
        <v>8</v>
      </c>
      <c r="K29" s="71">
        <v>4.41</v>
      </c>
      <c r="L29" s="72">
        <v>8</v>
      </c>
      <c r="M29" s="71">
        <f>IFERROR(Nomenclature!$L106*Nomenclature!$K106,0)</f>
        <v>128.32</v>
      </c>
      <c r="N29" s="70" t="s">
        <v>50</v>
      </c>
      <c r="O29" s="91"/>
      <c r="P29" s="70"/>
      <c r="Q29" s="62">
        <f>Nomenclature!$J29</f>
        <v>8</v>
      </c>
      <c r="R29" s="38" t="e">
        <f>IF(Nomenclature!$S29="R",Nomenclature!$Q29*Nomenclature!$K29,0)</f>
        <v>#REF!</v>
      </c>
      <c r="S29" s="37" t="e">
        <f>IF(ISBLANK(#REF!),"",IF(MOD(S$7-YEAR(#REF!),#REF!)&lt;&gt;0,"","R"))</f>
        <v>#REF!</v>
      </c>
      <c r="T29" s="37">
        <f>Nomenclature!$J29</f>
        <v>8</v>
      </c>
      <c r="U29" s="38" t="e">
        <f>IF(Nomenclature!$V29="R",Nomenclature!$T29*Nomenclature!$K29,0)</f>
        <v>#REF!</v>
      </c>
      <c r="V29" s="37" t="e">
        <f>IF(ISBLANK(#REF!),"",IF(MOD(V$7-YEAR(#REF!),#REF!)&lt;&gt;0,"","R"))</f>
        <v>#REF!</v>
      </c>
      <c r="W29" s="37">
        <f>Nomenclature!$J29</f>
        <v>8</v>
      </c>
      <c r="X29" s="38" t="e">
        <f>IF(Nomenclature!$Y29="R",Nomenclature!$W29*Nomenclature!$K29,0)</f>
        <v>#REF!</v>
      </c>
      <c r="Y29" s="37" t="e">
        <f>IF(ISBLANK(#REF!),"",IF(MOD(Y$7-YEAR(#REF!),#REF!)&lt;&gt;0,"","R"))</f>
        <v>#REF!</v>
      </c>
      <c r="Z29" s="37">
        <f>Nomenclature!$J29</f>
        <v>8</v>
      </c>
      <c r="AA29" s="38" t="e">
        <f>IF(Nomenclature!$AB29="R",Nomenclature!$Z29*Nomenclature!$K29,0)</f>
        <v>#REF!</v>
      </c>
      <c r="AB29" s="37" t="e">
        <f>IF(ISBLANK(#REF!),"",IF(MOD(AB$7-YEAR(#REF!),#REF!)&lt;&gt;0,"","R"))</f>
        <v>#REF!</v>
      </c>
      <c r="AC29" s="37">
        <f>Nomenclature!$J29</f>
        <v>8</v>
      </c>
      <c r="AD29" s="38" t="e">
        <f>IF(Nomenclature!$AE29="R",Nomenclature!$AC29*Nomenclature!$K29,0)</f>
        <v>#REF!</v>
      </c>
      <c r="AE29" s="49" t="e">
        <f>IF(ISBLANK(#REF!),"",IF(MOD(AE$7-YEAR(#REF!),#REF!)&lt;&gt;0,"","R"))</f>
        <v>#REF!</v>
      </c>
    </row>
    <row r="30" spans="2:31" s="3" customFormat="1" ht="21" customHeight="1" x14ac:dyDescent="0.35">
      <c r="B30" s="61" t="s">
        <v>498</v>
      </c>
      <c r="C30" s="60"/>
      <c r="D30" s="61" t="s">
        <v>499</v>
      </c>
      <c r="E30" s="61" t="s">
        <v>500</v>
      </c>
      <c r="F30" s="60"/>
      <c r="G30" s="69" t="s">
        <v>233</v>
      </c>
      <c r="H30" s="76" t="s">
        <v>234</v>
      </c>
      <c r="I30" s="70" t="s">
        <v>235</v>
      </c>
      <c r="J30" s="70">
        <v>1</v>
      </c>
      <c r="K30" s="71">
        <v>387.2</v>
      </c>
      <c r="L30" s="72">
        <v>1</v>
      </c>
      <c r="M30" s="71">
        <f>IFERROR(Nomenclature!$L107*Nomenclature!$K107,0)</f>
        <v>458.46</v>
      </c>
      <c r="N30" s="70" t="s">
        <v>50</v>
      </c>
      <c r="O30" s="91">
        <v>5000163230</v>
      </c>
      <c r="P30" s="70" t="s">
        <v>236</v>
      </c>
      <c r="Q30" s="63">
        <f>Nomenclature!$J30</f>
        <v>1</v>
      </c>
      <c r="R30" s="40" t="e">
        <f>IF(Nomenclature!$S30="R",Nomenclature!$Q30*Nomenclature!$K30,0)</f>
        <v>#REF!</v>
      </c>
      <c r="S30" s="39" t="e">
        <f>IF(ISBLANK(#REF!),"",IF(MOD(S$7-YEAR(#REF!),#REF!)&lt;&gt;0,"","R"))</f>
        <v>#REF!</v>
      </c>
      <c r="T30" s="39">
        <f>Nomenclature!$J30</f>
        <v>1</v>
      </c>
      <c r="U30" s="40" t="e">
        <f>IF(Nomenclature!$V30="R",Nomenclature!$T30*Nomenclature!$K30,0)</f>
        <v>#REF!</v>
      </c>
      <c r="V30" s="39" t="e">
        <f>IF(ISBLANK(#REF!),"",IF(MOD(V$7-YEAR(#REF!),#REF!)&lt;&gt;0,"","R"))</f>
        <v>#REF!</v>
      </c>
      <c r="W30" s="39">
        <f>Nomenclature!$J30</f>
        <v>1</v>
      </c>
      <c r="X30" s="40" t="e">
        <f>IF(Nomenclature!$Y30="R",Nomenclature!$W30*Nomenclature!$K30,0)</f>
        <v>#REF!</v>
      </c>
      <c r="Y30" s="39" t="e">
        <f>IF(ISBLANK(#REF!),"",IF(MOD(Y$7-YEAR(#REF!),#REF!)&lt;&gt;0,"","R"))</f>
        <v>#REF!</v>
      </c>
      <c r="Z30" s="39">
        <f>Nomenclature!$J30</f>
        <v>1</v>
      </c>
      <c r="AA30" s="40" t="e">
        <f>IF(Nomenclature!$AB30="R",Nomenclature!$Z30*Nomenclature!$K30,0)</f>
        <v>#REF!</v>
      </c>
      <c r="AB30" s="39" t="e">
        <f>IF(ISBLANK(#REF!),"",IF(MOD(AB$7-YEAR(#REF!),#REF!)&lt;&gt;0,"","R"))</f>
        <v>#REF!</v>
      </c>
      <c r="AC30" s="39">
        <f>Nomenclature!$J30</f>
        <v>1</v>
      </c>
      <c r="AD30" s="40" t="e">
        <f>IF(Nomenclature!$AE30="R",Nomenclature!$AC30*Nomenclature!$K30,0)</f>
        <v>#REF!</v>
      </c>
      <c r="AE30" s="50" t="e">
        <f>IF(ISBLANK(#REF!),"",IF(MOD(AE$7-YEAR(#REF!),#REF!)&lt;&gt;0,"","R"))</f>
        <v>#REF!</v>
      </c>
    </row>
    <row r="31" spans="2:31" s="4" customFormat="1" ht="21" customHeight="1" x14ac:dyDescent="0.35">
      <c r="B31" s="61" t="s">
        <v>498</v>
      </c>
      <c r="C31" s="60"/>
      <c r="D31" s="61" t="s">
        <v>499</v>
      </c>
      <c r="E31" s="61" t="s">
        <v>500</v>
      </c>
      <c r="F31" s="60"/>
      <c r="G31" s="69" t="s">
        <v>237</v>
      </c>
      <c r="H31" s="76" t="s">
        <v>238</v>
      </c>
      <c r="I31" s="70" t="s">
        <v>239</v>
      </c>
      <c r="J31" s="70">
        <v>1</v>
      </c>
      <c r="K31" s="71">
        <v>198.46</v>
      </c>
      <c r="L31" s="72">
        <v>2</v>
      </c>
      <c r="M31" s="71">
        <f>IFERROR(Nomenclature!$L108*Nomenclature!$K108,0)</f>
        <v>121.62</v>
      </c>
      <c r="N31" s="70" t="s">
        <v>50</v>
      </c>
      <c r="O31" s="91">
        <v>5000163278</v>
      </c>
      <c r="P31" s="70"/>
      <c r="Q31" s="62">
        <f>Nomenclature!$J31</f>
        <v>1</v>
      </c>
      <c r="R31" s="38" t="e">
        <f>IF(Nomenclature!$S31="R",Nomenclature!$Q31*Nomenclature!$K31,0)</f>
        <v>#REF!</v>
      </c>
      <c r="S31" s="37" t="e">
        <f>IF(ISBLANK(#REF!),"",IF(MOD(S$7-YEAR(#REF!),#REF!)&lt;&gt;0,"","R"))</f>
        <v>#REF!</v>
      </c>
      <c r="T31" s="37">
        <f>Nomenclature!$J31</f>
        <v>1</v>
      </c>
      <c r="U31" s="38" t="e">
        <f>IF(Nomenclature!$V31="R",Nomenclature!$T31*Nomenclature!$K31,0)</f>
        <v>#REF!</v>
      </c>
      <c r="V31" s="37" t="e">
        <f>IF(ISBLANK(#REF!),"",IF(MOD(V$7-YEAR(#REF!),#REF!)&lt;&gt;0,"","R"))</f>
        <v>#REF!</v>
      </c>
      <c r="W31" s="37">
        <f>Nomenclature!$J31</f>
        <v>1</v>
      </c>
      <c r="X31" s="38" t="e">
        <f>IF(Nomenclature!$Y31="R",Nomenclature!$W31*Nomenclature!$K31,0)</f>
        <v>#REF!</v>
      </c>
      <c r="Y31" s="37" t="e">
        <f>IF(ISBLANK(#REF!),"",IF(MOD(Y$7-YEAR(#REF!),#REF!)&lt;&gt;0,"","R"))</f>
        <v>#REF!</v>
      </c>
      <c r="Z31" s="37">
        <f>Nomenclature!$J31</f>
        <v>1</v>
      </c>
      <c r="AA31" s="38" t="e">
        <f>IF(Nomenclature!$AB31="R",Nomenclature!$Z31*Nomenclature!$K31,0)</f>
        <v>#REF!</v>
      </c>
      <c r="AB31" s="37" t="e">
        <f>IF(ISBLANK(#REF!),"",IF(MOD(AB$7-YEAR(#REF!),#REF!)&lt;&gt;0,"","R"))</f>
        <v>#REF!</v>
      </c>
      <c r="AC31" s="37">
        <f>Nomenclature!$J31</f>
        <v>1</v>
      </c>
      <c r="AD31" s="38" t="e">
        <f>IF(Nomenclature!$AE31="R",Nomenclature!$AC31*Nomenclature!$K31,0)</f>
        <v>#REF!</v>
      </c>
      <c r="AE31" s="49" t="e">
        <f>IF(ISBLANK(#REF!),"",IF(MOD(AE$7-YEAR(#REF!),#REF!)&lt;&gt;0,"","R"))</f>
        <v>#REF!</v>
      </c>
    </row>
    <row r="32" spans="2:31" s="4" customFormat="1" ht="21" customHeight="1" x14ac:dyDescent="0.35">
      <c r="B32" s="61" t="s">
        <v>498</v>
      </c>
      <c r="C32" s="60"/>
      <c r="D32" s="61" t="s">
        <v>499</v>
      </c>
      <c r="E32" s="61" t="s">
        <v>500</v>
      </c>
      <c r="F32" s="60"/>
      <c r="G32" s="69" t="s">
        <v>4</v>
      </c>
      <c r="H32" s="76" t="s">
        <v>5</v>
      </c>
      <c r="I32" s="70" t="s">
        <v>116</v>
      </c>
      <c r="J32" s="70">
        <v>2</v>
      </c>
      <c r="K32" s="71">
        <v>14.34</v>
      </c>
      <c r="L32" s="72">
        <v>2</v>
      </c>
      <c r="M32" s="71">
        <f>IFERROR(Nomenclature!$L113*Nomenclature!$K113,0)</f>
        <v>396.92</v>
      </c>
      <c r="N32" s="70" t="s">
        <v>50</v>
      </c>
      <c r="O32" s="91">
        <v>5000163232</v>
      </c>
      <c r="P32" s="70" t="s">
        <v>246</v>
      </c>
      <c r="Q32" s="63">
        <f>Nomenclature!$J32</f>
        <v>2</v>
      </c>
      <c r="R32" s="40" t="e">
        <f>IF(Nomenclature!$S32="R",Nomenclature!$Q32*Nomenclature!$K32,0)</f>
        <v>#REF!</v>
      </c>
      <c r="S32" s="39" t="e">
        <f>IF(ISBLANK(#REF!),"",IF(MOD(S$7-YEAR(#REF!),#REF!)&lt;&gt;0,"","R"))</f>
        <v>#REF!</v>
      </c>
      <c r="T32" s="39">
        <f>Nomenclature!$J32</f>
        <v>2</v>
      </c>
      <c r="U32" s="40" t="e">
        <f>IF(Nomenclature!$V32="R",Nomenclature!$T32*Nomenclature!$K32,0)</f>
        <v>#REF!</v>
      </c>
      <c r="V32" s="39" t="e">
        <f>IF(ISBLANK(#REF!),"",IF(MOD(V$7-YEAR(#REF!),#REF!)&lt;&gt;0,"","R"))</f>
        <v>#REF!</v>
      </c>
      <c r="W32" s="39">
        <f>Nomenclature!$J32</f>
        <v>2</v>
      </c>
      <c r="X32" s="40" t="e">
        <f>IF(Nomenclature!$Y32="R",Nomenclature!$W32*Nomenclature!$K32,0)</f>
        <v>#REF!</v>
      </c>
      <c r="Y32" s="39" t="e">
        <f>IF(ISBLANK(#REF!),"",IF(MOD(Y$7-YEAR(#REF!),#REF!)&lt;&gt;0,"","R"))</f>
        <v>#REF!</v>
      </c>
      <c r="Z32" s="39">
        <f>Nomenclature!$J32</f>
        <v>2</v>
      </c>
      <c r="AA32" s="40" t="e">
        <f>IF(Nomenclature!$AB32="R",Nomenclature!$Z32*Nomenclature!$K32,0)</f>
        <v>#REF!</v>
      </c>
      <c r="AB32" s="39" t="e">
        <f>IF(ISBLANK(#REF!),"",IF(MOD(AB$7-YEAR(#REF!),#REF!)&lt;&gt;0,"","R"))</f>
        <v>#REF!</v>
      </c>
      <c r="AC32" s="39">
        <f>Nomenclature!$J32</f>
        <v>2</v>
      </c>
      <c r="AD32" s="40" t="e">
        <f>IF(Nomenclature!$AE32="R",Nomenclature!$AC32*Nomenclature!$K32,0)</f>
        <v>#REF!</v>
      </c>
      <c r="AE32" s="50" t="e">
        <f>IF(ISBLANK(#REF!),"",IF(MOD(AE$7-YEAR(#REF!),#REF!)&lt;&gt;0,"","R"))</f>
        <v>#REF!</v>
      </c>
    </row>
    <row r="33" spans="2:31" s="4" customFormat="1" ht="21" customHeight="1" x14ac:dyDescent="0.35">
      <c r="B33" s="61" t="s">
        <v>498</v>
      </c>
      <c r="C33" s="60"/>
      <c r="D33" s="61" t="s">
        <v>499</v>
      </c>
      <c r="E33" s="61" t="s">
        <v>500</v>
      </c>
      <c r="F33" s="60"/>
      <c r="G33" s="69">
        <v>525725</v>
      </c>
      <c r="H33" s="76" t="s">
        <v>6</v>
      </c>
      <c r="I33" s="70" t="s">
        <v>116</v>
      </c>
      <c r="J33" s="70">
        <v>2</v>
      </c>
      <c r="K33" s="71"/>
      <c r="L33" s="72"/>
      <c r="M33" s="71">
        <f>IFERROR(Nomenclature!$L114*Nomenclature!$K114,0)</f>
        <v>36.11</v>
      </c>
      <c r="N33" s="70" t="s">
        <v>50</v>
      </c>
      <c r="O33" s="91"/>
      <c r="P33" s="70"/>
      <c r="Q33" s="62">
        <f>Nomenclature!$J33</f>
        <v>2</v>
      </c>
      <c r="R33" s="38" t="e">
        <f>IF(Nomenclature!$S33="R",Nomenclature!$Q33*Nomenclature!$K33,0)</f>
        <v>#REF!</v>
      </c>
      <c r="S33" s="37" t="e">
        <f>IF(ISBLANK(#REF!),"",IF(MOD(S$7-YEAR(#REF!),#REF!)&lt;&gt;0,"","R"))</f>
        <v>#REF!</v>
      </c>
      <c r="T33" s="37">
        <f>Nomenclature!$J33</f>
        <v>2</v>
      </c>
      <c r="U33" s="38" t="e">
        <f>IF(Nomenclature!$V33="R",Nomenclature!$T33*Nomenclature!$K33,0)</f>
        <v>#REF!</v>
      </c>
      <c r="V33" s="37" t="e">
        <f>IF(ISBLANK(#REF!),"",IF(MOD(V$7-YEAR(#REF!),#REF!)&lt;&gt;0,"","R"))</f>
        <v>#REF!</v>
      </c>
      <c r="W33" s="37">
        <f>Nomenclature!$J33</f>
        <v>2</v>
      </c>
      <c r="X33" s="38" t="e">
        <f>IF(Nomenclature!$Y33="R",Nomenclature!$W33*Nomenclature!$K33,0)</f>
        <v>#REF!</v>
      </c>
      <c r="Y33" s="37" t="e">
        <f>IF(ISBLANK(#REF!),"",IF(MOD(Y$7-YEAR(#REF!),#REF!)&lt;&gt;0,"","R"))</f>
        <v>#REF!</v>
      </c>
      <c r="Z33" s="37">
        <f>Nomenclature!$J33</f>
        <v>2</v>
      </c>
      <c r="AA33" s="38" t="e">
        <f>IF(Nomenclature!$AB33="R",Nomenclature!$Z33*Nomenclature!$K33,0)</f>
        <v>#REF!</v>
      </c>
      <c r="AB33" s="37" t="e">
        <f>IF(ISBLANK(#REF!),"",IF(MOD(AB$7-YEAR(#REF!),#REF!)&lt;&gt;0,"","R"))</f>
        <v>#REF!</v>
      </c>
      <c r="AC33" s="37">
        <f>Nomenclature!$J33</f>
        <v>2</v>
      </c>
      <c r="AD33" s="38" t="e">
        <f>IF(Nomenclature!$AE33="R",Nomenclature!$AC33*Nomenclature!$K33,0)</f>
        <v>#REF!</v>
      </c>
      <c r="AE33" s="49" t="e">
        <f>IF(ISBLANK(#REF!),"",IF(MOD(AE$7-YEAR(#REF!),#REF!)&lt;&gt;0,"","R"))</f>
        <v>#REF!</v>
      </c>
    </row>
    <row r="34" spans="2:31" s="4" customFormat="1" ht="21" customHeight="1" x14ac:dyDescent="0.35">
      <c r="B34" s="61" t="s">
        <v>498</v>
      </c>
      <c r="C34" s="60"/>
      <c r="D34" s="61" t="s">
        <v>499</v>
      </c>
      <c r="E34" s="61" t="s">
        <v>500</v>
      </c>
      <c r="F34" s="60"/>
      <c r="G34" s="69" t="s">
        <v>7</v>
      </c>
      <c r="H34" s="76" t="s">
        <v>8</v>
      </c>
      <c r="I34" s="70" t="s">
        <v>116</v>
      </c>
      <c r="J34" s="70">
        <v>1</v>
      </c>
      <c r="K34" s="71">
        <v>28.59</v>
      </c>
      <c r="L34" s="72">
        <v>1</v>
      </c>
      <c r="M34" s="71">
        <f>IFERROR(Nomenclature!$L115*Nomenclature!$K115,0)</f>
        <v>0</v>
      </c>
      <c r="N34" s="70" t="s">
        <v>50</v>
      </c>
      <c r="O34" s="91">
        <v>5000164250</v>
      </c>
      <c r="P34" s="70" t="s">
        <v>88</v>
      </c>
      <c r="Q34" s="63">
        <f>Nomenclature!$J34</f>
        <v>1</v>
      </c>
      <c r="R34" s="40" t="e">
        <f>IF(Nomenclature!$S34="R",Nomenclature!$Q34*Nomenclature!$K34,0)</f>
        <v>#REF!</v>
      </c>
      <c r="S34" s="39" t="e">
        <f>IF(ISBLANK(#REF!),"",IF(MOD(S$7-YEAR(#REF!),#REF!)&lt;&gt;0,"","R"))</f>
        <v>#REF!</v>
      </c>
      <c r="T34" s="39">
        <f>Nomenclature!$J34</f>
        <v>1</v>
      </c>
      <c r="U34" s="40" t="e">
        <f>IF(Nomenclature!$V34="R",Nomenclature!$T34*Nomenclature!$K34,0)</f>
        <v>#REF!</v>
      </c>
      <c r="V34" s="39" t="e">
        <f>IF(ISBLANK(#REF!),"",IF(MOD(V$7-YEAR(#REF!),#REF!)&lt;&gt;0,"","R"))</f>
        <v>#REF!</v>
      </c>
      <c r="W34" s="39">
        <f>Nomenclature!$J34</f>
        <v>1</v>
      </c>
      <c r="X34" s="40" t="e">
        <f>IF(Nomenclature!$Y34="R",Nomenclature!$W34*Nomenclature!$K34,0)</f>
        <v>#REF!</v>
      </c>
      <c r="Y34" s="39" t="e">
        <f>IF(ISBLANK(#REF!),"",IF(MOD(Y$7-YEAR(#REF!),#REF!)&lt;&gt;0,"","R"))</f>
        <v>#REF!</v>
      </c>
      <c r="Z34" s="39">
        <f>Nomenclature!$J34</f>
        <v>1</v>
      </c>
      <c r="AA34" s="40" t="e">
        <f>IF(Nomenclature!$AB34="R",Nomenclature!$Z34*Nomenclature!$K34,0)</f>
        <v>#REF!</v>
      </c>
      <c r="AB34" s="39" t="e">
        <f>IF(ISBLANK(#REF!),"",IF(MOD(AB$7-YEAR(#REF!),#REF!)&lt;&gt;0,"","R"))</f>
        <v>#REF!</v>
      </c>
      <c r="AC34" s="39">
        <f>Nomenclature!$J34</f>
        <v>1</v>
      </c>
      <c r="AD34" s="40" t="e">
        <f>IF(Nomenclature!$AE34="R",Nomenclature!$AC34*Nomenclature!$K34,0)</f>
        <v>#REF!</v>
      </c>
      <c r="AE34" s="50" t="e">
        <f>IF(ISBLANK(#REF!),"",IF(MOD(AE$7-YEAR(#REF!),#REF!)&lt;&gt;0,"","R"))</f>
        <v>#REF!</v>
      </c>
    </row>
    <row r="35" spans="2:31" s="4" customFormat="1" ht="21" customHeight="1" x14ac:dyDescent="0.35">
      <c r="B35" s="61" t="s">
        <v>498</v>
      </c>
      <c r="C35" s="60"/>
      <c r="D35" s="61" t="s">
        <v>499</v>
      </c>
      <c r="E35" s="61" t="s">
        <v>500</v>
      </c>
      <c r="F35" s="60"/>
      <c r="G35" s="69" t="s">
        <v>9</v>
      </c>
      <c r="H35" s="76" t="s">
        <v>10</v>
      </c>
      <c r="I35" s="70" t="s">
        <v>116</v>
      </c>
      <c r="J35" s="70">
        <v>1</v>
      </c>
      <c r="K35" s="71">
        <v>7.47</v>
      </c>
      <c r="L35" s="72">
        <v>2</v>
      </c>
      <c r="M35" s="71">
        <f>IFERROR(Nomenclature!$L116*Nomenclature!$K116,0)</f>
        <v>0</v>
      </c>
      <c r="N35" s="70" t="s">
        <v>50</v>
      </c>
      <c r="O35" s="91">
        <v>5000163233</v>
      </c>
      <c r="P35" s="70" t="s">
        <v>247</v>
      </c>
      <c r="Q35" s="62">
        <f>Nomenclature!$J35</f>
        <v>1</v>
      </c>
      <c r="R35" s="38" t="e">
        <f>IF(Nomenclature!$S35="R",Nomenclature!$Q35*Nomenclature!$K35,0)</f>
        <v>#REF!</v>
      </c>
      <c r="S35" s="37" t="e">
        <f>IF(ISBLANK(#REF!),"",IF(MOD(S$7-YEAR(#REF!),#REF!)&lt;&gt;0,"","R"))</f>
        <v>#REF!</v>
      </c>
      <c r="T35" s="37">
        <f>Nomenclature!$J35</f>
        <v>1</v>
      </c>
      <c r="U35" s="38" t="e">
        <f>IF(Nomenclature!$V35="R",Nomenclature!$T35*Nomenclature!$K35,0)</f>
        <v>#REF!</v>
      </c>
      <c r="V35" s="37" t="e">
        <f>IF(ISBLANK(#REF!),"",IF(MOD(V$7-YEAR(#REF!),#REF!)&lt;&gt;0,"","R"))</f>
        <v>#REF!</v>
      </c>
      <c r="W35" s="37">
        <f>Nomenclature!$J35</f>
        <v>1</v>
      </c>
      <c r="X35" s="38" t="e">
        <f>IF(Nomenclature!$Y35="R",Nomenclature!$W35*Nomenclature!$K35,0)</f>
        <v>#REF!</v>
      </c>
      <c r="Y35" s="37" t="e">
        <f>IF(ISBLANK(#REF!),"",IF(MOD(Y$7-YEAR(#REF!),#REF!)&lt;&gt;0,"","R"))</f>
        <v>#REF!</v>
      </c>
      <c r="Z35" s="37">
        <f>Nomenclature!$J35</f>
        <v>1</v>
      </c>
      <c r="AA35" s="38" t="e">
        <f>IF(Nomenclature!$AB35="R",Nomenclature!$Z35*Nomenclature!$K35,0)</f>
        <v>#REF!</v>
      </c>
      <c r="AB35" s="37" t="e">
        <f>IF(ISBLANK(#REF!),"",IF(MOD(AB$7-YEAR(#REF!),#REF!)&lt;&gt;0,"","R"))</f>
        <v>#REF!</v>
      </c>
      <c r="AC35" s="37">
        <f>Nomenclature!$J35</f>
        <v>1</v>
      </c>
      <c r="AD35" s="38" t="e">
        <f>IF(Nomenclature!$AE35="R",Nomenclature!$AC35*Nomenclature!$K35,0)</f>
        <v>#REF!</v>
      </c>
      <c r="AE35" s="49" t="e">
        <f>IF(ISBLANK(#REF!),"",IF(MOD(AE$7-YEAR(#REF!),#REF!)&lt;&gt;0,"","R"))</f>
        <v>#REF!</v>
      </c>
    </row>
    <row r="36" spans="2:31" s="4" customFormat="1" ht="21" customHeight="1" x14ac:dyDescent="0.35">
      <c r="B36" s="61" t="s">
        <v>498</v>
      </c>
      <c r="C36" s="60"/>
      <c r="D36" s="61" t="s">
        <v>499</v>
      </c>
      <c r="E36" s="61" t="s">
        <v>500</v>
      </c>
      <c r="F36" s="60"/>
      <c r="G36" s="69" t="s">
        <v>15</v>
      </c>
      <c r="H36" s="76" t="s">
        <v>16</v>
      </c>
      <c r="I36" s="70" t="s">
        <v>49</v>
      </c>
      <c r="J36" s="70">
        <v>1</v>
      </c>
      <c r="K36" s="71">
        <v>144</v>
      </c>
      <c r="L36" s="72">
        <v>1</v>
      </c>
      <c r="M36" s="71">
        <f>IFERROR(Nomenclature!$L117*Nomenclature!$K117,0)</f>
        <v>0</v>
      </c>
      <c r="N36" s="70" t="s">
        <v>50</v>
      </c>
      <c r="O36" s="91">
        <v>5000160799</v>
      </c>
      <c r="P36" s="70" t="s">
        <v>201</v>
      </c>
      <c r="Q36" s="63">
        <f>Nomenclature!$J36</f>
        <v>1</v>
      </c>
      <c r="R36" s="40" t="e">
        <f>IF(Nomenclature!$S36="R",Nomenclature!$Q36*Nomenclature!$K36,0)</f>
        <v>#REF!</v>
      </c>
      <c r="S36" s="39" t="e">
        <f>IF(ISBLANK(#REF!),"",IF(MOD(S$7-YEAR(#REF!),#REF!)&lt;&gt;0,"","R"))</f>
        <v>#REF!</v>
      </c>
      <c r="T36" s="39">
        <f>Nomenclature!$J36</f>
        <v>1</v>
      </c>
      <c r="U36" s="40" t="e">
        <f>IF(Nomenclature!$V36="R",Nomenclature!$T36*Nomenclature!$K36,0)</f>
        <v>#REF!</v>
      </c>
      <c r="V36" s="39" t="e">
        <f>IF(ISBLANK(#REF!),"",IF(MOD(V$7-YEAR(#REF!),#REF!)&lt;&gt;0,"","R"))</f>
        <v>#REF!</v>
      </c>
      <c r="W36" s="39">
        <f>Nomenclature!$J36</f>
        <v>1</v>
      </c>
      <c r="X36" s="40" t="e">
        <f>IF(Nomenclature!$Y36="R",Nomenclature!$W36*Nomenclature!$K36,0)</f>
        <v>#REF!</v>
      </c>
      <c r="Y36" s="39" t="e">
        <f>IF(ISBLANK(#REF!),"",IF(MOD(Y$7-YEAR(#REF!),#REF!)&lt;&gt;0,"","R"))</f>
        <v>#REF!</v>
      </c>
      <c r="Z36" s="39">
        <f>Nomenclature!$J36</f>
        <v>1</v>
      </c>
      <c r="AA36" s="40" t="e">
        <f>IF(Nomenclature!$AB36="R",Nomenclature!$Z36*Nomenclature!$K36,0)</f>
        <v>#REF!</v>
      </c>
      <c r="AB36" s="39" t="e">
        <f>IF(ISBLANK(#REF!),"",IF(MOD(AB$7-YEAR(#REF!),#REF!)&lt;&gt;0,"","R"))</f>
        <v>#REF!</v>
      </c>
      <c r="AC36" s="39">
        <f>Nomenclature!$J36</f>
        <v>1</v>
      </c>
      <c r="AD36" s="40" t="e">
        <f>IF(Nomenclature!$AE36="R",Nomenclature!$AC36*Nomenclature!$K36,0)</f>
        <v>#REF!</v>
      </c>
      <c r="AE36" s="50" t="e">
        <f>IF(ISBLANK(#REF!),"",IF(MOD(AE$7-YEAR(#REF!),#REF!)&lt;&gt;0,"","R"))</f>
        <v>#REF!</v>
      </c>
    </row>
    <row r="37" spans="2:31" s="4" customFormat="1" ht="21" customHeight="1" x14ac:dyDescent="0.35">
      <c r="B37" s="61" t="s">
        <v>498</v>
      </c>
      <c r="C37" s="60"/>
      <c r="D37" s="61" t="s">
        <v>499</v>
      </c>
      <c r="E37" s="61" t="s">
        <v>500</v>
      </c>
      <c r="F37" s="60"/>
      <c r="G37" s="69" t="s">
        <v>17</v>
      </c>
      <c r="H37" s="76" t="s">
        <v>18</v>
      </c>
      <c r="I37" s="70" t="s">
        <v>248</v>
      </c>
      <c r="J37" s="70">
        <v>1</v>
      </c>
      <c r="K37" s="71">
        <v>10</v>
      </c>
      <c r="L37" s="72">
        <v>6</v>
      </c>
      <c r="M37" s="71">
        <f>IFERROR(Nomenclature!$L118*Nomenclature!$K118,0)</f>
        <v>0</v>
      </c>
      <c r="N37" s="70" t="s">
        <v>50</v>
      </c>
      <c r="O37" s="91">
        <v>5000165684</v>
      </c>
      <c r="P37" s="70" t="s">
        <v>249</v>
      </c>
      <c r="Q37" s="62">
        <f>Nomenclature!$J37</f>
        <v>1</v>
      </c>
      <c r="R37" s="38" t="e">
        <f>IF(Nomenclature!$S37="R",Nomenclature!$Q37*Nomenclature!$K37,0)</f>
        <v>#REF!</v>
      </c>
      <c r="S37" s="37" t="e">
        <f>IF(ISBLANK(#REF!),"",IF(MOD(S$7-YEAR(#REF!),#REF!)&lt;&gt;0,"","R"))</f>
        <v>#REF!</v>
      </c>
      <c r="T37" s="37">
        <f>Nomenclature!$J37</f>
        <v>1</v>
      </c>
      <c r="U37" s="38" t="e">
        <f>IF(Nomenclature!$V37="R",Nomenclature!$T37*Nomenclature!$K37,0)</f>
        <v>#REF!</v>
      </c>
      <c r="V37" s="37" t="e">
        <f>IF(ISBLANK(#REF!),"",IF(MOD(V$7-YEAR(#REF!),#REF!)&lt;&gt;0,"","R"))</f>
        <v>#REF!</v>
      </c>
      <c r="W37" s="37">
        <f>Nomenclature!$J37</f>
        <v>1</v>
      </c>
      <c r="X37" s="38" t="e">
        <f>IF(Nomenclature!$Y37="R",Nomenclature!$W37*Nomenclature!$K37,0)</f>
        <v>#REF!</v>
      </c>
      <c r="Y37" s="37" t="e">
        <f>IF(ISBLANK(#REF!),"",IF(MOD(Y$7-YEAR(#REF!),#REF!)&lt;&gt;0,"","R"))</f>
        <v>#REF!</v>
      </c>
      <c r="Z37" s="37">
        <f>Nomenclature!$J37</f>
        <v>1</v>
      </c>
      <c r="AA37" s="38" t="e">
        <f>IF(Nomenclature!$AB37="R",Nomenclature!$Z37*Nomenclature!$K37,0)</f>
        <v>#REF!</v>
      </c>
      <c r="AB37" s="37" t="e">
        <f>IF(ISBLANK(#REF!),"",IF(MOD(AB$7-YEAR(#REF!),#REF!)&lt;&gt;0,"","R"))</f>
        <v>#REF!</v>
      </c>
      <c r="AC37" s="37">
        <f>Nomenclature!$J37</f>
        <v>1</v>
      </c>
      <c r="AD37" s="38" t="e">
        <f>IF(Nomenclature!$AE37="R",Nomenclature!$AC37*Nomenclature!$K37,0)</f>
        <v>#REF!</v>
      </c>
      <c r="AE37" s="49" t="e">
        <f>IF(ISBLANK(#REF!),"",IF(MOD(AE$7-YEAR(#REF!),#REF!)&lt;&gt;0,"","R"))</f>
        <v>#REF!</v>
      </c>
    </row>
    <row r="38" spans="2:31" s="4" customFormat="1" ht="21" customHeight="1" x14ac:dyDescent="0.35">
      <c r="B38" s="61" t="s">
        <v>498</v>
      </c>
      <c r="C38" s="60"/>
      <c r="D38" s="61" t="s">
        <v>499</v>
      </c>
      <c r="E38" s="61" t="s">
        <v>500</v>
      </c>
      <c r="F38" s="60"/>
      <c r="G38" s="69" t="s">
        <v>250</v>
      </c>
      <c r="H38" s="76" t="s">
        <v>18</v>
      </c>
      <c r="I38" s="70" t="s">
        <v>248</v>
      </c>
      <c r="J38" s="70">
        <v>1</v>
      </c>
      <c r="K38" s="71">
        <v>10</v>
      </c>
      <c r="L38" s="72">
        <v>6</v>
      </c>
      <c r="M38" s="71">
        <f>IFERROR(Nomenclature!$L119*Nomenclature!$K119,0)</f>
        <v>0</v>
      </c>
      <c r="N38" s="70" t="s">
        <v>50</v>
      </c>
      <c r="O38" s="91">
        <v>5000165685</v>
      </c>
      <c r="P38" s="70" t="s">
        <v>249</v>
      </c>
      <c r="Q38" s="63">
        <f>Nomenclature!$J38</f>
        <v>1</v>
      </c>
      <c r="R38" s="40" t="e">
        <f>IF(Nomenclature!$S38="R",Nomenclature!$Q38*Nomenclature!$K38,0)</f>
        <v>#REF!</v>
      </c>
      <c r="S38" s="39" t="e">
        <f>IF(ISBLANK(#REF!),"",IF(MOD(S$7-YEAR(#REF!),#REF!)&lt;&gt;0,"","R"))</f>
        <v>#REF!</v>
      </c>
      <c r="T38" s="39">
        <f>Nomenclature!$J38</f>
        <v>1</v>
      </c>
      <c r="U38" s="40" t="e">
        <f>IF(Nomenclature!$V38="R",Nomenclature!$T38*Nomenclature!$K38,0)</f>
        <v>#REF!</v>
      </c>
      <c r="V38" s="39" t="e">
        <f>IF(ISBLANK(#REF!),"",IF(MOD(V$7-YEAR(#REF!),#REF!)&lt;&gt;0,"","R"))</f>
        <v>#REF!</v>
      </c>
      <c r="W38" s="39">
        <f>Nomenclature!$J38</f>
        <v>1</v>
      </c>
      <c r="X38" s="40" t="e">
        <f>IF(Nomenclature!$Y38="R",Nomenclature!$W38*Nomenclature!$K38,0)</f>
        <v>#REF!</v>
      </c>
      <c r="Y38" s="39" t="e">
        <f>IF(ISBLANK(#REF!),"",IF(MOD(Y$7-YEAR(#REF!),#REF!)&lt;&gt;0,"","R"))</f>
        <v>#REF!</v>
      </c>
      <c r="Z38" s="39">
        <f>Nomenclature!$J38</f>
        <v>1</v>
      </c>
      <c r="AA38" s="40" t="e">
        <f>IF(Nomenclature!$AB38="R",Nomenclature!$Z38*Nomenclature!$K38,0)</f>
        <v>#REF!</v>
      </c>
      <c r="AB38" s="39" t="e">
        <f>IF(ISBLANK(#REF!),"",IF(MOD(AB$7-YEAR(#REF!),#REF!)&lt;&gt;0,"","R"))</f>
        <v>#REF!</v>
      </c>
      <c r="AC38" s="39">
        <f>Nomenclature!$J38</f>
        <v>1</v>
      </c>
      <c r="AD38" s="40" t="e">
        <f>IF(Nomenclature!$AE38="R",Nomenclature!$AC38*Nomenclature!$K38,0)</f>
        <v>#REF!</v>
      </c>
      <c r="AE38" s="50" t="e">
        <f>IF(ISBLANK(#REF!),"",IF(MOD(AE$7-YEAR(#REF!),#REF!)&lt;&gt;0,"","R"))</f>
        <v>#REF!</v>
      </c>
    </row>
    <row r="39" spans="2:31" s="4" customFormat="1" ht="21" customHeight="1" x14ac:dyDescent="0.35">
      <c r="B39" s="61" t="s">
        <v>498</v>
      </c>
      <c r="C39" s="60"/>
      <c r="D39" s="60" t="s">
        <v>499</v>
      </c>
      <c r="E39" s="61" t="s">
        <v>500</v>
      </c>
      <c r="F39" s="60"/>
      <c r="G39" s="69" t="s">
        <v>251</v>
      </c>
      <c r="H39" s="76" t="s">
        <v>252</v>
      </c>
      <c r="I39" s="70" t="s">
        <v>49</v>
      </c>
      <c r="J39" s="70">
        <v>1</v>
      </c>
      <c r="K39" s="71">
        <v>751.75</v>
      </c>
      <c r="L39" s="72">
        <v>1</v>
      </c>
      <c r="M39" s="71">
        <f>IFERROR(Nomenclature!$L120*Nomenclature!$K120,0)</f>
        <v>0</v>
      </c>
      <c r="N39" s="70" t="s">
        <v>50</v>
      </c>
      <c r="O39" s="91">
        <v>5000163270</v>
      </c>
      <c r="P39" s="70" t="s">
        <v>253</v>
      </c>
      <c r="Q39" s="62">
        <f>Nomenclature!$J39</f>
        <v>1</v>
      </c>
      <c r="R39" s="38" t="e">
        <f>IF(Nomenclature!$S39="R",Nomenclature!$Q39*Nomenclature!$K39,0)</f>
        <v>#REF!</v>
      </c>
      <c r="S39" s="37" t="e">
        <f>IF(ISBLANK(#REF!),"",IF(MOD(S$7-YEAR(#REF!),#REF!)&lt;&gt;0,"","R"))</f>
        <v>#REF!</v>
      </c>
      <c r="T39" s="37">
        <f>Nomenclature!$J39</f>
        <v>1</v>
      </c>
      <c r="U39" s="38" t="e">
        <f>IF(Nomenclature!$V39="R",Nomenclature!$T39*Nomenclature!$K39,0)</f>
        <v>#REF!</v>
      </c>
      <c r="V39" s="37" t="e">
        <f>IF(ISBLANK(#REF!),"",IF(MOD(V$7-YEAR(#REF!),#REF!)&lt;&gt;0,"","R"))</f>
        <v>#REF!</v>
      </c>
      <c r="W39" s="37">
        <f>Nomenclature!$J39</f>
        <v>1</v>
      </c>
      <c r="X39" s="38" t="e">
        <f>IF(Nomenclature!$Y39="R",Nomenclature!$W39*Nomenclature!$K39,0)</f>
        <v>#REF!</v>
      </c>
      <c r="Y39" s="37" t="e">
        <f>IF(ISBLANK(#REF!),"",IF(MOD(Y$7-YEAR(#REF!),#REF!)&lt;&gt;0,"","R"))</f>
        <v>#REF!</v>
      </c>
      <c r="Z39" s="37">
        <f>Nomenclature!$J39</f>
        <v>1</v>
      </c>
      <c r="AA39" s="38" t="e">
        <f>IF(Nomenclature!$AB39="R",Nomenclature!$Z39*Nomenclature!$K39,0)</f>
        <v>#REF!</v>
      </c>
      <c r="AB39" s="37" t="e">
        <f>IF(ISBLANK(#REF!),"",IF(MOD(AB$7-YEAR(#REF!),#REF!)&lt;&gt;0,"","R"))</f>
        <v>#REF!</v>
      </c>
      <c r="AC39" s="37">
        <f>Nomenclature!$J39</f>
        <v>1</v>
      </c>
      <c r="AD39" s="38" t="e">
        <f>IF(Nomenclature!$AE39="R",Nomenclature!$AC39*Nomenclature!$K39,0)</f>
        <v>#REF!</v>
      </c>
      <c r="AE39" s="49" t="e">
        <f>IF(ISBLANK(#REF!),"",IF(MOD(AE$7-YEAR(#REF!),#REF!)&lt;&gt;0,"","R"))</f>
        <v>#REF!</v>
      </c>
    </row>
    <row r="40" spans="2:31" s="4" customFormat="1" ht="21" customHeight="1" x14ac:dyDescent="0.35">
      <c r="B40" s="61" t="s">
        <v>498</v>
      </c>
      <c r="C40" s="60"/>
      <c r="D40" s="60" t="s">
        <v>499</v>
      </c>
      <c r="E40" s="61" t="s">
        <v>500</v>
      </c>
      <c r="F40" s="60"/>
      <c r="G40" s="69" t="s">
        <v>258</v>
      </c>
      <c r="H40" s="76" t="s">
        <v>259</v>
      </c>
      <c r="I40" s="70" t="s">
        <v>91</v>
      </c>
      <c r="J40" s="70">
        <v>1</v>
      </c>
      <c r="K40" s="71">
        <v>80.44</v>
      </c>
      <c r="L40" s="72">
        <v>1</v>
      </c>
      <c r="M40" s="71">
        <f>IFERROR(Nomenclature!$L123*Nomenclature!$K123,0)</f>
        <v>0</v>
      </c>
      <c r="N40" s="70" t="s">
        <v>50</v>
      </c>
      <c r="O40" s="91"/>
      <c r="P40" s="70"/>
      <c r="Q40" s="63">
        <f>Nomenclature!$J40</f>
        <v>1</v>
      </c>
      <c r="R40" s="40" t="e">
        <f>IF(Nomenclature!$S40="R",Nomenclature!$Q40*Nomenclature!$K40,0)</f>
        <v>#REF!</v>
      </c>
      <c r="S40" s="39" t="e">
        <f>IF(ISBLANK(#REF!),"",IF(MOD(S$7-YEAR(#REF!),#REF!)&lt;&gt;0,"","R"))</f>
        <v>#REF!</v>
      </c>
      <c r="T40" s="39">
        <f>Nomenclature!$J40</f>
        <v>1</v>
      </c>
      <c r="U40" s="40" t="e">
        <f>IF(Nomenclature!$V40="R",Nomenclature!$T40*Nomenclature!$K40,0)</f>
        <v>#REF!</v>
      </c>
      <c r="V40" s="39" t="e">
        <f>IF(ISBLANK(#REF!),"",IF(MOD(V$7-YEAR(#REF!),#REF!)&lt;&gt;0,"","R"))</f>
        <v>#REF!</v>
      </c>
      <c r="W40" s="39">
        <f>Nomenclature!$J40</f>
        <v>1</v>
      </c>
      <c r="X40" s="40" t="e">
        <f>IF(Nomenclature!$Y40="R",Nomenclature!$W40*Nomenclature!$K40,0)</f>
        <v>#REF!</v>
      </c>
      <c r="Y40" s="39" t="e">
        <f>IF(ISBLANK(#REF!),"",IF(MOD(Y$7-YEAR(#REF!),#REF!)&lt;&gt;0,"","R"))</f>
        <v>#REF!</v>
      </c>
      <c r="Z40" s="39">
        <f>Nomenclature!$J40</f>
        <v>1</v>
      </c>
      <c r="AA40" s="40" t="e">
        <f>IF(Nomenclature!$AB40="R",Nomenclature!$Z40*Nomenclature!$K40,0)</f>
        <v>#REF!</v>
      </c>
      <c r="AB40" s="39" t="e">
        <f>IF(ISBLANK(#REF!),"",IF(MOD(AB$7-YEAR(#REF!),#REF!)&lt;&gt;0,"","R"))</f>
        <v>#REF!</v>
      </c>
      <c r="AC40" s="39">
        <f>Nomenclature!$J40</f>
        <v>1</v>
      </c>
      <c r="AD40" s="40" t="e">
        <f>IF(Nomenclature!$AE40="R",Nomenclature!$AC40*Nomenclature!$K40,0)</f>
        <v>#REF!</v>
      </c>
      <c r="AE40" s="50" t="e">
        <f>IF(ISBLANK(#REF!),"",IF(MOD(AE$7-YEAR(#REF!),#REF!)&lt;&gt;0,"","R"))</f>
        <v>#REF!</v>
      </c>
    </row>
    <row r="41" spans="2:31" s="4" customFormat="1" ht="21" customHeight="1" x14ac:dyDescent="0.35">
      <c r="B41" s="61" t="s">
        <v>498</v>
      </c>
      <c r="C41" s="60"/>
      <c r="D41" s="60" t="s">
        <v>499</v>
      </c>
      <c r="E41" s="61" t="s">
        <v>500</v>
      </c>
      <c r="F41" s="60"/>
      <c r="G41" s="69" t="s">
        <v>260</v>
      </c>
      <c r="H41" s="76" t="s">
        <v>261</v>
      </c>
      <c r="I41" s="70" t="s">
        <v>66</v>
      </c>
      <c r="J41" s="70">
        <v>1</v>
      </c>
      <c r="K41" s="71">
        <v>52.29</v>
      </c>
      <c r="L41" s="72">
        <v>5</v>
      </c>
      <c r="M41" s="71">
        <f>IFERROR(Nomenclature!$L124*Nomenclature!$K124,0)</f>
        <v>0</v>
      </c>
      <c r="N41" s="70" t="s">
        <v>50</v>
      </c>
      <c r="O41" s="91">
        <v>5000163271</v>
      </c>
      <c r="P41" s="70" t="s">
        <v>262</v>
      </c>
      <c r="Q41" s="62">
        <f>Nomenclature!$J41</f>
        <v>1</v>
      </c>
      <c r="R41" s="38" t="e">
        <f>IF(Nomenclature!$S41="R",Nomenclature!$Q41*Nomenclature!$K41,0)</f>
        <v>#REF!</v>
      </c>
      <c r="S41" s="37" t="e">
        <f>IF(ISBLANK(#REF!),"",IF(MOD(S$7-YEAR(#REF!),#REF!)&lt;&gt;0,"","R"))</f>
        <v>#REF!</v>
      </c>
      <c r="T41" s="37">
        <f>Nomenclature!$J41</f>
        <v>1</v>
      </c>
      <c r="U41" s="38" t="e">
        <f>IF(Nomenclature!$V41="R",Nomenclature!$T41*Nomenclature!$K41,0)</f>
        <v>#REF!</v>
      </c>
      <c r="V41" s="37" t="e">
        <f>IF(ISBLANK(#REF!),"",IF(MOD(V$7-YEAR(#REF!),#REF!)&lt;&gt;0,"","R"))</f>
        <v>#REF!</v>
      </c>
      <c r="W41" s="37">
        <f>Nomenclature!$J41</f>
        <v>1</v>
      </c>
      <c r="X41" s="38" t="e">
        <f>IF(Nomenclature!$Y41="R",Nomenclature!$W41*Nomenclature!$K41,0)</f>
        <v>#REF!</v>
      </c>
      <c r="Y41" s="37" t="e">
        <f>IF(ISBLANK(#REF!),"",IF(MOD(Y$7-YEAR(#REF!),#REF!)&lt;&gt;0,"","R"))</f>
        <v>#REF!</v>
      </c>
      <c r="Z41" s="37">
        <f>Nomenclature!$J41</f>
        <v>1</v>
      </c>
      <c r="AA41" s="38" t="e">
        <f>IF(Nomenclature!$AB41="R",Nomenclature!$Z41*Nomenclature!$K41,0)</f>
        <v>#REF!</v>
      </c>
      <c r="AB41" s="37" t="e">
        <f>IF(ISBLANK(#REF!),"",IF(MOD(AB$7-YEAR(#REF!),#REF!)&lt;&gt;0,"","R"))</f>
        <v>#REF!</v>
      </c>
      <c r="AC41" s="37">
        <f>Nomenclature!$J41</f>
        <v>1</v>
      </c>
      <c r="AD41" s="38" t="e">
        <f>IF(Nomenclature!$AE41="R",Nomenclature!$AC41*Nomenclature!$K41,0)</f>
        <v>#REF!</v>
      </c>
      <c r="AE41" s="49" t="e">
        <f>IF(ISBLANK(#REF!),"",IF(MOD(AE$7-YEAR(#REF!),#REF!)&lt;&gt;0,"","R"))</f>
        <v>#REF!</v>
      </c>
    </row>
    <row r="42" spans="2:31" s="4" customFormat="1" ht="21" customHeight="1" x14ac:dyDescent="0.35">
      <c r="B42" s="61" t="s">
        <v>498</v>
      </c>
      <c r="C42" s="60"/>
      <c r="D42" s="60" t="s">
        <v>499</v>
      </c>
      <c r="E42" s="61" t="s">
        <v>500</v>
      </c>
      <c r="F42" s="60"/>
      <c r="G42" s="69" t="s">
        <v>263</v>
      </c>
      <c r="H42" s="76" t="s">
        <v>264</v>
      </c>
      <c r="I42" s="70" t="s">
        <v>66</v>
      </c>
      <c r="J42" s="70">
        <v>1</v>
      </c>
      <c r="K42" s="71">
        <v>48.25</v>
      </c>
      <c r="L42" s="72">
        <v>3</v>
      </c>
      <c r="M42" s="71">
        <f>IFERROR(Nomenclature!$L125*Nomenclature!$K125,0)</f>
        <v>0</v>
      </c>
      <c r="N42" s="70" t="s">
        <v>50</v>
      </c>
      <c r="O42" s="91">
        <v>5911089815</v>
      </c>
      <c r="P42" s="70" t="s">
        <v>265</v>
      </c>
      <c r="Q42" s="63">
        <f>Nomenclature!$J42</f>
        <v>1</v>
      </c>
      <c r="R42" s="40" t="e">
        <f>IF(Nomenclature!$S42="R",Nomenclature!$Q42*Nomenclature!$K42,0)</f>
        <v>#REF!</v>
      </c>
      <c r="S42" s="39" t="e">
        <f>IF(ISBLANK(#REF!),"",IF(MOD(S$7-YEAR(#REF!),#REF!)&lt;&gt;0,"","R"))</f>
        <v>#REF!</v>
      </c>
      <c r="T42" s="39">
        <f>Nomenclature!$J42</f>
        <v>1</v>
      </c>
      <c r="U42" s="40" t="e">
        <f>IF(Nomenclature!$V42="R",Nomenclature!$T42*Nomenclature!$K42,0)</f>
        <v>#REF!</v>
      </c>
      <c r="V42" s="39" t="e">
        <f>IF(ISBLANK(#REF!),"",IF(MOD(V$7-YEAR(#REF!),#REF!)&lt;&gt;0,"","R"))</f>
        <v>#REF!</v>
      </c>
      <c r="W42" s="39">
        <f>Nomenclature!$J42</f>
        <v>1</v>
      </c>
      <c r="X42" s="40" t="e">
        <f>IF(Nomenclature!$Y42="R",Nomenclature!$W42*Nomenclature!$K42,0)</f>
        <v>#REF!</v>
      </c>
      <c r="Y42" s="39" t="e">
        <f>IF(ISBLANK(#REF!),"",IF(MOD(Y$7-YEAR(#REF!),#REF!)&lt;&gt;0,"","R"))</f>
        <v>#REF!</v>
      </c>
      <c r="Z42" s="39">
        <f>Nomenclature!$J42</f>
        <v>1</v>
      </c>
      <c r="AA42" s="40" t="e">
        <f>IF(Nomenclature!$AB42="R",Nomenclature!$Z42*Nomenclature!$K42,0)</f>
        <v>#REF!</v>
      </c>
      <c r="AB42" s="39" t="e">
        <f>IF(ISBLANK(#REF!),"",IF(MOD(AB$7-YEAR(#REF!),#REF!)&lt;&gt;0,"","R"))</f>
        <v>#REF!</v>
      </c>
      <c r="AC42" s="39">
        <f>Nomenclature!$J42</f>
        <v>1</v>
      </c>
      <c r="AD42" s="40" t="e">
        <f>IF(Nomenclature!$AE42="R",Nomenclature!$AC42*Nomenclature!$K42,0)</f>
        <v>#REF!</v>
      </c>
      <c r="AE42" s="50" t="e">
        <f>IF(ISBLANK(#REF!),"",IF(MOD(AE$7-YEAR(#REF!),#REF!)&lt;&gt;0,"","R"))</f>
        <v>#REF!</v>
      </c>
    </row>
    <row r="43" spans="2:31" s="4" customFormat="1" ht="21" customHeight="1" x14ac:dyDescent="0.35">
      <c r="B43" s="61" t="s">
        <v>498</v>
      </c>
      <c r="C43" s="60"/>
      <c r="D43" s="60" t="s">
        <v>499</v>
      </c>
      <c r="E43" s="61" t="s">
        <v>500</v>
      </c>
      <c r="F43" s="60"/>
      <c r="G43" s="69" t="s">
        <v>266</v>
      </c>
      <c r="H43" s="76" t="s">
        <v>267</v>
      </c>
      <c r="I43" s="70" t="s">
        <v>91</v>
      </c>
      <c r="J43" s="70">
        <v>1</v>
      </c>
      <c r="K43" s="71">
        <v>732.94</v>
      </c>
      <c r="L43" s="72">
        <v>0</v>
      </c>
      <c r="M43" s="71">
        <f>IFERROR(Nomenclature!$L126*Nomenclature!$K126,0)</f>
        <v>0</v>
      </c>
      <c r="N43" s="70" t="s">
        <v>50</v>
      </c>
      <c r="O43" s="91">
        <v>5000163276</v>
      </c>
      <c r="P43" s="70" t="s">
        <v>268</v>
      </c>
      <c r="Q43" s="62">
        <f>Nomenclature!$J43</f>
        <v>1</v>
      </c>
      <c r="R43" s="38" t="e">
        <f>IF(Nomenclature!$S43="R",Nomenclature!$Q43*Nomenclature!$K43,0)</f>
        <v>#REF!</v>
      </c>
      <c r="S43" s="37" t="e">
        <f>IF(ISBLANK(#REF!),"",IF(MOD(S$7-YEAR(#REF!),#REF!)&lt;&gt;0,"","R"))</f>
        <v>#REF!</v>
      </c>
      <c r="T43" s="37">
        <f>Nomenclature!$J43</f>
        <v>1</v>
      </c>
      <c r="U43" s="38" t="e">
        <f>IF(Nomenclature!$V43="R",Nomenclature!$T43*Nomenclature!$K43,0)</f>
        <v>#REF!</v>
      </c>
      <c r="V43" s="37" t="e">
        <f>IF(ISBLANK(#REF!),"",IF(MOD(V$7-YEAR(#REF!),#REF!)&lt;&gt;0,"","R"))</f>
        <v>#REF!</v>
      </c>
      <c r="W43" s="37">
        <f>Nomenclature!$J43</f>
        <v>1</v>
      </c>
      <c r="X43" s="38" t="e">
        <f>IF(Nomenclature!$Y43="R",Nomenclature!$W43*Nomenclature!$K43,0)</f>
        <v>#REF!</v>
      </c>
      <c r="Y43" s="37" t="e">
        <f>IF(ISBLANK(#REF!),"",IF(MOD(Y$7-YEAR(#REF!),#REF!)&lt;&gt;0,"","R"))</f>
        <v>#REF!</v>
      </c>
      <c r="Z43" s="37">
        <f>Nomenclature!$J43</f>
        <v>1</v>
      </c>
      <c r="AA43" s="38" t="e">
        <f>IF(Nomenclature!$AB43="R",Nomenclature!$Z43*Nomenclature!$K43,0)</f>
        <v>#REF!</v>
      </c>
      <c r="AB43" s="37" t="e">
        <f>IF(ISBLANK(#REF!),"",IF(MOD(AB$7-YEAR(#REF!),#REF!)&lt;&gt;0,"","R"))</f>
        <v>#REF!</v>
      </c>
      <c r="AC43" s="37">
        <f>Nomenclature!$J43</f>
        <v>1</v>
      </c>
      <c r="AD43" s="38" t="e">
        <f>IF(Nomenclature!$AE43="R",Nomenclature!$AC43*Nomenclature!$K43,0)</f>
        <v>#REF!</v>
      </c>
      <c r="AE43" s="49" t="e">
        <f>IF(ISBLANK(#REF!),"",IF(MOD(AE$7-YEAR(#REF!),#REF!)&lt;&gt;0,"","R"))</f>
        <v>#REF!</v>
      </c>
    </row>
    <row r="44" spans="2:31" s="4" customFormat="1" ht="21" customHeight="1" x14ac:dyDescent="0.35">
      <c r="B44" s="61" t="s">
        <v>498</v>
      </c>
      <c r="C44" s="60"/>
      <c r="D44" s="60" t="s">
        <v>499</v>
      </c>
      <c r="E44" s="61" t="s">
        <v>500</v>
      </c>
      <c r="F44" s="60"/>
      <c r="G44" s="69" t="s">
        <v>269</v>
      </c>
      <c r="H44" s="76" t="s">
        <v>270</v>
      </c>
      <c r="I44" s="70" t="s">
        <v>91</v>
      </c>
      <c r="J44" s="70">
        <v>1</v>
      </c>
      <c r="K44" s="71">
        <v>122.41</v>
      </c>
      <c r="L44" s="72">
        <v>6</v>
      </c>
      <c r="M44" s="71">
        <f>IFERROR(Nomenclature!$L127*Nomenclature!$K127,0)</f>
        <v>0</v>
      </c>
      <c r="N44" s="70" t="s">
        <v>50</v>
      </c>
      <c r="O44" s="91">
        <v>5000164645</v>
      </c>
      <c r="P44" s="70" t="s">
        <v>268</v>
      </c>
      <c r="Q44" s="63">
        <f>Nomenclature!$J44</f>
        <v>1</v>
      </c>
      <c r="R44" s="40" t="e">
        <f>IF(Nomenclature!$S44="R",Nomenclature!$Q44*Nomenclature!$K44,0)</f>
        <v>#REF!</v>
      </c>
      <c r="S44" s="39" t="e">
        <f>IF(ISBLANK(#REF!),"",IF(MOD(S$7-YEAR(#REF!),#REF!)&lt;&gt;0,"","R"))</f>
        <v>#REF!</v>
      </c>
      <c r="T44" s="39">
        <f>Nomenclature!$J44</f>
        <v>1</v>
      </c>
      <c r="U44" s="40" t="e">
        <f>IF(Nomenclature!$V44="R",Nomenclature!$T44*Nomenclature!$K44,0)</f>
        <v>#REF!</v>
      </c>
      <c r="V44" s="39" t="e">
        <f>IF(ISBLANK(#REF!),"",IF(MOD(V$7-YEAR(#REF!),#REF!)&lt;&gt;0,"","R"))</f>
        <v>#REF!</v>
      </c>
      <c r="W44" s="39">
        <f>Nomenclature!$J44</f>
        <v>1</v>
      </c>
      <c r="X44" s="40" t="e">
        <f>IF(Nomenclature!$Y44="R",Nomenclature!$W44*Nomenclature!$K44,0)</f>
        <v>#REF!</v>
      </c>
      <c r="Y44" s="39" t="e">
        <f>IF(ISBLANK(#REF!),"",IF(MOD(Y$7-YEAR(#REF!),#REF!)&lt;&gt;0,"","R"))</f>
        <v>#REF!</v>
      </c>
      <c r="Z44" s="39">
        <f>Nomenclature!$J44</f>
        <v>1</v>
      </c>
      <c r="AA44" s="40" t="e">
        <f>IF(Nomenclature!$AB44="R",Nomenclature!$Z44*Nomenclature!$K44,0)</f>
        <v>#REF!</v>
      </c>
      <c r="AB44" s="39" t="e">
        <f>IF(ISBLANK(#REF!),"",IF(MOD(AB$7-YEAR(#REF!),#REF!)&lt;&gt;0,"","R"))</f>
        <v>#REF!</v>
      </c>
      <c r="AC44" s="39">
        <f>Nomenclature!$J44</f>
        <v>1</v>
      </c>
      <c r="AD44" s="40" t="e">
        <f>IF(Nomenclature!$AE44="R",Nomenclature!$AC44*Nomenclature!$K44,0)</f>
        <v>#REF!</v>
      </c>
      <c r="AE44" s="50" t="e">
        <f>IF(ISBLANK(#REF!),"",IF(MOD(AE$7-YEAR(#REF!),#REF!)&lt;&gt;0,"","R"))</f>
        <v>#REF!</v>
      </c>
    </row>
    <row r="45" spans="2:31" s="4" customFormat="1" ht="21" customHeight="1" x14ac:dyDescent="0.35">
      <c r="B45" s="61" t="s">
        <v>498</v>
      </c>
      <c r="C45" s="60"/>
      <c r="D45" s="60" t="s">
        <v>499</v>
      </c>
      <c r="E45" s="61" t="s">
        <v>500</v>
      </c>
      <c r="F45" s="60"/>
      <c r="G45" s="69" t="s">
        <v>271</v>
      </c>
      <c r="H45" s="76" t="s">
        <v>272</v>
      </c>
      <c r="I45" s="70" t="s">
        <v>91</v>
      </c>
      <c r="J45" s="70">
        <v>1</v>
      </c>
      <c r="K45" s="71">
        <v>96.98</v>
      </c>
      <c r="L45" s="72">
        <v>3</v>
      </c>
      <c r="M45" s="71">
        <f>IFERROR(Nomenclature!$L128*Nomenclature!$K128,0)</f>
        <v>0</v>
      </c>
      <c r="N45" s="70" t="s">
        <v>50</v>
      </c>
      <c r="O45" s="91">
        <v>5000164646</v>
      </c>
      <c r="P45" s="70" t="s">
        <v>268</v>
      </c>
      <c r="Q45" s="62">
        <f>Nomenclature!$J45</f>
        <v>1</v>
      </c>
      <c r="R45" s="38" t="e">
        <f>IF(Nomenclature!$S45="R",Nomenclature!$Q45*Nomenclature!$K45,0)</f>
        <v>#REF!</v>
      </c>
      <c r="S45" s="37" t="e">
        <f>IF(ISBLANK(#REF!),"",IF(MOD(S$7-YEAR(#REF!),#REF!)&lt;&gt;0,"","R"))</f>
        <v>#REF!</v>
      </c>
      <c r="T45" s="37">
        <f>Nomenclature!$J45</f>
        <v>1</v>
      </c>
      <c r="U45" s="38" t="e">
        <f>IF(Nomenclature!$V45="R",Nomenclature!$T45*Nomenclature!$K45,0)</f>
        <v>#REF!</v>
      </c>
      <c r="V45" s="37" t="e">
        <f>IF(ISBLANK(#REF!),"",IF(MOD(V$7-YEAR(#REF!),#REF!)&lt;&gt;0,"","R"))</f>
        <v>#REF!</v>
      </c>
      <c r="W45" s="37">
        <f>Nomenclature!$J45</f>
        <v>1</v>
      </c>
      <c r="X45" s="38" t="e">
        <f>IF(Nomenclature!$Y45="R",Nomenclature!$W45*Nomenclature!$K45,0)</f>
        <v>#REF!</v>
      </c>
      <c r="Y45" s="37" t="e">
        <f>IF(ISBLANK(#REF!),"",IF(MOD(Y$7-YEAR(#REF!),#REF!)&lt;&gt;0,"","R"))</f>
        <v>#REF!</v>
      </c>
      <c r="Z45" s="37">
        <f>Nomenclature!$J45</f>
        <v>1</v>
      </c>
      <c r="AA45" s="38" t="e">
        <f>IF(Nomenclature!$AB45="R",Nomenclature!$Z45*Nomenclature!$K45,0)</f>
        <v>#REF!</v>
      </c>
      <c r="AB45" s="37" t="e">
        <f>IF(ISBLANK(#REF!),"",IF(MOD(AB$7-YEAR(#REF!),#REF!)&lt;&gt;0,"","R"))</f>
        <v>#REF!</v>
      </c>
      <c r="AC45" s="37">
        <f>Nomenclature!$J45</f>
        <v>1</v>
      </c>
      <c r="AD45" s="38" t="e">
        <f>IF(Nomenclature!$AE45="R",Nomenclature!$AC45*Nomenclature!$K45,0)</f>
        <v>#REF!</v>
      </c>
      <c r="AE45" s="49" t="e">
        <f>IF(ISBLANK(#REF!),"",IF(MOD(AE$7-YEAR(#REF!),#REF!)&lt;&gt;0,"","R"))</f>
        <v>#REF!</v>
      </c>
    </row>
    <row r="46" spans="2:31" s="4" customFormat="1" ht="21" customHeight="1" x14ac:dyDescent="0.35">
      <c r="B46" s="61" t="s">
        <v>498</v>
      </c>
      <c r="C46" s="60"/>
      <c r="D46" s="60" t="s">
        <v>499</v>
      </c>
      <c r="E46" s="61" t="s">
        <v>500</v>
      </c>
      <c r="F46" s="60"/>
      <c r="G46" s="69" t="s">
        <v>273</v>
      </c>
      <c r="H46" s="76" t="s">
        <v>274</v>
      </c>
      <c r="I46" s="70" t="s">
        <v>91</v>
      </c>
      <c r="J46" s="70">
        <v>1</v>
      </c>
      <c r="K46" s="71">
        <v>1739.93</v>
      </c>
      <c r="L46" s="72">
        <v>1</v>
      </c>
      <c r="M46" s="71">
        <f>IFERROR(Nomenclature!$L129*Nomenclature!$K129,0)</f>
        <v>0</v>
      </c>
      <c r="N46" s="70" t="s">
        <v>50</v>
      </c>
      <c r="O46" s="91">
        <v>5000163275</v>
      </c>
      <c r="P46" s="70" t="s">
        <v>268</v>
      </c>
      <c r="Q46" s="63">
        <f>Nomenclature!$J46</f>
        <v>1</v>
      </c>
      <c r="R46" s="40" t="e">
        <f>IF(Nomenclature!$S46="R",Nomenclature!$Q46*Nomenclature!$K46,0)</f>
        <v>#REF!</v>
      </c>
      <c r="S46" s="39" t="e">
        <f>IF(ISBLANK(#REF!),"",IF(MOD(S$7-YEAR(#REF!),#REF!)&lt;&gt;0,"","R"))</f>
        <v>#REF!</v>
      </c>
      <c r="T46" s="39">
        <f>Nomenclature!$J46</f>
        <v>1</v>
      </c>
      <c r="U46" s="40" t="e">
        <f>IF(Nomenclature!$V46="R",Nomenclature!$T46*Nomenclature!$K46,0)</f>
        <v>#REF!</v>
      </c>
      <c r="V46" s="39" t="e">
        <f>IF(ISBLANK(#REF!),"",IF(MOD(V$7-YEAR(#REF!),#REF!)&lt;&gt;0,"","R"))</f>
        <v>#REF!</v>
      </c>
      <c r="W46" s="39">
        <f>Nomenclature!$J46</f>
        <v>1</v>
      </c>
      <c r="X46" s="40" t="e">
        <f>IF(Nomenclature!$Y46="R",Nomenclature!$W46*Nomenclature!$K46,0)</f>
        <v>#REF!</v>
      </c>
      <c r="Y46" s="39" t="e">
        <f>IF(ISBLANK(#REF!),"",IF(MOD(Y$7-YEAR(#REF!),#REF!)&lt;&gt;0,"","R"))</f>
        <v>#REF!</v>
      </c>
      <c r="Z46" s="39">
        <f>Nomenclature!$J46</f>
        <v>1</v>
      </c>
      <c r="AA46" s="40" t="e">
        <f>IF(Nomenclature!$AB46="R",Nomenclature!$Z46*Nomenclature!$K46,0)</f>
        <v>#REF!</v>
      </c>
      <c r="AB46" s="39" t="e">
        <f>IF(ISBLANK(#REF!),"",IF(MOD(AB$7-YEAR(#REF!),#REF!)&lt;&gt;0,"","R"))</f>
        <v>#REF!</v>
      </c>
      <c r="AC46" s="39">
        <f>Nomenclature!$J46</f>
        <v>1</v>
      </c>
      <c r="AD46" s="40" t="e">
        <f>IF(Nomenclature!$AE46="R",Nomenclature!$AC46*Nomenclature!$K46,0)</f>
        <v>#REF!</v>
      </c>
      <c r="AE46" s="50" t="e">
        <f>IF(ISBLANK(#REF!),"",IF(MOD(AE$7-YEAR(#REF!),#REF!)&lt;&gt;0,"","R"))</f>
        <v>#REF!</v>
      </c>
    </row>
    <row r="47" spans="2:31" s="4" customFormat="1" ht="21" customHeight="1" x14ac:dyDescent="0.35">
      <c r="B47" s="61" t="s">
        <v>498</v>
      </c>
      <c r="C47" s="60"/>
      <c r="D47" s="60" t="s">
        <v>499</v>
      </c>
      <c r="E47" s="61" t="s">
        <v>500</v>
      </c>
      <c r="F47" s="60"/>
      <c r="G47" s="69" t="s">
        <v>277</v>
      </c>
      <c r="H47" s="76" t="s">
        <v>278</v>
      </c>
      <c r="I47" s="70" t="s">
        <v>66</v>
      </c>
      <c r="J47" s="70">
        <v>1</v>
      </c>
      <c r="K47" s="71">
        <v>103.54</v>
      </c>
      <c r="L47" s="72">
        <v>1</v>
      </c>
      <c r="M47" s="71">
        <f>IFERROR(Nomenclature!$L131*Nomenclature!$K131,0)</f>
        <v>0</v>
      </c>
      <c r="N47" s="70" t="s">
        <v>50</v>
      </c>
      <c r="O47" s="91">
        <v>5000163272</v>
      </c>
      <c r="P47" s="70" t="s">
        <v>262</v>
      </c>
      <c r="Q47" s="62">
        <f>Nomenclature!$J47</f>
        <v>1</v>
      </c>
      <c r="R47" s="38" t="e">
        <f>IF(Nomenclature!$S47="R",Nomenclature!$Q47*Nomenclature!$K47,0)</f>
        <v>#REF!</v>
      </c>
      <c r="S47" s="37" t="e">
        <f>IF(ISBLANK(#REF!),"",IF(MOD(S$7-YEAR(#REF!),#REF!)&lt;&gt;0,"","R"))</f>
        <v>#REF!</v>
      </c>
      <c r="T47" s="37">
        <f>Nomenclature!$J47</f>
        <v>1</v>
      </c>
      <c r="U47" s="38" t="e">
        <f>IF(Nomenclature!$V47="R",Nomenclature!$T47*Nomenclature!$K47,0)</f>
        <v>#REF!</v>
      </c>
      <c r="V47" s="37" t="e">
        <f>IF(ISBLANK(#REF!),"",IF(MOD(V$7-YEAR(#REF!),#REF!)&lt;&gt;0,"","R"))</f>
        <v>#REF!</v>
      </c>
      <c r="W47" s="37">
        <f>Nomenclature!$J47</f>
        <v>1</v>
      </c>
      <c r="X47" s="38" t="e">
        <f>IF(Nomenclature!$Y47="R",Nomenclature!$W47*Nomenclature!$K47,0)</f>
        <v>#REF!</v>
      </c>
      <c r="Y47" s="37" t="e">
        <f>IF(ISBLANK(#REF!),"",IF(MOD(Y$7-YEAR(#REF!),#REF!)&lt;&gt;0,"","R"))</f>
        <v>#REF!</v>
      </c>
      <c r="Z47" s="37">
        <f>Nomenclature!$J47</f>
        <v>1</v>
      </c>
      <c r="AA47" s="38" t="e">
        <f>IF(Nomenclature!$AB47="R",Nomenclature!$Z47*Nomenclature!$K47,0)</f>
        <v>#REF!</v>
      </c>
      <c r="AB47" s="37" t="e">
        <f>IF(ISBLANK(#REF!),"",IF(MOD(AB$7-YEAR(#REF!),#REF!)&lt;&gt;0,"","R"))</f>
        <v>#REF!</v>
      </c>
      <c r="AC47" s="37">
        <f>Nomenclature!$J47</f>
        <v>1</v>
      </c>
      <c r="AD47" s="38" t="e">
        <f>IF(Nomenclature!$AE47="R",Nomenclature!$AC47*Nomenclature!$K47,0)</f>
        <v>#REF!</v>
      </c>
      <c r="AE47" s="49" t="e">
        <f>IF(ISBLANK(#REF!),"",IF(MOD(AE$7-YEAR(#REF!),#REF!)&lt;&gt;0,"","R"))</f>
        <v>#REF!</v>
      </c>
    </row>
    <row r="48" spans="2:31" s="4" customFormat="1" ht="21" customHeight="1" x14ac:dyDescent="0.35">
      <c r="B48" s="61" t="s">
        <v>498</v>
      </c>
      <c r="C48" s="60"/>
      <c r="D48" s="60" t="s">
        <v>499</v>
      </c>
      <c r="E48" s="61" t="s">
        <v>500</v>
      </c>
      <c r="F48" s="60"/>
      <c r="G48" s="69" t="s">
        <v>279</v>
      </c>
      <c r="H48" s="76" t="s">
        <v>280</v>
      </c>
      <c r="I48" s="70" t="s">
        <v>66</v>
      </c>
      <c r="J48" s="70">
        <v>1</v>
      </c>
      <c r="K48" s="71">
        <v>94</v>
      </c>
      <c r="L48" s="72">
        <v>1</v>
      </c>
      <c r="M48" s="71">
        <f>IFERROR(Nomenclature!$L132*Nomenclature!$K132,0)</f>
        <v>0</v>
      </c>
      <c r="N48" s="70" t="s">
        <v>50</v>
      </c>
      <c r="O48" s="91">
        <v>5000163273</v>
      </c>
      <c r="P48" s="70" t="s">
        <v>262</v>
      </c>
      <c r="Q48" s="63">
        <f>Nomenclature!$J48</f>
        <v>1</v>
      </c>
      <c r="R48" s="40" t="e">
        <f>IF(Nomenclature!$S48="R",Nomenclature!$Q48*Nomenclature!$K48,0)</f>
        <v>#REF!</v>
      </c>
      <c r="S48" s="39" t="e">
        <f>IF(ISBLANK(#REF!),"",IF(MOD(S$7-YEAR(#REF!),#REF!)&lt;&gt;0,"","R"))</f>
        <v>#REF!</v>
      </c>
      <c r="T48" s="39">
        <f>Nomenclature!$J48</f>
        <v>1</v>
      </c>
      <c r="U48" s="40" t="e">
        <f>IF(Nomenclature!$V48="R",Nomenclature!$T48*Nomenclature!$K48,0)</f>
        <v>#REF!</v>
      </c>
      <c r="V48" s="39" t="e">
        <f>IF(ISBLANK(#REF!),"",IF(MOD(V$7-YEAR(#REF!),#REF!)&lt;&gt;0,"","R"))</f>
        <v>#REF!</v>
      </c>
      <c r="W48" s="39">
        <f>Nomenclature!$J48</f>
        <v>1</v>
      </c>
      <c r="X48" s="40" t="e">
        <f>IF(Nomenclature!$Y48="R",Nomenclature!$W48*Nomenclature!$K48,0)</f>
        <v>#REF!</v>
      </c>
      <c r="Y48" s="39" t="e">
        <f>IF(ISBLANK(#REF!),"",IF(MOD(Y$7-YEAR(#REF!),#REF!)&lt;&gt;0,"","R"))</f>
        <v>#REF!</v>
      </c>
      <c r="Z48" s="39">
        <f>Nomenclature!$J48</f>
        <v>1</v>
      </c>
      <c r="AA48" s="40" t="e">
        <f>IF(Nomenclature!$AB48="R",Nomenclature!$Z48*Nomenclature!$K48,0)</f>
        <v>#REF!</v>
      </c>
      <c r="AB48" s="39" t="e">
        <f>IF(ISBLANK(#REF!),"",IF(MOD(AB$7-YEAR(#REF!),#REF!)&lt;&gt;0,"","R"))</f>
        <v>#REF!</v>
      </c>
      <c r="AC48" s="39">
        <f>Nomenclature!$J48</f>
        <v>1</v>
      </c>
      <c r="AD48" s="40" t="e">
        <f>IF(Nomenclature!$AE48="R",Nomenclature!$AC48*Nomenclature!$K48,0)</f>
        <v>#REF!</v>
      </c>
      <c r="AE48" s="50" t="e">
        <f>IF(ISBLANK(#REF!),"",IF(MOD(AE$7-YEAR(#REF!),#REF!)&lt;&gt;0,"","R"))</f>
        <v>#REF!</v>
      </c>
    </row>
    <row r="49" spans="2:31" s="4" customFormat="1" ht="21" customHeight="1" x14ac:dyDescent="0.35">
      <c r="B49" s="61" t="s">
        <v>498</v>
      </c>
      <c r="C49" s="60"/>
      <c r="D49" s="60" t="s">
        <v>499</v>
      </c>
      <c r="E49" s="61" t="s">
        <v>500</v>
      </c>
      <c r="F49" s="60"/>
      <c r="G49" s="69" t="s">
        <v>281</v>
      </c>
      <c r="H49" s="76" t="s">
        <v>282</v>
      </c>
      <c r="I49" s="70" t="s">
        <v>66</v>
      </c>
      <c r="J49" s="70">
        <v>1</v>
      </c>
      <c r="K49" s="71">
        <v>68.430000000000007</v>
      </c>
      <c r="L49" s="72">
        <v>1</v>
      </c>
      <c r="M49" s="71">
        <f>IFERROR(Nomenclature!$L133*Nomenclature!$K133,0)</f>
        <v>0</v>
      </c>
      <c r="N49" s="70" t="s">
        <v>50</v>
      </c>
      <c r="O49" s="91">
        <v>5000163274</v>
      </c>
      <c r="P49" s="70" t="s">
        <v>262</v>
      </c>
      <c r="Q49" s="62">
        <f>Nomenclature!$J49</f>
        <v>1</v>
      </c>
      <c r="R49" s="38" t="e">
        <f>IF(Nomenclature!$S49="R",Nomenclature!$Q49*Nomenclature!$K49,0)</f>
        <v>#REF!</v>
      </c>
      <c r="S49" s="37" t="e">
        <f>IF(ISBLANK(#REF!),"",IF(MOD(S$7-YEAR(#REF!),#REF!)&lt;&gt;0,"","R"))</f>
        <v>#REF!</v>
      </c>
      <c r="T49" s="37">
        <f>Nomenclature!$J49</f>
        <v>1</v>
      </c>
      <c r="U49" s="38" t="e">
        <f>IF(Nomenclature!$V49="R",Nomenclature!$T49*Nomenclature!$K49,0)</f>
        <v>#REF!</v>
      </c>
      <c r="V49" s="37" t="e">
        <f>IF(ISBLANK(#REF!),"",IF(MOD(V$7-YEAR(#REF!),#REF!)&lt;&gt;0,"","R"))</f>
        <v>#REF!</v>
      </c>
      <c r="W49" s="37">
        <f>Nomenclature!$J49</f>
        <v>1</v>
      </c>
      <c r="X49" s="38" t="e">
        <f>IF(Nomenclature!$Y49="R",Nomenclature!$W49*Nomenclature!$K49,0)</f>
        <v>#REF!</v>
      </c>
      <c r="Y49" s="37" t="e">
        <f>IF(ISBLANK(#REF!),"",IF(MOD(Y$7-YEAR(#REF!),#REF!)&lt;&gt;0,"","R"))</f>
        <v>#REF!</v>
      </c>
      <c r="Z49" s="37">
        <f>Nomenclature!$J49</f>
        <v>1</v>
      </c>
      <c r="AA49" s="38" t="e">
        <f>IF(Nomenclature!$AB49="R",Nomenclature!$Z49*Nomenclature!$K49,0)</f>
        <v>#REF!</v>
      </c>
      <c r="AB49" s="37" t="e">
        <f>IF(ISBLANK(#REF!),"",IF(MOD(AB$7-YEAR(#REF!),#REF!)&lt;&gt;0,"","R"))</f>
        <v>#REF!</v>
      </c>
      <c r="AC49" s="37">
        <f>Nomenclature!$J49</f>
        <v>1</v>
      </c>
      <c r="AD49" s="38" t="e">
        <f>IF(Nomenclature!$AE49="R",Nomenclature!$AC49*Nomenclature!$K49,0)</f>
        <v>#REF!</v>
      </c>
      <c r="AE49" s="49" t="e">
        <f>IF(ISBLANK(#REF!),"",IF(MOD(AE$7-YEAR(#REF!),#REF!)&lt;&gt;0,"","R"))</f>
        <v>#REF!</v>
      </c>
    </row>
    <row r="50" spans="2:31" s="4" customFormat="1" ht="21" customHeight="1" x14ac:dyDescent="0.35">
      <c r="B50" s="61" t="s">
        <v>498</v>
      </c>
      <c r="C50" s="60"/>
      <c r="D50" s="60" t="s">
        <v>499</v>
      </c>
      <c r="E50" s="61" t="s">
        <v>500</v>
      </c>
      <c r="F50" s="60"/>
      <c r="G50" s="69" t="s">
        <v>284</v>
      </c>
      <c r="H50" s="76" t="s">
        <v>285</v>
      </c>
      <c r="I50" s="70" t="s">
        <v>145</v>
      </c>
      <c r="J50" s="70">
        <v>1</v>
      </c>
      <c r="K50" s="71">
        <v>45.5</v>
      </c>
      <c r="L50" s="72">
        <v>1</v>
      </c>
      <c r="M50" s="71">
        <f>IFERROR(Nomenclature!$L135*Nomenclature!$K135,0)</f>
        <v>0</v>
      </c>
      <c r="N50" s="70" t="s">
        <v>50</v>
      </c>
      <c r="O50" s="91">
        <v>5000163277</v>
      </c>
      <c r="P50" s="70" t="s">
        <v>286</v>
      </c>
      <c r="Q50" s="63">
        <f>Nomenclature!$J50</f>
        <v>1</v>
      </c>
      <c r="R50" s="40" t="e">
        <f>IF(Nomenclature!$S50="R",Nomenclature!$Q50*Nomenclature!$K50,0)</f>
        <v>#REF!</v>
      </c>
      <c r="S50" s="39" t="e">
        <f>IF(ISBLANK(#REF!),"",IF(MOD(S$7-YEAR(#REF!),#REF!)&lt;&gt;0,"","R"))</f>
        <v>#REF!</v>
      </c>
      <c r="T50" s="39">
        <f>Nomenclature!$J50</f>
        <v>1</v>
      </c>
      <c r="U50" s="40" t="e">
        <f>IF(Nomenclature!$V50="R",Nomenclature!$T50*Nomenclature!$K50,0)</f>
        <v>#REF!</v>
      </c>
      <c r="V50" s="39" t="e">
        <f>IF(ISBLANK(#REF!),"",IF(MOD(V$7-YEAR(#REF!),#REF!)&lt;&gt;0,"","R"))</f>
        <v>#REF!</v>
      </c>
      <c r="W50" s="39">
        <f>Nomenclature!$J50</f>
        <v>1</v>
      </c>
      <c r="X50" s="40" t="e">
        <f>IF(Nomenclature!$Y50="R",Nomenclature!$W50*Nomenclature!$K50,0)</f>
        <v>#REF!</v>
      </c>
      <c r="Y50" s="39" t="e">
        <f>IF(ISBLANK(#REF!),"",IF(MOD(Y$7-YEAR(#REF!),#REF!)&lt;&gt;0,"","R"))</f>
        <v>#REF!</v>
      </c>
      <c r="Z50" s="39">
        <f>Nomenclature!$J50</f>
        <v>1</v>
      </c>
      <c r="AA50" s="40" t="e">
        <f>IF(Nomenclature!$AB50="R",Nomenclature!$Z50*Nomenclature!$K50,0)</f>
        <v>#REF!</v>
      </c>
      <c r="AB50" s="39" t="e">
        <f>IF(ISBLANK(#REF!),"",IF(MOD(AB$7-YEAR(#REF!),#REF!)&lt;&gt;0,"","R"))</f>
        <v>#REF!</v>
      </c>
      <c r="AC50" s="39">
        <f>Nomenclature!$J50</f>
        <v>1</v>
      </c>
      <c r="AD50" s="40" t="e">
        <f>IF(Nomenclature!$AE50="R",Nomenclature!$AC50*Nomenclature!$K50,0)</f>
        <v>#REF!</v>
      </c>
      <c r="AE50" s="50" t="e">
        <f>IF(ISBLANK(#REF!),"",IF(MOD(AE$7-YEAR(#REF!),#REF!)&lt;&gt;0,"","R"))</f>
        <v>#REF!</v>
      </c>
    </row>
    <row r="51" spans="2:31" s="4" customFormat="1" ht="21" customHeight="1" x14ac:dyDescent="0.35">
      <c r="B51" s="61" t="s">
        <v>498</v>
      </c>
      <c r="C51" s="60"/>
      <c r="D51" s="60" t="s">
        <v>499</v>
      </c>
      <c r="E51" s="61" t="s">
        <v>500</v>
      </c>
      <c r="F51" s="60"/>
      <c r="G51" s="69" t="s">
        <v>237</v>
      </c>
      <c r="H51" s="76" t="s">
        <v>287</v>
      </c>
      <c r="I51" s="70" t="s">
        <v>239</v>
      </c>
      <c r="J51" s="70">
        <v>8</v>
      </c>
      <c r="K51" s="71">
        <v>198.46</v>
      </c>
      <c r="L51" s="72">
        <v>2</v>
      </c>
      <c r="M51" s="71">
        <f>IFERROR(Nomenclature!$L136*Nomenclature!$K136,0)</f>
        <v>0</v>
      </c>
      <c r="N51" s="70" t="s">
        <v>50</v>
      </c>
      <c r="O51" s="91">
        <v>5000163278</v>
      </c>
      <c r="P51" s="70" t="s">
        <v>288</v>
      </c>
      <c r="Q51" s="62">
        <f>Nomenclature!$J51</f>
        <v>8</v>
      </c>
      <c r="R51" s="38" t="e">
        <f>IF(Nomenclature!$S51="R",Nomenclature!$Q51*Nomenclature!$K51,0)</f>
        <v>#REF!</v>
      </c>
      <c r="S51" s="37" t="e">
        <f>IF(ISBLANK(#REF!),"",IF(MOD(S$7-YEAR(#REF!),#REF!)&lt;&gt;0,"","R"))</f>
        <v>#REF!</v>
      </c>
      <c r="T51" s="37">
        <f>Nomenclature!$J51</f>
        <v>8</v>
      </c>
      <c r="U51" s="38" t="e">
        <f>IF(Nomenclature!$V51="R",Nomenclature!$T51*Nomenclature!$K51,0)</f>
        <v>#REF!</v>
      </c>
      <c r="V51" s="37" t="e">
        <f>IF(ISBLANK(#REF!),"",IF(MOD(V$7-YEAR(#REF!),#REF!)&lt;&gt;0,"","R"))</f>
        <v>#REF!</v>
      </c>
      <c r="W51" s="37">
        <f>Nomenclature!$J51</f>
        <v>8</v>
      </c>
      <c r="X51" s="38" t="e">
        <f>IF(Nomenclature!$Y51="R",Nomenclature!$W51*Nomenclature!$K51,0)</f>
        <v>#REF!</v>
      </c>
      <c r="Y51" s="37" t="e">
        <f>IF(ISBLANK(#REF!),"",IF(MOD(Y$7-YEAR(#REF!),#REF!)&lt;&gt;0,"","R"))</f>
        <v>#REF!</v>
      </c>
      <c r="Z51" s="37">
        <f>Nomenclature!$J51</f>
        <v>8</v>
      </c>
      <c r="AA51" s="38" t="e">
        <f>IF(Nomenclature!$AB51="R",Nomenclature!$Z51*Nomenclature!$K51,0)</f>
        <v>#REF!</v>
      </c>
      <c r="AB51" s="37" t="e">
        <f>IF(ISBLANK(#REF!),"",IF(MOD(AB$7-YEAR(#REF!),#REF!)&lt;&gt;0,"","R"))</f>
        <v>#REF!</v>
      </c>
      <c r="AC51" s="37">
        <f>Nomenclature!$J51</f>
        <v>8</v>
      </c>
      <c r="AD51" s="38" t="e">
        <f>IF(Nomenclature!$AE51="R",Nomenclature!$AC51*Nomenclature!$K51,0)</f>
        <v>#REF!</v>
      </c>
      <c r="AE51" s="49" t="e">
        <f>IF(ISBLANK(#REF!),"",IF(MOD(AE$7-YEAR(#REF!),#REF!)&lt;&gt;0,"","R"))</f>
        <v>#REF!</v>
      </c>
    </row>
    <row r="52" spans="2:31" s="4" customFormat="1" ht="21" customHeight="1" x14ac:dyDescent="0.35">
      <c r="B52" s="61" t="s">
        <v>498</v>
      </c>
      <c r="C52" s="60"/>
      <c r="D52" s="60" t="s">
        <v>499</v>
      </c>
      <c r="E52" s="61" t="s">
        <v>500</v>
      </c>
      <c r="F52" s="60"/>
      <c r="G52" s="69" t="s">
        <v>289</v>
      </c>
      <c r="H52" s="76" t="s">
        <v>290</v>
      </c>
      <c r="I52" s="70" t="s">
        <v>239</v>
      </c>
      <c r="J52" s="70">
        <v>1</v>
      </c>
      <c r="K52" s="71">
        <v>127.49</v>
      </c>
      <c r="L52" s="72">
        <v>1</v>
      </c>
      <c r="M52" s="71">
        <f>IFERROR(Nomenclature!$L137*Nomenclature!$K137,0)</f>
        <v>0</v>
      </c>
      <c r="N52" s="70" t="s">
        <v>50</v>
      </c>
      <c r="O52" s="91">
        <v>5000163279</v>
      </c>
      <c r="P52" s="70" t="s">
        <v>291</v>
      </c>
      <c r="Q52" s="63">
        <f>Nomenclature!$J52</f>
        <v>1</v>
      </c>
      <c r="R52" s="40" t="e">
        <f>IF(Nomenclature!$S52="R",Nomenclature!$Q52*Nomenclature!$K52,0)</f>
        <v>#REF!</v>
      </c>
      <c r="S52" s="39" t="e">
        <f>IF(ISBLANK(#REF!),"",IF(MOD(S$7-YEAR(#REF!),#REF!)&lt;&gt;0,"","R"))</f>
        <v>#REF!</v>
      </c>
      <c r="T52" s="39">
        <f>Nomenclature!$J52</f>
        <v>1</v>
      </c>
      <c r="U52" s="40" t="e">
        <f>IF(Nomenclature!$V52="R",Nomenclature!$T52*Nomenclature!$K52,0)</f>
        <v>#REF!</v>
      </c>
      <c r="V52" s="39" t="e">
        <f>IF(ISBLANK(#REF!),"",IF(MOD(V$7-YEAR(#REF!),#REF!)&lt;&gt;0,"","R"))</f>
        <v>#REF!</v>
      </c>
      <c r="W52" s="39">
        <f>Nomenclature!$J52</f>
        <v>1</v>
      </c>
      <c r="X52" s="40" t="e">
        <f>IF(Nomenclature!$Y52="R",Nomenclature!$W52*Nomenclature!$K52,0)</f>
        <v>#REF!</v>
      </c>
      <c r="Y52" s="39" t="e">
        <f>IF(ISBLANK(#REF!),"",IF(MOD(Y$7-YEAR(#REF!),#REF!)&lt;&gt;0,"","R"))</f>
        <v>#REF!</v>
      </c>
      <c r="Z52" s="39">
        <f>Nomenclature!$J52</f>
        <v>1</v>
      </c>
      <c r="AA52" s="40" t="e">
        <f>IF(Nomenclature!$AB52="R",Nomenclature!$Z52*Nomenclature!$K52,0)</f>
        <v>#REF!</v>
      </c>
      <c r="AB52" s="39" t="e">
        <f>IF(ISBLANK(#REF!),"",IF(MOD(AB$7-YEAR(#REF!),#REF!)&lt;&gt;0,"","R"))</f>
        <v>#REF!</v>
      </c>
      <c r="AC52" s="39">
        <f>Nomenclature!$J52</f>
        <v>1</v>
      </c>
      <c r="AD52" s="40" t="e">
        <f>IF(Nomenclature!$AE52="R",Nomenclature!$AC52*Nomenclature!$K52,0)</f>
        <v>#REF!</v>
      </c>
      <c r="AE52" s="50" t="e">
        <f>IF(ISBLANK(#REF!),"",IF(MOD(AE$7-YEAR(#REF!),#REF!)&lt;&gt;0,"","R"))</f>
        <v>#REF!</v>
      </c>
    </row>
    <row r="53" spans="2:31" s="4" customFormat="1" ht="21" customHeight="1" x14ac:dyDescent="0.35">
      <c r="B53" s="61" t="s">
        <v>498</v>
      </c>
      <c r="C53" s="60"/>
      <c r="D53" s="60" t="s">
        <v>499</v>
      </c>
      <c r="E53" s="61" t="s">
        <v>500</v>
      </c>
      <c r="F53" s="60"/>
      <c r="G53" s="69" t="s">
        <v>292</v>
      </c>
      <c r="H53" s="76" t="s">
        <v>293</v>
      </c>
      <c r="I53" s="70" t="s">
        <v>294</v>
      </c>
      <c r="J53" s="70">
        <v>2</v>
      </c>
      <c r="K53" s="71">
        <v>9.17</v>
      </c>
      <c r="L53" s="72">
        <v>1</v>
      </c>
      <c r="M53" s="71">
        <f>IFERROR(Nomenclature!$L138*Nomenclature!$K138,0)</f>
        <v>0</v>
      </c>
      <c r="N53" s="70" t="s">
        <v>50</v>
      </c>
      <c r="O53" s="91">
        <v>5000163305</v>
      </c>
      <c r="P53" s="70" t="s">
        <v>295</v>
      </c>
      <c r="Q53" s="62">
        <f>Nomenclature!$J53</f>
        <v>2</v>
      </c>
      <c r="R53" s="38" t="e">
        <f>IF(Nomenclature!$S53="R",Nomenclature!$Q53*Nomenclature!$K53,0)</f>
        <v>#REF!</v>
      </c>
      <c r="S53" s="37" t="e">
        <f>IF(ISBLANK(#REF!),"",IF(MOD(S$7-YEAR(#REF!),#REF!)&lt;&gt;0,"","R"))</f>
        <v>#REF!</v>
      </c>
      <c r="T53" s="37">
        <f>Nomenclature!$J53</f>
        <v>2</v>
      </c>
      <c r="U53" s="38" t="e">
        <f>IF(Nomenclature!$V53="R",Nomenclature!$T53*Nomenclature!$K53,0)</f>
        <v>#REF!</v>
      </c>
      <c r="V53" s="37" t="e">
        <f>IF(ISBLANK(#REF!),"",IF(MOD(V$7-YEAR(#REF!),#REF!)&lt;&gt;0,"","R"))</f>
        <v>#REF!</v>
      </c>
      <c r="W53" s="37">
        <f>Nomenclature!$J53</f>
        <v>2</v>
      </c>
      <c r="X53" s="38" t="e">
        <f>IF(Nomenclature!$Y53="R",Nomenclature!$W53*Nomenclature!$K53,0)</f>
        <v>#REF!</v>
      </c>
      <c r="Y53" s="37" t="e">
        <f>IF(ISBLANK(#REF!),"",IF(MOD(Y$7-YEAR(#REF!),#REF!)&lt;&gt;0,"","R"))</f>
        <v>#REF!</v>
      </c>
      <c r="Z53" s="37">
        <f>Nomenclature!$J53</f>
        <v>2</v>
      </c>
      <c r="AA53" s="38" t="e">
        <f>IF(Nomenclature!$AB53="R",Nomenclature!$Z53*Nomenclature!$K53,0)</f>
        <v>#REF!</v>
      </c>
      <c r="AB53" s="37" t="e">
        <f>IF(ISBLANK(#REF!),"",IF(MOD(AB$7-YEAR(#REF!),#REF!)&lt;&gt;0,"","R"))</f>
        <v>#REF!</v>
      </c>
      <c r="AC53" s="37">
        <f>Nomenclature!$J53</f>
        <v>2</v>
      </c>
      <c r="AD53" s="38" t="e">
        <f>IF(Nomenclature!$AE53="R",Nomenclature!$AC53*Nomenclature!$K53,0)</f>
        <v>#REF!</v>
      </c>
      <c r="AE53" s="49" t="e">
        <f>IF(ISBLANK(#REF!),"",IF(MOD(AE$7-YEAR(#REF!),#REF!)&lt;&gt;0,"","R"))</f>
        <v>#REF!</v>
      </c>
    </row>
    <row r="54" spans="2:31" s="4" customFormat="1" ht="21" customHeight="1" x14ac:dyDescent="0.35">
      <c r="B54" s="61" t="s">
        <v>498</v>
      </c>
      <c r="C54" s="60"/>
      <c r="D54" s="60" t="s">
        <v>499</v>
      </c>
      <c r="E54" s="61" t="s">
        <v>500</v>
      </c>
      <c r="F54" s="60"/>
      <c r="G54" s="69" t="s">
        <v>296</v>
      </c>
      <c r="H54" s="76" t="s">
        <v>297</v>
      </c>
      <c r="I54" s="70" t="s">
        <v>294</v>
      </c>
      <c r="J54" s="70">
        <v>2</v>
      </c>
      <c r="K54" s="71">
        <v>9.3800000000000008</v>
      </c>
      <c r="L54" s="72">
        <v>1</v>
      </c>
      <c r="M54" s="71">
        <f>IFERROR(Nomenclature!$L139*Nomenclature!$K139,0)</f>
        <v>0</v>
      </c>
      <c r="N54" s="70" t="s">
        <v>50</v>
      </c>
      <c r="O54" s="91">
        <v>5000163306</v>
      </c>
      <c r="P54" s="70" t="s">
        <v>295</v>
      </c>
      <c r="Q54" s="63">
        <f>Nomenclature!$J54</f>
        <v>2</v>
      </c>
      <c r="R54" s="40" t="e">
        <f>IF(Nomenclature!$S54="R",Nomenclature!$Q54*Nomenclature!$K54,0)</f>
        <v>#REF!</v>
      </c>
      <c r="S54" s="39" t="e">
        <f>IF(ISBLANK(#REF!),"",IF(MOD(S$7-YEAR(#REF!),#REF!)&lt;&gt;0,"","R"))</f>
        <v>#REF!</v>
      </c>
      <c r="T54" s="39">
        <f>Nomenclature!$J54</f>
        <v>2</v>
      </c>
      <c r="U54" s="40" t="e">
        <f>IF(Nomenclature!$V54="R",Nomenclature!$T54*Nomenclature!$K54,0)</f>
        <v>#REF!</v>
      </c>
      <c r="V54" s="39" t="e">
        <f>IF(ISBLANK(#REF!),"",IF(MOD(V$7-YEAR(#REF!),#REF!)&lt;&gt;0,"","R"))</f>
        <v>#REF!</v>
      </c>
      <c r="W54" s="39">
        <f>Nomenclature!$J54</f>
        <v>2</v>
      </c>
      <c r="X54" s="40" t="e">
        <f>IF(Nomenclature!$Y54="R",Nomenclature!$W54*Nomenclature!$K54,0)</f>
        <v>#REF!</v>
      </c>
      <c r="Y54" s="39" t="e">
        <f>IF(ISBLANK(#REF!),"",IF(MOD(Y$7-YEAR(#REF!),#REF!)&lt;&gt;0,"","R"))</f>
        <v>#REF!</v>
      </c>
      <c r="Z54" s="39">
        <f>Nomenclature!$J54</f>
        <v>2</v>
      </c>
      <c r="AA54" s="40" t="e">
        <f>IF(Nomenclature!$AB54="R",Nomenclature!$Z54*Nomenclature!$K54,0)</f>
        <v>#REF!</v>
      </c>
      <c r="AB54" s="39" t="e">
        <f>IF(ISBLANK(#REF!),"",IF(MOD(AB$7-YEAR(#REF!),#REF!)&lt;&gt;0,"","R"))</f>
        <v>#REF!</v>
      </c>
      <c r="AC54" s="39">
        <f>Nomenclature!$J54</f>
        <v>2</v>
      </c>
      <c r="AD54" s="40" t="e">
        <f>IF(Nomenclature!$AE54="R",Nomenclature!$AC54*Nomenclature!$K54,0)</f>
        <v>#REF!</v>
      </c>
      <c r="AE54" s="50" t="e">
        <f>IF(ISBLANK(#REF!),"",IF(MOD(AE$7-YEAR(#REF!),#REF!)&lt;&gt;0,"","R"))</f>
        <v>#REF!</v>
      </c>
    </row>
    <row r="55" spans="2:31" s="4" customFormat="1" ht="21" customHeight="1" x14ac:dyDescent="0.35">
      <c r="B55" s="61" t="s">
        <v>498</v>
      </c>
      <c r="C55" s="60"/>
      <c r="D55" s="60" t="s">
        <v>499</v>
      </c>
      <c r="E55" s="61" t="s">
        <v>500</v>
      </c>
      <c r="F55" s="60"/>
      <c r="G55" s="69" t="s">
        <v>298</v>
      </c>
      <c r="H55" s="76" t="s">
        <v>299</v>
      </c>
      <c r="I55" s="70" t="s">
        <v>245</v>
      </c>
      <c r="J55" s="70">
        <v>1</v>
      </c>
      <c r="K55" s="71">
        <v>2268</v>
      </c>
      <c r="L55" s="72">
        <v>0</v>
      </c>
      <c r="M55" s="71">
        <f>IFERROR(Nomenclature!$L140*Nomenclature!$K140,0)</f>
        <v>0</v>
      </c>
      <c r="N55" s="70" t="s">
        <v>50</v>
      </c>
      <c r="O55" s="91"/>
      <c r="P55" s="70"/>
      <c r="Q55" s="62">
        <f>Nomenclature!$J55</f>
        <v>1</v>
      </c>
      <c r="R55" s="38" t="e">
        <f>IF(Nomenclature!$S55="R",Nomenclature!$Q55*Nomenclature!$K55,0)</f>
        <v>#REF!</v>
      </c>
      <c r="S55" s="37" t="e">
        <f>IF(ISBLANK(#REF!),"",IF(MOD(S$7-YEAR(#REF!),#REF!)&lt;&gt;0,"","R"))</f>
        <v>#REF!</v>
      </c>
      <c r="T55" s="37">
        <f>Nomenclature!$J55</f>
        <v>1</v>
      </c>
      <c r="U55" s="38" t="e">
        <f>IF(Nomenclature!$V55="R",Nomenclature!$T55*Nomenclature!$K55,0)</f>
        <v>#REF!</v>
      </c>
      <c r="V55" s="37" t="e">
        <f>IF(ISBLANK(#REF!),"",IF(MOD(V$7-YEAR(#REF!),#REF!)&lt;&gt;0,"","R"))</f>
        <v>#REF!</v>
      </c>
      <c r="W55" s="37">
        <f>Nomenclature!$J55</f>
        <v>1</v>
      </c>
      <c r="X55" s="38" t="e">
        <f>IF(Nomenclature!$Y55="R",Nomenclature!$W55*Nomenclature!$K55,0)</f>
        <v>#REF!</v>
      </c>
      <c r="Y55" s="37" t="e">
        <f>IF(ISBLANK(#REF!),"",IF(MOD(Y$7-YEAR(#REF!),#REF!)&lt;&gt;0,"","R"))</f>
        <v>#REF!</v>
      </c>
      <c r="Z55" s="37">
        <f>Nomenclature!$J55</f>
        <v>1</v>
      </c>
      <c r="AA55" s="38" t="e">
        <f>IF(Nomenclature!$AB55="R",Nomenclature!$Z55*Nomenclature!$K55,0)</f>
        <v>#REF!</v>
      </c>
      <c r="AB55" s="37" t="e">
        <f>IF(ISBLANK(#REF!),"",IF(MOD(AB$7-YEAR(#REF!),#REF!)&lt;&gt;0,"","R"))</f>
        <v>#REF!</v>
      </c>
      <c r="AC55" s="37">
        <f>Nomenclature!$J55</f>
        <v>1</v>
      </c>
      <c r="AD55" s="38" t="e">
        <f>IF(Nomenclature!$AE55="R",Nomenclature!$AC55*Nomenclature!$K55,0)</f>
        <v>#REF!</v>
      </c>
      <c r="AE55" s="49" t="e">
        <f>IF(ISBLANK(#REF!),"",IF(MOD(AE$7-YEAR(#REF!),#REF!)&lt;&gt;0,"","R"))</f>
        <v>#REF!</v>
      </c>
    </row>
    <row r="56" spans="2:31" s="4" customFormat="1" ht="21" customHeight="1" x14ac:dyDescent="0.35">
      <c r="B56" s="61" t="s">
        <v>498</v>
      </c>
      <c r="C56" s="60"/>
      <c r="D56" s="60" t="s">
        <v>499</v>
      </c>
      <c r="E56" s="61" t="s">
        <v>500</v>
      </c>
      <c r="F56" s="60"/>
      <c r="G56" s="69" t="s">
        <v>309</v>
      </c>
      <c r="H56" s="76" t="s">
        <v>310</v>
      </c>
      <c r="I56" s="70" t="s">
        <v>91</v>
      </c>
      <c r="J56" s="70">
        <v>90</v>
      </c>
      <c r="K56" s="71">
        <v>939.57</v>
      </c>
      <c r="L56" s="72">
        <v>1</v>
      </c>
      <c r="M56" s="71">
        <f>IFERROR(Nomenclature!$L148*Nomenclature!$K148,0)</f>
        <v>0</v>
      </c>
      <c r="N56" s="70" t="s">
        <v>50</v>
      </c>
      <c r="O56" s="91">
        <v>5000165851</v>
      </c>
      <c r="P56" s="70" t="s">
        <v>311</v>
      </c>
      <c r="Q56" s="63">
        <f>Nomenclature!$J56</f>
        <v>90</v>
      </c>
      <c r="R56" s="40" t="e">
        <f>IF(Nomenclature!$S56="R",Nomenclature!$Q56*Nomenclature!$K56,0)</f>
        <v>#REF!</v>
      </c>
      <c r="S56" s="39" t="e">
        <f>IF(ISBLANK(#REF!),"",IF(MOD(S$7-YEAR(#REF!),#REF!)&lt;&gt;0,"","R"))</f>
        <v>#REF!</v>
      </c>
      <c r="T56" s="39">
        <f>Nomenclature!$J56</f>
        <v>90</v>
      </c>
      <c r="U56" s="40" t="e">
        <f>IF(Nomenclature!$V56="R",Nomenclature!$T56*Nomenclature!$K56,0)</f>
        <v>#REF!</v>
      </c>
      <c r="V56" s="39" t="e">
        <f>IF(ISBLANK(#REF!),"",IF(MOD(V$7-YEAR(#REF!),#REF!)&lt;&gt;0,"","R"))</f>
        <v>#REF!</v>
      </c>
      <c r="W56" s="39">
        <f>Nomenclature!$J56</f>
        <v>90</v>
      </c>
      <c r="X56" s="40" t="e">
        <f>IF(Nomenclature!$Y56="R",Nomenclature!$W56*Nomenclature!$K56,0)</f>
        <v>#REF!</v>
      </c>
      <c r="Y56" s="39" t="e">
        <f>IF(ISBLANK(#REF!),"",IF(MOD(Y$7-YEAR(#REF!),#REF!)&lt;&gt;0,"","R"))</f>
        <v>#REF!</v>
      </c>
      <c r="Z56" s="39">
        <f>Nomenclature!$J56</f>
        <v>90</v>
      </c>
      <c r="AA56" s="40" t="e">
        <f>IF(Nomenclature!$AB56="R",Nomenclature!$Z56*Nomenclature!$K56,0)</f>
        <v>#REF!</v>
      </c>
      <c r="AB56" s="39" t="e">
        <f>IF(ISBLANK(#REF!),"",IF(MOD(AB$7-YEAR(#REF!),#REF!)&lt;&gt;0,"","R"))</f>
        <v>#REF!</v>
      </c>
      <c r="AC56" s="39">
        <f>Nomenclature!$J56</f>
        <v>90</v>
      </c>
      <c r="AD56" s="40" t="e">
        <f>IF(Nomenclature!$AE56="R",Nomenclature!$AC56*Nomenclature!$K56,0)</f>
        <v>#REF!</v>
      </c>
      <c r="AE56" s="50" t="e">
        <f>IF(ISBLANK(#REF!),"",IF(MOD(AE$7-YEAR(#REF!),#REF!)&lt;&gt;0,"","R"))</f>
        <v>#REF!</v>
      </c>
    </row>
    <row r="57" spans="2:31" s="4" customFormat="1" ht="21" customHeight="1" x14ac:dyDescent="0.35">
      <c r="B57" s="61" t="s">
        <v>498</v>
      </c>
      <c r="C57" s="60"/>
      <c r="D57" s="60" t="s">
        <v>499</v>
      </c>
      <c r="E57" s="61" t="s">
        <v>500</v>
      </c>
      <c r="F57" s="60"/>
      <c r="G57" s="69" t="s">
        <v>312</v>
      </c>
      <c r="H57" s="76" t="s">
        <v>313</v>
      </c>
      <c r="I57" s="70" t="s">
        <v>91</v>
      </c>
      <c r="J57" s="70">
        <v>2140</v>
      </c>
      <c r="K57" s="71"/>
      <c r="L57" s="72"/>
      <c r="M57" s="71">
        <f>IFERROR(Nomenclature!$L149*Nomenclature!$K149,0)</f>
        <v>0</v>
      </c>
      <c r="N57" s="70" t="s">
        <v>50</v>
      </c>
      <c r="O57" s="91"/>
      <c r="P57" s="70"/>
      <c r="Q57" s="62">
        <f>Nomenclature!$J57</f>
        <v>2140</v>
      </c>
      <c r="R57" s="38" t="e">
        <f>IF(Nomenclature!$S57="R",Nomenclature!$Q57*Nomenclature!$K57,0)</f>
        <v>#REF!</v>
      </c>
      <c r="S57" s="37" t="e">
        <f>IF(ISBLANK(#REF!),"",IF(MOD(S$7-YEAR(#REF!),#REF!)&lt;&gt;0,"","R"))</f>
        <v>#REF!</v>
      </c>
      <c r="T57" s="37">
        <f>Nomenclature!$J57</f>
        <v>2140</v>
      </c>
      <c r="U57" s="38" t="e">
        <f>IF(Nomenclature!$V57="R",Nomenclature!$T57*Nomenclature!$K57,0)</f>
        <v>#REF!</v>
      </c>
      <c r="V57" s="37" t="e">
        <f>IF(ISBLANK(#REF!),"",IF(MOD(V$7-YEAR(#REF!),#REF!)&lt;&gt;0,"","R"))</f>
        <v>#REF!</v>
      </c>
      <c r="W57" s="37">
        <f>Nomenclature!$J57</f>
        <v>2140</v>
      </c>
      <c r="X57" s="38" t="e">
        <f>IF(Nomenclature!$Y57="R",Nomenclature!$W57*Nomenclature!$K57,0)</f>
        <v>#REF!</v>
      </c>
      <c r="Y57" s="37" t="e">
        <f>IF(ISBLANK(#REF!),"",IF(MOD(Y$7-YEAR(#REF!),#REF!)&lt;&gt;0,"","R"))</f>
        <v>#REF!</v>
      </c>
      <c r="Z57" s="37">
        <f>Nomenclature!$J57</f>
        <v>2140</v>
      </c>
      <c r="AA57" s="38" t="e">
        <f>IF(Nomenclature!$AB57="R",Nomenclature!$Z57*Nomenclature!$K57,0)</f>
        <v>#REF!</v>
      </c>
      <c r="AB57" s="37" t="e">
        <f>IF(ISBLANK(#REF!),"",IF(MOD(AB$7-YEAR(#REF!),#REF!)&lt;&gt;0,"","R"))</f>
        <v>#REF!</v>
      </c>
      <c r="AC57" s="37">
        <f>Nomenclature!$J57</f>
        <v>2140</v>
      </c>
      <c r="AD57" s="38" t="e">
        <f>IF(Nomenclature!$AE57="R",Nomenclature!$AC57*Nomenclature!$K57,0)</f>
        <v>#REF!</v>
      </c>
      <c r="AE57" s="49" t="e">
        <f>IF(ISBLANK(#REF!),"",IF(MOD(AE$7-YEAR(#REF!),#REF!)&lt;&gt;0,"","R"))</f>
        <v>#REF!</v>
      </c>
    </row>
    <row r="58" spans="2:31" s="4" customFormat="1" ht="21" customHeight="1" x14ac:dyDescent="0.35">
      <c r="B58" s="61" t="s">
        <v>498</v>
      </c>
      <c r="C58" s="60"/>
      <c r="D58" s="60" t="s">
        <v>499</v>
      </c>
      <c r="E58" s="61" t="s">
        <v>500</v>
      </c>
      <c r="F58" s="60"/>
      <c r="G58" s="69" t="s">
        <v>317</v>
      </c>
      <c r="H58" s="76" t="s">
        <v>318</v>
      </c>
      <c r="I58" s="70" t="s">
        <v>66</v>
      </c>
      <c r="J58" s="70">
        <v>1</v>
      </c>
      <c r="K58" s="71">
        <v>10.48</v>
      </c>
      <c r="L58" s="72">
        <v>0</v>
      </c>
      <c r="M58" s="71">
        <f>IFERROR(Nomenclature!$L151*Nomenclature!$K151,0)</f>
        <v>0</v>
      </c>
      <c r="N58" s="70" t="s">
        <v>50</v>
      </c>
      <c r="O58" s="91">
        <v>5000164794</v>
      </c>
      <c r="P58" s="70"/>
      <c r="Q58" s="63">
        <f>Nomenclature!$J58</f>
        <v>1</v>
      </c>
      <c r="R58" s="40" t="e">
        <f>IF(Nomenclature!$S58="R",Nomenclature!$Q58*Nomenclature!$K58,0)</f>
        <v>#REF!</v>
      </c>
      <c r="S58" s="39" t="e">
        <f>IF(ISBLANK(#REF!),"",IF(MOD(S$7-YEAR(#REF!),#REF!)&lt;&gt;0,"","R"))</f>
        <v>#REF!</v>
      </c>
      <c r="T58" s="39">
        <f>Nomenclature!$J58</f>
        <v>1</v>
      </c>
      <c r="U58" s="40" t="e">
        <f>IF(Nomenclature!$V58="R",Nomenclature!$T58*Nomenclature!$K58,0)</f>
        <v>#REF!</v>
      </c>
      <c r="V58" s="39" t="e">
        <f>IF(ISBLANK(#REF!),"",IF(MOD(V$7-YEAR(#REF!),#REF!)&lt;&gt;0,"","R"))</f>
        <v>#REF!</v>
      </c>
      <c r="W58" s="39">
        <f>Nomenclature!$J58</f>
        <v>1</v>
      </c>
      <c r="X58" s="40" t="e">
        <f>IF(Nomenclature!$Y58="R",Nomenclature!$W58*Nomenclature!$K58,0)</f>
        <v>#REF!</v>
      </c>
      <c r="Y58" s="39" t="e">
        <f>IF(ISBLANK(#REF!),"",IF(MOD(Y$7-YEAR(#REF!),#REF!)&lt;&gt;0,"","R"))</f>
        <v>#REF!</v>
      </c>
      <c r="Z58" s="39">
        <f>Nomenclature!$J58</f>
        <v>1</v>
      </c>
      <c r="AA58" s="40" t="e">
        <f>IF(Nomenclature!$AB58="R",Nomenclature!$Z58*Nomenclature!$K58,0)</f>
        <v>#REF!</v>
      </c>
      <c r="AB58" s="39" t="e">
        <f>IF(ISBLANK(#REF!),"",IF(MOD(AB$7-YEAR(#REF!),#REF!)&lt;&gt;0,"","R"))</f>
        <v>#REF!</v>
      </c>
      <c r="AC58" s="39">
        <f>Nomenclature!$J58</f>
        <v>1</v>
      </c>
      <c r="AD58" s="40" t="e">
        <f>IF(Nomenclature!$AE58="R",Nomenclature!$AC58*Nomenclature!$K58,0)</f>
        <v>#REF!</v>
      </c>
      <c r="AE58" s="50" t="e">
        <f>IF(ISBLANK(#REF!),"",IF(MOD(AE$7-YEAR(#REF!),#REF!)&lt;&gt;0,"","R"))</f>
        <v>#REF!</v>
      </c>
    </row>
    <row r="59" spans="2:31" s="4" customFormat="1" ht="21" customHeight="1" x14ac:dyDescent="0.35">
      <c r="B59" s="61" t="s">
        <v>498</v>
      </c>
      <c r="C59" s="60"/>
      <c r="D59" s="60" t="s">
        <v>499</v>
      </c>
      <c r="E59" s="61" t="s">
        <v>500</v>
      </c>
      <c r="F59" s="60"/>
      <c r="G59" s="69" t="s">
        <v>336</v>
      </c>
      <c r="H59" s="76" t="s">
        <v>337</v>
      </c>
      <c r="I59" s="70" t="s">
        <v>49</v>
      </c>
      <c r="J59" s="70">
        <v>16</v>
      </c>
      <c r="K59" s="71">
        <v>92.56</v>
      </c>
      <c r="L59" s="72">
        <v>4</v>
      </c>
      <c r="M59" s="71">
        <f>IFERROR(Nomenclature!$L162*Nomenclature!$K162,0)</f>
        <v>0</v>
      </c>
      <c r="N59" s="70" t="s">
        <v>50</v>
      </c>
      <c r="O59" s="91"/>
      <c r="P59" s="70"/>
      <c r="Q59" s="62">
        <f>Nomenclature!$J59</f>
        <v>16</v>
      </c>
      <c r="R59" s="38" t="e">
        <f>IF(Nomenclature!$S59="R",Nomenclature!$Q59*Nomenclature!$K59,0)</f>
        <v>#REF!</v>
      </c>
      <c r="S59" s="37" t="e">
        <f>IF(ISBLANK(#REF!),"",IF(MOD(S$7-YEAR(#REF!),#REF!)&lt;&gt;0,"","R"))</f>
        <v>#REF!</v>
      </c>
      <c r="T59" s="37">
        <f>Nomenclature!$J59</f>
        <v>16</v>
      </c>
      <c r="U59" s="38" t="e">
        <f>IF(Nomenclature!$V59="R",Nomenclature!$T59*Nomenclature!$K59,0)</f>
        <v>#REF!</v>
      </c>
      <c r="V59" s="37" t="e">
        <f>IF(ISBLANK(#REF!),"",IF(MOD(V$7-YEAR(#REF!),#REF!)&lt;&gt;0,"","R"))</f>
        <v>#REF!</v>
      </c>
      <c r="W59" s="37">
        <f>Nomenclature!$J59</f>
        <v>16</v>
      </c>
      <c r="X59" s="38" t="e">
        <f>IF(Nomenclature!$Y59="R",Nomenclature!$W59*Nomenclature!$K59,0)</f>
        <v>#REF!</v>
      </c>
      <c r="Y59" s="37" t="e">
        <f>IF(ISBLANK(#REF!),"",IF(MOD(Y$7-YEAR(#REF!),#REF!)&lt;&gt;0,"","R"))</f>
        <v>#REF!</v>
      </c>
      <c r="Z59" s="37">
        <f>Nomenclature!$J59</f>
        <v>16</v>
      </c>
      <c r="AA59" s="38" t="e">
        <f>IF(Nomenclature!$AB59="R",Nomenclature!$Z59*Nomenclature!$K59,0)</f>
        <v>#REF!</v>
      </c>
      <c r="AB59" s="37" t="e">
        <f>IF(ISBLANK(#REF!),"",IF(MOD(AB$7-YEAR(#REF!),#REF!)&lt;&gt;0,"","R"))</f>
        <v>#REF!</v>
      </c>
      <c r="AC59" s="37">
        <f>Nomenclature!$J59</f>
        <v>16</v>
      </c>
      <c r="AD59" s="38" t="e">
        <f>IF(Nomenclature!$AE59="R",Nomenclature!$AC59*Nomenclature!$K59,0)</f>
        <v>#REF!</v>
      </c>
      <c r="AE59" s="49" t="e">
        <f>IF(ISBLANK(#REF!),"",IF(MOD(AE$7-YEAR(#REF!),#REF!)&lt;&gt;0,"","R"))</f>
        <v>#REF!</v>
      </c>
    </row>
    <row r="60" spans="2:31" s="4" customFormat="1" ht="21" customHeight="1" x14ac:dyDescent="0.35">
      <c r="B60" s="61" t="s">
        <v>498</v>
      </c>
      <c r="C60" s="60"/>
      <c r="D60" s="60" t="s">
        <v>499</v>
      </c>
      <c r="E60" s="61" t="s">
        <v>500</v>
      </c>
      <c r="F60" s="60"/>
      <c r="G60" s="69" t="s">
        <v>338</v>
      </c>
      <c r="H60" s="76" t="s">
        <v>339</v>
      </c>
      <c r="I60" s="70" t="s">
        <v>49</v>
      </c>
      <c r="J60" s="70">
        <v>1</v>
      </c>
      <c r="K60" s="71">
        <v>356.86</v>
      </c>
      <c r="L60" s="72">
        <v>1</v>
      </c>
      <c r="M60" s="71">
        <f>IFERROR(Nomenclature!$L163*Nomenclature!$K163,0)</f>
        <v>0</v>
      </c>
      <c r="N60" s="70" t="s">
        <v>50</v>
      </c>
      <c r="O60" s="91"/>
      <c r="P60" s="70"/>
      <c r="Q60" s="63">
        <f>Nomenclature!$J60</f>
        <v>1</v>
      </c>
      <c r="R60" s="40" t="e">
        <f>IF(Nomenclature!$S60="R",Nomenclature!$Q60*Nomenclature!$K60,0)</f>
        <v>#REF!</v>
      </c>
      <c r="S60" s="39" t="e">
        <f>IF(ISBLANK(#REF!),"",IF(MOD(S$7-YEAR(#REF!),#REF!)&lt;&gt;0,"","R"))</f>
        <v>#REF!</v>
      </c>
      <c r="T60" s="39">
        <f>Nomenclature!$J60</f>
        <v>1</v>
      </c>
      <c r="U60" s="40" t="e">
        <f>IF(Nomenclature!$V60="R",Nomenclature!$T60*Nomenclature!$K60,0)</f>
        <v>#REF!</v>
      </c>
      <c r="V60" s="39" t="e">
        <f>IF(ISBLANK(#REF!),"",IF(MOD(V$7-YEAR(#REF!),#REF!)&lt;&gt;0,"","R"))</f>
        <v>#REF!</v>
      </c>
      <c r="W60" s="39">
        <f>Nomenclature!$J60</f>
        <v>1</v>
      </c>
      <c r="X60" s="40" t="e">
        <f>IF(Nomenclature!$Y60="R",Nomenclature!$W60*Nomenclature!$K60,0)</f>
        <v>#REF!</v>
      </c>
      <c r="Y60" s="39" t="e">
        <f>IF(ISBLANK(#REF!),"",IF(MOD(Y$7-YEAR(#REF!),#REF!)&lt;&gt;0,"","R"))</f>
        <v>#REF!</v>
      </c>
      <c r="Z60" s="39">
        <f>Nomenclature!$J60</f>
        <v>1</v>
      </c>
      <c r="AA60" s="40" t="e">
        <f>IF(Nomenclature!$AB60="R",Nomenclature!$Z60*Nomenclature!$K60,0)</f>
        <v>#REF!</v>
      </c>
      <c r="AB60" s="39" t="e">
        <f>IF(ISBLANK(#REF!),"",IF(MOD(AB$7-YEAR(#REF!),#REF!)&lt;&gt;0,"","R"))</f>
        <v>#REF!</v>
      </c>
      <c r="AC60" s="39">
        <f>Nomenclature!$J60</f>
        <v>1</v>
      </c>
      <c r="AD60" s="40" t="e">
        <f>IF(Nomenclature!$AE60="R",Nomenclature!$AC60*Nomenclature!$K60,0)</f>
        <v>#REF!</v>
      </c>
      <c r="AE60" s="50" t="e">
        <f>IF(ISBLANK(#REF!),"",IF(MOD(AE$7-YEAR(#REF!),#REF!)&lt;&gt;0,"","R"))</f>
        <v>#REF!</v>
      </c>
    </row>
    <row r="61" spans="2:31" s="4" customFormat="1" ht="21" customHeight="1" x14ac:dyDescent="0.35">
      <c r="B61" s="61" t="s">
        <v>498</v>
      </c>
      <c r="C61" s="60"/>
      <c r="D61" s="60" t="s">
        <v>499</v>
      </c>
      <c r="E61" s="61" t="s">
        <v>500</v>
      </c>
      <c r="F61" s="60"/>
      <c r="G61" s="69" t="s">
        <v>347</v>
      </c>
      <c r="H61" s="76" t="s">
        <v>14</v>
      </c>
      <c r="I61" s="70" t="s">
        <v>49</v>
      </c>
      <c r="J61" s="70">
        <v>1</v>
      </c>
      <c r="K61" s="71">
        <v>2480</v>
      </c>
      <c r="L61" s="72">
        <v>1</v>
      </c>
      <c r="M61" s="71">
        <f>IFERROR(Nomenclature!$L168*Nomenclature!$K168,0)</f>
        <v>0</v>
      </c>
      <c r="N61" s="70" t="s">
        <v>50</v>
      </c>
      <c r="O61" s="91"/>
      <c r="P61" s="70"/>
      <c r="Q61" s="62">
        <f>Nomenclature!$J61</f>
        <v>1</v>
      </c>
      <c r="R61" s="38" t="e">
        <f>IF(Nomenclature!$S61="R",Nomenclature!$Q61*Nomenclature!$K61,0)</f>
        <v>#REF!</v>
      </c>
      <c r="S61" s="37" t="e">
        <f>IF(ISBLANK(#REF!),"",IF(MOD(S$7-YEAR(#REF!),#REF!)&lt;&gt;0,"","R"))</f>
        <v>#REF!</v>
      </c>
      <c r="T61" s="37">
        <f>Nomenclature!$J61</f>
        <v>1</v>
      </c>
      <c r="U61" s="38" t="e">
        <f>IF(Nomenclature!$V61="R",Nomenclature!$T61*Nomenclature!$K61,0)</f>
        <v>#REF!</v>
      </c>
      <c r="V61" s="37" t="e">
        <f>IF(ISBLANK(#REF!),"",IF(MOD(V$7-YEAR(#REF!),#REF!)&lt;&gt;0,"","R"))</f>
        <v>#REF!</v>
      </c>
      <c r="W61" s="37">
        <f>Nomenclature!$J61</f>
        <v>1</v>
      </c>
      <c r="X61" s="38" t="e">
        <f>IF(Nomenclature!$Y61="R",Nomenclature!$W61*Nomenclature!$K61,0)</f>
        <v>#REF!</v>
      </c>
      <c r="Y61" s="37" t="e">
        <f>IF(ISBLANK(#REF!),"",IF(MOD(Y$7-YEAR(#REF!),#REF!)&lt;&gt;0,"","R"))</f>
        <v>#REF!</v>
      </c>
      <c r="Z61" s="37">
        <f>Nomenclature!$J61</f>
        <v>1</v>
      </c>
      <c r="AA61" s="38" t="e">
        <f>IF(Nomenclature!$AB61="R",Nomenclature!$Z61*Nomenclature!$K61,0)</f>
        <v>#REF!</v>
      </c>
      <c r="AB61" s="37" t="e">
        <f>IF(ISBLANK(#REF!),"",IF(MOD(AB$7-YEAR(#REF!),#REF!)&lt;&gt;0,"","R"))</f>
        <v>#REF!</v>
      </c>
      <c r="AC61" s="37">
        <f>Nomenclature!$J61</f>
        <v>1</v>
      </c>
      <c r="AD61" s="38" t="e">
        <f>IF(Nomenclature!$AE61="R",Nomenclature!$AC61*Nomenclature!$K61,0)</f>
        <v>#REF!</v>
      </c>
      <c r="AE61" s="49" t="e">
        <f>IF(ISBLANK(#REF!),"",IF(MOD(AE$7-YEAR(#REF!),#REF!)&lt;&gt;0,"","R"))</f>
        <v>#REF!</v>
      </c>
    </row>
    <row r="62" spans="2:31" s="4" customFormat="1" ht="21" customHeight="1" x14ac:dyDescent="0.35">
      <c r="B62" s="61" t="s">
        <v>498</v>
      </c>
      <c r="C62" s="60"/>
      <c r="D62" s="60" t="s">
        <v>499</v>
      </c>
      <c r="E62" s="61" t="s">
        <v>500</v>
      </c>
      <c r="F62" s="60"/>
      <c r="G62" s="69" t="s">
        <v>348</v>
      </c>
      <c r="H62" s="76" t="s">
        <v>339</v>
      </c>
      <c r="I62" s="70" t="s">
        <v>49</v>
      </c>
      <c r="J62" s="70">
        <v>1</v>
      </c>
      <c r="K62" s="71">
        <v>450.14</v>
      </c>
      <c r="L62" s="72">
        <v>1</v>
      </c>
      <c r="M62" s="71">
        <f>IFERROR(Nomenclature!$L169*Nomenclature!$K169,0)</f>
        <v>0</v>
      </c>
      <c r="N62" s="70" t="s">
        <v>50</v>
      </c>
      <c r="O62" s="91"/>
      <c r="P62" s="70"/>
      <c r="Q62" s="63">
        <f>Nomenclature!$J62</f>
        <v>1</v>
      </c>
      <c r="R62" s="40" t="e">
        <f>IF(Nomenclature!$S62="R",Nomenclature!$Q62*Nomenclature!$K62,0)</f>
        <v>#REF!</v>
      </c>
      <c r="S62" s="39" t="e">
        <f>IF(ISBLANK(#REF!),"",IF(MOD(S$7-YEAR(#REF!),#REF!)&lt;&gt;0,"","R"))</f>
        <v>#REF!</v>
      </c>
      <c r="T62" s="39">
        <f>Nomenclature!$J62</f>
        <v>1</v>
      </c>
      <c r="U62" s="40" t="e">
        <f>IF(Nomenclature!$V62="R",Nomenclature!$T62*Nomenclature!$K62,0)</f>
        <v>#REF!</v>
      </c>
      <c r="V62" s="39" t="e">
        <f>IF(ISBLANK(#REF!),"",IF(MOD(V$7-YEAR(#REF!),#REF!)&lt;&gt;0,"","R"))</f>
        <v>#REF!</v>
      </c>
      <c r="W62" s="39">
        <f>Nomenclature!$J62</f>
        <v>1</v>
      </c>
      <c r="X62" s="40" t="e">
        <f>IF(Nomenclature!$Y62="R",Nomenclature!$W62*Nomenclature!$K62,0)</f>
        <v>#REF!</v>
      </c>
      <c r="Y62" s="39" t="e">
        <f>IF(ISBLANK(#REF!),"",IF(MOD(Y$7-YEAR(#REF!),#REF!)&lt;&gt;0,"","R"))</f>
        <v>#REF!</v>
      </c>
      <c r="Z62" s="39">
        <f>Nomenclature!$J62</f>
        <v>1</v>
      </c>
      <c r="AA62" s="40" t="e">
        <f>IF(Nomenclature!$AB62="R",Nomenclature!$Z62*Nomenclature!$K62,0)</f>
        <v>#REF!</v>
      </c>
      <c r="AB62" s="39" t="e">
        <f>IF(ISBLANK(#REF!),"",IF(MOD(AB$7-YEAR(#REF!),#REF!)&lt;&gt;0,"","R"))</f>
        <v>#REF!</v>
      </c>
      <c r="AC62" s="39">
        <f>Nomenclature!$J62</f>
        <v>1</v>
      </c>
      <c r="AD62" s="40" t="e">
        <f>IF(Nomenclature!$AE62="R",Nomenclature!$AC62*Nomenclature!$K62,0)</f>
        <v>#REF!</v>
      </c>
      <c r="AE62" s="50" t="e">
        <f>IF(ISBLANK(#REF!),"",IF(MOD(AE$7-YEAR(#REF!),#REF!)&lt;&gt;0,"","R"))</f>
        <v>#REF!</v>
      </c>
    </row>
    <row r="63" spans="2:31" s="4" customFormat="1" ht="21" customHeight="1" x14ac:dyDescent="0.35">
      <c r="B63" s="61" t="s">
        <v>498</v>
      </c>
      <c r="C63" s="60"/>
      <c r="D63" s="60" t="s">
        <v>499</v>
      </c>
      <c r="E63" s="61" t="s">
        <v>500</v>
      </c>
      <c r="F63" s="60"/>
      <c r="G63" s="69" t="s">
        <v>349</v>
      </c>
      <c r="H63" s="76" t="s">
        <v>350</v>
      </c>
      <c r="I63" s="70" t="s">
        <v>49</v>
      </c>
      <c r="J63" s="70">
        <v>10</v>
      </c>
      <c r="K63" s="71">
        <v>32.360999999999997</v>
      </c>
      <c r="L63" s="72">
        <v>10</v>
      </c>
      <c r="M63" s="71">
        <f>IFERROR(Nomenclature!$L170*Nomenclature!$K170,0)</f>
        <v>0</v>
      </c>
      <c r="N63" s="70" t="s">
        <v>50</v>
      </c>
      <c r="O63" s="91"/>
      <c r="P63" s="70"/>
      <c r="Q63" s="62">
        <f>Nomenclature!$J63</f>
        <v>10</v>
      </c>
      <c r="R63" s="38" t="e">
        <f>IF(Nomenclature!$S63="R",Nomenclature!$Q63*Nomenclature!$K63,0)</f>
        <v>#REF!</v>
      </c>
      <c r="S63" s="37" t="e">
        <f>IF(ISBLANK(#REF!),"",IF(MOD(S$7-YEAR(#REF!),#REF!)&lt;&gt;0,"","R"))</f>
        <v>#REF!</v>
      </c>
      <c r="T63" s="37">
        <f>Nomenclature!$J63</f>
        <v>10</v>
      </c>
      <c r="U63" s="38" t="e">
        <f>IF(Nomenclature!$V63="R",Nomenclature!$T63*Nomenclature!$K63,0)</f>
        <v>#REF!</v>
      </c>
      <c r="V63" s="37" t="e">
        <f>IF(ISBLANK(#REF!),"",IF(MOD(V$7-YEAR(#REF!),#REF!)&lt;&gt;0,"","R"))</f>
        <v>#REF!</v>
      </c>
      <c r="W63" s="37">
        <f>Nomenclature!$J63</f>
        <v>10</v>
      </c>
      <c r="X63" s="38" t="e">
        <f>IF(Nomenclature!$Y63="R",Nomenclature!$W63*Nomenclature!$K63,0)</f>
        <v>#REF!</v>
      </c>
      <c r="Y63" s="37" t="e">
        <f>IF(ISBLANK(#REF!),"",IF(MOD(Y$7-YEAR(#REF!),#REF!)&lt;&gt;0,"","R"))</f>
        <v>#REF!</v>
      </c>
      <c r="Z63" s="37">
        <f>Nomenclature!$J63</f>
        <v>10</v>
      </c>
      <c r="AA63" s="38" t="e">
        <f>IF(Nomenclature!$AB63="R",Nomenclature!$Z63*Nomenclature!$K63,0)</f>
        <v>#REF!</v>
      </c>
      <c r="AB63" s="37" t="e">
        <f>IF(ISBLANK(#REF!),"",IF(MOD(AB$7-YEAR(#REF!),#REF!)&lt;&gt;0,"","R"))</f>
        <v>#REF!</v>
      </c>
      <c r="AC63" s="37">
        <f>Nomenclature!$J63</f>
        <v>10</v>
      </c>
      <c r="AD63" s="38" t="e">
        <f>IF(Nomenclature!$AE63="R",Nomenclature!$AC63*Nomenclature!$K63,0)</f>
        <v>#REF!</v>
      </c>
      <c r="AE63" s="49" t="e">
        <f>IF(ISBLANK(#REF!),"",IF(MOD(AE$7-YEAR(#REF!),#REF!)&lt;&gt;0,"","R"))</f>
        <v>#REF!</v>
      </c>
    </row>
    <row r="64" spans="2:31" s="4" customFormat="1" ht="21" customHeight="1" x14ac:dyDescent="0.35">
      <c r="B64" s="61" t="s">
        <v>498</v>
      </c>
      <c r="C64" s="60"/>
      <c r="D64" s="60" t="s">
        <v>499</v>
      </c>
      <c r="E64" s="61" t="s">
        <v>500</v>
      </c>
      <c r="F64" s="60"/>
      <c r="G64" s="69" t="s">
        <v>351</v>
      </c>
      <c r="H64" s="76" t="s">
        <v>352</v>
      </c>
      <c r="I64" s="70" t="s">
        <v>49</v>
      </c>
      <c r="J64" s="70">
        <v>16</v>
      </c>
      <c r="K64" s="71">
        <v>39.33</v>
      </c>
      <c r="L64" s="72">
        <v>16</v>
      </c>
      <c r="M64" s="71">
        <f>IFERROR(Nomenclature!$L171*Nomenclature!$K171,0)</f>
        <v>0</v>
      </c>
      <c r="N64" s="70" t="s">
        <v>50</v>
      </c>
      <c r="O64" s="91"/>
      <c r="P64" s="70"/>
      <c r="Q64" s="63">
        <f>Nomenclature!$J64</f>
        <v>16</v>
      </c>
      <c r="R64" s="40" t="e">
        <f>IF(Nomenclature!$S64="R",Nomenclature!$Q64*Nomenclature!$K64,0)</f>
        <v>#REF!</v>
      </c>
      <c r="S64" s="39" t="e">
        <f>IF(ISBLANK(#REF!),"",IF(MOD(S$7-YEAR(#REF!),#REF!)&lt;&gt;0,"","R"))</f>
        <v>#REF!</v>
      </c>
      <c r="T64" s="39">
        <f>Nomenclature!$J64</f>
        <v>16</v>
      </c>
      <c r="U64" s="40" t="e">
        <f>IF(Nomenclature!$V64="R",Nomenclature!$T64*Nomenclature!$K64,0)</f>
        <v>#REF!</v>
      </c>
      <c r="V64" s="39" t="e">
        <f>IF(ISBLANK(#REF!),"",IF(MOD(V$7-YEAR(#REF!),#REF!)&lt;&gt;0,"","R"))</f>
        <v>#REF!</v>
      </c>
      <c r="W64" s="39">
        <f>Nomenclature!$J64</f>
        <v>16</v>
      </c>
      <c r="X64" s="40" t="e">
        <f>IF(Nomenclature!$Y64="R",Nomenclature!$W64*Nomenclature!$K64,0)</f>
        <v>#REF!</v>
      </c>
      <c r="Y64" s="39" t="e">
        <f>IF(ISBLANK(#REF!),"",IF(MOD(Y$7-YEAR(#REF!),#REF!)&lt;&gt;0,"","R"))</f>
        <v>#REF!</v>
      </c>
      <c r="Z64" s="39">
        <f>Nomenclature!$J64</f>
        <v>16</v>
      </c>
      <c r="AA64" s="40" t="e">
        <f>IF(Nomenclature!$AB64="R",Nomenclature!$Z64*Nomenclature!$K64,0)</f>
        <v>#REF!</v>
      </c>
      <c r="AB64" s="39" t="e">
        <f>IF(ISBLANK(#REF!),"",IF(MOD(AB$7-YEAR(#REF!),#REF!)&lt;&gt;0,"","R"))</f>
        <v>#REF!</v>
      </c>
      <c r="AC64" s="39">
        <f>Nomenclature!$J64</f>
        <v>16</v>
      </c>
      <c r="AD64" s="40" t="e">
        <f>IF(Nomenclature!$AE64="R",Nomenclature!$AC64*Nomenclature!$K64,0)</f>
        <v>#REF!</v>
      </c>
      <c r="AE64" s="50" t="e">
        <f>IF(ISBLANK(#REF!),"",IF(MOD(AE$7-YEAR(#REF!),#REF!)&lt;&gt;0,"","R"))</f>
        <v>#REF!</v>
      </c>
    </row>
    <row r="65" spans="2:31" s="4" customFormat="1" ht="21" customHeight="1" x14ac:dyDescent="0.35">
      <c r="B65" s="61" t="s">
        <v>498</v>
      </c>
      <c r="C65" s="60"/>
      <c r="D65" s="60" t="s">
        <v>499</v>
      </c>
      <c r="E65" s="61" t="s">
        <v>500</v>
      </c>
      <c r="F65" s="60"/>
      <c r="G65" s="69" t="s">
        <v>353</v>
      </c>
      <c r="H65" s="76" t="s">
        <v>354</v>
      </c>
      <c r="I65" s="70" t="s">
        <v>49</v>
      </c>
      <c r="J65" s="70">
        <v>8</v>
      </c>
      <c r="K65" s="71">
        <v>68.23</v>
      </c>
      <c r="L65" s="72">
        <v>4</v>
      </c>
      <c r="M65" s="71">
        <f>IFERROR(Nomenclature!$L172*Nomenclature!$K172,0)</f>
        <v>0</v>
      </c>
      <c r="N65" s="70" t="s">
        <v>50</v>
      </c>
      <c r="O65" s="91"/>
      <c r="P65" s="70"/>
      <c r="Q65" s="62">
        <f>Nomenclature!$J65</f>
        <v>8</v>
      </c>
      <c r="R65" s="38" t="e">
        <f>IF(Nomenclature!$S65="R",Nomenclature!$Q65*Nomenclature!$K65,0)</f>
        <v>#REF!</v>
      </c>
      <c r="S65" s="37" t="e">
        <f>IF(ISBLANK(#REF!),"",IF(MOD(S$7-YEAR(#REF!),#REF!)&lt;&gt;0,"","R"))</f>
        <v>#REF!</v>
      </c>
      <c r="T65" s="37">
        <f>Nomenclature!$J65</f>
        <v>8</v>
      </c>
      <c r="U65" s="38" t="e">
        <f>IF(Nomenclature!$V65="R",Nomenclature!$T65*Nomenclature!$K65,0)</f>
        <v>#REF!</v>
      </c>
      <c r="V65" s="37" t="e">
        <f>IF(ISBLANK(#REF!),"",IF(MOD(V$7-YEAR(#REF!),#REF!)&lt;&gt;0,"","R"))</f>
        <v>#REF!</v>
      </c>
      <c r="W65" s="37">
        <f>Nomenclature!$J65</f>
        <v>8</v>
      </c>
      <c r="X65" s="38" t="e">
        <f>IF(Nomenclature!$Y65="R",Nomenclature!$W65*Nomenclature!$K65,0)</f>
        <v>#REF!</v>
      </c>
      <c r="Y65" s="37" t="e">
        <f>IF(ISBLANK(#REF!),"",IF(MOD(Y$7-YEAR(#REF!),#REF!)&lt;&gt;0,"","R"))</f>
        <v>#REF!</v>
      </c>
      <c r="Z65" s="37">
        <f>Nomenclature!$J65</f>
        <v>8</v>
      </c>
      <c r="AA65" s="38" t="e">
        <f>IF(Nomenclature!$AB65="R",Nomenclature!$Z65*Nomenclature!$K65,0)</f>
        <v>#REF!</v>
      </c>
      <c r="AB65" s="37" t="e">
        <f>IF(ISBLANK(#REF!),"",IF(MOD(AB$7-YEAR(#REF!),#REF!)&lt;&gt;0,"","R"))</f>
        <v>#REF!</v>
      </c>
      <c r="AC65" s="37">
        <f>Nomenclature!$J65</f>
        <v>8</v>
      </c>
      <c r="AD65" s="38" t="e">
        <f>IF(Nomenclature!$AE65="R",Nomenclature!$AC65*Nomenclature!$K65,0)</f>
        <v>#REF!</v>
      </c>
      <c r="AE65" s="49" t="e">
        <f>IF(ISBLANK(#REF!),"",IF(MOD(AE$7-YEAR(#REF!),#REF!)&lt;&gt;0,"","R"))</f>
        <v>#REF!</v>
      </c>
    </row>
    <row r="66" spans="2:31" s="4" customFormat="1" ht="21" customHeight="1" x14ac:dyDescent="0.35">
      <c r="B66" s="61" t="s">
        <v>498</v>
      </c>
      <c r="C66" s="60"/>
      <c r="D66" s="60" t="s">
        <v>499</v>
      </c>
      <c r="E66" s="61" t="s">
        <v>500</v>
      </c>
      <c r="F66" s="60"/>
      <c r="G66" s="69"/>
      <c r="H66" s="76" t="s">
        <v>355</v>
      </c>
      <c r="I66" s="70"/>
      <c r="J66" s="70"/>
      <c r="K66" s="71"/>
      <c r="L66" s="72"/>
      <c r="M66" s="71">
        <f>IFERROR(Nomenclature!$L173*Nomenclature!$K173,0)</f>
        <v>0</v>
      </c>
      <c r="N66" s="70" t="s">
        <v>50</v>
      </c>
      <c r="O66" s="91"/>
      <c r="P66" s="70"/>
      <c r="Q66" s="63">
        <f>Nomenclature!$J66</f>
        <v>0</v>
      </c>
      <c r="R66" s="40" t="e">
        <f>IF(Nomenclature!$S66="R",Nomenclature!$Q66*Nomenclature!$K66,0)</f>
        <v>#REF!</v>
      </c>
      <c r="S66" s="39" t="e">
        <f>IF(ISBLANK(#REF!),"",IF(MOD(S$7-YEAR(#REF!),#REF!)&lt;&gt;0,"","R"))</f>
        <v>#REF!</v>
      </c>
      <c r="T66" s="39">
        <f>Nomenclature!$J66</f>
        <v>0</v>
      </c>
      <c r="U66" s="40" t="e">
        <f>IF(Nomenclature!$V66="R",Nomenclature!$T66*Nomenclature!$K66,0)</f>
        <v>#REF!</v>
      </c>
      <c r="V66" s="39" t="e">
        <f>IF(ISBLANK(#REF!),"",IF(MOD(V$7-YEAR(#REF!),#REF!)&lt;&gt;0,"","R"))</f>
        <v>#REF!</v>
      </c>
      <c r="W66" s="39">
        <f>Nomenclature!$J66</f>
        <v>0</v>
      </c>
      <c r="X66" s="40" t="e">
        <f>IF(Nomenclature!$Y66="R",Nomenclature!$W66*Nomenclature!$K66,0)</f>
        <v>#REF!</v>
      </c>
      <c r="Y66" s="39" t="e">
        <f>IF(ISBLANK(#REF!),"",IF(MOD(Y$7-YEAR(#REF!),#REF!)&lt;&gt;0,"","R"))</f>
        <v>#REF!</v>
      </c>
      <c r="Z66" s="39">
        <f>Nomenclature!$J66</f>
        <v>0</v>
      </c>
      <c r="AA66" s="40" t="e">
        <f>IF(Nomenclature!$AB66="R",Nomenclature!$Z66*Nomenclature!$K66,0)</f>
        <v>#REF!</v>
      </c>
      <c r="AB66" s="39" t="e">
        <f>IF(ISBLANK(#REF!),"",IF(MOD(AB$7-YEAR(#REF!),#REF!)&lt;&gt;0,"","R"))</f>
        <v>#REF!</v>
      </c>
      <c r="AC66" s="39">
        <f>Nomenclature!$J66</f>
        <v>0</v>
      </c>
      <c r="AD66" s="40" t="e">
        <f>IF(Nomenclature!$AE66="R",Nomenclature!$AC66*Nomenclature!$K66,0)</f>
        <v>#REF!</v>
      </c>
      <c r="AE66" s="50" t="e">
        <f>IF(ISBLANK(#REF!),"",IF(MOD(AE$7-YEAR(#REF!),#REF!)&lt;&gt;0,"","R"))</f>
        <v>#REF!</v>
      </c>
    </row>
    <row r="67" spans="2:31" s="4" customFormat="1" ht="21" customHeight="1" x14ac:dyDescent="0.35">
      <c r="B67" s="61" t="s">
        <v>498</v>
      </c>
      <c r="C67" s="60"/>
      <c r="D67" s="60" t="s">
        <v>499</v>
      </c>
      <c r="E67" s="61" t="s">
        <v>500</v>
      </c>
      <c r="F67" s="60"/>
      <c r="G67" s="69" t="s">
        <v>356</v>
      </c>
      <c r="H67" s="76" t="s">
        <v>357</v>
      </c>
      <c r="I67" s="70" t="s">
        <v>49</v>
      </c>
      <c r="J67" s="70">
        <v>10</v>
      </c>
      <c r="K67" s="71">
        <v>44.84</v>
      </c>
      <c r="L67" s="72">
        <v>2</v>
      </c>
      <c r="M67" s="71">
        <f>IFERROR(Nomenclature!$L174*Nomenclature!$K174,0)</f>
        <v>0</v>
      </c>
      <c r="N67" s="70" t="s">
        <v>50</v>
      </c>
      <c r="O67" s="91"/>
      <c r="P67" s="70"/>
      <c r="Q67" s="62">
        <f>Nomenclature!$J67</f>
        <v>10</v>
      </c>
      <c r="R67" s="38" t="e">
        <f>IF(Nomenclature!$S67="R",Nomenclature!$Q67*Nomenclature!$K67,0)</f>
        <v>#REF!</v>
      </c>
      <c r="S67" s="37" t="e">
        <f>IF(ISBLANK(#REF!),"",IF(MOD(S$7-YEAR(#REF!),#REF!)&lt;&gt;0,"","R"))</f>
        <v>#REF!</v>
      </c>
      <c r="T67" s="37">
        <f>Nomenclature!$J67</f>
        <v>10</v>
      </c>
      <c r="U67" s="38" t="e">
        <f>IF(Nomenclature!$V67="R",Nomenclature!$T67*Nomenclature!$K67,0)</f>
        <v>#REF!</v>
      </c>
      <c r="V67" s="37" t="e">
        <f>IF(ISBLANK(#REF!),"",IF(MOD(V$7-YEAR(#REF!),#REF!)&lt;&gt;0,"","R"))</f>
        <v>#REF!</v>
      </c>
      <c r="W67" s="37">
        <f>Nomenclature!$J67</f>
        <v>10</v>
      </c>
      <c r="X67" s="38" t="e">
        <f>IF(Nomenclature!$Y67="R",Nomenclature!$W67*Nomenclature!$K67,0)</f>
        <v>#REF!</v>
      </c>
      <c r="Y67" s="37" t="e">
        <f>IF(ISBLANK(#REF!),"",IF(MOD(Y$7-YEAR(#REF!),#REF!)&lt;&gt;0,"","R"))</f>
        <v>#REF!</v>
      </c>
      <c r="Z67" s="37">
        <f>Nomenclature!$J67</f>
        <v>10</v>
      </c>
      <c r="AA67" s="38" t="e">
        <f>IF(Nomenclature!$AB67="R",Nomenclature!$Z67*Nomenclature!$K67,0)</f>
        <v>#REF!</v>
      </c>
      <c r="AB67" s="37" t="e">
        <f>IF(ISBLANK(#REF!),"",IF(MOD(AB$7-YEAR(#REF!),#REF!)&lt;&gt;0,"","R"))</f>
        <v>#REF!</v>
      </c>
      <c r="AC67" s="37">
        <f>Nomenclature!$J67</f>
        <v>10</v>
      </c>
      <c r="AD67" s="38" t="e">
        <f>IF(Nomenclature!$AE67="R",Nomenclature!$AC67*Nomenclature!$K67,0)</f>
        <v>#REF!</v>
      </c>
      <c r="AE67" s="49" t="e">
        <f>IF(ISBLANK(#REF!),"",IF(MOD(AE$7-YEAR(#REF!),#REF!)&lt;&gt;0,"","R"))</f>
        <v>#REF!</v>
      </c>
    </row>
    <row r="68" spans="2:31" s="4" customFormat="1" ht="21" customHeight="1" x14ac:dyDescent="0.35">
      <c r="B68" s="61" t="s">
        <v>498</v>
      </c>
      <c r="C68" s="60"/>
      <c r="D68" s="60" t="s">
        <v>499</v>
      </c>
      <c r="E68" s="61" t="s">
        <v>500</v>
      </c>
      <c r="F68" s="60"/>
      <c r="G68" s="69" t="s">
        <v>360</v>
      </c>
      <c r="H68" s="76" t="s">
        <v>361</v>
      </c>
      <c r="I68" s="70" t="s">
        <v>49</v>
      </c>
      <c r="J68" s="70">
        <v>2</v>
      </c>
      <c r="K68" s="71"/>
      <c r="L68" s="72">
        <v>1</v>
      </c>
      <c r="M68" s="71">
        <f>IFERROR(Nomenclature!$L177*Nomenclature!$K177,0)</f>
        <v>0</v>
      </c>
      <c r="N68" s="70" t="s">
        <v>50</v>
      </c>
      <c r="O68" s="91"/>
      <c r="P68" s="70"/>
      <c r="Q68" s="63">
        <f>Nomenclature!$J68</f>
        <v>2</v>
      </c>
      <c r="R68" s="40" t="e">
        <f>IF(Nomenclature!$S68="R",Nomenclature!$Q68*Nomenclature!$K68,0)</f>
        <v>#REF!</v>
      </c>
      <c r="S68" s="39" t="e">
        <f>IF(ISBLANK(#REF!),"",IF(MOD(S$7-YEAR(#REF!),#REF!)&lt;&gt;0,"","R"))</f>
        <v>#REF!</v>
      </c>
      <c r="T68" s="39">
        <f>Nomenclature!$J68</f>
        <v>2</v>
      </c>
      <c r="U68" s="40" t="e">
        <f>IF(Nomenclature!$V68="R",Nomenclature!$T68*Nomenclature!$K68,0)</f>
        <v>#REF!</v>
      </c>
      <c r="V68" s="39" t="e">
        <f>IF(ISBLANK(#REF!),"",IF(MOD(V$7-YEAR(#REF!),#REF!)&lt;&gt;0,"","R"))</f>
        <v>#REF!</v>
      </c>
      <c r="W68" s="39">
        <f>Nomenclature!$J68</f>
        <v>2</v>
      </c>
      <c r="X68" s="40" t="e">
        <f>IF(Nomenclature!$Y68="R",Nomenclature!$W68*Nomenclature!$K68,0)</f>
        <v>#REF!</v>
      </c>
      <c r="Y68" s="39" t="e">
        <f>IF(ISBLANK(#REF!),"",IF(MOD(Y$7-YEAR(#REF!),#REF!)&lt;&gt;0,"","R"))</f>
        <v>#REF!</v>
      </c>
      <c r="Z68" s="39">
        <f>Nomenclature!$J68</f>
        <v>2</v>
      </c>
      <c r="AA68" s="40" t="e">
        <f>IF(Nomenclature!$AB68="R",Nomenclature!$Z68*Nomenclature!$K68,0)</f>
        <v>#REF!</v>
      </c>
      <c r="AB68" s="39" t="e">
        <f>IF(ISBLANK(#REF!),"",IF(MOD(AB$7-YEAR(#REF!),#REF!)&lt;&gt;0,"","R"))</f>
        <v>#REF!</v>
      </c>
      <c r="AC68" s="39">
        <f>Nomenclature!$J68</f>
        <v>2</v>
      </c>
      <c r="AD68" s="40" t="e">
        <f>IF(Nomenclature!$AE68="R",Nomenclature!$AC68*Nomenclature!$K68,0)</f>
        <v>#REF!</v>
      </c>
      <c r="AE68" s="50" t="e">
        <f>IF(ISBLANK(#REF!),"",IF(MOD(AE$7-YEAR(#REF!),#REF!)&lt;&gt;0,"","R"))</f>
        <v>#REF!</v>
      </c>
    </row>
    <row r="69" spans="2:31" s="4" customFormat="1" ht="21" customHeight="1" x14ac:dyDescent="0.35">
      <c r="B69" s="61" t="s">
        <v>498</v>
      </c>
      <c r="C69" s="60"/>
      <c r="D69" s="60" t="s">
        <v>499</v>
      </c>
      <c r="E69" s="61" t="s">
        <v>500</v>
      </c>
      <c r="F69" s="60"/>
      <c r="G69" s="69" t="s">
        <v>370</v>
      </c>
      <c r="H69" s="76" t="s">
        <v>371</v>
      </c>
      <c r="I69" s="70" t="s">
        <v>91</v>
      </c>
      <c r="J69" s="70">
        <v>20</v>
      </c>
      <c r="K69" s="71">
        <v>566.48</v>
      </c>
      <c r="L69" s="72">
        <v>5</v>
      </c>
      <c r="M69" s="71">
        <f>IFERROR(Nomenclature!$L182*Nomenclature!$K182,0)</f>
        <v>0</v>
      </c>
      <c r="N69" s="70" t="s">
        <v>50</v>
      </c>
      <c r="O69" s="91">
        <v>5000165843</v>
      </c>
      <c r="P69" s="70" t="s">
        <v>311</v>
      </c>
      <c r="Q69" s="62">
        <f>Nomenclature!$J69</f>
        <v>20</v>
      </c>
      <c r="R69" s="38" t="e">
        <f>IF(Nomenclature!$S69="R",Nomenclature!$Q69*Nomenclature!$K69,0)</f>
        <v>#REF!</v>
      </c>
      <c r="S69" s="37" t="e">
        <f>IF(ISBLANK(#REF!),"",IF(MOD(S$7-YEAR(#REF!),#REF!)&lt;&gt;0,"","R"))</f>
        <v>#REF!</v>
      </c>
      <c r="T69" s="37">
        <f>Nomenclature!$J69</f>
        <v>20</v>
      </c>
      <c r="U69" s="38" t="e">
        <f>IF(Nomenclature!$V69="R",Nomenclature!$T69*Nomenclature!$K69,0)</f>
        <v>#REF!</v>
      </c>
      <c r="V69" s="37" t="e">
        <f>IF(ISBLANK(#REF!),"",IF(MOD(V$7-YEAR(#REF!),#REF!)&lt;&gt;0,"","R"))</f>
        <v>#REF!</v>
      </c>
      <c r="W69" s="37">
        <f>Nomenclature!$J69</f>
        <v>20</v>
      </c>
      <c r="X69" s="38" t="e">
        <f>IF(Nomenclature!$Y69="R",Nomenclature!$W69*Nomenclature!$K69,0)</f>
        <v>#REF!</v>
      </c>
      <c r="Y69" s="37" t="e">
        <f>IF(ISBLANK(#REF!),"",IF(MOD(Y$7-YEAR(#REF!),#REF!)&lt;&gt;0,"","R"))</f>
        <v>#REF!</v>
      </c>
      <c r="Z69" s="37">
        <f>Nomenclature!$J69</f>
        <v>20</v>
      </c>
      <c r="AA69" s="38" t="e">
        <f>IF(Nomenclature!$AB69="R",Nomenclature!$Z69*Nomenclature!$K69,0)</f>
        <v>#REF!</v>
      </c>
      <c r="AB69" s="37" t="e">
        <f>IF(ISBLANK(#REF!),"",IF(MOD(AB$7-YEAR(#REF!),#REF!)&lt;&gt;0,"","R"))</f>
        <v>#REF!</v>
      </c>
      <c r="AC69" s="37">
        <f>Nomenclature!$J69</f>
        <v>20</v>
      </c>
      <c r="AD69" s="38" t="e">
        <f>IF(Nomenclature!$AE69="R",Nomenclature!$AC69*Nomenclature!$K69,0)</f>
        <v>#REF!</v>
      </c>
      <c r="AE69" s="49" t="e">
        <f>IF(ISBLANK(#REF!),"",IF(MOD(AE$7-YEAR(#REF!),#REF!)&lt;&gt;0,"","R"))</f>
        <v>#REF!</v>
      </c>
    </row>
    <row r="70" spans="2:31" s="4" customFormat="1" ht="21" customHeight="1" x14ac:dyDescent="0.35">
      <c r="B70" s="61" t="s">
        <v>498</v>
      </c>
      <c r="C70" s="60"/>
      <c r="D70" s="60" t="s">
        <v>499</v>
      </c>
      <c r="E70" s="61" t="s">
        <v>500</v>
      </c>
      <c r="F70" s="60"/>
      <c r="G70" s="69" t="s">
        <v>374</v>
      </c>
      <c r="H70" s="76" t="s">
        <v>375</v>
      </c>
      <c r="I70" s="70" t="s">
        <v>91</v>
      </c>
      <c r="J70" s="70">
        <v>40</v>
      </c>
      <c r="K70" s="71">
        <v>76.41</v>
      </c>
      <c r="L70" s="72">
        <v>6</v>
      </c>
      <c r="M70" s="71">
        <f>IFERROR(Nomenclature!$L184*Nomenclature!$K184,0)</f>
        <v>0</v>
      </c>
      <c r="N70" s="70" t="s">
        <v>50</v>
      </c>
      <c r="O70" s="91">
        <v>5000165848</v>
      </c>
      <c r="P70" s="70" t="s">
        <v>376</v>
      </c>
      <c r="Q70" s="63">
        <f>Nomenclature!$J70</f>
        <v>40</v>
      </c>
      <c r="R70" s="40" t="e">
        <f>IF(Nomenclature!$S70="R",Nomenclature!$Q70*Nomenclature!$K70,0)</f>
        <v>#REF!</v>
      </c>
      <c r="S70" s="39" t="e">
        <f>IF(ISBLANK(#REF!),"",IF(MOD(S$7-YEAR(#REF!),#REF!)&lt;&gt;0,"","R"))</f>
        <v>#REF!</v>
      </c>
      <c r="T70" s="39">
        <f>Nomenclature!$J70</f>
        <v>40</v>
      </c>
      <c r="U70" s="40" t="e">
        <f>IF(Nomenclature!$V70="R",Nomenclature!$T70*Nomenclature!$K70,0)</f>
        <v>#REF!</v>
      </c>
      <c r="V70" s="39" t="e">
        <f>IF(ISBLANK(#REF!),"",IF(MOD(V$7-YEAR(#REF!),#REF!)&lt;&gt;0,"","R"))</f>
        <v>#REF!</v>
      </c>
      <c r="W70" s="39">
        <f>Nomenclature!$J70</f>
        <v>40</v>
      </c>
      <c r="X70" s="40" t="e">
        <f>IF(Nomenclature!$Y70="R",Nomenclature!$W70*Nomenclature!$K70,0)</f>
        <v>#REF!</v>
      </c>
      <c r="Y70" s="39" t="e">
        <f>IF(ISBLANK(#REF!),"",IF(MOD(Y$7-YEAR(#REF!),#REF!)&lt;&gt;0,"","R"))</f>
        <v>#REF!</v>
      </c>
      <c r="Z70" s="39">
        <f>Nomenclature!$J70</f>
        <v>40</v>
      </c>
      <c r="AA70" s="40" t="e">
        <f>IF(Nomenclature!$AB70="R",Nomenclature!$Z70*Nomenclature!$K70,0)</f>
        <v>#REF!</v>
      </c>
      <c r="AB70" s="39" t="e">
        <f>IF(ISBLANK(#REF!),"",IF(MOD(AB$7-YEAR(#REF!),#REF!)&lt;&gt;0,"","R"))</f>
        <v>#REF!</v>
      </c>
      <c r="AC70" s="39">
        <f>Nomenclature!$J70</f>
        <v>40</v>
      </c>
      <c r="AD70" s="40" t="e">
        <f>IF(Nomenclature!$AE70="R",Nomenclature!$AC70*Nomenclature!$K70,0)</f>
        <v>#REF!</v>
      </c>
      <c r="AE70" s="50" t="e">
        <f>IF(ISBLANK(#REF!),"",IF(MOD(AE$7-YEAR(#REF!),#REF!)&lt;&gt;0,"","R"))</f>
        <v>#REF!</v>
      </c>
    </row>
    <row r="71" spans="2:31" s="4" customFormat="1" ht="21" customHeight="1" x14ac:dyDescent="0.35">
      <c r="B71" s="61" t="s">
        <v>498</v>
      </c>
      <c r="C71" s="60"/>
      <c r="D71" s="60" t="s">
        <v>499</v>
      </c>
      <c r="E71" s="61" t="s">
        <v>500</v>
      </c>
      <c r="F71" s="60"/>
      <c r="G71" s="69" t="s">
        <v>377</v>
      </c>
      <c r="H71" s="76" t="s">
        <v>378</v>
      </c>
      <c r="I71" s="70" t="s">
        <v>91</v>
      </c>
      <c r="J71" s="70">
        <v>20</v>
      </c>
      <c r="K71" s="71">
        <v>60.81</v>
      </c>
      <c r="L71" s="72">
        <v>2</v>
      </c>
      <c r="M71" s="71">
        <f>IFERROR(Nomenclature!$L185*Nomenclature!$K185,0)</f>
        <v>0</v>
      </c>
      <c r="N71" s="70" t="s">
        <v>50</v>
      </c>
      <c r="O71" s="91">
        <v>500165848</v>
      </c>
      <c r="P71" s="70" t="s">
        <v>376</v>
      </c>
      <c r="Q71" s="62">
        <f>Nomenclature!$J71</f>
        <v>20</v>
      </c>
      <c r="R71" s="38" t="e">
        <f>IF(Nomenclature!$S71="R",Nomenclature!$Q71*Nomenclature!$K71,0)</f>
        <v>#REF!</v>
      </c>
      <c r="S71" s="37" t="e">
        <f>IF(ISBLANK(#REF!),"",IF(MOD(S$7-YEAR(#REF!),#REF!)&lt;&gt;0,"","R"))</f>
        <v>#REF!</v>
      </c>
      <c r="T71" s="37">
        <f>Nomenclature!$J71</f>
        <v>20</v>
      </c>
      <c r="U71" s="38" t="e">
        <f>IF(Nomenclature!$V71="R",Nomenclature!$T71*Nomenclature!$K71,0)</f>
        <v>#REF!</v>
      </c>
      <c r="V71" s="37" t="e">
        <f>IF(ISBLANK(#REF!),"",IF(MOD(V$7-YEAR(#REF!),#REF!)&lt;&gt;0,"","R"))</f>
        <v>#REF!</v>
      </c>
      <c r="W71" s="37">
        <f>Nomenclature!$J71</f>
        <v>20</v>
      </c>
      <c r="X71" s="38" t="e">
        <f>IF(Nomenclature!$Y71="R",Nomenclature!$W71*Nomenclature!$K71,0)</f>
        <v>#REF!</v>
      </c>
      <c r="Y71" s="37" t="e">
        <f>IF(ISBLANK(#REF!),"",IF(MOD(Y$7-YEAR(#REF!),#REF!)&lt;&gt;0,"","R"))</f>
        <v>#REF!</v>
      </c>
      <c r="Z71" s="37">
        <f>Nomenclature!$J71</f>
        <v>20</v>
      </c>
      <c r="AA71" s="38" t="e">
        <f>IF(Nomenclature!$AB71="R",Nomenclature!$Z71*Nomenclature!$K71,0)</f>
        <v>#REF!</v>
      </c>
      <c r="AB71" s="37" t="e">
        <f>IF(ISBLANK(#REF!),"",IF(MOD(AB$7-YEAR(#REF!),#REF!)&lt;&gt;0,"","R"))</f>
        <v>#REF!</v>
      </c>
      <c r="AC71" s="37">
        <f>Nomenclature!$J71</f>
        <v>20</v>
      </c>
      <c r="AD71" s="38" t="e">
        <f>IF(Nomenclature!$AE71="R",Nomenclature!$AC71*Nomenclature!$K71,0)</f>
        <v>#REF!</v>
      </c>
      <c r="AE71" s="49" t="e">
        <f>IF(ISBLANK(#REF!),"",IF(MOD(AE$7-YEAR(#REF!),#REF!)&lt;&gt;0,"","R"))</f>
        <v>#REF!</v>
      </c>
    </row>
    <row r="72" spans="2:31" ht="21" customHeight="1" x14ac:dyDescent="0.25">
      <c r="B72" s="61" t="s">
        <v>498</v>
      </c>
      <c r="C72" s="60"/>
      <c r="D72" s="60" t="s">
        <v>499</v>
      </c>
      <c r="E72" s="61" t="s">
        <v>500</v>
      </c>
      <c r="F72" s="60"/>
      <c r="G72" s="69" t="s">
        <v>379</v>
      </c>
      <c r="H72" s="76" t="s">
        <v>380</v>
      </c>
      <c r="I72" s="70" t="s">
        <v>91</v>
      </c>
      <c r="J72" s="70">
        <v>80</v>
      </c>
      <c r="K72" s="71">
        <v>12.67</v>
      </c>
      <c r="L72" s="72">
        <v>8</v>
      </c>
      <c r="M72" s="71">
        <f>IFERROR(Nomenclature!$L186*Nomenclature!$K186,0)</f>
        <v>0</v>
      </c>
      <c r="N72" s="70" t="s">
        <v>50</v>
      </c>
      <c r="O72" s="91">
        <v>5000165844</v>
      </c>
      <c r="P72" s="70" t="s">
        <v>249</v>
      </c>
      <c r="Q72" s="63">
        <f>Nomenclature!$J72</f>
        <v>80</v>
      </c>
      <c r="R72" s="40" t="e">
        <f>IF(Nomenclature!$S72="R",Nomenclature!$Q72*Nomenclature!$K72,0)</f>
        <v>#REF!</v>
      </c>
      <c r="S72" s="39" t="e">
        <f>IF(ISBLANK(#REF!),"",IF(MOD(S$7-YEAR(#REF!),#REF!)&lt;&gt;0,"","R"))</f>
        <v>#REF!</v>
      </c>
      <c r="T72" s="39">
        <f>Nomenclature!$J72</f>
        <v>80</v>
      </c>
      <c r="U72" s="40" t="e">
        <f>IF(Nomenclature!$V72="R",Nomenclature!$T72*Nomenclature!$K72,0)</f>
        <v>#REF!</v>
      </c>
      <c r="V72" s="39" t="e">
        <f>IF(ISBLANK(#REF!),"",IF(MOD(V$7-YEAR(#REF!),#REF!)&lt;&gt;0,"","R"))</f>
        <v>#REF!</v>
      </c>
      <c r="W72" s="39">
        <f>Nomenclature!$J72</f>
        <v>80</v>
      </c>
      <c r="X72" s="40" t="e">
        <f>IF(Nomenclature!$Y72="R",Nomenclature!$W72*Nomenclature!$K72,0)</f>
        <v>#REF!</v>
      </c>
      <c r="Y72" s="39" t="e">
        <f>IF(ISBLANK(#REF!),"",IF(MOD(Y$7-YEAR(#REF!),#REF!)&lt;&gt;0,"","R"))</f>
        <v>#REF!</v>
      </c>
      <c r="Z72" s="39">
        <f>Nomenclature!$J72</f>
        <v>80</v>
      </c>
      <c r="AA72" s="40" t="e">
        <f>IF(Nomenclature!$AB72="R",Nomenclature!$Z72*Nomenclature!$K72,0)</f>
        <v>#REF!</v>
      </c>
      <c r="AB72" s="39" t="e">
        <f>IF(ISBLANK(#REF!),"",IF(MOD(AB$7-YEAR(#REF!),#REF!)&lt;&gt;0,"","R"))</f>
        <v>#REF!</v>
      </c>
      <c r="AC72" s="39">
        <f>Nomenclature!$J72</f>
        <v>80</v>
      </c>
      <c r="AD72" s="40" t="e">
        <f>IF(Nomenclature!$AE72="R",Nomenclature!$AC72*Nomenclature!$K72,0)</f>
        <v>#REF!</v>
      </c>
      <c r="AE72" s="50" t="e">
        <f>IF(ISBLANK(#REF!),"",IF(MOD(AE$7-YEAR(#REF!),#REF!)&lt;&gt;0,"","R"))</f>
        <v>#REF!</v>
      </c>
    </row>
    <row r="73" spans="2:31" ht="21" customHeight="1" x14ac:dyDescent="0.25">
      <c r="B73" s="61" t="s">
        <v>498</v>
      </c>
      <c r="C73" s="60"/>
      <c r="D73" s="60" t="s">
        <v>499</v>
      </c>
      <c r="E73" s="61" t="s">
        <v>500</v>
      </c>
      <c r="F73" s="60"/>
      <c r="G73" s="69" t="s">
        <v>381</v>
      </c>
      <c r="H73" s="76" t="s">
        <v>382</v>
      </c>
      <c r="I73" s="70" t="s">
        <v>91</v>
      </c>
      <c r="J73" s="70">
        <v>20</v>
      </c>
      <c r="K73" s="71">
        <v>8.7200000000000006</v>
      </c>
      <c r="L73" s="72">
        <v>10</v>
      </c>
      <c r="M73" s="71">
        <f>IFERROR(Nomenclature!$L187*Nomenclature!$K187,0)</f>
        <v>0</v>
      </c>
      <c r="N73" s="70" t="s">
        <v>50</v>
      </c>
      <c r="O73" s="91">
        <v>5000165845</v>
      </c>
      <c r="P73" s="70" t="s">
        <v>249</v>
      </c>
      <c r="Q73" s="62">
        <f>Nomenclature!$J73</f>
        <v>20</v>
      </c>
      <c r="R73" s="38" t="e">
        <f>IF(Nomenclature!$S73="R",Nomenclature!$Q73*Nomenclature!$K73,0)</f>
        <v>#REF!</v>
      </c>
      <c r="S73" s="37" t="e">
        <f>IF(ISBLANK(#REF!),"",IF(MOD(S$7-YEAR(#REF!),#REF!)&lt;&gt;0,"","R"))</f>
        <v>#REF!</v>
      </c>
      <c r="T73" s="37">
        <f>Nomenclature!$J73</f>
        <v>20</v>
      </c>
      <c r="U73" s="38" t="e">
        <f>IF(Nomenclature!$V73="R",Nomenclature!$T73*Nomenclature!$K73,0)</f>
        <v>#REF!</v>
      </c>
      <c r="V73" s="37" t="e">
        <f>IF(ISBLANK(#REF!),"",IF(MOD(V$7-YEAR(#REF!),#REF!)&lt;&gt;0,"","R"))</f>
        <v>#REF!</v>
      </c>
      <c r="W73" s="37">
        <f>Nomenclature!$J73</f>
        <v>20</v>
      </c>
      <c r="X73" s="38" t="e">
        <f>IF(Nomenclature!$Y73="R",Nomenclature!$W73*Nomenclature!$K73,0)</f>
        <v>#REF!</v>
      </c>
      <c r="Y73" s="37" t="e">
        <f>IF(ISBLANK(#REF!),"",IF(MOD(Y$7-YEAR(#REF!),#REF!)&lt;&gt;0,"","R"))</f>
        <v>#REF!</v>
      </c>
      <c r="Z73" s="37">
        <f>Nomenclature!$J73</f>
        <v>20</v>
      </c>
      <c r="AA73" s="38" t="e">
        <f>IF(Nomenclature!$AB73="R",Nomenclature!$Z73*Nomenclature!$K73,0)</f>
        <v>#REF!</v>
      </c>
      <c r="AB73" s="37" t="e">
        <f>IF(ISBLANK(#REF!),"",IF(MOD(AB$7-YEAR(#REF!),#REF!)&lt;&gt;0,"","R"))</f>
        <v>#REF!</v>
      </c>
      <c r="AC73" s="37">
        <f>Nomenclature!$J73</f>
        <v>20</v>
      </c>
      <c r="AD73" s="38" t="e">
        <f>IF(Nomenclature!$AE73="R",Nomenclature!$AC73*Nomenclature!$K73,0)</f>
        <v>#REF!</v>
      </c>
      <c r="AE73" s="49" t="e">
        <f>IF(ISBLANK(#REF!),"",IF(MOD(AE$7-YEAR(#REF!),#REF!)&lt;&gt;0,"","R"))</f>
        <v>#REF!</v>
      </c>
    </row>
    <row r="74" spans="2:31" ht="21" customHeight="1" x14ac:dyDescent="0.25">
      <c r="B74" s="61" t="s">
        <v>498</v>
      </c>
      <c r="C74" s="60"/>
      <c r="D74" s="60" t="s">
        <v>499</v>
      </c>
      <c r="E74" s="61" t="s">
        <v>500</v>
      </c>
      <c r="F74" s="60"/>
      <c r="G74" s="69" t="s">
        <v>383</v>
      </c>
      <c r="H74" s="76" t="s">
        <v>384</v>
      </c>
      <c r="I74" s="70" t="s">
        <v>91</v>
      </c>
      <c r="J74" s="70">
        <v>40</v>
      </c>
      <c r="K74" s="71">
        <v>7.02</v>
      </c>
      <c r="L74" s="72">
        <v>10</v>
      </c>
      <c r="M74" s="71">
        <f>IFERROR(Nomenclature!$L188*Nomenclature!$K188,0)</f>
        <v>0</v>
      </c>
      <c r="N74" s="70" t="s">
        <v>50</v>
      </c>
      <c r="O74" s="91">
        <v>5000165846</v>
      </c>
      <c r="P74" s="70" t="s">
        <v>249</v>
      </c>
      <c r="Q74" s="63">
        <f>Nomenclature!$J74</f>
        <v>40</v>
      </c>
      <c r="R74" s="40" t="e">
        <f>IF(Nomenclature!$S74="R",Nomenclature!$Q74*Nomenclature!$K74,0)</f>
        <v>#REF!</v>
      </c>
      <c r="S74" s="39" t="e">
        <f>IF(ISBLANK(#REF!),"",IF(MOD(S$7-YEAR(#REF!),#REF!)&lt;&gt;0,"","R"))</f>
        <v>#REF!</v>
      </c>
      <c r="T74" s="39">
        <f>Nomenclature!$J74</f>
        <v>40</v>
      </c>
      <c r="U74" s="40" t="e">
        <f>IF(Nomenclature!$V74="R",Nomenclature!$T74*Nomenclature!$K74,0)</f>
        <v>#REF!</v>
      </c>
      <c r="V74" s="39" t="e">
        <f>IF(ISBLANK(#REF!),"",IF(MOD(V$7-YEAR(#REF!),#REF!)&lt;&gt;0,"","R"))</f>
        <v>#REF!</v>
      </c>
      <c r="W74" s="39">
        <f>Nomenclature!$J74</f>
        <v>40</v>
      </c>
      <c r="X74" s="40" t="e">
        <f>IF(Nomenclature!$Y74="R",Nomenclature!$W74*Nomenclature!$K74,0)</f>
        <v>#REF!</v>
      </c>
      <c r="Y74" s="39" t="e">
        <f>IF(ISBLANK(#REF!),"",IF(MOD(Y$7-YEAR(#REF!),#REF!)&lt;&gt;0,"","R"))</f>
        <v>#REF!</v>
      </c>
      <c r="Z74" s="39">
        <f>Nomenclature!$J74</f>
        <v>40</v>
      </c>
      <c r="AA74" s="40" t="e">
        <f>IF(Nomenclature!$AB74="R",Nomenclature!$Z74*Nomenclature!$K74,0)</f>
        <v>#REF!</v>
      </c>
      <c r="AB74" s="39" t="e">
        <f>IF(ISBLANK(#REF!),"",IF(MOD(AB$7-YEAR(#REF!),#REF!)&lt;&gt;0,"","R"))</f>
        <v>#REF!</v>
      </c>
      <c r="AC74" s="39">
        <f>Nomenclature!$J74</f>
        <v>40</v>
      </c>
      <c r="AD74" s="40" t="e">
        <f>IF(Nomenclature!$AE74="R",Nomenclature!$AC74*Nomenclature!$K74,0)</f>
        <v>#REF!</v>
      </c>
      <c r="AE74" s="50" t="e">
        <f>IF(ISBLANK(#REF!),"",IF(MOD(AE$7-YEAR(#REF!),#REF!)&lt;&gt;0,"","R"))</f>
        <v>#REF!</v>
      </c>
    </row>
    <row r="75" spans="2:31" ht="21" customHeight="1" x14ac:dyDescent="0.25">
      <c r="B75" s="61" t="s">
        <v>498</v>
      </c>
      <c r="C75" s="60"/>
      <c r="D75" s="60" t="s">
        <v>499</v>
      </c>
      <c r="E75" s="61" t="s">
        <v>500</v>
      </c>
      <c r="F75" s="60"/>
      <c r="G75" s="69" t="s">
        <v>385</v>
      </c>
      <c r="H75" s="76" t="s">
        <v>386</v>
      </c>
      <c r="I75" s="70" t="s">
        <v>91</v>
      </c>
      <c r="J75" s="70">
        <v>80</v>
      </c>
      <c r="K75" s="71">
        <v>0.91</v>
      </c>
      <c r="L75" s="72">
        <v>45</v>
      </c>
      <c r="M75" s="71">
        <f>IFERROR(Nomenclature!$L189*Nomenclature!$K189,0)</f>
        <v>0</v>
      </c>
      <c r="N75" s="70" t="s">
        <v>50</v>
      </c>
      <c r="O75" s="91">
        <v>5000165849</v>
      </c>
      <c r="P75" s="70" t="s">
        <v>376</v>
      </c>
      <c r="Q75" s="62">
        <f>Nomenclature!$J75</f>
        <v>80</v>
      </c>
      <c r="R75" s="38" t="e">
        <f>IF(Nomenclature!$S75="R",Nomenclature!$Q75*Nomenclature!$K75,0)</f>
        <v>#REF!</v>
      </c>
      <c r="S75" s="37" t="e">
        <f>IF(ISBLANK(#REF!),"",IF(MOD(S$7-YEAR(#REF!),#REF!)&lt;&gt;0,"","R"))</f>
        <v>#REF!</v>
      </c>
      <c r="T75" s="37">
        <f>Nomenclature!$J75</f>
        <v>80</v>
      </c>
      <c r="U75" s="38" t="e">
        <f>IF(Nomenclature!$V75="R",Nomenclature!$T75*Nomenclature!$K75,0)</f>
        <v>#REF!</v>
      </c>
      <c r="V75" s="37" t="e">
        <f>IF(ISBLANK(#REF!),"",IF(MOD(V$7-YEAR(#REF!),#REF!)&lt;&gt;0,"","R"))</f>
        <v>#REF!</v>
      </c>
      <c r="W75" s="37">
        <f>Nomenclature!$J75</f>
        <v>80</v>
      </c>
      <c r="X75" s="38" t="e">
        <f>IF(Nomenclature!$Y75="R",Nomenclature!$W75*Nomenclature!$K75,0)</f>
        <v>#REF!</v>
      </c>
      <c r="Y75" s="37" t="e">
        <f>IF(ISBLANK(#REF!),"",IF(MOD(Y$7-YEAR(#REF!),#REF!)&lt;&gt;0,"","R"))</f>
        <v>#REF!</v>
      </c>
      <c r="Z75" s="37">
        <f>Nomenclature!$J75</f>
        <v>80</v>
      </c>
      <c r="AA75" s="38" t="e">
        <f>IF(Nomenclature!$AB75="R",Nomenclature!$Z75*Nomenclature!$K75,0)</f>
        <v>#REF!</v>
      </c>
      <c r="AB75" s="37" t="e">
        <f>IF(ISBLANK(#REF!),"",IF(MOD(AB$7-YEAR(#REF!),#REF!)&lt;&gt;0,"","R"))</f>
        <v>#REF!</v>
      </c>
      <c r="AC75" s="37">
        <f>Nomenclature!$J75</f>
        <v>80</v>
      </c>
      <c r="AD75" s="38" t="e">
        <f>IF(Nomenclature!$AE75="R",Nomenclature!$AC75*Nomenclature!$K75,0)</f>
        <v>#REF!</v>
      </c>
      <c r="AE75" s="49" t="e">
        <f>IF(ISBLANK(#REF!),"",IF(MOD(AE$7-YEAR(#REF!),#REF!)&lt;&gt;0,"","R"))</f>
        <v>#REF!</v>
      </c>
    </row>
    <row r="76" spans="2:31" ht="21" customHeight="1" x14ac:dyDescent="0.25">
      <c r="B76" s="61" t="s">
        <v>498</v>
      </c>
      <c r="C76" s="60"/>
      <c r="D76" s="60" t="s">
        <v>499</v>
      </c>
      <c r="E76" s="61" t="s">
        <v>500</v>
      </c>
      <c r="F76" s="60"/>
      <c r="G76" s="69" t="s">
        <v>387</v>
      </c>
      <c r="H76" s="76" t="s">
        <v>388</v>
      </c>
      <c r="I76" s="70" t="s">
        <v>91</v>
      </c>
      <c r="J76" s="70">
        <v>40</v>
      </c>
      <c r="K76" s="71">
        <v>25.67</v>
      </c>
      <c r="L76" s="72">
        <v>6</v>
      </c>
      <c r="M76" s="71">
        <f>IFERROR(Nomenclature!$L190*Nomenclature!$K190,0)</f>
        <v>53.76</v>
      </c>
      <c r="N76" s="70" t="s">
        <v>50</v>
      </c>
      <c r="O76" s="91">
        <v>5000165861</v>
      </c>
      <c r="P76" s="70" t="s">
        <v>389</v>
      </c>
      <c r="Q76" s="63">
        <f>Nomenclature!$J76</f>
        <v>40</v>
      </c>
      <c r="R76" s="40" t="e">
        <f>IF(Nomenclature!$S76="R",Nomenclature!$Q76*Nomenclature!$K76,0)</f>
        <v>#REF!</v>
      </c>
      <c r="S76" s="39" t="e">
        <f>IF(ISBLANK(#REF!),"",IF(MOD(S$7-YEAR(#REF!),#REF!)&lt;&gt;0,"","R"))</f>
        <v>#REF!</v>
      </c>
      <c r="T76" s="39">
        <f>Nomenclature!$J76</f>
        <v>40</v>
      </c>
      <c r="U76" s="40" t="e">
        <f>IF(Nomenclature!$V76="R",Nomenclature!$T76*Nomenclature!$K76,0)</f>
        <v>#REF!</v>
      </c>
      <c r="V76" s="39" t="e">
        <f>IF(ISBLANK(#REF!),"",IF(MOD(V$7-YEAR(#REF!),#REF!)&lt;&gt;0,"","R"))</f>
        <v>#REF!</v>
      </c>
      <c r="W76" s="39">
        <f>Nomenclature!$J76</f>
        <v>40</v>
      </c>
      <c r="X76" s="40" t="e">
        <f>IF(Nomenclature!$Y76="R",Nomenclature!$W76*Nomenclature!$K76,0)</f>
        <v>#REF!</v>
      </c>
      <c r="Y76" s="39" t="e">
        <f>IF(ISBLANK(#REF!),"",IF(MOD(Y$7-YEAR(#REF!),#REF!)&lt;&gt;0,"","R"))</f>
        <v>#REF!</v>
      </c>
      <c r="Z76" s="39">
        <f>Nomenclature!$J76</f>
        <v>40</v>
      </c>
      <c r="AA76" s="40" t="e">
        <f>IF(Nomenclature!$AB76="R",Nomenclature!$Z76*Nomenclature!$K76,0)</f>
        <v>#REF!</v>
      </c>
      <c r="AB76" s="39" t="e">
        <f>IF(ISBLANK(#REF!),"",IF(MOD(AB$7-YEAR(#REF!),#REF!)&lt;&gt;0,"","R"))</f>
        <v>#REF!</v>
      </c>
      <c r="AC76" s="39">
        <f>Nomenclature!$J76</f>
        <v>40</v>
      </c>
      <c r="AD76" s="40" t="e">
        <f>IF(Nomenclature!$AE76="R",Nomenclature!$AC76*Nomenclature!$K76,0)</f>
        <v>#REF!</v>
      </c>
      <c r="AE76" s="50" t="e">
        <f>IF(ISBLANK(#REF!),"",IF(MOD(AE$7-YEAR(#REF!),#REF!)&lt;&gt;0,"","R"))</f>
        <v>#REF!</v>
      </c>
    </row>
    <row r="77" spans="2:31" ht="21" customHeight="1" x14ac:dyDescent="0.25">
      <c r="B77" s="61" t="s">
        <v>498</v>
      </c>
      <c r="C77" s="60"/>
      <c r="D77" s="60" t="s">
        <v>499</v>
      </c>
      <c r="E77" s="61" t="s">
        <v>500</v>
      </c>
      <c r="F77" s="60"/>
      <c r="G77" s="69" t="s">
        <v>390</v>
      </c>
      <c r="H77" s="76" t="s">
        <v>391</v>
      </c>
      <c r="I77" s="70" t="s">
        <v>91</v>
      </c>
      <c r="J77" s="70">
        <v>20</v>
      </c>
      <c r="K77" s="71">
        <v>25.67</v>
      </c>
      <c r="L77" s="72">
        <v>6</v>
      </c>
      <c r="M77" s="71">
        <f>IFERROR(Nomenclature!$L191*Nomenclature!$K191,0)</f>
        <v>215.86</v>
      </c>
      <c r="N77" s="70" t="s">
        <v>50</v>
      </c>
      <c r="O77" s="91">
        <v>5000165862</v>
      </c>
      <c r="P77" s="70" t="s">
        <v>389</v>
      </c>
      <c r="Q77" s="62">
        <f>Nomenclature!$J77</f>
        <v>20</v>
      </c>
      <c r="R77" s="38" t="e">
        <f>IF(Nomenclature!$S77="R",Nomenclature!$Q77*Nomenclature!$K77,0)</f>
        <v>#REF!</v>
      </c>
      <c r="S77" s="37" t="e">
        <f>IF(ISBLANK(#REF!),"",IF(MOD(S$7-YEAR(#REF!),#REF!)&lt;&gt;0,"","R"))</f>
        <v>#REF!</v>
      </c>
      <c r="T77" s="37">
        <f>Nomenclature!$J77</f>
        <v>20</v>
      </c>
      <c r="U77" s="38" t="e">
        <f>IF(Nomenclature!$V77="R",Nomenclature!$T77*Nomenclature!$K77,0)</f>
        <v>#REF!</v>
      </c>
      <c r="V77" s="37" t="e">
        <f>IF(ISBLANK(#REF!),"",IF(MOD(V$7-YEAR(#REF!),#REF!)&lt;&gt;0,"","R"))</f>
        <v>#REF!</v>
      </c>
      <c r="W77" s="37">
        <f>Nomenclature!$J77</f>
        <v>20</v>
      </c>
      <c r="X77" s="38" t="e">
        <f>IF(Nomenclature!$Y77="R",Nomenclature!$W77*Nomenclature!$K77,0)</f>
        <v>#REF!</v>
      </c>
      <c r="Y77" s="37" t="e">
        <f>IF(ISBLANK(#REF!),"",IF(MOD(Y$7-YEAR(#REF!),#REF!)&lt;&gt;0,"","R"))</f>
        <v>#REF!</v>
      </c>
      <c r="Z77" s="37">
        <f>Nomenclature!$J77</f>
        <v>20</v>
      </c>
      <c r="AA77" s="38" t="e">
        <f>IF(Nomenclature!$AB77="R",Nomenclature!$Z77*Nomenclature!$K77,0)</f>
        <v>#REF!</v>
      </c>
      <c r="AB77" s="37" t="e">
        <f>IF(ISBLANK(#REF!),"",IF(MOD(AB$7-YEAR(#REF!),#REF!)&lt;&gt;0,"","R"))</f>
        <v>#REF!</v>
      </c>
      <c r="AC77" s="37">
        <f>Nomenclature!$J77</f>
        <v>20</v>
      </c>
      <c r="AD77" s="38" t="e">
        <f>IF(Nomenclature!$AE77="R",Nomenclature!$AC77*Nomenclature!$K77,0)</f>
        <v>#REF!</v>
      </c>
      <c r="AE77" s="49" t="e">
        <f>IF(ISBLANK(#REF!),"",IF(MOD(AE$7-YEAR(#REF!),#REF!)&lt;&gt;0,"","R"))</f>
        <v>#REF!</v>
      </c>
    </row>
    <row r="78" spans="2:31" ht="21" customHeight="1" x14ac:dyDescent="0.25">
      <c r="B78" s="61" t="s">
        <v>498</v>
      </c>
      <c r="C78" s="60"/>
      <c r="D78" s="60" t="s">
        <v>499</v>
      </c>
      <c r="E78" s="61" t="s">
        <v>500</v>
      </c>
      <c r="F78" s="60"/>
      <c r="G78" s="69" t="s">
        <v>356</v>
      </c>
      <c r="H78" s="76" t="s">
        <v>357</v>
      </c>
      <c r="I78" s="70" t="s">
        <v>49</v>
      </c>
      <c r="J78" s="70">
        <v>8</v>
      </c>
      <c r="K78" s="71">
        <v>44.84</v>
      </c>
      <c r="L78" s="72">
        <v>2</v>
      </c>
      <c r="M78" s="71">
        <f>IFERROR(Nomenclature!$L200*Nomenclature!$K200,0)</f>
        <v>0</v>
      </c>
      <c r="N78" s="70" t="s">
        <v>50</v>
      </c>
      <c r="O78" s="91"/>
      <c r="P78" s="70"/>
      <c r="Q78" s="63">
        <f>Nomenclature!$J78</f>
        <v>8</v>
      </c>
      <c r="R78" s="40" t="e">
        <f>IF(Nomenclature!$S78="R",Nomenclature!$Q78*Nomenclature!$K78,0)</f>
        <v>#REF!</v>
      </c>
      <c r="S78" s="39" t="e">
        <f>IF(ISBLANK(#REF!),"",IF(MOD(S$7-YEAR(#REF!),#REF!)&lt;&gt;0,"","R"))</f>
        <v>#REF!</v>
      </c>
      <c r="T78" s="39">
        <f>Nomenclature!$J78</f>
        <v>8</v>
      </c>
      <c r="U78" s="40" t="e">
        <f>IF(Nomenclature!$V78="R",Nomenclature!$T78*Nomenclature!$K78,0)</f>
        <v>#REF!</v>
      </c>
      <c r="V78" s="39" t="e">
        <f>IF(ISBLANK(#REF!),"",IF(MOD(V$7-YEAR(#REF!),#REF!)&lt;&gt;0,"","R"))</f>
        <v>#REF!</v>
      </c>
      <c r="W78" s="39">
        <f>Nomenclature!$J78</f>
        <v>8</v>
      </c>
      <c r="X78" s="40" t="e">
        <f>IF(Nomenclature!$Y78="R",Nomenclature!$W78*Nomenclature!$K78,0)</f>
        <v>#REF!</v>
      </c>
      <c r="Y78" s="39" t="e">
        <f>IF(ISBLANK(#REF!),"",IF(MOD(Y$7-YEAR(#REF!),#REF!)&lt;&gt;0,"","R"))</f>
        <v>#REF!</v>
      </c>
      <c r="Z78" s="39">
        <f>Nomenclature!$J78</f>
        <v>8</v>
      </c>
      <c r="AA78" s="40" t="e">
        <f>IF(Nomenclature!$AB78="R",Nomenclature!$Z78*Nomenclature!$K78,0)</f>
        <v>#REF!</v>
      </c>
      <c r="AB78" s="39" t="e">
        <f>IF(ISBLANK(#REF!),"",IF(MOD(AB$7-YEAR(#REF!),#REF!)&lt;&gt;0,"","R"))</f>
        <v>#REF!</v>
      </c>
      <c r="AC78" s="39">
        <f>Nomenclature!$J78</f>
        <v>8</v>
      </c>
      <c r="AD78" s="40" t="e">
        <f>IF(Nomenclature!$AE78="R",Nomenclature!$AC78*Nomenclature!$K78,0)</f>
        <v>#REF!</v>
      </c>
      <c r="AE78" s="50" t="e">
        <f>IF(ISBLANK(#REF!),"",IF(MOD(AE$7-YEAR(#REF!),#REF!)&lt;&gt;0,"","R"))</f>
        <v>#REF!</v>
      </c>
    </row>
    <row r="79" spans="2:31" ht="21" customHeight="1" x14ac:dyDescent="0.25">
      <c r="B79" s="61" t="s">
        <v>498</v>
      </c>
      <c r="C79" s="60"/>
      <c r="D79" s="60" t="s">
        <v>499</v>
      </c>
      <c r="E79" s="61" t="s">
        <v>500</v>
      </c>
      <c r="F79" s="60"/>
      <c r="G79" s="69" t="s">
        <v>349</v>
      </c>
      <c r="H79" s="76" t="s">
        <v>350</v>
      </c>
      <c r="I79" s="70" t="s">
        <v>49</v>
      </c>
      <c r="J79" s="70"/>
      <c r="K79" s="71"/>
      <c r="L79" s="72"/>
      <c r="M79" s="71">
        <f>IFERROR(Nomenclature!$L201*Nomenclature!$K201,0)</f>
        <v>124.53</v>
      </c>
      <c r="N79" s="70" t="s">
        <v>50</v>
      </c>
      <c r="O79" s="91"/>
      <c r="P79" s="70"/>
      <c r="Q79" s="62">
        <f>Nomenclature!$J79</f>
        <v>0</v>
      </c>
      <c r="R79" s="38" t="e">
        <f>IF(Nomenclature!$S79="R",Nomenclature!$Q79*Nomenclature!$K79,0)</f>
        <v>#REF!</v>
      </c>
      <c r="S79" s="37" t="e">
        <f>IF(ISBLANK(#REF!),"",IF(MOD(S$7-YEAR(#REF!),#REF!)&lt;&gt;0,"","R"))</f>
        <v>#REF!</v>
      </c>
      <c r="T79" s="37">
        <f>Nomenclature!$J79</f>
        <v>0</v>
      </c>
      <c r="U79" s="38" t="e">
        <f>IF(Nomenclature!$V79="R",Nomenclature!$T79*Nomenclature!$K79,0)</f>
        <v>#REF!</v>
      </c>
      <c r="V79" s="37" t="e">
        <f>IF(ISBLANK(#REF!),"",IF(MOD(V$7-YEAR(#REF!),#REF!)&lt;&gt;0,"","R"))</f>
        <v>#REF!</v>
      </c>
      <c r="W79" s="37">
        <f>Nomenclature!$J79</f>
        <v>0</v>
      </c>
      <c r="X79" s="38" t="e">
        <f>IF(Nomenclature!$Y79="R",Nomenclature!$W79*Nomenclature!$K79,0)</f>
        <v>#REF!</v>
      </c>
      <c r="Y79" s="37" t="e">
        <f>IF(ISBLANK(#REF!),"",IF(MOD(Y$7-YEAR(#REF!),#REF!)&lt;&gt;0,"","R"))</f>
        <v>#REF!</v>
      </c>
      <c r="Z79" s="37">
        <f>Nomenclature!$J79</f>
        <v>0</v>
      </c>
      <c r="AA79" s="38" t="e">
        <f>IF(Nomenclature!$AB79="R",Nomenclature!$Z79*Nomenclature!$K79,0)</f>
        <v>#REF!</v>
      </c>
      <c r="AB79" s="37" t="e">
        <f>IF(ISBLANK(#REF!),"",IF(MOD(AB$7-YEAR(#REF!),#REF!)&lt;&gt;0,"","R"))</f>
        <v>#REF!</v>
      </c>
      <c r="AC79" s="37">
        <f>Nomenclature!$J79</f>
        <v>0</v>
      </c>
      <c r="AD79" s="38" t="e">
        <f>IF(Nomenclature!$AE79="R",Nomenclature!$AC79*Nomenclature!$K79,0)</f>
        <v>#REF!</v>
      </c>
      <c r="AE79" s="49" t="e">
        <f>IF(ISBLANK(#REF!),"",IF(MOD(AE$7-YEAR(#REF!),#REF!)&lt;&gt;0,"","R"))</f>
        <v>#REF!</v>
      </c>
    </row>
    <row r="80" spans="2:31" ht="21" customHeight="1" x14ac:dyDescent="0.25">
      <c r="B80" s="61" t="s">
        <v>498</v>
      </c>
      <c r="C80" s="60"/>
      <c r="D80" s="60" t="s">
        <v>499</v>
      </c>
      <c r="E80" s="61" t="s">
        <v>500</v>
      </c>
      <c r="F80" s="60"/>
      <c r="G80" s="69" t="s">
        <v>405</v>
      </c>
      <c r="H80" s="76" t="s">
        <v>350</v>
      </c>
      <c r="I80" s="70" t="s">
        <v>49</v>
      </c>
      <c r="J80" s="70">
        <v>1</v>
      </c>
      <c r="K80" s="71"/>
      <c r="L80" s="72"/>
      <c r="M80" s="71">
        <f>IFERROR(Nomenclature!$L202*Nomenclature!$K202,0)</f>
        <v>0</v>
      </c>
      <c r="N80" s="70" t="s">
        <v>50</v>
      </c>
      <c r="O80" s="91"/>
      <c r="P80" s="70"/>
      <c r="Q80" s="63">
        <f>Nomenclature!$J80</f>
        <v>1</v>
      </c>
      <c r="R80" s="40" t="e">
        <f>IF(Nomenclature!$S80="R",Nomenclature!$Q80*Nomenclature!$K80,0)</f>
        <v>#REF!</v>
      </c>
      <c r="S80" s="39" t="e">
        <f>IF(ISBLANK(#REF!),"",IF(MOD(S$7-YEAR(#REF!),#REF!)&lt;&gt;0,"","R"))</f>
        <v>#REF!</v>
      </c>
      <c r="T80" s="39">
        <f>Nomenclature!$J80</f>
        <v>1</v>
      </c>
      <c r="U80" s="40" t="e">
        <f>IF(Nomenclature!$V80="R",Nomenclature!$T80*Nomenclature!$K80,0)</f>
        <v>#REF!</v>
      </c>
      <c r="V80" s="39" t="e">
        <f>IF(ISBLANK(#REF!),"",IF(MOD(V$7-YEAR(#REF!),#REF!)&lt;&gt;0,"","R"))</f>
        <v>#REF!</v>
      </c>
      <c r="W80" s="39">
        <f>Nomenclature!$J80</f>
        <v>1</v>
      </c>
      <c r="X80" s="40" t="e">
        <f>IF(Nomenclature!$Y80="R",Nomenclature!$W80*Nomenclature!$K80,0)</f>
        <v>#REF!</v>
      </c>
      <c r="Y80" s="39" t="e">
        <f>IF(ISBLANK(#REF!),"",IF(MOD(Y$7-YEAR(#REF!),#REF!)&lt;&gt;0,"","R"))</f>
        <v>#REF!</v>
      </c>
      <c r="Z80" s="39">
        <f>Nomenclature!$J80</f>
        <v>1</v>
      </c>
      <c r="AA80" s="40" t="e">
        <f>IF(Nomenclature!$AB80="R",Nomenclature!$Z80*Nomenclature!$K80,0)</f>
        <v>#REF!</v>
      </c>
      <c r="AB80" s="39" t="e">
        <f>IF(ISBLANK(#REF!),"",IF(MOD(AB$7-YEAR(#REF!),#REF!)&lt;&gt;0,"","R"))</f>
        <v>#REF!</v>
      </c>
      <c r="AC80" s="39">
        <f>Nomenclature!$J80</f>
        <v>1</v>
      </c>
      <c r="AD80" s="40" t="e">
        <f>IF(Nomenclature!$AE80="R",Nomenclature!$AC80*Nomenclature!$K80,0)</f>
        <v>#REF!</v>
      </c>
      <c r="AE80" s="50" t="e">
        <f>IF(ISBLANK(#REF!),"",IF(MOD(AE$7-YEAR(#REF!),#REF!)&lt;&gt;0,"","R"))</f>
        <v>#REF!</v>
      </c>
    </row>
    <row r="81" spans="2:32" ht="21" customHeight="1" x14ac:dyDescent="0.25">
      <c r="B81" s="61" t="s">
        <v>498</v>
      </c>
      <c r="C81" s="60"/>
      <c r="D81" s="60" t="s">
        <v>499</v>
      </c>
      <c r="E81" s="61" t="s">
        <v>500</v>
      </c>
      <c r="F81" s="60"/>
      <c r="G81" s="69" t="s">
        <v>338</v>
      </c>
      <c r="H81" s="76" t="s">
        <v>339</v>
      </c>
      <c r="I81" s="70" t="s">
        <v>49</v>
      </c>
      <c r="J81" s="70">
        <v>1</v>
      </c>
      <c r="K81" s="71"/>
      <c r="L81" s="72"/>
      <c r="M81" s="71">
        <f>IFERROR(Nomenclature!$L203*Nomenclature!$K203,0)</f>
        <v>970.67</v>
      </c>
      <c r="N81" s="70" t="s">
        <v>50</v>
      </c>
      <c r="O81" s="91"/>
      <c r="P81" s="70"/>
      <c r="Q81" s="62">
        <f>Nomenclature!$J81</f>
        <v>1</v>
      </c>
      <c r="R81" s="38" t="e">
        <f>IF(Nomenclature!$S81="R",Nomenclature!$Q81*Nomenclature!$K81,0)</f>
        <v>#REF!</v>
      </c>
      <c r="S81" s="37" t="e">
        <f>IF(ISBLANK(#REF!),"",IF(MOD(S$7-YEAR(#REF!),#REF!)&lt;&gt;0,"","R"))</f>
        <v>#REF!</v>
      </c>
      <c r="T81" s="37">
        <f>Nomenclature!$J81</f>
        <v>1</v>
      </c>
      <c r="U81" s="38" t="e">
        <f>IF(Nomenclature!$V81="R",Nomenclature!$T81*Nomenclature!$K81,0)</f>
        <v>#REF!</v>
      </c>
      <c r="V81" s="37" t="e">
        <f>IF(ISBLANK(#REF!),"",IF(MOD(V$7-YEAR(#REF!),#REF!)&lt;&gt;0,"","R"))</f>
        <v>#REF!</v>
      </c>
      <c r="W81" s="37">
        <f>Nomenclature!$J81</f>
        <v>1</v>
      </c>
      <c r="X81" s="38" t="e">
        <f>IF(Nomenclature!$Y81="R",Nomenclature!$W81*Nomenclature!$K81,0)</f>
        <v>#REF!</v>
      </c>
      <c r="Y81" s="37" t="e">
        <f>IF(ISBLANK(#REF!),"",IF(MOD(Y$7-YEAR(#REF!),#REF!)&lt;&gt;0,"","R"))</f>
        <v>#REF!</v>
      </c>
      <c r="Z81" s="37">
        <f>Nomenclature!$J81</f>
        <v>1</v>
      </c>
      <c r="AA81" s="38" t="e">
        <f>IF(Nomenclature!$AB81="R",Nomenclature!$Z81*Nomenclature!$K81,0)</f>
        <v>#REF!</v>
      </c>
      <c r="AB81" s="37" t="e">
        <f>IF(ISBLANK(#REF!),"",IF(MOD(AB$7-YEAR(#REF!),#REF!)&lt;&gt;0,"","R"))</f>
        <v>#REF!</v>
      </c>
      <c r="AC81" s="37">
        <f>Nomenclature!$J81</f>
        <v>1</v>
      </c>
      <c r="AD81" s="38" t="e">
        <f>IF(Nomenclature!$AE81="R",Nomenclature!$AC81*Nomenclature!$K81,0)</f>
        <v>#REF!</v>
      </c>
      <c r="AE81" s="49" t="e">
        <f>IF(ISBLANK(#REF!),"",IF(MOD(AE$7-YEAR(#REF!),#REF!)&lt;&gt;0,"","R"))</f>
        <v>#REF!</v>
      </c>
    </row>
    <row r="82" spans="2:32" ht="21" customHeight="1" x14ac:dyDescent="0.25">
      <c r="B82" s="61" t="s">
        <v>498</v>
      </c>
      <c r="C82" s="60"/>
      <c r="D82" s="60" t="s">
        <v>499</v>
      </c>
      <c r="E82" s="61" t="s">
        <v>500</v>
      </c>
      <c r="F82" s="60"/>
      <c r="G82" s="69" t="s">
        <v>406</v>
      </c>
      <c r="H82" s="76" t="s">
        <v>407</v>
      </c>
      <c r="I82" s="70" t="s">
        <v>49</v>
      </c>
      <c r="J82" s="70">
        <v>34</v>
      </c>
      <c r="K82" s="71">
        <v>39.33</v>
      </c>
      <c r="L82" s="72"/>
      <c r="M82" s="71">
        <f>IFERROR(Nomenclature!$L204*Nomenclature!$K204,0)</f>
        <v>0</v>
      </c>
      <c r="N82" s="70" t="s">
        <v>50</v>
      </c>
      <c r="O82" s="91"/>
      <c r="P82" s="70"/>
      <c r="Q82" s="63">
        <f>Nomenclature!$J82</f>
        <v>34</v>
      </c>
      <c r="R82" s="40" t="e">
        <f>IF(Nomenclature!$S82="R",Nomenclature!$Q82*Nomenclature!$K82,0)</f>
        <v>#REF!</v>
      </c>
      <c r="S82" s="39" t="e">
        <f>IF(ISBLANK(#REF!),"",IF(MOD(S$7-YEAR(#REF!),#REF!)&lt;&gt;0,"","R"))</f>
        <v>#REF!</v>
      </c>
      <c r="T82" s="39">
        <f>Nomenclature!$J82</f>
        <v>34</v>
      </c>
      <c r="U82" s="40" t="e">
        <f>IF(Nomenclature!$V82="R",Nomenclature!$T82*Nomenclature!$K82,0)</f>
        <v>#REF!</v>
      </c>
      <c r="V82" s="39" t="e">
        <f>IF(ISBLANK(#REF!),"",IF(MOD(V$7-YEAR(#REF!),#REF!)&lt;&gt;0,"","R"))</f>
        <v>#REF!</v>
      </c>
      <c r="W82" s="39">
        <f>Nomenclature!$J82</f>
        <v>34</v>
      </c>
      <c r="X82" s="40" t="e">
        <f>IF(Nomenclature!$Y82="R",Nomenclature!$W82*Nomenclature!$K82,0)</f>
        <v>#REF!</v>
      </c>
      <c r="Y82" s="39" t="e">
        <f>IF(ISBLANK(#REF!),"",IF(MOD(Y$7-YEAR(#REF!),#REF!)&lt;&gt;0,"","R"))</f>
        <v>#REF!</v>
      </c>
      <c r="Z82" s="39">
        <f>Nomenclature!$J82</f>
        <v>34</v>
      </c>
      <c r="AA82" s="40" t="e">
        <f>IF(Nomenclature!$AB82="R",Nomenclature!$Z82*Nomenclature!$K82,0)</f>
        <v>#REF!</v>
      </c>
      <c r="AB82" s="39" t="e">
        <f>IF(ISBLANK(#REF!),"",IF(MOD(AB$7-YEAR(#REF!),#REF!)&lt;&gt;0,"","R"))</f>
        <v>#REF!</v>
      </c>
      <c r="AC82" s="39">
        <f>Nomenclature!$J82</f>
        <v>34</v>
      </c>
      <c r="AD82" s="40" t="e">
        <f>IF(Nomenclature!$AE82="R",Nomenclature!$AC82*Nomenclature!$K82,0)</f>
        <v>#REF!</v>
      </c>
      <c r="AE82" s="50" t="e">
        <f>IF(ISBLANK(#REF!),"",IF(MOD(AE$7-YEAR(#REF!),#REF!)&lt;&gt;0,"","R"))</f>
        <v>#REF!</v>
      </c>
    </row>
    <row r="83" spans="2:32" ht="21" customHeight="1" x14ac:dyDescent="0.25">
      <c r="B83" s="61" t="s">
        <v>498</v>
      </c>
      <c r="C83" s="60"/>
      <c r="D83" s="60" t="s">
        <v>499</v>
      </c>
      <c r="E83" s="61" t="s">
        <v>500</v>
      </c>
      <c r="F83" s="60"/>
      <c r="G83" s="69" t="s">
        <v>408</v>
      </c>
      <c r="H83" s="76" t="s">
        <v>341</v>
      </c>
      <c r="I83" s="70" t="s">
        <v>49</v>
      </c>
      <c r="J83" s="70">
        <v>8</v>
      </c>
      <c r="K83" s="71"/>
      <c r="L83" s="72"/>
      <c r="M83" s="71">
        <f>IFERROR(Nomenclature!$L205*Nomenclature!$K205,0)</f>
        <v>0</v>
      </c>
      <c r="N83" s="70" t="s">
        <v>50</v>
      </c>
      <c r="O83" s="91"/>
      <c r="P83" s="70"/>
      <c r="Q83" s="62">
        <f>Nomenclature!$J83</f>
        <v>8</v>
      </c>
      <c r="R83" s="38" t="e">
        <f>IF(Nomenclature!$S83="R",Nomenclature!$Q83*Nomenclature!$K83,0)</f>
        <v>#REF!</v>
      </c>
      <c r="S83" s="37" t="e">
        <f>IF(ISBLANK(#REF!),"",IF(MOD(S$7-YEAR(#REF!),#REF!)&lt;&gt;0,"","R"))</f>
        <v>#REF!</v>
      </c>
      <c r="T83" s="37">
        <f>Nomenclature!$J83</f>
        <v>8</v>
      </c>
      <c r="U83" s="38" t="e">
        <f>IF(Nomenclature!$V83="R",Nomenclature!$T83*Nomenclature!$K83,0)</f>
        <v>#REF!</v>
      </c>
      <c r="V83" s="37" t="e">
        <f>IF(ISBLANK(#REF!),"",IF(MOD(V$7-YEAR(#REF!),#REF!)&lt;&gt;0,"","R"))</f>
        <v>#REF!</v>
      </c>
      <c r="W83" s="37">
        <f>Nomenclature!$J83</f>
        <v>8</v>
      </c>
      <c r="X83" s="38" t="e">
        <f>IF(Nomenclature!$Y83="R",Nomenclature!$W83*Nomenclature!$K83,0)</f>
        <v>#REF!</v>
      </c>
      <c r="Y83" s="37" t="e">
        <f>IF(ISBLANK(#REF!),"",IF(MOD(Y$7-YEAR(#REF!),#REF!)&lt;&gt;0,"","R"))</f>
        <v>#REF!</v>
      </c>
      <c r="Z83" s="37">
        <f>Nomenclature!$J83</f>
        <v>8</v>
      </c>
      <c r="AA83" s="38" t="e">
        <f>IF(Nomenclature!$AB83="R",Nomenclature!$Z83*Nomenclature!$K83,0)</f>
        <v>#REF!</v>
      </c>
      <c r="AB83" s="37" t="e">
        <f>IF(ISBLANK(#REF!),"",IF(MOD(AB$7-YEAR(#REF!),#REF!)&lt;&gt;0,"","R"))</f>
        <v>#REF!</v>
      </c>
      <c r="AC83" s="37">
        <f>Nomenclature!$J83</f>
        <v>8</v>
      </c>
      <c r="AD83" s="38" t="e">
        <f>IF(Nomenclature!$AE83="R",Nomenclature!$AC83*Nomenclature!$K83,0)</f>
        <v>#REF!</v>
      </c>
      <c r="AE83" s="49" t="e">
        <f>IF(ISBLANK(#REF!),"",IF(MOD(AE$7-YEAR(#REF!),#REF!)&lt;&gt;0,"","R"))</f>
        <v>#REF!</v>
      </c>
    </row>
    <row r="84" spans="2:32" ht="21" customHeight="1" x14ac:dyDescent="0.25">
      <c r="B84" s="61" t="s">
        <v>498</v>
      </c>
      <c r="C84" s="60"/>
      <c r="D84" s="60" t="s">
        <v>499</v>
      </c>
      <c r="E84" s="61" t="s">
        <v>500</v>
      </c>
      <c r="F84" s="60"/>
      <c r="G84" s="69" t="s">
        <v>409</v>
      </c>
      <c r="H84" s="76" t="s">
        <v>410</v>
      </c>
      <c r="I84" s="70" t="s">
        <v>49</v>
      </c>
      <c r="J84" s="70"/>
      <c r="K84" s="71"/>
      <c r="L84" s="72"/>
      <c r="M84" s="71">
        <f>IFERROR(Nomenclature!$L206*Nomenclature!$K206,0)</f>
        <v>0</v>
      </c>
      <c r="N84" s="70" t="s">
        <v>50</v>
      </c>
      <c r="O84" s="91"/>
      <c r="P84" s="70"/>
      <c r="Q84" s="63">
        <f>Nomenclature!$J84</f>
        <v>0</v>
      </c>
      <c r="R84" s="40" t="e">
        <f>IF(Nomenclature!$S84="R",Nomenclature!$Q84*Nomenclature!$K84,0)</f>
        <v>#REF!</v>
      </c>
      <c r="S84" s="39" t="e">
        <f>IF(ISBLANK(#REF!),"",IF(MOD(S$7-YEAR(#REF!),#REF!)&lt;&gt;0,"","R"))</f>
        <v>#REF!</v>
      </c>
      <c r="T84" s="39">
        <f>Nomenclature!$J84</f>
        <v>0</v>
      </c>
      <c r="U84" s="40" t="e">
        <f>IF(Nomenclature!$V84="R",Nomenclature!$T84*Nomenclature!$K84,0)</f>
        <v>#REF!</v>
      </c>
      <c r="V84" s="39" t="e">
        <f>IF(ISBLANK(#REF!),"",IF(MOD(V$7-YEAR(#REF!),#REF!)&lt;&gt;0,"","R"))</f>
        <v>#REF!</v>
      </c>
      <c r="W84" s="39">
        <f>Nomenclature!$J84</f>
        <v>0</v>
      </c>
      <c r="X84" s="40" t="e">
        <f>IF(Nomenclature!$Y84="R",Nomenclature!$W84*Nomenclature!$K84,0)</f>
        <v>#REF!</v>
      </c>
      <c r="Y84" s="39" t="e">
        <f>IF(ISBLANK(#REF!),"",IF(MOD(Y$7-YEAR(#REF!),#REF!)&lt;&gt;0,"","R"))</f>
        <v>#REF!</v>
      </c>
      <c r="Z84" s="39">
        <f>Nomenclature!$J84</f>
        <v>0</v>
      </c>
      <c r="AA84" s="40" t="e">
        <f>IF(Nomenclature!$AB84="R",Nomenclature!$Z84*Nomenclature!$K84,0)</f>
        <v>#REF!</v>
      </c>
      <c r="AB84" s="39" t="e">
        <f>IF(ISBLANK(#REF!),"",IF(MOD(AB$7-YEAR(#REF!),#REF!)&lt;&gt;0,"","R"))</f>
        <v>#REF!</v>
      </c>
      <c r="AC84" s="39">
        <f>Nomenclature!$J84</f>
        <v>0</v>
      </c>
      <c r="AD84" s="40" t="e">
        <f>IF(Nomenclature!$AE84="R",Nomenclature!$AC84*Nomenclature!$K84,0)</f>
        <v>#REF!</v>
      </c>
      <c r="AE84" s="50" t="e">
        <f>IF(ISBLANK(#REF!),"",IF(MOD(AE$7-YEAR(#REF!),#REF!)&lt;&gt;0,"","R"))</f>
        <v>#REF!</v>
      </c>
    </row>
    <row r="85" spans="2:32" ht="21" customHeight="1" x14ac:dyDescent="0.25">
      <c r="B85" s="61" t="s">
        <v>498</v>
      </c>
      <c r="C85" s="60"/>
      <c r="D85" s="60" t="s">
        <v>499</v>
      </c>
      <c r="E85" s="61" t="s">
        <v>500</v>
      </c>
      <c r="F85" s="60"/>
      <c r="G85" s="69" t="s">
        <v>426</v>
      </c>
      <c r="H85" s="76" t="s">
        <v>8</v>
      </c>
      <c r="I85" s="70" t="s">
        <v>66</v>
      </c>
      <c r="J85" s="70">
        <v>10</v>
      </c>
      <c r="K85" s="71">
        <v>32.08</v>
      </c>
      <c r="L85" s="72">
        <v>4</v>
      </c>
      <c r="M85" s="71">
        <f>IFERROR(Nomenclature!$L216*Nomenclature!$K216,0)</f>
        <v>2268</v>
      </c>
      <c r="N85" s="70" t="s">
        <v>50</v>
      </c>
      <c r="O85" s="91">
        <v>5000165099</v>
      </c>
      <c r="P85" s="70" t="s">
        <v>427</v>
      </c>
      <c r="Q85" s="62">
        <f>Nomenclature!$J85</f>
        <v>10</v>
      </c>
      <c r="R85" s="38" t="e">
        <f>IF(Nomenclature!$S85="R",Nomenclature!$Q85*Nomenclature!$K85,0)</f>
        <v>#REF!</v>
      </c>
      <c r="S85" s="37" t="e">
        <f>IF(ISBLANK(#REF!),"",IF(MOD(S$7-YEAR(#REF!),#REF!)&lt;&gt;0,"","R"))</f>
        <v>#REF!</v>
      </c>
      <c r="T85" s="37">
        <f>Nomenclature!$J85</f>
        <v>10</v>
      </c>
      <c r="U85" s="38" t="e">
        <f>IF(Nomenclature!$V85="R",Nomenclature!$T85*Nomenclature!$K85,0)</f>
        <v>#REF!</v>
      </c>
      <c r="V85" s="37" t="e">
        <f>IF(ISBLANK(#REF!),"",IF(MOD(V$7-YEAR(#REF!),#REF!)&lt;&gt;0,"","R"))</f>
        <v>#REF!</v>
      </c>
      <c r="W85" s="37">
        <f>Nomenclature!$J85</f>
        <v>10</v>
      </c>
      <c r="X85" s="38" t="e">
        <f>IF(Nomenclature!$Y85="R",Nomenclature!$W85*Nomenclature!$K85,0)</f>
        <v>#REF!</v>
      </c>
      <c r="Y85" s="37" t="e">
        <f>IF(ISBLANK(#REF!),"",IF(MOD(Y$7-YEAR(#REF!),#REF!)&lt;&gt;0,"","R"))</f>
        <v>#REF!</v>
      </c>
      <c r="Z85" s="37">
        <f>Nomenclature!$J85</f>
        <v>10</v>
      </c>
      <c r="AA85" s="38" t="e">
        <f>IF(Nomenclature!$AB85="R",Nomenclature!$Z85*Nomenclature!$K85,0)</f>
        <v>#REF!</v>
      </c>
      <c r="AB85" s="37" t="e">
        <f>IF(ISBLANK(#REF!),"",IF(MOD(AB$7-YEAR(#REF!),#REF!)&lt;&gt;0,"","R"))</f>
        <v>#REF!</v>
      </c>
      <c r="AC85" s="37">
        <f>Nomenclature!$J85</f>
        <v>10</v>
      </c>
      <c r="AD85" s="38" t="e">
        <f>IF(Nomenclature!$AE85="R",Nomenclature!$AC85*Nomenclature!$K85,0)</f>
        <v>#REF!</v>
      </c>
      <c r="AE85" s="49" t="e">
        <f>IF(ISBLANK(#REF!),"",IF(MOD(AE$7-YEAR(#REF!),#REF!)&lt;&gt;0,"","R"))</f>
        <v>#REF!</v>
      </c>
    </row>
    <row r="86" spans="2:32" ht="21" customHeight="1" x14ac:dyDescent="0.25">
      <c r="B86" s="61" t="s">
        <v>498</v>
      </c>
      <c r="C86" s="60"/>
      <c r="D86" s="60" t="s">
        <v>499</v>
      </c>
      <c r="E86" s="61" t="s">
        <v>500</v>
      </c>
      <c r="F86" s="60"/>
      <c r="G86" s="69" t="s">
        <v>374</v>
      </c>
      <c r="H86" s="76" t="s">
        <v>375</v>
      </c>
      <c r="I86" s="70" t="s">
        <v>91</v>
      </c>
      <c r="J86" s="70">
        <v>40</v>
      </c>
      <c r="K86" s="71">
        <v>76.41</v>
      </c>
      <c r="L86" s="72">
        <v>6</v>
      </c>
      <c r="M86" s="71">
        <f>IFERROR(Nomenclature!$L217*Nomenclature!$K217,0)</f>
        <v>2714.66</v>
      </c>
      <c r="N86" s="70" t="s">
        <v>50</v>
      </c>
      <c r="O86" s="91">
        <v>5000165848</v>
      </c>
      <c r="P86" s="70" t="s">
        <v>376</v>
      </c>
      <c r="Q86" s="63">
        <f>Nomenclature!$J86</f>
        <v>40</v>
      </c>
      <c r="R86" s="40" t="e">
        <f>IF(Nomenclature!$S86="R",Nomenclature!$Q86*Nomenclature!$K86,0)</f>
        <v>#REF!</v>
      </c>
      <c r="S86" s="39" t="e">
        <f>IF(ISBLANK(#REF!),"",IF(MOD(S$7-YEAR(#REF!),#REF!)&lt;&gt;0,"","R"))</f>
        <v>#REF!</v>
      </c>
      <c r="T86" s="39">
        <f>Nomenclature!$J86</f>
        <v>40</v>
      </c>
      <c r="U86" s="40" t="e">
        <f>IF(Nomenclature!$V86="R",Nomenclature!$T86*Nomenclature!$K86,0)</f>
        <v>#REF!</v>
      </c>
      <c r="V86" s="39" t="e">
        <f>IF(ISBLANK(#REF!),"",IF(MOD(V$7-YEAR(#REF!),#REF!)&lt;&gt;0,"","R"))</f>
        <v>#REF!</v>
      </c>
      <c r="W86" s="39">
        <f>Nomenclature!$J86</f>
        <v>40</v>
      </c>
      <c r="X86" s="40" t="e">
        <f>IF(Nomenclature!$Y86="R",Nomenclature!$W86*Nomenclature!$K86,0)</f>
        <v>#REF!</v>
      </c>
      <c r="Y86" s="39" t="e">
        <f>IF(ISBLANK(#REF!),"",IF(MOD(Y$7-YEAR(#REF!),#REF!)&lt;&gt;0,"","R"))</f>
        <v>#REF!</v>
      </c>
      <c r="Z86" s="39">
        <f>Nomenclature!$J86</f>
        <v>40</v>
      </c>
      <c r="AA86" s="40" t="e">
        <f>IF(Nomenclature!$AB86="R",Nomenclature!$Z86*Nomenclature!$K86,0)</f>
        <v>#REF!</v>
      </c>
      <c r="AB86" s="39" t="e">
        <f>IF(ISBLANK(#REF!),"",IF(MOD(AB$7-YEAR(#REF!),#REF!)&lt;&gt;0,"","R"))</f>
        <v>#REF!</v>
      </c>
      <c r="AC86" s="39">
        <f>Nomenclature!$J86</f>
        <v>40</v>
      </c>
      <c r="AD86" s="40" t="e">
        <f>IF(Nomenclature!$AE86="R",Nomenclature!$AC86*Nomenclature!$K86,0)</f>
        <v>#REF!</v>
      </c>
      <c r="AE86" s="50" t="e">
        <f>IF(ISBLANK(#REF!),"",IF(MOD(AE$7-YEAR(#REF!),#REF!)&lt;&gt;0,"","R"))</f>
        <v>#REF!</v>
      </c>
      <c r="AF86" s="2"/>
    </row>
    <row r="87" spans="2:32" ht="21" customHeight="1" x14ac:dyDescent="0.25">
      <c r="B87" s="61" t="s">
        <v>498</v>
      </c>
      <c r="C87" s="60"/>
      <c r="D87" s="60" t="s">
        <v>499</v>
      </c>
      <c r="E87" s="61" t="s">
        <v>500</v>
      </c>
      <c r="F87" s="60"/>
      <c r="G87" s="69" t="s">
        <v>377</v>
      </c>
      <c r="H87" s="76" t="s">
        <v>378</v>
      </c>
      <c r="I87" s="70" t="s">
        <v>91</v>
      </c>
      <c r="J87" s="70">
        <v>20</v>
      </c>
      <c r="K87" s="71">
        <v>60.81</v>
      </c>
      <c r="L87" s="72">
        <v>2</v>
      </c>
      <c r="M87" s="71">
        <f>IFERROR(Nomenclature!$L218*Nomenclature!$K218,0)</f>
        <v>0</v>
      </c>
      <c r="N87" s="70" t="s">
        <v>50</v>
      </c>
      <c r="O87" s="91"/>
      <c r="P87" s="70" t="s">
        <v>376</v>
      </c>
      <c r="Q87" s="62">
        <f>Nomenclature!$J87</f>
        <v>20</v>
      </c>
      <c r="R87" s="38" t="e">
        <f>IF(Nomenclature!$S87="R",Nomenclature!$Q87*Nomenclature!$K87,0)</f>
        <v>#REF!</v>
      </c>
      <c r="S87" s="37" t="e">
        <f>IF(ISBLANK(#REF!),"",IF(MOD(S$7-YEAR(#REF!),#REF!)&lt;&gt;0,"","R"))</f>
        <v>#REF!</v>
      </c>
      <c r="T87" s="37">
        <f>Nomenclature!$J87</f>
        <v>20</v>
      </c>
      <c r="U87" s="38" t="e">
        <f>IF(Nomenclature!$V87="R",Nomenclature!$T87*Nomenclature!$K87,0)</f>
        <v>#REF!</v>
      </c>
      <c r="V87" s="37" t="e">
        <f>IF(ISBLANK(#REF!),"",IF(MOD(V$7-YEAR(#REF!),#REF!)&lt;&gt;0,"","R"))</f>
        <v>#REF!</v>
      </c>
      <c r="W87" s="37">
        <f>Nomenclature!$J87</f>
        <v>20</v>
      </c>
      <c r="X87" s="38" t="e">
        <f>IF(Nomenclature!$Y87="R",Nomenclature!$W87*Nomenclature!$K87,0)</f>
        <v>#REF!</v>
      </c>
      <c r="Y87" s="37" t="e">
        <f>IF(ISBLANK(#REF!),"",IF(MOD(Y$7-YEAR(#REF!),#REF!)&lt;&gt;0,"","R"))</f>
        <v>#REF!</v>
      </c>
      <c r="Z87" s="37">
        <f>Nomenclature!$J87</f>
        <v>20</v>
      </c>
      <c r="AA87" s="38" t="e">
        <f>IF(Nomenclature!$AB87="R",Nomenclature!$Z87*Nomenclature!$K87,0)</f>
        <v>#REF!</v>
      </c>
      <c r="AB87" s="37" t="e">
        <f>IF(ISBLANK(#REF!),"",IF(MOD(AB$7-YEAR(#REF!),#REF!)&lt;&gt;0,"","R"))</f>
        <v>#REF!</v>
      </c>
      <c r="AC87" s="37">
        <f>Nomenclature!$J87</f>
        <v>20</v>
      </c>
      <c r="AD87" s="38" t="e">
        <f>IF(Nomenclature!$AE87="R",Nomenclature!$AC87*Nomenclature!$K87,0)</f>
        <v>#REF!</v>
      </c>
      <c r="AE87" s="49" t="e">
        <f>IF(ISBLANK(#REF!),"",IF(MOD(AE$7-YEAR(#REF!),#REF!)&lt;&gt;0,"","R"))</f>
        <v>#REF!</v>
      </c>
      <c r="AF87" s="2"/>
    </row>
    <row r="88" spans="2:32" ht="21" customHeight="1" x14ac:dyDescent="0.25">
      <c r="B88" s="61" t="s">
        <v>498</v>
      </c>
      <c r="C88" s="60"/>
      <c r="D88" s="60" t="s">
        <v>499</v>
      </c>
      <c r="E88" s="61" t="s">
        <v>500</v>
      </c>
      <c r="F88" s="60"/>
      <c r="G88" s="69" t="s">
        <v>379</v>
      </c>
      <c r="H88" s="76" t="s">
        <v>380</v>
      </c>
      <c r="I88" s="70" t="s">
        <v>91</v>
      </c>
      <c r="J88" s="70">
        <v>80</v>
      </c>
      <c r="K88" s="71">
        <v>12.67</v>
      </c>
      <c r="L88" s="72">
        <v>8</v>
      </c>
      <c r="M88" s="71">
        <f>IFERROR(Nomenclature!$L219*Nomenclature!$K219,0)</f>
        <v>0</v>
      </c>
      <c r="N88" s="70" t="s">
        <v>50</v>
      </c>
      <c r="O88" s="91">
        <v>5000165844</v>
      </c>
      <c r="P88" s="70" t="s">
        <v>249</v>
      </c>
      <c r="Q88" s="63">
        <f>Nomenclature!$J88</f>
        <v>80</v>
      </c>
      <c r="R88" s="40" t="e">
        <f>IF(Nomenclature!$S88="R",Nomenclature!$Q88*Nomenclature!$K88,0)</f>
        <v>#REF!</v>
      </c>
      <c r="S88" s="39" t="e">
        <f>IF(ISBLANK(#REF!),"",IF(MOD(S$7-YEAR(#REF!),#REF!)&lt;&gt;0,"","R"))</f>
        <v>#REF!</v>
      </c>
      <c r="T88" s="39">
        <f>Nomenclature!$J88</f>
        <v>80</v>
      </c>
      <c r="U88" s="40" t="e">
        <f>IF(Nomenclature!$V88="R",Nomenclature!$T88*Nomenclature!$K88,0)</f>
        <v>#REF!</v>
      </c>
      <c r="V88" s="39" t="e">
        <f>IF(ISBLANK(#REF!),"",IF(MOD(V$7-YEAR(#REF!),#REF!)&lt;&gt;0,"","R"))</f>
        <v>#REF!</v>
      </c>
      <c r="W88" s="39">
        <f>Nomenclature!$J88</f>
        <v>80</v>
      </c>
      <c r="X88" s="40" t="e">
        <f>IF(Nomenclature!$Y88="R",Nomenclature!$W88*Nomenclature!$K88,0)</f>
        <v>#REF!</v>
      </c>
      <c r="Y88" s="39" t="e">
        <f>IF(ISBLANK(#REF!),"",IF(MOD(Y$7-YEAR(#REF!),#REF!)&lt;&gt;0,"","R"))</f>
        <v>#REF!</v>
      </c>
      <c r="Z88" s="39">
        <f>Nomenclature!$J88</f>
        <v>80</v>
      </c>
      <c r="AA88" s="40" t="e">
        <f>IF(Nomenclature!$AB88="R",Nomenclature!$Z88*Nomenclature!$K88,0)</f>
        <v>#REF!</v>
      </c>
      <c r="AB88" s="39" t="e">
        <f>IF(ISBLANK(#REF!),"",IF(MOD(AB$7-YEAR(#REF!),#REF!)&lt;&gt;0,"","R"))</f>
        <v>#REF!</v>
      </c>
      <c r="AC88" s="39">
        <f>Nomenclature!$J88</f>
        <v>80</v>
      </c>
      <c r="AD88" s="40" t="e">
        <f>IF(Nomenclature!$AE88="R",Nomenclature!$AC88*Nomenclature!$K88,0)</f>
        <v>#REF!</v>
      </c>
      <c r="AE88" s="50" t="e">
        <f>IF(ISBLANK(#REF!),"",IF(MOD(AE$7-YEAR(#REF!),#REF!)&lt;&gt;0,"","R"))</f>
        <v>#REF!</v>
      </c>
      <c r="AF88" s="2"/>
    </row>
    <row r="89" spans="2:32" ht="21" customHeight="1" x14ac:dyDescent="0.25">
      <c r="B89" s="61" t="s">
        <v>498</v>
      </c>
      <c r="C89" s="60"/>
      <c r="D89" s="60" t="s">
        <v>499</v>
      </c>
      <c r="E89" s="61" t="s">
        <v>500</v>
      </c>
      <c r="F89" s="60"/>
      <c r="G89" s="69" t="s">
        <v>381</v>
      </c>
      <c r="H89" s="76" t="s">
        <v>382</v>
      </c>
      <c r="I89" s="70" t="s">
        <v>91</v>
      </c>
      <c r="J89" s="70">
        <v>20</v>
      </c>
      <c r="K89" s="71">
        <v>8.7200000000000006</v>
      </c>
      <c r="L89" s="72">
        <v>10</v>
      </c>
      <c r="M89" s="71">
        <f>IFERROR(Nomenclature!$L220*Nomenclature!$K220,0)</f>
        <v>0</v>
      </c>
      <c r="N89" s="70" t="s">
        <v>50</v>
      </c>
      <c r="O89" s="91">
        <v>5000165845</v>
      </c>
      <c r="P89" s="70" t="s">
        <v>249</v>
      </c>
      <c r="Q89" s="62">
        <f>Nomenclature!$J89</f>
        <v>20</v>
      </c>
      <c r="R89" s="38" t="e">
        <f>IF(Nomenclature!$S89="R",Nomenclature!$Q89*Nomenclature!$K89,0)</f>
        <v>#REF!</v>
      </c>
      <c r="S89" s="37" t="e">
        <f>IF(ISBLANK(#REF!),"",IF(MOD(S$7-YEAR(#REF!),#REF!)&lt;&gt;0,"","R"))</f>
        <v>#REF!</v>
      </c>
      <c r="T89" s="37">
        <f>Nomenclature!$J89</f>
        <v>20</v>
      </c>
      <c r="U89" s="38" t="e">
        <f>IF(Nomenclature!$V89="R",Nomenclature!$T89*Nomenclature!$K89,0)</f>
        <v>#REF!</v>
      </c>
      <c r="V89" s="37" t="e">
        <f>IF(ISBLANK(#REF!),"",IF(MOD(V$7-YEAR(#REF!),#REF!)&lt;&gt;0,"","R"))</f>
        <v>#REF!</v>
      </c>
      <c r="W89" s="37">
        <f>Nomenclature!$J89</f>
        <v>20</v>
      </c>
      <c r="X89" s="38" t="e">
        <f>IF(Nomenclature!$Y89="R",Nomenclature!$W89*Nomenclature!$K89,0)</f>
        <v>#REF!</v>
      </c>
      <c r="Y89" s="37" t="e">
        <f>IF(ISBLANK(#REF!),"",IF(MOD(Y$7-YEAR(#REF!),#REF!)&lt;&gt;0,"","R"))</f>
        <v>#REF!</v>
      </c>
      <c r="Z89" s="37">
        <f>Nomenclature!$J89</f>
        <v>20</v>
      </c>
      <c r="AA89" s="38" t="e">
        <f>IF(Nomenclature!$AB89="R",Nomenclature!$Z89*Nomenclature!$K89,0)</f>
        <v>#REF!</v>
      </c>
      <c r="AB89" s="37" t="e">
        <f>IF(ISBLANK(#REF!),"",IF(MOD(AB$7-YEAR(#REF!),#REF!)&lt;&gt;0,"","R"))</f>
        <v>#REF!</v>
      </c>
      <c r="AC89" s="37">
        <f>Nomenclature!$J89</f>
        <v>20</v>
      </c>
      <c r="AD89" s="38" t="e">
        <f>IF(Nomenclature!$AE89="R",Nomenclature!$AC89*Nomenclature!$K89,0)</f>
        <v>#REF!</v>
      </c>
      <c r="AE89" s="49" t="e">
        <f>IF(ISBLANK(#REF!),"",IF(MOD(AE$7-YEAR(#REF!),#REF!)&lt;&gt;0,"","R"))</f>
        <v>#REF!</v>
      </c>
      <c r="AF89" s="2"/>
    </row>
    <row r="90" spans="2:32" ht="21" customHeight="1" x14ac:dyDescent="0.25">
      <c r="B90" s="61" t="s">
        <v>498</v>
      </c>
      <c r="C90" s="60"/>
      <c r="D90" s="60" t="s">
        <v>499</v>
      </c>
      <c r="E90" s="61" t="s">
        <v>500</v>
      </c>
      <c r="F90" s="60"/>
      <c r="G90" s="69" t="s">
        <v>383</v>
      </c>
      <c r="H90" s="76" t="s">
        <v>384</v>
      </c>
      <c r="I90" s="70" t="s">
        <v>91</v>
      </c>
      <c r="J90" s="70">
        <v>40</v>
      </c>
      <c r="K90" s="71">
        <v>7.02</v>
      </c>
      <c r="L90" s="72">
        <v>10</v>
      </c>
      <c r="M90" s="71">
        <f>IFERROR(Nomenclature!$L221*Nomenclature!$K221,0)</f>
        <v>1820.2</v>
      </c>
      <c r="N90" s="70" t="s">
        <v>50</v>
      </c>
      <c r="O90" s="91">
        <v>5000165846</v>
      </c>
      <c r="P90" s="70" t="s">
        <v>249</v>
      </c>
      <c r="Q90" s="63">
        <f>Nomenclature!$J90</f>
        <v>40</v>
      </c>
      <c r="R90" s="40" t="e">
        <f>IF(Nomenclature!$S90="R",Nomenclature!$Q90*Nomenclature!$K90,0)</f>
        <v>#REF!</v>
      </c>
      <c r="S90" s="39" t="e">
        <f>IF(ISBLANK(#REF!),"",IF(MOD(S$7-YEAR(#REF!),#REF!)&lt;&gt;0,"","R"))</f>
        <v>#REF!</v>
      </c>
      <c r="T90" s="39">
        <f>Nomenclature!$J90</f>
        <v>40</v>
      </c>
      <c r="U90" s="40" t="e">
        <f>IF(Nomenclature!$V90="R",Nomenclature!$T90*Nomenclature!$K90,0)</f>
        <v>#REF!</v>
      </c>
      <c r="V90" s="39" t="e">
        <f>IF(ISBLANK(#REF!),"",IF(MOD(V$7-YEAR(#REF!),#REF!)&lt;&gt;0,"","R"))</f>
        <v>#REF!</v>
      </c>
      <c r="W90" s="39">
        <f>Nomenclature!$J90</f>
        <v>40</v>
      </c>
      <c r="X90" s="40" t="e">
        <f>IF(Nomenclature!$Y90="R",Nomenclature!$W90*Nomenclature!$K90,0)</f>
        <v>#REF!</v>
      </c>
      <c r="Y90" s="39" t="e">
        <f>IF(ISBLANK(#REF!),"",IF(MOD(Y$7-YEAR(#REF!),#REF!)&lt;&gt;0,"","R"))</f>
        <v>#REF!</v>
      </c>
      <c r="Z90" s="39">
        <f>Nomenclature!$J90</f>
        <v>40</v>
      </c>
      <c r="AA90" s="40" t="e">
        <f>IF(Nomenclature!$AB90="R",Nomenclature!$Z90*Nomenclature!$K90,0)</f>
        <v>#REF!</v>
      </c>
      <c r="AB90" s="39" t="e">
        <f>IF(ISBLANK(#REF!),"",IF(MOD(AB$7-YEAR(#REF!),#REF!)&lt;&gt;0,"","R"))</f>
        <v>#REF!</v>
      </c>
      <c r="AC90" s="39">
        <f>Nomenclature!$J90</f>
        <v>40</v>
      </c>
      <c r="AD90" s="40" t="e">
        <f>IF(Nomenclature!$AE90="R",Nomenclature!$AC90*Nomenclature!$K90,0)</f>
        <v>#REF!</v>
      </c>
      <c r="AE90" s="50" t="e">
        <f>IF(ISBLANK(#REF!),"",IF(MOD(AE$7-YEAR(#REF!),#REF!)&lt;&gt;0,"","R"))</f>
        <v>#REF!</v>
      </c>
      <c r="AF90" s="2"/>
    </row>
    <row r="91" spans="2:32" ht="21" customHeight="1" x14ac:dyDescent="0.25">
      <c r="B91" s="61" t="s">
        <v>498</v>
      </c>
      <c r="C91" s="60"/>
      <c r="D91" s="60" t="s">
        <v>499</v>
      </c>
      <c r="E91" s="61" t="s">
        <v>500</v>
      </c>
      <c r="F91" s="60"/>
      <c r="G91" s="69" t="s">
        <v>385</v>
      </c>
      <c r="H91" s="76" t="s">
        <v>386</v>
      </c>
      <c r="I91" s="70" t="s">
        <v>91</v>
      </c>
      <c r="J91" s="70">
        <v>80</v>
      </c>
      <c r="K91" s="71">
        <v>0.91</v>
      </c>
      <c r="L91" s="72">
        <v>45</v>
      </c>
      <c r="M91" s="71">
        <f>IFERROR(Nomenclature!$L222*Nomenclature!$K222,0)</f>
        <v>970.67</v>
      </c>
      <c r="N91" s="70" t="s">
        <v>50</v>
      </c>
      <c r="O91" s="91">
        <v>5000165849</v>
      </c>
      <c r="P91" s="70" t="s">
        <v>376</v>
      </c>
      <c r="Q91" s="62">
        <f>Nomenclature!$J91</f>
        <v>80</v>
      </c>
      <c r="R91" s="38" t="e">
        <f>IF(Nomenclature!$S91="R",Nomenclature!$Q91*Nomenclature!$K91,0)</f>
        <v>#REF!</v>
      </c>
      <c r="S91" s="37" t="e">
        <f>IF(ISBLANK(#REF!),"",IF(MOD(S$7-YEAR(#REF!),#REF!)&lt;&gt;0,"","R"))</f>
        <v>#REF!</v>
      </c>
      <c r="T91" s="37">
        <f>Nomenclature!$J91</f>
        <v>80</v>
      </c>
      <c r="U91" s="38" t="e">
        <f>IF(Nomenclature!$V91="R",Nomenclature!$T91*Nomenclature!$K91,0)</f>
        <v>#REF!</v>
      </c>
      <c r="V91" s="37" t="e">
        <f>IF(ISBLANK(#REF!),"",IF(MOD(V$7-YEAR(#REF!),#REF!)&lt;&gt;0,"","R"))</f>
        <v>#REF!</v>
      </c>
      <c r="W91" s="37">
        <f>Nomenclature!$J91</f>
        <v>80</v>
      </c>
      <c r="X91" s="38" t="e">
        <f>IF(Nomenclature!$Y91="R",Nomenclature!$W91*Nomenclature!$K91,0)</f>
        <v>#REF!</v>
      </c>
      <c r="Y91" s="37" t="e">
        <f>IF(ISBLANK(#REF!),"",IF(MOD(Y$7-YEAR(#REF!),#REF!)&lt;&gt;0,"","R"))</f>
        <v>#REF!</v>
      </c>
      <c r="Z91" s="37">
        <f>Nomenclature!$J91</f>
        <v>80</v>
      </c>
      <c r="AA91" s="38" t="e">
        <f>IF(Nomenclature!$AB91="R",Nomenclature!$Z91*Nomenclature!$K91,0)</f>
        <v>#REF!</v>
      </c>
      <c r="AB91" s="37" t="e">
        <f>IF(ISBLANK(#REF!),"",IF(MOD(AB$7-YEAR(#REF!),#REF!)&lt;&gt;0,"","R"))</f>
        <v>#REF!</v>
      </c>
      <c r="AC91" s="37">
        <f>Nomenclature!$J91</f>
        <v>80</v>
      </c>
      <c r="AD91" s="38" t="e">
        <f>IF(Nomenclature!$AE91="R",Nomenclature!$AC91*Nomenclature!$K91,0)</f>
        <v>#REF!</v>
      </c>
      <c r="AE91" s="49" t="e">
        <f>IF(ISBLANK(#REF!),"",IF(MOD(AE$7-YEAR(#REF!),#REF!)&lt;&gt;0,"","R"))</f>
        <v>#REF!</v>
      </c>
    </row>
    <row r="92" spans="2:32" ht="21" customHeight="1" x14ac:dyDescent="0.25">
      <c r="B92" s="61" t="s">
        <v>498</v>
      </c>
      <c r="C92" s="60"/>
      <c r="D92" s="60" t="s">
        <v>499</v>
      </c>
      <c r="E92" s="61" t="s">
        <v>500</v>
      </c>
      <c r="F92" s="60"/>
      <c r="G92" s="69" t="s">
        <v>428</v>
      </c>
      <c r="H92" s="76" t="s">
        <v>388</v>
      </c>
      <c r="I92" s="70" t="s">
        <v>91</v>
      </c>
      <c r="J92" s="70">
        <v>20</v>
      </c>
      <c r="K92" s="71">
        <v>25.67</v>
      </c>
      <c r="L92" s="72">
        <v>3</v>
      </c>
      <c r="M92" s="71">
        <f>IFERROR(Nomenclature!$L223*Nomenclature!$K223,0)</f>
        <v>0</v>
      </c>
      <c r="N92" s="70" t="s">
        <v>50</v>
      </c>
      <c r="O92" s="91"/>
      <c r="P92" s="70"/>
      <c r="Q92" s="63">
        <f>Nomenclature!$J92</f>
        <v>20</v>
      </c>
      <c r="R92" s="40" t="e">
        <f>IF(Nomenclature!$S92="R",Nomenclature!$Q92*Nomenclature!$K92,0)</f>
        <v>#REF!</v>
      </c>
      <c r="S92" s="39" t="e">
        <f>IF(ISBLANK(#REF!),"",IF(MOD(S$7-YEAR(#REF!),#REF!)&lt;&gt;0,"","R"))</f>
        <v>#REF!</v>
      </c>
      <c r="T92" s="39">
        <f>Nomenclature!$J92</f>
        <v>20</v>
      </c>
      <c r="U92" s="40" t="e">
        <f>IF(Nomenclature!$V92="R",Nomenclature!$T92*Nomenclature!$K92,0)</f>
        <v>#REF!</v>
      </c>
      <c r="V92" s="39" t="e">
        <f>IF(ISBLANK(#REF!),"",IF(MOD(V$7-YEAR(#REF!),#REF!)&lt;&gt;0,"","R"))</f>
        <v>#REF!</v>
      </c>
      <c r="W92" s="39">
        <f>Nomenclature!$J92</f>
        <v>20</v>
      </c>
      <c r="X92" s="40" t="e">
        <f>IF(Nomenclature!$Y92="R",Nomenclature!$W92*Nomenclature!$K92,0)</f>
        <v>#REF!</v>
      </c>
      <c r="Y92" s="39" t="e">
        <f>IF(ISBLANK(#REF!),"",IF(MOD(Y$7-YEAR(#REF!),#REF!)&lt;&gt;0,"","R"))</f>
        <v>#REF!</v>
      </c>
      <c r="Z92" s="39">
        <f>Nomenclature!$J92</f>
        <v>20</v>
      </c>
      <c r="AA92" s="40" t="e">
        <f>IF(Nomenclature!$AB92="R",Nomenclature!$Z92*Nomenclature!$K92,0)</f>
        <v>#REF!</v>
      </c>
      <c r="AB92" s="39" t="e">
        <f>IF(ISBLANK(#REF!),"",IF(MOD(AB$7-YEAR(#REF!),#REF!)&lt;&gt;0,"","R"))</f>
        <v>#REF!</v>
      </c>
      <c r="AC92" s="39">
        <f>Nomenclature!$J92</f>
        <v>20</v>
      </c>
      <c r="AD92" s="40" t="e">
        <f>IF(Nomenclature!$AE92="R",Nomenclature!$AC92*Nomenclature!$K92,0)</f>
        <v>#REF!</v>
      </c>
      <c r="AE92" s="50" t="e">
        <f>IF(ISBLANK(#REF!),"",IF(MOD(AE$7-YEAR(#REF!),#REF!)&lt;&gt;0,"","R"))</f>
        <v>#REF!</v>
      </c>
    </row>
    <row r="93" spans="2:32" ht="21" customHeight="1" x14ac:dyDescent="0.25">
      <c r="B93" s="61" t="s">
        <v>498</v>
      </c>
      <c r="C93" s="60"/>
      <c r="D93" s="60" t="s">
        <v>499</v>
      </c>
      <c r="E93" s="61" t="s">
        <v>500</v>
      </c>
      <c r="F93" s="60"/>
      <c r="G93" s="69" t="s">
        <v>429</v>
      </c>
      <c r="H93" s="76" t="s">
        <v>430</v>
      </c>
      <c r="I93" s="70" t="s">
        <v>91</v>
      </c>
      <c r="J93" s="70">
        <v>20</v>
      </c>
      <c r="K93" s="71">
        <v>25.67</v>
      </c>
      <c r="L93" s="72">
        <v>3</v>
      </c>
      <c r="M93" s="71">
        <f>IFERROR(Nomenclature!$L224*Nomenclature!$K224,0)</f>
        <v>0</v>
      </c>
      <c r="N93" s="70" t="s">
        <v>50</v>
      </c>
      <c r="O93" s="91"/>
      <c r="P93" s="70"/>
      <c r="Q93" s="62">
        <f>Nomenclature!$J93</f>
        <v>20</v>
      </c>
      <c r="R93" s="38" t="e">
        <f>IF(Nomenclature!$S93="R",Nomenclature!$Q93*Nomenclature!$K93,0)</f>
        <v>#REF!</v>
      </c>
      <c r="S93" s="37" t="e">
        <f>IF(ISBLANK(#REF!),"",IF(MOD(S$7-YEAR(#REF!),#REF!)&lt;&gt;0,"","R"))</f>
        <v>#REF!</v>
      </c>
      <c r="T93" s="37">
        <f>Nomenclature!$J93</f>
        <v>20</v>
      </c>
      <c r="U93" s="38" t="e">
        <f>IF(Nomenclature!$V93="R",Nomenclature!$T93*Nomenclature!$K93,0)</f>
        <v>#REF!</v>
      </c>
      <c r="V93" s="37" t="e">
        <f>IF(ISBLANK(#REF!),"",IF(MOD(V$7-YEAR(#REF!),#REF!)&lt;&gt;0,"","R"))</f>
        <v>#REF!</v>
      </c>
      <c r="W93" s="37">
        <f>Nomenclature!$J93</f>
        <v>20</v>
      </c>
      <c r="X93" s="38" t="e">
        <f>IF(Nomenclature!$Y93="R",Nomenclature!$W93*Nomenclature!$K93,0)</f>
        <v>#REF!</v>
      </c>
      <c r="Y93" s="37" t="e">
        <f>IF(ISBLANK(#REF!),"",IF(MOD(Y$7-YEAR(#REF!),#REF!)&lt;&gt;0,"","R"))</f>
        <v>#REF!</v>
      </c>
      <c r="Z93" s="37">
        <f>Nomenclature!$J93</f>
        <v>20</v>
      </c>
      <c r="AA93" s="38" t="e">
        <f>IF(Nomenclature!$AB93="R",Nomenclature!$Z93*Nomenclature!$K93,0)</f>
        <v>#REF!</v>
      </c>
      <c r="AB93" s="37" t="e">
        <f>IF(ISBLANK(#REF!),"",IF(MOD(AB$7-YEAR(#REF!),#REF!)&lt;&gt;0,"","R"))</f>
        <v>#REF!</v>
      </c>
      <c r="AC93" s="37">
        <f>Nomenclature!$J93</f>
        <v>20</v>
      </c>
      <c r="AD93" s="38" t="e">
        <f>IF(Nomenclature!$AE93="R",Nomenclature!$AC93*Nomenclature!$K93,0)</f>
        <v>#REF!</v>
      </c>
      <c r="AE93" s="49" t="e">
        <f>IF(ISBLANK(#REF!),"",IF(MOD(AE$7-YEAR(#REF!),#REF!)&lt;&gt;0,"","R"))</f>
        <v>#REF!</v>
      </c>
    </row>
    <row r="94" spans="2:32" ht="21" customHeight="1" x14ac:dyDescent="0.25">
      <c r="B94" s="61" t="s">
        <v>498</v>
      </c>
      <c r="C94" s="60"/>
      <c r="D94" s="60" t="s">
        <v>499</v>
      </c>
      <c r="E94" s="61" t="s">
        <v>500</v>
      </c>
      <c r="F94" s="60"/>
      <c r="G94" s="69" t="s">
        <v>431</v>
      </c>
      <c r="H94" s="76" t="s">
        <v>432</v>
      </c>
      <c r="I94" s="70" t="s">
        <v>91</v>
      </c>
      <c r="J94" s="70">
        <v>20</v>
      </c>
      <c r="K94" s="71">
        <v>25.67</v>
      </c>
      <c r="L94" s="72">
        <v>3</v>
      </c>
      <c r="M94" s="71">
        <f>IFERROR(Nomenclature!$L225*Nomenclature!$K225,0)</f>
        <v>108.56</v>
      </c>
      <c r="N94" s="70" t="s">
        <v>50</v>
      </c>
      <c r="O94" s="91"/>
      <c r="P94" s="70"/>
      <c r="Q94" s="63">
        <f>Nomenclature!$J94</f>
        <v>20</v>
      </c>
      <c r="R94" s="40" t="e">
        <f>IF(Nomenclature!$S94="R",Nomenclature!$Q94*Nomenclature!$K94,0)</f>
        <v>#REF!</v>
      </c>
      <c r="S94" s="39" t="e">
        <f>IF(ISBLANK(#REF!),"",IF(MOD(S$7-YEAR(#REF!),#REF!)&lt;&gt;0,"","R"))</f>
        <v>#REF!</v>
      </c>
      <c r="T94" s="39">
        <f>Nomenclature!$J94</f>
        <v>20</v>
      </c>
      <c r="U94" s="40" t="e">
        <f>IF(Nomenclature!$V94="R",Nomenclature!$T94*Nomenclature!$K94,0)</f>
        <v>#REF!</v>
      </c>
      <c r="V94" s="39" t="e">
        <f>IF(ISBLANK(#REF!),"",IF(MOD(V$7-YEAR(#REF!),#REF!)&lt;&gt;0,"","R"))</f>
        <v>#REF!</v>
      </c>
      <c r="W94" s="39">
        <f>Nomenclature!$J94</f>
        <v>20</v>
      </c>
      <c r="X94" s="40" t="e">
        <f>IF(Nomenclature!$Y94="R",Nomenclature!$W94*Nomenclature!$K94,0)</f>
        <v>#REF!</v>
      </c>
      <c r="Y94" s="39" t="e">
        <f>IF(ISBLANK(#REF!),"",IF(MOD(Y$7-YEAR(#REF!),#REF!)&lt;&gt;0,"","R"))</f>
        <v>#REF!</v>
      </c>
      <c r="Z94" s="39">
        <f>Nomenclature!$J94</f>
        <v>20</v>
      </c>
      <c r="AA94" s="40" t="e">
        <f>IF(Nomenclature!$AB94="R",Nomenclature!$Z94*Nomenclature!$K94,0)</f>
        <v>#REF!</v>
      </c>
      <c r="AB94" s="39" t="e">
        <f>IF(ISBLANK(#REF!),"",IF(MOD(AB$7-YEAR(#REF!),#REF!)&lt;&gt;0,"","R"))</f>
        <v>#REF!</v>
      </c>
      <c r="AC94" s="39">
        <f>Nomenclature!$J94</f>
        <v>20</v>
      </c>
      <c r="AD94" s="40" t="e">
        <f>IF(Nomenclature!$AE94="R",Nomenclature!$AC94*Nomenclature!$K94,0)</f>
        <v>#REF!</v>
      </c>
      <c r="AE94" s="50" t="e">
        <f>IF(ISBLANK(#REF!),"",IF(MOD(AE$7-YEAR(#REF!),#REF!)&lt;&gt;0,"","R"))</f>
        <v>#REF!</v>
      </c>
    </row>
    <row r="95" spans="2:32" ht="21" customHeight="1" x14ac:dyDescent="0.25">
      <c r="B95" s="61" t="s">
        <v>498</v>
      </c>
      <c r="C95" s="60"/>
      <c r="D95" s="60" t="s">
        <v>499</v>
      </c>
      <c r="E95" s="61" t="s">
        <v>500</v>
      </c>
      <c r="F95" s="60"/>
      <c r="G95" s="69" t="s">
        <v>414</v>
      </c>
      <c r="H95" s="76" t="s">
        <v>415</v>
      </c>
      <c r="I95" s="70" t="s">
        <v>116</v>
      </c>
      <c r="J95" s="70">
        <v>2</v>
      </c>
      <c r="K95" s="71">
        <v>494.8</v>
      </c>
      <c r="L95" s="72">
        <v>1</v>
      </c>
      <c r="M95" s="71">
        <f>IFERROR(Nomenclature!$L228*Nomenclature!$K228,0)</f>
        <v>0</v>
      </c>
      <c r="N95" s="70" t="s">
        <v>50</v>
      </c>
      <c r="O95" s="91">
        <v>5000164796</v>
      </c>
      <c r="P95" s="70" t="s">
        <v>416</v>
      </c>
      <c r="Q95" s="62">
        <f>Nomenclature!$J95</f>
        <v>2</v>
      </c>
      <c r="R95" s="38" t="e">
        <f>IF(Nomenclature!$S95="R",Nomenclature!$Q95*Nomenclature!$K95,0)</f>
        <v>#REF!</v>
      </c>
      <c r="S95" s="37" t="e">
        <f>IF(ISBLANK(#REF!),"",IF(MOD(S$7-YEAR(#REF!),#REF!)&lt;&gt;0,"","R"))</f>
        <v>#REF!</v>
      </c>
      <c r="T95" s="37">
        <f>Nomenclature!$J95</f>
        <v>2</v>
      </c>
      <c r="U95" s="38" t="e">
        <f>IF(Nomenclature!$V95="R",Nomenclature!$T95*Nomenclature!$K95,0)</f>
        <v>#REF!</v>
      </c>
      <c r="V95" s="37" t="e">
        <f>IF(ISBLANK(#REF!),"",IF(MOD(V$7-YEAR(#REF!),#REF!)&lt;&gt;0,"","R"))</f>
        <v>#REF!</v>
      </c>
      <c r="W95" s="37">
        <f>Nomenclature!$J95</f>
        <v>2</v>
      </c>
      <c r="X95" s="38" t="e">
        <f>IF(Nomenclature!$Y95="R",Nomenclature!$W95*Nomenclature!$K95,0)</f>
        <v>#REF!</v>
      </c>
      <c r="Y95" s="37" t="e">
        <f>IF(ISBLANK(#REF!),"",IF(MOD(Y$7-YEAR(#REF!),#REF!)&lt;&gt;0,"","R"))</f>
        <v>#REF!</v>
      </c>
      <c r="Z95" s="37">
        <f>Nomenclature!$J95</f>
        <v>2</v>
      </c>
      <c r="AA95" s="38" t="e">
        <f>IF(Nomenclature!$AB95="R",Nomenclature!$Z95*Nomenclature!$K95,0)</f>
        <v>#REF!</v>
      </c>
      <c r="AB95" s="37" t="e">
        <f>IF(ISBLANK(#REF!),"",IF(MOD(AB$7-YEAR(#REF!),#REF!)&lt;&gt;0,"","R"))</f>
        <v>#REF!</v>
      </c>
      <c r="AC95" s="37">
        <f>Nomenclature!$J95</f>
        <v>2</v>
      </c>
      <c r="AD95" s="38" t="e">
        <f>IF(Nomenclature!$AE95="R",Nomenclature!$AC95*Nomenclature!$K95,0)</f>
        <v>#REF!</v>
      </c>
      <c r="AE95" s="49" t="e">
        <f>IF(ISBLANK(#REF!),"",IF(MOD(AE$7-YEAR(#REF!),#REF!)&lt;&gt;0,"","R"))</f>
        <v>#REF!</v>
      </c>
    </row>
    <row r="96" spans="2:32" ht="21" customHeight="1" x14ac:dyDescent="0.25">
      <c r="B96" s="61" t="s">
        <v>498</v>
      </c>
      <c r="C96" s="60"/>
      <c r="D96" s="60" t="s">
        <v>499</v>
      </c>
      <c r="E96" s="61" t="s">
        <v>500</v>
      </c>
      <c r="F96" s="60"/>
      <c r="G96" s="69" t="s">
        <v>414</v>
      </c>
      <c r="H96" s="76" t="s">
        <v>415</v>
      </c>
      <c r="I96" s="70" t="s">
        <v>116</v>
      </c>
      <c r="J96" s="70">
        <v>2</v>
      </c>
      <c r="K96" s="71">
        <v>494.8</v>
      </c>
      <c r="L96" s="72">
        <v>1</v>
      </c>
      <c r="M96" s="71">
        <f>IFERROR(Nomenclature!$L231*Nomenclature!$K231,0)</f>
        <v>16.28</v>
      </c>
      <c r="N96" s="70" t="s">
        <v>50</v>
      </c>
      <c r="O96" s="91">
        <v>5000164796</v>
      </c>
      <c r="P96" s="70" t="s">
        <v>416</v>
      </c>
      <c r="Q96" s="63">
        <f>Nomenclature!$J96</f>
        <v>2</v>
      </c>
      <c r="R96" s="40" t="e">
        <f>IF(Nomenclature!$S96="R",Nomenclature!$Q96*Nomenclature!$K96,0)</f>
        <v>#REF!</v>
      </c>
      <c r="S96" s="39" t="e">
        <f>IF(ISBLANK(#REF!),"",IF(MOD(S$7-YEAR(#REF!),#REF!)&lt;&gt;0,"","R"))</f>
        <v>#REF!</v>
      </c>
      <c r="T96" s="39">
        <f>Nomenclature!$J96</f>
        <v>2</v>
      </c>
      <c r="U96" s="40" t="e">
        <f>IF(Nomenclature!$V96="R",Nomenclature!$T96*Nomenclature!$K96,0)</f>
        <v>#REF!</v>
      </c>
      <c r="V96" s="39" t="e">
        <f>IF(ISBLANK(#REF!),"",IF(MOD(V$7-YEAR(#REF!),#REF!)&lt;&gt;0,"","R"))</f>
        <v>#REF!</v>
      </c>
      <c r="W96" s="39">
        <f>Nomenclature!$J96</f>
        <v>2</v>
      </c>
      <c r="X96" s="40" t="e">
        <f>IF(Nomenclature!$Y96="R",Nomenclature!$W96*Nomenclature!$K96,0)</f>
        <v>#REF!</v>
      </c>
      <c r="Y96" s="39" t="e">
        <f>IF(ISBLANK(#REF!),"",IF(MOD(Y$7-YEAR(#REF!),#REF!)&lt;&gt;0,"","R"))</f>
        <v>#REF!</v>
      </c>
      <c r="Z96" s="39">
        <f>Nomenclature!$J96</f>
        <v>2</v>
      </c>
      <c r="AA96" s="40" t="e">
        <f>IF(Nomenclature!$AB96="R",Nomenclature!$Z96*Nomenclature!$K96,0)</f>
        <v>#REF!</v>
      </c>
      <c r="AB96" s="39" t="e">
        <f>IF(ISBLANK(#REF!),"",IF(MOD(AB$7-YEAR(#REF!),#REF!)&lt;&gt;0,"","R"))</f>
        <v>#REF!</v>
      </c>
      <c r="AC96" s="39">
        <f>Nomenclature!$J96</f>
        <v>2</v>
      </c>
      <c r="AD96" s="40" t="e">
        <f>IF(Nomenclature!$AE96="R",Nomenclature!$AC96*Nomenclature!$K96,0)</f>
        <v>#REF!</v>
      </c>
      <c r="AE96" s="50" t="e">
        <f>IF(ISBLANK(#REF!),"",IF(MOD(AE$7-YEAR(#REF!),#REF!)&lt;&gt;0,"","R"))</f>
        <v>#REF!</v>
      </c>
    </row>
    <row r="97" spans="2:31" ht="21" customHeight="1" x14ac:dyDescent="0.25">
      <c r="B97" s="61" t="s">
        <v>498</v>
      </c>
      <c r="C97" s="60"/>
      <c r="D97" s="60" t="s">
        <v>499</v>
      </c>
      <c r="E97" s="61" t="s">
        <v>500</v>
      </c>
      <c r="F97" s="60"/>
      <c r="G97" s="69" t="s">
        <v>419</v>
      </c>
      <c r="H97" s="76" t="s">
        <v>433</v>
      </c>
      <c r="I97" s="70" t="s">
        <v>113</v>
      </c>
      <c r="J97" s="70">
        <v>20</v>
      </c>
      <c r="K97" s="71">
        <v>19.7</v>
      </c>
      <c r="L97" s="72">
        <v>6</v>
      </c>
      <c r="M97" s="71">
        <f>IFERROR(Nomenclature!$L234*Nomenclature!$K234,0)</f>
        <v>0</v>
      </c>
      <c r="N97" s="70" t="s">
        <v>50</v>
      </c>
      <c r="O97" s="91">
        <v>5911049360</v>
      </c>
      <c r="P97" s="70"/>
      <c r="Q97" s="62">
        <f>Nomenclature!$J97</f>
        <v>20</v>
      </c>
      <c r="R97" s="38" t="e">
        <f>IF(Nomenclature!$S97="R",Nomenclature!$Q97*Nomenclature!$K97,0)</f>
        <v>#REF!</v>
      </c>
      <c r="S97" s="37" t="e">
        <f>IF(ISBLANK(#REF!),"",IF(MOD(S$7-YEAR(#REF!),#REF!)&lt;&gt;0,"","R"))</f>
        <v>#REF!</v>
      </c>
      <c r="T97" s="37">
        <f>Nomenclature!$J97</f>
        <v>20</v>
      </c>
      <c r="U97" s="38" t="e">
        <f>IF(Nomenclature!$V97="R",Nomenclature!$T97*Nomenclature!$K97,0)</f>
        <v>#REF!</v>
      </c>
      <c r="V97" s="37" t="e">
        <f>IF(ISBLANK(#REF!),"",IF(MOD(V$7-YEAR(#REF!),#REF!)&lt;&gt;0,"","R"))</f>
        <v>#REF!</v>
      </c>
      <c r="W97" s="37">
        <f>Nomenclature!$J97</f>
        <v>20</v>
      </c>
      <c r="X97" s="38" t="e">
        <f>IF(Nomenclature!$Y97="R",Nomenclature!$W97*Nomenclature!$K97,0)</f>
        <v>#REF!</v>
      </c>
      <c r="Y97" s="37" t="e">
        <f>IF(ISBLANK(#REF!),"",IF(MOD(Y$7-YEAR(#REF!),#REF!)&lt;&gt;0,"","R"))</f>
        <v>#REF!</v>
      </c>
      <c r="Z97" s="37">
        <f>Nomenclature!$J97</f>
        <v>20</v>
      </c>
      <c r="AA97" s="38" t="e">
        <f>IF(Nomenclature!$AB97="R",Nomenclature!$Z97*Nomenclature!$K97,0)</f>
        <v>#REF!</v>
      </c>
      <c r="AB97" s="37" t="e">
        <f>IF(ISBLANK(#REF!),"",IF(MOD(AB$7-YEAR(#REF!),#REF!)&lt;&gt;0,"","R"))</f>
        <v>#REF!</v>
      </c>
      <c r="AC97" s="37">
        <f>Nomenclature!$J97</f>
        <v>20</v>
      </c>
      <c r="AD97" s="38" t="e">
        <f>IF(Nomenclature!$AE97="R",Nomenclature!$AC97*Nomenclature!$K97,0)</f>
        <v>#REF!</v>
      </c>
      <c r="AE97" s="49" t="e">
        <f>IF(ISBLANK(#REF!),"",IF(MOD(AE$7-YEAR(#REF!),#REF!)&lt;&gt;0,"","R"))</f>
        <v>#REF!</v>
      </c>
    </row>
    <row r="98" spans="2:31" ht="21" customHeight="1" x14ac:dyDescent="0.25">
      <c r="B98" s="61" t="s">
        <v>498</v>
      </c>
      <c r="C98" s="60"/>
      <c r="D98" s="60" t="s">
        <v>499</v>
      </c>
      <c r="E98" s="61" t="s">
        <v>500</v>
      </c>
      <c r="F98" s="60"/>
      <c r="G98" s="69" t="s">
        <v>421</v>
      </c>
      <c r="H98" s="76" t="s">
        <v>422</v>
      </c>
      <c r="I98" s="70" t="s">
        <v>113</v>
      </c>
      <c r="J98" s="70">
        <v>10</v>
      </c>
      <c r="K98" s="71"/>
      <c r="L98" s="72"/>
      <c r="M98" s="71">
        <f>IFERROR(Nomenclature!$L235*Nomenclature!$K235,0)</f>
        <v>1820</v>
      </c>
      <c r="N98" s="70" t="s">
        <v>50</v>
      </c>
      <c r="O98" s="91"/>
      <c r="P98" s="70"/>
      <c r="Q98" s="63">
        <f>Nomenclature!$J98</f>
        <v>10</v>
      </c>
      <c r="R98" s="40" t="e">
        <f>IF(Nomenclature!$S98="R",Nomenclature!$Q98*Nomenclature!$K98,0)</f>
        <v>#REF!</v>
      </c>
      <c r="S98" s="39" t="e">
        <f>IF(ISBLANK(#REF!),"",IF(MOD(S$7-YEAR(#REF!),#REF!)&lt;&gt;0,"","R"))</f>
        <v>#REF!</v>
      </c>
      <c r="T98" s="39">
        <f>Nomenclature!$J98</f>
        <v>10</v>
      </c>
      <c r="U98" s="40" t="e">
        <f>IF(Nomenclature!$V98="R",Nomenclature!$T98*Nomenclature!$K98,0)</f>
        <v>#REF!</v>
      </c>
      <c r="V98" s="39" t="e">
        <f>IF(ISBLANK(#REF!),"",IF(MOD(V$7-YEAR(#REF!),#REF!)&lt;&gt;0,"","R"))</f>
        <v>#REF!</v>
      </c>
      <c r="W98" s="39">
        <f>Nomenclature!$J98</f>
        <v>10</v>
      </c>
      <c r="X98" s="40" t="e">
        <f>IF(Nomenclature!$Y98="R",Nomenclature!$W98*Nomenclature!$K98,0)</f>
        <v>#REF!</v>
      </c>
      <c r="Y98" s="39" t="e">
        <f>IF(ISBLANK(#REF!),"",IF(MOD(Y$7-YEAR(#REF!),#REF!)&lt;&gt;0,"","R"))</f>
        <v>#REF!</v>
      </c>
      <c r="Z98" s="39">
        <f>Nomenclature!$J98</f>
        <v>10</v>
      </c>
      <c r="AA98" s="40" t="e">
        <f>IF(Nomenclature!$AB98="R",Nomenclature!$Z98*Nomenclature!$K98,0)</f>
        <v>#REF!</v>
      </c>
      <c r="AB98" s="39" t="e">
        <f>IF(ISBLANK(#REF!),"",IF(MOD(AB$7-YEAR(#REF!),#REF!)&lt;&gt;0,"","R"))</f>
        <v>#REF!</v>
      </c>
      <c r="AC98" s="39">
        <f>Nomenclature!$J98</f>
        <v>10</v>
      </c>
      <c r="AD98" s="40" t="e">
        <f>IF(Nomenclature!$AE98="R",Nomenclature!$AC98*Nomenclature!$K98,0)</f>
        <v>#REF!</v>
      </c>
      <c r="AE98" s="50" t="e">
        <f>IF(ISBLANK(#REF!),"",IF(MOD(AE$7-YEAR(#REF!),#REF!)&lt;&gt;0,"","R"))</f>
        <v>#REF!</v>
      </c>
    </row>
    <row r="99" spans="2:31" ht="21" customHeight="1" x14ac:dyDescent="0.25">
      <c r="B99" s="61" t="s">
        <v>498</v>
      </c>
      <c r="C99" s="60"/>
      <c r="D99" s="60" t="s">
        <v>499</v>
      </c>
      <c r="E99" s="61" t="s">
        <v>500</v>
      </c>
      <c r="F99" s="60"/>
      <c r="G99" s="69" t="s">
        <v>426</v>
      </c>
      <c r="H99" s="76" t="s">
        <v>8</v>
      </c>
      <c r="I99" s="70" t="s">
        <v>66</v>
      </c>
      <c r="J99" s="70">
        <v>10</v>
      </c>
      <c r="K99" s="71">
        <v>32.08</v>
      </c>
      <c r="L99" s="72">
        <v>4</v>
      </c>
      <c r="M99" s="71">
        <f>IFERROR(Nomenclature!$L238*Nomenclature!$K238,0)</f>
        <v>0</v>
      </c>
      <c r="N99" s="70" t="s">
        <v>50</v>
      </c>
      <c r="O99" s="91">
        <v>5000165099</v>
      </c>
      <c r="P99" s="70" t="s">
        <v>427</v>
      </c>
      <c r="Q99" s="62">
        <f>Nomenclature!$J99</f>
        <v>10</v>
      </c>
      <c r="R99" s="38" t="e">
        <f>IF(Nomenclature!$S99="R",Nomenclature!$Q99*Nomenclature!$K99,0)</f>
        <v>#REF!</v>
      </c>
      <c r="S99" s="37" t="e">
        <f>IF(ISBLANK(#REF!),"",IF(MOD(S$7-YEAR(#REF!),#REF!)&lt;&gt;0,"","R"))</f>
        <v>#REF!</v>
      </c>
      <c r="T99" s="37">
        <f>Nomenclature!$J99</f>
        <v>10</v>
      </c>
      <c r="U99" s="38" t="e">
        <f>IF(Nomenclature!$V99="R",Nomenclature!$T99*Nomenclature!$K99,0)</f>
        <v>#REF!</v>
      </c>
      <c r="V99" s="37" t="e">
        <f>IF(ISBLANK(#REF!),"",IF(MOD(V$7-YEAR(#REF!),#REF!)&lt;&gt;0,"","R"))</f>
        <v>#REF!</v>
      </c>
      <c r="W99" s="37">
        <f>Nomenclature!$J99</f>
        <v>10</v>
      </c>
      <c r="X99" s="38" t="e">
        <f>IF(Nomenclature!$Y99="R",Nomenclature!$W99*Nomenclature!$K99,0)</f>
        <v>#REF!</v>
      </c>
      <c r="Y99" s="37" t="e">
        <f>IF(ISBLANK(#REF!),"",IF(MOD(Y$7-YEAR(#REF!),#REF!)&lt;&gt;0,"","R"))</f>
        <v>#REF!</v>
      </c>
      <c r="Z99" s="37">
        <f>Nomenclature!$J99</f>
        <v>10</v>
      </c>
      <c r="AA99" s="38" t="e">
        <f>IF(Nomenclature!$AB99="R",Nomenclature!$Z99*Nomenclature!$K99,0)</f>
        <v>#REF!</v>
      </c>
      <c r="AB99" s="37" t="e">
        <f>IF(ISBLANK(#REF!),"",IF(MOD(AB$7-YEAR(#REF!),#REF!)&lt;&gt;0,"","R"))</f>
        <v>#REF!</v>
      </c>
      <c r="AC99" s="37">
        <f>Nomenclature!$J99</f>
        <v>10</v>
      </c>
      <c r="AD99" s="38" t="e">
        <f>IF(Nomenclature!$AE99="R",Nomenclature!$AC99*Nomenclature!$K99,0)</f>
        <v>#REF!</v>
      </c>
      <c r="AE99" s="49" t="e">
        <f>IF(ISBLANK(#REF!),"",IF(MOD(AE$7-YEAR(#REF!),#REF!)&lt;&gt;0,"","R"))</f>
        <v>#REF!</v>
      </c>
    </row>
    <row r="100" spans="2:31" ht="21" customHeight="1" x14ac:dyDescent="0.25">
      <c r="B100" s="61" t="s">
        <v>498</v>
      </c>
      <c r="C100" s="60"/>
      <c r="D100" s="60" t="s">
        <v>499</v>
      </c>
      <c r="E100" s="61" t="s">
        <v>500</v>
      </c>
      <c r="F100" s="60"/>
      <c r="G100" s="69" t="s">
        <v>374</v>
      </c>
      <c r="H100" s="76" t="s">
        <v>375</v>
      </c>
      <c r="I100" s="70" t="s">
        <v>91</v>
      </c>
      <c r="J100" s="70">
        <v>40</v>
      </c>
      <c r="K100" s="71">
        <v>76.41</v>
      </c>
      <c r="L100" s="72">
        <v>6</v>
      </c>
      <c r="M100" s="71">
        <f>IFERROR(Nomenclature!$L239*Nomenclature!$K239,0)</f>
        <v>494.8</v>
      </c>
      <c r="N100" s="70" t="s">
        <v>50</v>
      </c>
      <c r="O100" s="91">
        <v>5000165848</v>
      </c>
      <c r="P100" s="70" t="s">
        <v>376</v>
      </c>
      <c r="Q100" s="63">
        <f>Nomenclature!$J100</f>
        <v>40</v>
      </c>
      <c r="R100" s="40" t="e">
        <f>IF(Nomenclature!$S100="R",Nomenclature!$Q100*Nomenclature!$K100,0)</f>
        <v>#REF!</v>
      </c>
      <c r="S100" s="39" t="e">
        <f>IF(ISBLANK(#REF!),"",IF(MOD(S$7-YEAR(#REF!),#REF!)&lt;&gt;0,"","R"))</f>
        <v>#REF!</v>
      </c>
      <c r="T100" s="39">
        <f>Nomenclature!$J100</f>
        <v>40</v>
      </c>
      <c r="U100" s="40" t="e">
        <f>IF(Nomenclature!$V100="R",Nomenclature!$T100*Nomenclature!$K100,0)</f>
        <v>#REF!</v>
      </c>
      <c r="V100" s="39" t="e">
        <f>IF(ISBLANK(#REF!),"",IF(MOD(V$7-YEAR(#REF!),#REF!)&lt;&gt;0,"","R"))</f>
        <v>#REF!</v>
      </c>
      <c r="W100" s="39">
        <f>Nomenclature!$J100</f>
        <v>40</v>
      </c>
      <c r="X100" s="40" t="e">
        <f>IF(Nomenclature!$Y100="R",Nomenclature!$W100*Nomenclature!$K100,0)</f>
        <v>#REF!</v>
      </c>
      <c r="Y100" s="39" t="e">
        <f>IF(ISBLANK(#REF!),"",IF(MOD(Y$7-YEAR(#REF!),#REF!)&lt;&gt;0,"","R"))</f>
        <v>#REF!</v>
      </c>
      <c r="Z100" s="39">
        <f>Nomenclature!$J100</f>
        <v>40</v>
      </c>
      <c r="AA100" s="40" t="e">
        <f>IF(Nomenclature!$AB100="R",Nomenclature!$Z100*Nomenclature!$K100,0)</f>
        <v>#REF!</v>
      </c>
      <c r="AB100" s="39" t="e">
        <f>IF(ISBLANK(#REF!),"",IF(MOD(AB$7-YEAR(#REF!),#REF!)&lt;&gt;0,"","R"))</f>
        <v>#REF!</v>
      </c>
      <c r="AC100" s="39">
        <f>Nomenclature!$J100</f>
        <v>40</v>
      </c>
      <c r="AD100" s="40" t="e">
        <f>IF(Nomenclature!$AE100="R",Nomenclature!$AC100*Nomenclature!$K100,0)</f>
        <v>#REF!</v>
      </c>
      <c r="AE100" s="50" t="e">
        <f>IF(ISBLANK(#REF!),"",IF(MOD(AE$7-YEAR(#REF!),#REF!)&lt;&gt;0,"","R"))</f>
        <v>#REF!</v>
      </c>
    </row>
    <row r="101" spans="2:31" ht="21" customHeight="1" x14ac:dyDescent="0.25">
      <c r="B101" s="61" t="s">
        <v>498</v>
      </c>
      <c r="C101" s="60"/>
      <c r="D101" s="60" t="s">
        <v>499</v>
      </c>
      <c r="E101" s="61" t="s">
        <v>500</v>
      </c>
      <c r="F101" s="60"/>
      <c r="G101" s="69" t="s">
        <v>379</v>
      </c>
      <c r="H101" s="76" t="s">
        <v>380</v>
      </c>
      <c r="I101" s="70" t="s">
        <v>91</v>
      </c>
      <c r="J101" s="70">
        <v>80</v>
      </c>
      <c r="K101" s="71">
        <v>12.67</v>
      </c>
      <c r="L101" s="72">
        <v>8</v>
      </c>
      <c r="M101" s="71">
        <f>IFERROR(Nomenclature!$L241*Nomenclature!$K241,0)</f>
        <v>0</v>
      </c>
      <c r="N101" s="70" t="s">
        <v>50</v>
      </c>
      <c r="O101" s="91">
        <v>5000165844</v>
      </c>
      <c r="P101" s="70" t="s">
        <v>249</v>
      </c>
      <c r="Q101" s="62">
        <f>Nomenclature!$J101</f>
        <v>80</v>
      </c>
      <c r="R101" s="38" t="e">
        <f>IF(Nomenclature!$S101="R",Nomenclature!$Q101*Nomenclature!$K101,0)</f>
        <v>#REF!</v>
      </c>
      <c r="S101" s="37" t="e">
        <f>IF(ISBLANK(#REF!),"",IF(MOD(S$7-YEAR(#REF!),#REF!)&lt;&gt;0,"","R"))</f>
        <v>#REF!</v>
      </c>
      <c r="T101" s="37">
        <f>Nomenclature!$J101</f>
        <v>80</v>
      </c>
      <c r="U101" s="38" t="e">
        <f>IF(Nomenclature!$V101="R",Nomenclature!$T101*Nomenclature!$K101,0)</f>
        <v>#REF!</v>
      </c>
      <c r="V101" s="37" t="e">
        <f>IF(ISBLANK(#REF!),"",IF(MOD(V$7-YEAR(#REF!),#REF!)&lt;&gt;0,"","R"))</f>
        <v>#REF!</v>
      </c>
      <c r="W101" s="37">
        <f>Nomenclature!$J101</f>
        <v>80</v>
      </c>
      <c r="X101" s="38" t="e">
        <f>IF(Nomenclature!$Y101="R",Nomenclature!$W101*Nomenclature!$K101,0)</f>
        <v>#REF!</v>
      </c>
      <c r="Y101" s="37" t="e">
        <f>IF(ISBLANK(#REF!),"",IF(MOD(Y$7-YEAR(#REF!),#REF!)&lt;&gt;0,"","R"))</f>
        <v>#REF!</v>
      </c>
      <c r="Z101" s="37">
        <f>Nomenclature!$J101</f>
        <v>80</v>
      </c>
      <c r="AA101" s="38" t="e">
        <f>IF(Nomenclature!$AB101="R",Nomenclature!$Z101*Nomenclature!$K101,0)</f>
        <v>#REF!</v>
      </c>
      <c r="AB101" s="37" t="e">
        <f>IF(ISBLANK(#REF!),"",IF(MOD(AB$7-YEAR(#REF!),#REF!)&lt;&gt;0,"","R"))</f>
        <v>#REF!</v>
      </c>
      <c r="AC101" s="37">
        <f>Nomenclature!$J101</f>
        <v>80</v>
      </c>
      <c r="AD101" s="38" t="e">
        <f>IF(Nomenclature!$AE101="R",Nomenclature!$AC101*Nomenclature!$K101,0)</f>
        <v>#REF!</v>
      </c>
      <c r="AE101" s="49" t="e">
        <f>IF(ISBLANK(#REF!),"",IF(MOD(AE$7-YEAR(#REF!),#REF!)&lt;&gt;0,"","R"))</f>
        <v>#REF!</v>
      </c>
    </row>
    <row r="102" spans="2:31" ht="21" customHeight="1" x14ac:dyDescent="0.25">
      <c r="B102" s="61" t="s">
        <v>498</v>
      </c>
      <c r="C102" s="60"/>
      <c r="D102" s="60" t="s">
        <v>499</v>
      </c>
      <c r="E102" s="61" t="s">
        <v>500</v>
      </c>
      <c r="F102" s="60"/>
      <c r="G102" s="69" t="s">
        <v>381</v>
      </c>
      <c r="H102" s="76" t="s">
        <v>382</v>
      </c>
      <c r="I102" s="70" t="s">
        <v>91</v>
      </c>
      <c r="J102" s="70">
        <v>20</v>
      </c>
      <c r="K102" s="71">
        <v>8.7200000000000006</v>
      </c>
      <c r="L102" s="72">
        <v>10</v>
      </c>
      <c r="M102" s="71">
        <f>IFERROR(Nomenclature!$L242*Nomenclature!$K242,0)</f>
        <v>78.8</v>
      </c>
      <c r="N102" s="70" t="s">
        <v>50</v>
      </c>
      <c r="O102" s="91">
        <v>5000165845</v>
      </c>
      <c r="P102" s="70" t="s">
        <v>249</v>
      </c>
      <c r="Q102" s="63">
        <f>Nomenclature!$J102</f>
        <v>20</v>
      </c>
      <c r="R102" s="40" t="e">
        <f>IF(Nomenclature!$S102="R",Nomenclature!$Q102*Nomenclature!$K102,0)</f>
        <v>#REF!</v>
      </c>
      <c r="S102" s="39" t="e">
        <f>IF(ISBLANK(#REF!),"",IF(MOD(S$7-YEAR(#REF!),#REF!)&lt;&gt;0,"","R"))</f>
        <v>#REF!</v>
      </c>
      <c r="T102" s="39">
        <f>Nomenclature!$J102</f>
        <v>20</v>
      </c>
      <c r="U102" s="40" t="e">
        <f>IF(Nomenclature!$V102="R",Nomenclature!$T102*Nomenclature!$K102,0)</f>
        <v>#REF!</v>
      </c>
      <c r="V102" s="39" t="e">
        <f>IF(ISBLANK(#REF!),"",IF(MOD(V$7-YEAR(#REF!),#REF!)&lt;&gt;0,"","R"))</f>
        <v>#REF!</v>
      </c>
      <c r="W102" s="39">
        <f>Nomenclature!$J102</f>
        <v>20</v>
      </c>
      <c r="X102" s="40" t="e">
        <f>IF(Nomenclature!$Y102="R",Nomenclature!$W102*Nomenclature!$K102,0)</f>
        <v>#REF!</v>
      </c>
      <c r="Y102" s="39" t="e">
        <f>IF(ISBLANK(#REF!),"",IF(MOD(Y$7-YEAR(#REF!),#REF!)&lt;&gt;0,"","R"))</f>
        <v>#REF!</v>
      </c>
      <c r="Z102" s="39">
        <f>Nomenclature!$J102</f>
        <v>20</v>
      </c>
      <c r="AA102" s="40" t="e">
        <f>IF(Nomenclature!$AB102="R",Nomenclature!$Z102*Nomenclature!$K102,0)</f>
        <v>#REF!</v>
      </c>
      <c r="AB102" s="39" t="e">
        <f>IF(ISBLANK(#REF!),"",IF(MOD(AB$7-YEAR(#REF!),#REF!)&lt;&gt;0,"","R"))</f>
        <v>#REF!</v>
      </c>
      <c r="AC102" s="39">
        <f>Nomenclature!$J102</f>
        <v>20</v>
      </c>
      <c r="AD102" s="40" t="e">
        <f>IF(Nomenclature!$AE102="R",Nomenclature!$AC102*Nomenclature!$K102,0)</f>
        <v>#REF!</v>
      </c>
      <c r="AE102" s="50" t="e">
        <f>IF(ISBLANK(#REF!),"",IF(MOD(AE$7-YEAR(#REF!),#REF!)&lt;&gt;0,"","R"))</f>
        <v>#REF!</v>
      </c>
    </row>
    <row r="103" spans="2:31" ht="21" customHeight="1" x14ac:dyDescent="0.25">
      <c r="B103" s="61" t="s">
        <v>498</v>
      </c>
      <c r="C103" s="60"/>
      <c r="D103" s="60" t="s">
        <v>499</v>
      </c>
      <c r="E103" s="61" t="s">
        <v>500</v>
      </c>
      <c r="F103" s="60"/>
      <c r="G103" s="69" t="s">
        <v>383</v>
      </c>
      <c r="H103" s="76" t="s">
        <v>384</v>
      </c>
      <c r="I103" s="70" t="s">
        <v>91</v>
      </c>
      <c r="J103" s="70">
        <v>40</v>
      </c>
      <c r="K103" s="71">
        <v>7.02</v>
      </c>
      <c r="L103" s="72">
        <v>10</v>
      </c>
      <c r="M103" s="71">
        <f>IFERROR(Nomenclature!$L243*Nomenclature!$K243,0)</f>
        <v>0</v>
      </c>
      <c r="N103" s="70" t="s">
        <v>50</v>
      </c>
      <c r="O103" s="91">
        <v>5000165846</v>
      </c>
      <c r="P103" s="70" t="s">
        <v>249</v>
      </c>
      <c r="Q103" s="62">
        <f>Nomenclature!$J103</f>
        <v>40</v>
      </c>
      <c r="R103" s="38" t="e">
        <f>IF(Nomenclature!$S103="R",Nomenclature!$Q103*Nomenclature!$K103,0)</f>
        <v>#REF!</v>
      </c>
      <c r="S103" s="37" t="e">
        <f>IF(ISBLANK(#REF!),"",IF(MOD(S$7-YEAR(#REF!),#REF!)&lt;&gt;0,"","R"))</f>
        <v>#REF!</v>
      </c>
      <c r="T103" s="37">
        <f>Nomenclature!$J103</f>
        <v>40</v>
      </c>
      <c r="U103" s="38" t="e">
        <f>IF(Nomenclature!$V103="R",Nomenclature!$T103*Nomenclature!$K103,0)</f>
        <v>#REF!</v>
      </c>
      <c r="V103" s="37" t="e">
        <f>IF(ISBLANK(#REF!),"",IF(MOD(V$7-YEAR(#REF!),#REF!)&lt;&gt;0,"","R"))</f>
        <v>#REF!</v>
      </c>
      <c r="W103" s="37">
        <f>Nomenclature!$J103</f>
        <v>40</v>
      </c>
      <c r="X103" s="38" t="e">
        <f>IF(Nomenclature!$Y103="R",Nomenclature!$W103*Nomenclature!$K103,0)</f>
        <v>#REF!</v>
      </c>
      <c r="Y103" s="37" t="e">
        <f>IF(ISBLANK(#REF!),"",IF(MOD(Y$7-YEAR(#REF!),#REF!)&lt;&gt;0,"","R"))</f>
        <v>#REF!</v>
      </c>
      <c r="Z103" s="37">
        <f>Nomenclature!$J103</f>
        <v>40</v>
      </c>
      <c r="AA103" s="38" t="e">
        <f>IF(Nomenclature!$AB103="R",Nomenclature!$Z103*Nomenclature!$K103,0)</f>
        <v>#REF!</v>
      </c>
      <c r="AB103" s="37" t="e">
        <f>IF(ISBLANK(#REF!),"",IF(MOD(AB$7-YEAR(#REF!),#REF!)&lt;&gt;0,"","R"))</f>
        <v>#REF!</v>
      </c>
      <c r="AC103" s="37">
        <f>Nomenclature!$J103</f>
        <v>40</v>
      </c>
      <c r="AD103" s="38" t="e">
        <f>IF(Nomenclature!$AE103="R",Nomenclature!$AC103*Nomenclature!$K103,0)</f>
        <v>#REF!</v>
      </c>
      <c r="AE103" s="49" t="e">
        <f>IF(ISBLANK(#REF!),"",IF(MOD(AE$7-YEAR(#REF!),#REF!)&lt;&gt;0,"","R"))</f>
        <v>#REF!</v>
      </c>
    </row>
    <row r="104" spans="2:31" ht="21" customHeight="1" x14ac:dyDescent="0.25">
      <c r="B104" s="61" t="s">
        <v>498</v>
      </c>
      <c r="C104" s="60"/>
      <c r="D104" s="60" t="s">
        <v>499</v>
      </c>
      <c r="E104" s="61" t="s">
        <v>500</v>
      </c>
      <c r="F104" s="60"/>
      <c r="G104" s="69" t="s">
        <v>385</v>
      </c>
      <c r="H104" s="76" t="s">
        <v>386</v>
      </c>
      <c r="I104" s="70" t="s">
        <v>91</v>
      </c>
      <c r="J104" s="70">
        <v>80</v>
      </c>
      <c r="K104" s="71">
        <v>0.91</v>
      </c>
      <c r="L104" s="72">
        <v>45</v>
      </c>
      <c r="M104" s="71">
        <f>IFERROR(Nomenclature!$L244*Nomenclature!$K244,0)</f>
        <v>0</v>
      </c>
      <c r="N104" s="70" t="s">
        <v>50</v>
      </c>
      <c r="O104" s="91">
        <v>5000165849</v>
      </c>
      <c r="P104" s="70" t="s">
        <v>376</v>
      </c>
      <c r="Q104" s="63">
        <f>Nomenclature!$J104</f>
        <v>80</v>
      </c>
      <c r="R104" s="40" t="e">
        <f>IF(Nomenclature!$S104="R",Nomenclature!$Q104*Nomenclature!$K104,0)</f>
        <v>#REF!</v>
      </c>
      <c r="S104" s="39" t="e">
        <f>IF(ISBLANK(#REF!),"",IF(MOD(S$7-YEAR(#REF!),#REF!)&lt;&gt;0,"","R"))</f>
        <v>#REF!</v>
      </c>
      <c r="T104" s="39">
        <f>Nomenclature!$J104</f>
        <v>80</v>
      </c>
      <c r="U104" s="40" t="e">
        <f>IF(Nomenclature!$V104="R",Nomenclature!$T104*Nomenclature!$K104,0)</f>
        <v>#REF!</v>
      </c>
      <c r="V104" s="39" t="e">
        <f>IF(ISBLANK(#REF!),"",IF(MOD(V$7-YEAR(#REF!),#REF!)&lt;&gt;0,"","R"))</f>
        <v>#REF!</v>
      </c>
      <c r="W104" s="39">
        <f>Nomenclature!$J104</f>
        <v>80</v>
      </c>
      <c r="X104" s="40" t="e">
        <f>IF(Nomenclature!$Y104="R",Nomenclature!$W104*Nomenclature!$K104,0)</f>
        <v>#REF!</v>
      </c>
      <c r="Y104" s="39" t="e">
        <f>IF(ISBLANK(#REF!),"",IF(MOD(Y$7-YEAR(#REF!),#REF!)&lt;&gt;0,"","R"))</f>
        <v>#REF!</v>
      </c>
      <c r="Z104" s="39">
        <f>Nomenclature!$J104</f>
        <v>80</v>
      </c>
      <c r="AA104" s="40" t="e">
        <f>IF(Nomenclature!$AB104="R",Nomenclature!$Z104*Nomenclature!$K104,0)</f>
        <v>#REF!</v>
      </c>
      <c r="AB104" s="39" t="e">
        <f>IF(ISBLANK(#REF!),"",IF(MOD(AB$7-YEAR(#REF!),#REF!)&lt;&gt;0,"","R"))</f>
        <v>#REF!</v>
      </c>
      <c r="AC104" s="39">
        <f>Nomenclature!$J104</f>
        <v>80</v>
      </c>
      <c r="AD104" s="40" t="e">
        <f>IF(Nomenclature!$AE104="R",Nomenclature!$AC104*Nomenclature!$K104,0)</f>
        <v>#REF!</v>
      </c>
      <c r="AE104" s="50" t="e">
        <f>IF(ISBLANK(#REF!),"",IF(MOD(AE$7-YEAR(#REF!),#REF!)&lt;&gt;0,"","R"))</f>
        <v>#REF!</v>
      </c>
    </row>
    <row r="105" spans="2:31" ht="21" customHeight="1" x14ac:dyDescent="0.25">
      <c r="B105" s="61" t="s">
        <v>498</v>
      </c>
      <c r="C105" s="60"/>
      <c r="D105" s="60" t="s">
        <v>499</v>
      </c>
      <c r="E105" s="61" t="s">
        <v>500</v>
      </c>
      <c r="F105" s="60"/>
      <c r="G105" s="69" t="s">
        <v>424</v>
      </c>
      <c r="H105" s="76" t="s">
        <v>425</v>
      </c>
      <c r="I105" s="70" t="s">
        <v>91</v>
      </c>
      <c r="J105" s="70">
        <v>10</v>
      </c>
      <c r="K105" s="71">
        <v>734.4</v>
      </c>
      <c r="L105" s="72">
        <v>2</v>
      </c>
      <c r="M105" s="71">
        <f>IFERROR(Nomenclature!$L248*Nomenclature!$K248,0)</f>
        <v>0</v>
      </c>
      <c r="N105" s="70" t="s">
        <v>50</v>
      </c>
      <c r="O105" s="91"/>
      <c r="P105" s="70"/>
      <c r="Q105" s="62">
        <f>Nomenclature!$J105</f>
        <v>10</v>
      </c>
      <c r="R105" s="38" t="e">
        <f>IF(Nomenclature!$S105="R",Nomenclature!$Q105*Nomenclature!$K105,0)</f>
        <v>#REF!</v>
      </c>
      <c r="S105" s="37" t="e">
        <f>IF(ISBLANK(#REF!),"",IF(MOD(S$7-YEAR(#REF!),#REF!)&lt;&gt;0,"","R"))</f>
        <v>#REF!</v>
      </c>
      <c r="T105" s="37">
        <f>Nomenclature!$J105</f>
        <v>10</v>
      </c>
      <c r="U105" s="38" t="e">
        <f>IF(Nomenclature!$V105="R",Nomenclature!$T105*Nomenclature!$K105,0)</f>
        <v>#REF!</v>
      </c>
      <c r="V105" s="37" t="e">
        <f>IF(ISBLANK(#REF!),"",IF(MOD(V$7-YEAR(#REF!),#REF!)&lt;&gt;0,"","R"))</f>
        <v>#REF!</v>
      </c>
      <c r="W105" s="37">
        <f>Nomenclature!$J105</f>
        <v>10</v>
      </c>
      <c r="X105" s="38" t="e">
        <f>IF(Nomenclature!$Y105="R",Nomenclature!$W105*Nomenclature!$K105,0)</f>
        <v>#REF!</v>
      </c>
      <c r="Y105" s="37" t="e">
        <f>IF(ISBLANK(#REF!),"",IF(MOD(Y$7-YEAR(#REF!),#REF!)&lt;&gt;0,"","R"))</f>
        <v>#REF!</v>
      </c>
      <c r="Z105" s="37">
        <f>Nomenclature!$J105</f>
        <v>10</v>
      </c>
      <c r="AA105" s="38" t="e">
        <f>IF(Nomenclature!$AB105="R",Nomenclature!$Z105*Nomenclature!$K105,0)</f>
        <v>#REF!</v>
      </c>
      <c r="AB105" s="37" t="e">
        <f>IF(ISBLANK(#REF!),"",IF(MOD(AB$7-YEAR(#REF!),#REF!)&lt;&gt;0,"","R"))</f>
        <v>#REF!</v>
      </c>
      <c r="AC105" s="37">
        <f>Nomenclature!$J105</f>
        <v>10</v>
      </c>
      <c r="AD105" s="38" t="e">
        <f>IF(Nomenclature!$AE105="R",Nomenclature!$AC105*Nomenclature!$K105,0)</f>
        <v>#REF!</v>
      </c>
      <c r="AE105" s="49" t="e">
        <f>IF(ISBLANK(#REF!),"",IF(MOD(AE$7-YEAR(#REF!),#REF!)&lt;&gt;0,"","R"))</f>
        <v>#REF!</v>
      </c>
    </row>
    <row r="106" spans="2:31" ht="21" customHeight="1" x14ac:dyDescent="0.25">
      <c r="B106" s="61" t="s">
        <v>498</v>
      </c>
      <c r="C106" s="60"/>
      <c r="D106" s="60" t="s">
        <v>499</v>
      </c>
      <c r="E106" s="61" t="s">
        <v>500</v>
      </c>
      <c r="F106" s="60"/>
      <c r="G106" s="69" t="s">
        <v>426</v>
      </c>
      <c r="H106" s="76" t="s">
        <v>8</v>
      </c>
      <c r="I106" s="70" t="s">
        <v>66</v>
      </c>
      <c r="J106" s="70">
        <v>10</v>
      </c>
      <c r="K106" s="71">
        <v>32.08</v>
      </c>
      <c r="L106" s="72">
        <v>4</v>
      </c>
      <c r="M106" s="71">
        <f>IFERROR(Nomenclature!$L249*Nomenclature!$K249,0)</f>
        <v>0</v>
      </c>
      <c r="N106" s="70" t="s">
        <v>50</v>
      </c>
      <c r="O106" s="91">
        <v>5000165099</v>
      </c>
      <c r="P106" s="70" t="s">
        <v>427</v>
      </c>
      <c r="Q106" s="63">
        <f>Nomenclature!$J106</f>
        <v>10</v>
      </c>
      <c r="R106" s="40" t="e">
        <f>IF(Nomenclature!$S106="R",Nomenclature!$Q106*Nomenclature!$K106,0)</f>
        <v>#REF!</v>
      </c>
      <c r="S106" s="39" t="e">
        <f>IF(ISBLANK(#REF!),"",IF(MOD(S$7-YEAR(#REF!),#REF!)&lt;&gt;0,"","R"))</f>
        <v>#REF!</v>
      </c>
      <c r="T106" s="39">
        <f>Nomenclature!$J106</f>
        <v>10</v>
      </c>
      <c r="U106" s="40" t="e">
        <f>IF(Nomenclature!$V106="R",Nomenclature!$T106*Nomenclature!$K106,0)</f>
        <v>#REF!</v>
      </c>
      <c r="V106" s="39" t="e">
        <f>IF(ISBLANK(#REF!),"",IF(MOD(V$7-YEAR(#REF!),#REF!)&lt;&gt;0,"","R"))</f>
        <v>#REF!</v>
      </c>
      <c r="W106" s="39">
        <f>Nomenclature!$J106</f>
        <v>10</v>
      </c>
      <c r="X106" s="40" t="e">
        <f>IF(Nomenclature!$Y106="R",Nomenclature!$W106*Nomenclature!$K106,0)</f>
        <v>#REF!</v>
      </c>
      <c r="Y106" s="39" t="e">
        <f>IF(ISBLANK(#REF!),"",IF(MOD(Y$7-YEAR(#REF!),#REF!)&lt;&gt;0,"","R"))</f>
        <v>#REF!</v>
      </c>
      <c r="Z106" s="39">
        <f>Nomenclature!$J106</f>
        <v>10</v>
      </c>
      <c r="AA106" s="40" t="e">
        <f>IF(Nomenclature!$AB106="R",Nomenclature!$Z106*Nomenclature!$K106,0)</f>
        <v>#REF!</v>
      </c>
      <c r="AB106" s="39" t="e">
        <f>IF(ISBLANK(#REF!),"",IF(MOD(AB$7-YEAR(#REF!),#REF!)&lt;&gt;0,"","R"))</f>
        <v>#REF!</v>
      </c>
      <c r="AC106" s="39">
        <f>Nomenclature!$J106</f>
        <v>10</v>
      </c>
      <c r="AD106" s="40" t="e">
        <f>IF(Nomenclature!$AE106="R",Nomenclature!$AC106*Nomenclature!$K106,0)</f>
        <v>#REF!</v>
      </c>
      <c r="AE106" s="50" t="e">
        <f>IF(ISBLANK(#REF!),"",IF(MOD(AE$7-YEAR(#REF!),#REF!)&lt;&gt;0,"","R"))</f>
        <v>#REF!</v>
      </c>
    </row>
    <row r="107" spans="2:31" ht="21" customHeight="1" x14ac:dyDescent="0.25">
      <c r="B107" s="61" t="s">
        <v>498</v>
      </c>
      <c r="C107" s="60"/>
      <c r="D107" s="60" t="s">
        <v>499</v>
      </c>
      <c r="E107" s="61" t="s">
        <v>500</v>
      </c>
      <c r="F107" s="60"/>
      <c r="G107" s="69" t="s">
        <v>374</v>
      </c>
      <c r="H107" s="76" t="s">
        <v>375</v>
      </c>
      <c r="I107" s="70" t="s">
        <v>91</v>
      </c>
      <c r="J107" s="70">
        <v>40</v>
      </c>
      <c r="K107" s="71">
        <v>76.41</v>
      </c>
      <c r="L107" s="72">
        <v>6</v>
      </c>
      <c r="M107" s="71">
        <f>IFERROR(Nomenclature!$L250*Nomenclature!$K250,0)</f>
        <v>0</v>
      </c>
      <c r="N107" s="70" t="s">
        <v>50</v>
      </c>
      <c r="O107" s="91">
        <v>5000165848</v>
      </c>
      <c r="P107" s="70" t="s">
        <v>376</v>
      </c>
      <c r="Q107" s="62">
        <f>Nomenclature!$J107</f>
        <v>40</v>
      </c>
      <c r="R107" s="38" t="e">
        <f>IF(Nomenclature!$S107="R",Nomenclature!$Q107*Nomenclature!$K107,0)</f>
        <v>#REF!</v>
      </c>
      <c r="S107" s="37" t="e">
        <f>IF(ISBLANK(#REF!),"",IF(MOD(S$7-YEAR(#REF!),#REF!)&lt;&gt;0,"","R"))</f>
        <v>#REF!</v>
      </c>
      <c r="T107" s="37">
        <f>Nomenclature!$J107</f>
        <v>40</v>
      </c>
      <c r="U107" s="38" t="e">
        <f>IF(Nomenclature!$V107="R",Nomenclature!$T107*Nomenclature!$K107,0)</f>
        <v>#REF!</v>
      </c>
      <c r="V107" s="37" t="e">
        <f>IF(ISBLANK(#REF!),"",IF(MOD(V$7-YEAR(#REF!),#REF!)&lt;&gt;0,"","R"))</f>
        <v>#REF!</v>
      </c>
      <c r="W107" s="37">
        <f>Nomenclature!$J107</f>
        <v>40</v>
      </c>
      <c r="X107" s="38" t="e">
        <f>IF(Nomenclature!$Y107="R",Nomenclature!$W107*Nomenclature!$K107,0)</f>
        <v>#REF!</v>
      </c>
      <c r="Y107" s="37" t="e">
        <f>IF(ISBLANK(#REF!),"",IF(MOD(Y$7-YEAR(#REF!),#REF!)&lt;&gt;0,"","R"))</f>
        <v>#REF!</v>
      </c>
      <c r="Z107" s="37">
        <f>Nomenclature!$J107</f>
        <v>40</v>
      </c>
      <c r="AA107" s="38" t="e">
        <f>IF(Nomenclature!$AB107="R",Nomenclature!$Z107*Nomenclature!$K107,0)</f>
        <v>#REF!</v>
      </c>
      <c r="AB107" s="37" t="e">
        <f>IF(ISBLANK(#REF!),"",IF(MOD(AB$7-YEAR(#REF!),#REF!)&lt;&gt;0,"","R"))</f>
        <v>#REF!</v>
      </c>
      <c r="AC107" s="37">
        <f>Nomenclature!$J107</f>
        <v>40</v>
      </c>
      <c r="AD107" s="38" t="e">
        <f>IF(Nomenclature!$AE107="R",Nomenclature!$AC107*Nomenclature!$K107,0)</f>
        <v>#REF!</v>
      </c>
      <c r="AE107" s="49" t="e">
        <f>IF(ISBLANK(#REF!),"",IF(MOD(AE$7-YEAR(#REF!),#REF!)&lt;&gt;0,"","R"))</f>
        <v>#REF!</v>
      </c>
    </row>
    <row r="108" spans="2:31" ht="21" customHeight="1" x14ac:dyDescent="0.25">
      <c r="B108" s="61" t="s">
        <v>498</v>
      </c>
      <c r="C108" s="60"/>
      <c r="D108" s="60" t="s">
        <v>499</v>
      </c>
      <c r="E108" s="61" t="s">
        <v>500</v>
      </c>
      <c r="F108" s="60"/>
      <c r="G108" s="69" t="s">
        <v>377</v>
      </c>
      <c r="H108" s="76" t="s">
        <v>378</v>
      </c>
      <c r="I108" s="70" t="s">
        <v>91</v>
      </c>
      <c r="J108" s="70">
        <v>20</v>
      </c>
      <c r="K108" s="71">
        <v>60.81</v>
      </c>
      <c r="L108" s="72">
        <v>2</v>
      </c>
      <c r="M108" s="71">
        <f>IFERROR(Nomenclature!$L251*Nomenclature!$K251,0)</f>
        <v>0</v>
      </c>
      <c r="N108" s="70" t="s">
        <v>50</v>
      </c>
      <c r="O108" s="91"/>
      <c r="P108" s="70" t="s">
        <v>376</v>
      </c>
      <c r="Q108" s="63">
        <f>Nomenclature!$J108</f>
        <v>20</v>
      </c>
      <c r="R108" s="40" t="e">
        <f>IF(Nomenclature!$S108="R",Nomenclature!$Q108*Nomenclature!$K108,0)</f>
        <v>#REF!</v>
      </c>
      <c r="S108" s="39" t="e">
        <f>IF(ISBLANK(#REF!),"",IF(MOD(S$7-YEAR(#REF!),#REF!)&lt;&gt;0,"","R"))</f>
        <v>#REF!</v>
      </c>
      <c r="T108" s="39">
        <f>Nomenclature!$J108</f>
        <v>20</v>
      </c>
      <c r="U108" s="40" t="e">
        <f>IF(Nomenclature!$V108="R",Nomenclature!$T108*Nomenclature!$K108,0)</f>
        <v>#REF!</v>
      </c>
      <c r="V108" s="39" t="e">
        <f>IF(ISBLANK(#REF!),"",IF(MOD(V$7-YEAR(#REF!),#REF!)&lt;&gt;0,"","R"))</f>
        <v>#REF!</v>
      </c>
      <c r="W108" s="39">
        <f>Nomenclature!$J108</f>
        <v>20</v>
      </c>
      <c r="X108" s="40" t="e">
        <f>IF(Nomenclature!$Y108="R",Nomenclature!$W108*Nomenclature!$K108,0)</f>
        <v>#REF!</v>
      </c>
      <c r="Y108" s="39" t="e">
        <f>IF(ISBLANK(#REF!),"",IF(MOD(Y$7-YEAR(#REF!),#REF!)&lt;&gt;0,"","R"))</f>
        <v>#REF!</v>
      </c>
      <c r="Z108" s="39">
        <f>Nomenclature!$J108</f>
        <v>20</v>
      </c>
      <c r="AA108" s="40" t="e">
        <f>IF(Nomenclature!$AB108="R",Nomenclature!$Z108*Nomenclature!$K108,0)</f>
        <v>#REF!</v>
      </c>
      <c r="AB108" s="39" t="e">
        <f>IF(ISBLANK(#REF!),"",IF(MOD(AB$7-YEAR(#REF!),#REF!)&lt;&gt;0,"","R"))</f>
        <v>#REF!</v>
      </c>
      <c r="AC108" s="39">
        <f>Nomenclature!$J108</f>
        <v>20</v>
      </c>
      <c r="AD108" s="40" t="e">
        <f>IF(Nomenclature!$AE108="R",Nomenclature!$AC108*Nomenclature!$K108,0)</f>
        <v>#REF!</v>
      </c>
      <c r="AE108" s="50" t="e">
        <f>IF(ISBLANK(#REF!),"",IF(MOD(AE$7-YEAR(#REF!),#REF!)&lt;&gt;0,"","R"))</f>
        <v>#REF!</v>
      </c>
    </row>
    <row r="109" spans="2:31" ht="21" customHeight="1" x14ac:dyDescent="0.25">
      <c r="B109" s="61" t="s">
        <v>498</v>
      </c>
      <c r="C109" s="60"/>
      <c r="D109" s="60" t="s">
        <v>499</v>
      </c>
      <c r="E109" s="61" t="s">
        <v>500</v>
      </c>
      <c r="F109" s="60"/>
      <c r="G109" s="69" t="s">
        <v>379</v>
      </c>
      <c r="H109" s="76" t="s">
        <v>380</v>
      </c>
      <c r="I109" s="70" t="s">
        <v>91</v>
      </c>
      <c r="J109" s="70">
        <v>80</v>
      </c>
      <c r="K109" s="71">
        <v>12.67</v>
      </c>
      <c r="L109" s="72">
        <v>8</v>
      </c>
      <c r="M109" s="71">
        <f>IFERROR(Nomenclature!$L252*Nomenclature!$K252,0)</f>
        <v>0</v>
      </c>
      <c r="N109" s="70" t="s">
        <v>50</v>
      </c>
      <c r="O109" s="91">
        <v>5000165844</v>
      </c>
      <c r="P109" s="70" t="s">
        <v>249</v>
      </c>
      <c r="Q109" s="62">
        <f>Nomenclature!$J109</f>
        <v>80</v>
      </c>
      <c r="R109" s="38" t="e">
        <f>IF(Nomenclature!$S109="R",Nomenclature!$Q109*Nomenclature!$K109,0)</f>
        <v>#REF!</v>
      </c>
      <c r="S109" s="37" t="e">
        <f>IF(ISBLANK(#REF!),"",IF(MOD(S$7-YEAR(#REF!),#REF!)&lt;&gt;0,"","R"))</f>
        <v>#REF!</v>
      </c>
      <c r="T109" s="37">
        <f>Nomenclature!$J109</f>
        <v>80</v>
      </c>
      <c r="U109" s="38" t="e">
        <f>IF(Nomenclature!$V109="R",Nomenclature!$T109*Nomenclature!$K109,0)</f>
        <v>#REF!</v>
      </c>
      <c r="V109" s="37" t="e">
        <f>IF(ISBLANK(#REF!),"",IF(MOD(V$7-YEAR(#REF!),#REF!)&lt;&gt;0,"","R"))</f>
        <v>#REF!</v>
      </c>
      <c r="W109" s="37">
        <f>Nomenclature!$J109</f>
        <v>80</v>
      </c>
      <c r="X109" s="38" t="e">
        <f>IF(Nomenclature!$Y109="R",Nomenclature!$W109*Nomenclature!$K109,0)</f>
        <v>#REF!</v>
      </c>
      <c r="Y109" s="37" t="e">
        <f>IF(ISBLANK(#REF!),"",IF(MOD(Y$7-YEAR(#REF!),#REF!)&lt;&gt;0,"","R"))</f>
        <v>#REF!</v>
      </c>
      <c r="Z109" s="37">
        <f>Nomenclature!$J109</f>
        <v>80</v>
      </c>
      <c r="AA109" s="38" t="e">
        <f>IF(Nomenclature!$AB109="R",Nomenclature!$Z109*Nomenclature!$K109,0)</f>
        <v>#REF!</v>
      </c>
      <c r="AB109" s="37" t="e">
        <f>IF(ISBLANK(#REF!),"",IF(MOD(AB$7-YEAR(#REF!),#REF!)&lt;&gt;0,"","R"))</f>
        <v>#REF!</v>
      </c>
      <c r="AC109" s="37">
        <f>Nomenclature!$J109</f>
        <v>80</v>
      </c>
      <c r="AD109" s="38" t="e">
        <f>IF(Nomenclature!$AE109="R",Nomenclature!$AC109*Nomenclature!$K109,0)</f>
        <v>#REF!</v>
      </c>
      <c r="AE109" s="49" t="e">
        <f>IF(ISBLANK(#REF!),"",IF(MOD(AE$7-YEAR(#REF!),#REF!)&lt;&gt;0,"","R"))</f>
        <v>#REF!</v>
      </c>
    </row>
    <row r="110" spans="2:31" ht="21" customHeight="1" x14ac:dyDescent="0.25">
      <c r="B110" s="61" t="s">
        <v>498</v>
      </c>
      <c r="C110" s="60"/>
      <c r="D110" s="60" t="s">
        <v>499</v>
      </c>
      <c r="E110" s="61" t="s">
        <v>500</v>
      </c>
      <c r="F110" s="60"/>
      <c r="G110" s="69" t="s">
        <v>381</v>
      </c>
      <c r="H110" s="76" t="s">
        <v>382</v>
      </c>
      <c r="I110" s="70" t="s">
        <v>91</v>
      </c>
      <c r="J110" s="70">
        <v>20</v>
      </c>
      <c r="K110" s="71">
        <v>8.7200000000000006</v>
      </c>
      <c r="L110" s="72">
        <v>10</v>
      </c>
      <c r="M110" s="71">
        <f>IFERROR(Nomenclature!$L253*Nomenclature!$K253,0)</f>
        <v>3672</v>
      </c>
      <c r="N110" s="70" t="s">
        <v>50</v>
      </c>
      <c r="O110" s="91">
        <v>5000165845</v>
      </c>
      <c r="P110" s="70" t="s">
        <v>249</v>
      </c>
      <c r="Q110" s="63">
        <f>Nomenclature!$J110</f>
        <v>20</v>
      </c>
      <c r="R110" s="40" t="e">
        <f>IF(Nomenclature!$S110="R",Nomenclature!$Q110*Nomenclature!$K110,0)</f>
        <v>#REF!</v>
      </c>
      <c r="S110" s="39" t="e">
        <f>IF(ISBLANK(#REF!),"",IF(MOD(S$7-YEAR(#REF!),#REF!)&lt;&gt;0,"","R"))</f>
        <v>#REF!</v>
      </c>
      <c r="T110" s="39">
        <f>Nomenclature!$J110</f>
        <v>20</v>
      </c>
      <c r="U110" s="40" t="e">
        <f>IF(Nomenclature!$V110="R",Nomenclature!$T110*Nomenclature!$K110,0)</f>
        <v>#REF!</v>
      </c>
      <c r="V110" s="39" t="e">
        <f>IF(ISBLANK(#REF!),"",IF(MOD(V$7-YEAR(#REF!),#REF!)&lt;&gt;0,"","R"))</f>
        <v>#REF!</v>
      </c>
      <c r="W110" s="39">
        <f>Nomenclature!$J110</f>
        <v>20</v>
      </c>
      <c r="X110" s="40" t="e">
        <f>IF(Nomenclature!$Y110="R",Nomenclature!$W110*Nomenclature!$K110,0)</f>
        <v>#REF!</v>
      </c>
      <c r="Y110" s="39" t="e">
        <f>IF(ISBLANK(#REF!),"",IF(MOD(Y$7-YEAR(#REF!),#REF!)&lt;&gt;0,"","R"))</f>
        <v>#REF!</v>
      </c>
      <c r="Z110" s="39">
        <f>Nomenclature!$J110</f>
        <v>20</v>
      </c>
      <c r="AA110" s="40" t="e">
        <f>IF(Nomenclature!$AB110="R",Nomenclature!$Z110*Nomenclature!$K110,0)</f>
        <v>#REF!</v>
      </c>
      <c r="AB110" s="39" t="e">
        <f>IF(ISBLANK(#REF!),"",IF(MOD(AB$7-YEAR(#REF!),#REF!)&lt;&gt;0,"","R"))</f>
        <v>#REF!</v>
      </c>
      <c r="AC110" s="39">
        <f>Nomenclature!$J110</f>
        <v>20</v>
      </c>
      <c r="AD110" s="40" t="e">
        <f>IF(Nomenclature!$AE110="R",Nomenclature!$AC110*Nomenclature!$K110,0)</f>
        <v>#REF!</v>
      </c>
      <c r="AE110" s="50" t="e">
        <f>IF(ISBLANK(#REF!),"",IF(MOD(AE$7-YEAR(#REF!),#REF!)&lt;&gt;0,"","R"))</f>
        <v>#REF!</v>
      </c>
    </row>
    <row r="111" spans="2:31" ht="21" customHeight="1" x14ac:dyDescent="0.25">
      <c r="B111" s="61" t="s">
        <v>498</v>
      </c>
      <c r="C111" s="60"/>
      <c r="D111" s="60" t="s">
        <v>499</v>
      </c>
      <c r="E111" s="61" t="s">
        <v>500</v>
      </c>
      <c r="F111" s="60"/>
      <c r="G111" s="69" t="s">
        <v>383</v>
      </c>
      <c r="H111" s="76" t="s">
        <v>384</v>
      </c>
      <c r="I111" s="70" t="s">
        <v>91</v>
      </c>
      <c r="J111" s="70">
        <v>40</v>
      </c>
      <c r="K111" s="71">
        <v>7.02</v>
      </c>
      <c r="L111" s="72">
        <v>10</v>
      </c>
      <c r="M111" s="71">
        <f>IFERROR(Nomenclature!$L254*Nomenclature!$K254,0)</f>
        <v>121.62</v>
      </c>
      <c r="N111" s="70" t="s">
        <v>50</v>
      </c>
      <c r="O111" s="91">
        <v>5000165846</v>
      </c>
      <c r="P111" s="70" t="s">
        <v>249</v>
      </c>
      <c r="Q111" s="62">
        <f>Nomenclature!$J111</f>
        <v>40</v>
      </c>
      <c r="R111" s="38" t="e">
        <f>IF(Nomenclature!$S111="R",Nomenclature!$Q111*Nomenclature!$K111,0)</f>
        <v>#REF!</v>
      </c>
      <c r="S111" s="37" t="e">
        <f>IF(ISBLANK(#REF!),"",IF(MOD(S$7-YEAR(#REF!),#REF!)&lt;&gt;0,"","R"))</f>
        <v>#REF!</v>
      </c>
      <c r="T111" s="37">
        <f>Nomenclature!$J111</f>
        <v>40</v>
      </c>
      <c r="U111" s="38" t="e">
        <f>IF(Nomenclature!$V111="R",Nomenclature!$T111*Nomenclature!$K111,0)</f>
        <v>#REF!</v>
      </c>
      <c r="V111" s="37" t="e">
        <f>IF(ISBLANK(#REF!),"",IF(MOD(V$7-YEAR(#REF!),#REF!)&lt;&gt;0,"","R"))</f>
        <v>#REF!</v>
      </c>
      <c r="W111" s="37">
        <f>Nomenclature!$J111</f>
        <v>40</v>
      </c>
      <c r="X111" s="38" t="e">
        <f>IF(Nomenclature!$Y111="R",Nomenclature!$W111*Nomenclature!$K111,0)</f>
        <v>#REF!</v>
      </c>
      <c r="Y111" s="37" t="e">
        <f>IF(ISBLANK(#REF!),"",IF(MOD(Y$7-YEAR(#REF!),#REF!)&lt;&gt;0,"","R"))</f>
        <v>#REF!</v>
      </c>
      <c r="Z111" s="37">
        <f>Nomenclature!$J111</f>
        <v>40</v>
      </c>
      <c r="AA111" s="38" t="e">
        <f>IF(Nomenclature!$AB111="R",Nomenclature!$Z111*Nomenclature!$K111,0)</f>
        <v>#REF!</v>
      </c>
      <c r="AB111" s="37" t="e">
        <f>IF(ISBLANK(#REF!),"",IF(MOD(AB$7-YEAR(#REF!),#REF!)&lt;&gt;0,"","R"))</f>
        <v>#REF!</v>
      </c>
      <c r="AC111" s="37">
        <f>Nomenclature!$J111</f>
        <v>40</v>
      </c>
      <c r="AD111" s="38" t="e">
        <f>IF(Nomenclature!$AE111="R",Nomenclature!$AC111*Nomenclature!$K111,0)</f>
        <v>#REF!</v>
      </c>
      <c r="AE111" s="49" t="e">
        <f>IF(ISBLANK(#REF!),"",IF(MOD(AE$7-YEAR(#REF!),#REF!)&lt;&gt;0,"","R"))</f>
        <v>#REF!</v>
      </c>
    </row>
    <row r="112" spans="2:31" ht="21" customHeight="1" x14ac:dyDescent="0.25">
      <c r="B112" s="61" t="s">
        <v>498</v>
      </c>
      <c r="C112" s="60"/>
      <c r="D112" s="60" t="s">
        <v>499</v>
      </c>
      <c r="E112" s="61" t="s">
        <v>500</v>
      </c>
      <c r="F112" s="60"/>
      <c r="G112" s="69" t="s">
        <v>385</v>
      </c>
      <c r="H112" s="76" t="s">
        <v>386</v>
      </c>
      <c r="I112" s="70" t="s">
        <v>91</v>
      </c>
      <c r="J112" s="70">
        <v>80</v>
      </c>
      <c r="K112" s="71">
        <v>0.91</v>
      </c>
      <c r="L112" s="72">
        <v>45</v>
      </c>
      <c r="M112" s="71">
        <f>IFERROR(Nomenclature!$L255*Nomenclature!$K255,0)</f>
        <v>77.010000000000005</v>
      </c>
      <c r="N112" s="70" t="s">
        <v>50</v>
      </c>
      <c r="O112" s="91">
        <v>5000165849</v>
      </c>
      <c r="P112" s="70" t="s">
        <v>376</v>
      </c>
      <c r="Q112" s="63">
        <f>Nomenclature!$J112</f>
        <v>80</v>
      </c>
      <c r="R112" s="40" t="e">
        <f>IF(Nomenclature!$S112="R",Nomenclature!$Q112*Nomenclature!$K112,0)</f>
        <v>#REF!</v>
      </c>
      <c r="S112" s="39" t="e">
        <f>IF(ISBLANK(#REF!),"",IF(MOD(S$7-YEAR(#REF!),#REF!)&lt;&gt;0,"","R"))</f>
        <v>#REF!</v>
      </c>
      <c r="T112" s="39">
        <f>Nomenclature!$J112</f>
        <v>80</v>
      </c>
      <c r="U112" s="40" t="e">
        <f>IF(Nomenclature!$V112="R",Nomenclature!$T112*Nomenclature!$K112,0)</f>
        <v>#REF!</v>
      </c>
      <c r="V112" s="39" t="e">
        <f>IF(ISBLANK(#REF!),"",IF(MOD(V$7-YEAR(#REF!),#REF!)&lt;&gt;0,"","R"))</f>
        <v>#REF!</v>
      </c>
      <c r="W112" s="39">
        <f>Nomenclature!$J112</f>
        <v>80</v>
      </c>
      <c r="X112" s="40" t="e">
        <f>IF(Nomenclature!$Y112="R",Nomenclature!$W112*Nomenclature!$K112,0)</f>
        <v>#REF!</v>
      </c>
      <c r="Y112" s="39" t="e">
        <f>IF(ISBLANK(#REF!),"",IF(MOD(Y$7-YEAR(#REF!),#REF!)&lt;&gt;0,"","R"))</f>
        <v>#REF!</v>
      </c>
      <c r="Z112" s="39">
        <f>Nomenclature!$J112</f>
        <v>80</v>
      </c>
      <c r="AA112" s="40" t="e">
        <f>IF(Nomenclature!$AB112="R",Nomenclature!$Z112*Nomenclature!$K112,0)</f>
        <v>#REF!</v>
      </c>
      <c r="AB112" s="39" t="e">
        <f>IF(ISBLANK(#REF!),"",IF(MOD(AB$7-YEAR(#REF!),#REF!)&lt;&gt;0,"","R"))</f>
        <v>#REF!</v>
      </c>
      <c r="AC112" s="39">
        <f>Nomenclature!$J112</f>
        <v>80</v>
      </c>
      <c r="AD112" s="40" t="e">
        <f>IF(Nomenclature!$AE112="R",Nomenclature!$AC112*Nomenclature!$K112,0)</f>
        <v>#REF!</v>
      </c>
      <c r="AE112" s="50" t="e">
        <f>IF(ISBLANK(#REF!),"",IF(MOD(AE$7-YEAR(#REF!),#REF!)&lt;&gt;0,"","R"))</f>
        <v>#REF!</v>
      </c>
    </row>
    <row r="113" spans="2:31" ht="21" customHeight="1" x14ac:dyDescent="0.25">
      <c r="B113" s="61" t="s">
        <v>498</v>
      </c>
      <c r="C113" s="60"/>
      <c r="D113" s="60" t="s">
        <v>499</v>
      </c>
      <c r="E113" s="61" t="s">
        <v>500</v>
      </c>
      <c r="F113" s="60"/>
      <c r="G113" s="69" t="s">
        <v>237</v>
      </c>
      <c r="H113" s="76" t="s">
        <v>287</v>
      </c>
      <c r="I113" s="70" t="s">
        <v>434</v>
      </c>
      <c r="J113" s="70">
        <v>2</v>
      </c>
      <c r="K113" s="71">
        <v>198.46</v>
      </c>
      <c r="L113" s="72">
        <v>2</v>
      </c>
      <c r="M113" s="71">
        <f>IFERROR(Nomenclature!$L264*Nomenclature!$K264,0)</f>
        <v>0</v>
      </c>
      <c r="N113" s="70" t="s">
        <v>50</v>
      </c>
      <c r="O113" s="91">
        <v>5000163278</v>
      </c>
      <c r="P113" s="70"/>
      <c r="Q113" s="62">
        <f>Nomenclature!$J113</f>
        <v>2</v>
      </c>
      <c r="R113" s="38" t="e">
        <f>IF(Nomenclature!$S113="R",Nomenclature!$Q113*Nomenclature!$K113,0)</f>
        <v>#REF!</v>
      </c>
      <c r="S113" s="37" t="e">
        <f>IF(ISBLANK(#REF!),"",IF(MOD(S$7-YEAR(#REF!),#REF!)&lt;&gt;0,"","R"))</f>
        <v>#REF!</v>
      </c>
      <c r="T113" s="37">
        <f>Nomenclature!$J113</f>
        <v>2</v>
      </c>
      <c r="U113" s="38" t="e">
        <f>IF(Nomenclature!$V113="R",Nomenclature!$T113*Nomenclature!$K113,0)</f>
        <v>#REF!</v>
      </c>
      <c r="V113" s="37" t="e">
        <f>IF(ISBLANK(#REF!),"",IF(MOD(V$7-YEAR(#REF!),#REF!)&lt;&gt;0,"","R"))</f>
        <v>#REF!</v>
      </c>
      <c r="W113" s="37">
        <f>Nomenclature!$J113</f>
        <v>2</v>
      </c>
      <c r="X113" s="38" t="e">
        <f>IF(Nomenclature!$Y113="R",Nomenclature!$W113*Nomenclature!$K113,0)</f>
        <v>#REF!</v>
      </c>
      <c r="Y113" s="37" t="e">
        <f>IF(ISBLANK(#REF!),"",IF(MOD(Y$7-YEAR(#REF!),#REF!)&lt;&gt;0,"","R"))</f>
        <v>#REF!</v>
      </c>
      <c r="Z113" s="37">
        <f>Nomenclature!$J113</f>
        <v>2</v>
      </c>
      <c r="AA113" s="38" t="e">
        <f>IF(Nomenclature!$AB113="R",Nomenclature!$Z113*Nomenclature!$K113,0)</f>
        <v>#REF!</v>
      </c>
      <c r="AB113" s="37" t="e">
        <f>IF(ISBLANK(#REF!),"",IF(MOD(AB$7-YEAR(#REF!),#REF!)&lt;&gt;0,"","R"))</f>
        <v>#REF!</v>
      </c>
      <c r="AC113" s="37">
        <f>Nomenclature!$J113</f>
        <v>2</v>
      </c>
      <c r="AD113" s="38" t="e">
        <f>IF(Nomenclature!$AE113="R",Nomenclature!$AC113*Nomenclature!$K113,0)</f>
        <v>#REF!</v>
      </c>
      <c r="AE113" s="49" t="e">
        <f>IF(ISBLANK(#REF!),"",IF(MOD(AE$7-YEAR(#REF!),#REF!)&lt;&gt;0,"","R"))</f>
        <v>#REF!</v>
      </c>
    </row>
    <row r="114" spans="2:31" ht="21" customHeight="1" x14ac:dyDescent="0.25">
      <c r="B114" s="61" t="s">
        <v>498</v>
      </c>
      <c r="C114" s="60"/>
      <c r="D114" s="60" t="s">
        <v>499</v>
      </c>
      <c r="E114" s="61" t="s">
        <v>500</v>
      </c>
      <c r="F114" s="60"/>
      <c r="G114" s="69" t="s">
        <v>437</v>
      </c>
      <c r="H114" s="76" t="s">
        <v>438</v>
      </c>
      <c r="I114" s="70" t="s">
        <v>116</v>
      </c>
      <c r="J114" s="70">
        <v>1</v>
      </c>
      <c r="K114" s="71">
        <v>36.11</v>
      </c>
      <c r="L114" s="72">
        <v>1</v>
      </c>
      <c r="M114" s="71">
        <f>IFERROR(Nomenclature!$L266*Nomenclature!$K266,0)</f>
        <v>0</v>
      </c>
      <c r="N114" s="70" t="s">
        <v>50</v>
      </c>
      <c r="O114" s="91"/>
      <c r="P114" s="70"/>
      <c r="Q114" s="63">
        <f>Nomenclature!$J114</f>
        <v>1</v>
      </c>
      <c r="R114" s="40" t="e">
        <f>IF(Nomenclature!$S114="R",Nomenclature!$Q114*Nomenclature!$K114,0)</f>
        <v>#REF!</v>
      </c>
      <c r="S114" s="39" t="e">
        <f>IF(ISBLANK(#REF!),"",IF(MOD(S$7-YEAR(#REF!),#REF!)&lt;&gt;0,"","R"))</f>
        <v>#REF!</v>
      </c>
      <c r="T114" s="39">
        <f>Nomenclature!$J114</f>
        <v>1</v>
      </c>
      <c r="U114" s="40" t="e">
        <f>IF(Nomenclature!$V114="R",Nomenclature!$T114*Nomenclature!$K114,0)</f>
        <v>#REF!</v>
      </c>
      <c r="V114" s="39" t="e">
        <f>IF(ISBLANK(#REF!),"",IF(MOD(V$7-YEAR(#REF!),#REF!)&lt;&gt;0,"","R"))</f>
        <v>#REF!</v>
      </c>
      <c r="W114" s="39">
        <f>Nomenclature!$J114</f>
        <v>1</v>
      </c>
      <c r="X114" s="40" t="e">
        <f>IF(Nomenclature!$Y114="R",Nomenclature!$W114*Nomenclature!$K114,0)</f>
        <v>#REF!</v>
      </c>
      <c r="Y114" s="39" t="e">
        <f>IF(ISBLANK(#REF!),"",IF(MOD(Y$7-YEAR(#REF!),#REF!)&lt;&gt;0,"","R"))</f>
        <v>#REF!</v>
      </c>
      <c r="Z114" s="39">
        <f>Nomenclature!$J114</f>
        <v>1</v>
      </c>
      <c r="AA114" s="40" t="e">
        <f>IF(Nomenclature!$AB114="R",Nomenclature!$Z114*Nomenclature!$K114,0)</f>
        <v>#REF!</v>
      </c>
      <c r="AB114" s="39" t="e">
        <f>IF(ISBLANK(#REF!),"",IF(MOD(AB$7-YEAR(#REF!),#REF!)&lt;&gt;0,"","R"))</f>
        <v>#REF!</v>
      </c>
      <c r="AC114" s="39">
        <f>Nomenclature!$J114</f>
        <v>1</v>
      </c>
      <c r="AD114" s="40" t="e">
        <f>IF(Nomenclature!$AE114="R",Nomenclature!$AC114*Nomenclature!$K114,0)</f>
        <v>#REF!</v>
      </c>
      <c r="AE114" s="50" t="e">
        <f>IF(ISBLANK(#REF!),"",IF(MOD(AE$7-YEAR(#REF!),#REF!)&lt;&gt;0,"","R"))</f>
        <v>#REF!</v>
      </c>
    </row>
    <row r="115" spans="2:31" ht="21" customHeight="1" x14ac:dyDescent="0.5">
      <c r="B115" s="61" t="s">
        <v>498</v>
      </c>
      <c r="C115" s="57"/>
      <c r="D115" s="60" t="s">
        <v>499</v>
      </c>
      <c r="E115" s="61" t="s">
        <v>500</v>
      </c>
      <c r="F115" s="57"/>
      <c r="G115" s="69" t="s">
        <v>47</v>
      </c>
      <c r="H115" s="69" t="s">
        <v>48</v>
      </c>
      <c r="I115" s="70" t="s">
        <v>49</v>
      </c>
      <c r="J115" s="70"/>
      <c r="K115" s="71"/>
      <c r="L115" s="72"/>
      <c r="M115" s="71">
        <f>IFERROR(Nomenclature!$L11*Nomenclature!$K11,0)</f>
        <v>215</v>
      </c>
      <c r="N115" s="70"/>
      <c r="O115" s="70"/>
      <c r="P115" s="70"/>
      <c r="Q115" s="62">
        <f>Nomenclature!$J115</f>
        <v>0</v>
      </c>
      <c r="R115" s="38" t="e">
        <f>IF(Nomenclature!$S115="R",Nomenclature!$Q115*Nomenclature!$K115,0)</f>
        <v>#REF!</v>
      </c>
      <c r="S115" s="37" t="e">
        <f>IF(ISBLANK(#REF!),"",IF(MOD(S$7-YEAR(#REF!),#REF!)&lt;&gt;0,"","R"))</f>
        <v>#REF!</v>
      </c>
      <c r="T115" s="37">
        <f>Nomenclature!$J115</f>
        <v>0</v>
      </c>
      <c r="U115" s="38" t="e">
        <f>IF(Nomenclature!$V115="R",Nomenclature!$T115*Nomenclature!$K115,0)</f>
        <v>#REF!</v>
      </c>
      <c r="V115" s="37" t="e">
        <f>IF(ISBLANK(#REF!),"",IF(MOD(V$7-YEAR(#REF!),#REF!)&lt;&gt;0,"","R"))</f>
        <v>#REF!</v>
      </c>
      <c r="W115" s="37">
        <f>Nomenclature!$J115</f>
        <v>0</v>
      </c>
      <c r="X115" s="38" t="e">
        <f>IF(Nomenclature!$Y115="R",Nomenclature!$W115*Nomenclature!$K115,0)</f>
        <v>#REF!</v>
      </c>
      <c r="Y115" s="37" t="e">
        <f>IF(ISBLANK(#REF!),"",IF(MOD(Y$7-YEAR(#REF!),#REF!)&lt;&gt;0,"","R"))</f>
        <v>#REF!</v>
      </c>
      <c r="Z115" s="37">
        <f>Nomenclature!$J115</f>
        <v>0</v>
      </c>
      <c r="AA115" s="38" t="e">
        <f>IF(Nomenclature!$AB115="R",Nomenclature!$Z115*Nomenclature!$K115,0)</f>
        <v>#REF!</v>
      </c>
      <c r="AB115" s="37" t="e">
        <f>IF(ISBLANK(#REF!),"",IF(MOD(AB$7-YEAR(#REF!),#REF!)&lt;&gt;0,"","R"))</f>
        <v>#REF!</v>
      </c>
      <c r="AC115" s="37">
        <f>Nomenclature!$J115</f>
        <v>0</v>
      </c>
      <c r="AD115" s="38" t="e">
        <f>IF(Nomenclature!$AE115="R",Nomenclature!$AC115*Nomenclature!$K115,0)</f>
        <v>#REF!</v>
      </c>
      <c r="AE115" s="49" t="e">
        <f>IF(ISBLANK(#REF!),"",IF(MOD(AE$7-YEAR(#REF!),#REF!)&lt;&gt;0,"","R"))</f>
        <v>#REF!</v>
      </c>
    </row>
    <row r="116" spans="2:31" ht="21" customHeight="1" x14ac:dyDescent="0.35">
      <c r="B116" s="61" t="s">
        <v>498</v>
      </c>
      <c r="C116" s="58"/>
      <c r="D116" s="60" t="s">
        <v>499</v>
      </c>
      <c r="E116" s="61" t="s">
        <v>500</v>
      </c>
      <c r="F116" s="58"/>
      <c r="G116" s="69" t="s">
        <v>51</v>
      </c>
      <c r="H116" s="69" t="s">
        <v>52</v>
      </c>
      <c r="I116" s="70"/>
      <c r="J116" s="70">
        <v>1</v>
      </c>
      <c r="K116" s="71"/>
      <c r="L116" s="72"/>
      <c r="M116" s="71">
        <f>IFERROR(Nomenclature!$L12*Nomenclature!$K12,0)</f>
        <v>1647.5</v>
      </c>
      <c r="N116" s="70"/>
      <c r="O116" s="70"/>
      <c r="P116" s="70"/>
      <c r="Q116" s="63">
        <f>Nomenclature!$J116</f>
        <v>1</v>
      </c>
      <c r="R116" s="40" t="e">
        <f>IF(Nomenclature!$S116="R",Nomenclature!$Q116*Nomenclature!$K116,0)</f>
        <v>#REF!</v>
      </c>
      <c r="S116" s="39" t="e">
        <f>IF(ISBLANK(#REF!),"",IF(MOD(S$7-YEAR(#REF!),#REF!)&lt;&gt;0,"","R"))</f>
        <v>#REF!</v>
      </c>
      <c r="T116" s="39">
        <f>Nomenclature!$J116</f>
        <v>1</v>
      </c>
      <c r="U116" s="40" t="e">
        <f>IF(Nomenclature!$V116="R",Nomenclature!$T116*Nomenclature!$K116,0)</f>
        <v>#REF!</v>
      </c>
      <c r="V116" s="39" t="e">
        <f>IF(ISBLANK(#REF!),"",IF(MOD(V$7-YEAR(#REF!),#REF!)&lt;&gt;0,"","R"))</f>
        <v>#REF!</v>
      </c>
      <c r="W116" s="39">
        <f>Nomenclature!$J116</f>
        <v>1</v>
      </c>
      <c r="X116" s="40" t="e">
        <f>IF(Nomenclature!$Y116="R",Nomenclature!$W116*Nomenclature!$K116,0)</f>
        <v>#REF!</v>
      </c>
      <c r="Y116" s="39" t="e">
        <f>IF(ISBLANK(#REF!),"",IF(MOD(Y$7-YEAR(#REF!),#REF!)&lt;&gt;0,"","R"))</f>
        <v>#REF!</v>
      </c>
      <c r="Z116" s="39">
        <f>Nomenclature!$J116</f>
        <v>1</v>
      </c>
      <c r="AA116" s="40" t="e">
        <f>IF(Nomenclature!$AB116="R",Nomenclature!$Z116*Nomenclature!$K116,0)</f>
        <v>#REF!</v>
      </c>
      <c r="AB116" s="39" t="e">
        <f>IF(ISBLANK(#REF!),"",IF(MOD(AB$7-YEAR(#REF!),#REF!)&lt;&gt;0,"","R"))</f>
        <v>#REF!</v>
      </c>
      <c r="AC116" s="39">
        <f>Nomenclature!$J116</f>
        <v>1</v>
      </c>
      <c r="AD116" s="40" t="e">
        <f>IF(Nomenclature!$AE116="R",Nomenclature!$AC116*Nomenclature!$K116,0)</f>
        <v>#REF!</v>
      </c>
      <c r="AE116" s="50" t="e">
        <f>IF(ISBLANK(#REF!),"",IF(MOD(AE$7-YEAR(#REF!),#REF!)&lt;&gt;0,"","R"))</f>
        <v>#REF!</v>
      </c>
    </row>
    <row r="117" spans="2:31" ht="21" customHeight="1" x14ac:dyDescent="0.35">
      <c r="B117" s="61" t="s">
        <v>498</v>
      </c>
      <c r="C117" s="58"/>
      <c r="D117" s="60" t="s">
        <v>499</v>
      </c>
      <c r="E117" s="61" t="s">
        <v>500</v>
      </c>
      <c r="F117" s="58"/>
      <c r="G117" s="69" t="s">
        <v>53</v>
      </c>
      <c r="H117" s="69" t="s">
        <v>54</v>
      </c>
      <c r="I117" s="70"/>
      <c r="J117" s="70"/>
      <c r="K117" s="71"/>
      <c r="L117" s="72"/>
      <c r="M117" s="71">
        <f>IFERROR(Nomenclature!$L13*Nomenclature!$K13,0)</f>
        <v>154</v>
      </c>
      <c r="N117" s="70"/>
      <c r="O117" s="70"/>
      <c r="P117" s="70"/>
      <c r="Q117" s="62">
        <f>Nomenclature!$J117</f>
        <v>0</v>
      </c>
      <c r="R117" s="38" t="e">
        <f>IF(Nomenclature!$S117="R",Nomenclature!$Q117*Nomenclature!$K117,0)</f>
        <v>#REF!</v>
      </c>
      <c r="S117" s="37" t="e">
        <f>IF(ISBLANK(#REF!),"",IF(MOD(S$7-YEAR(#REF!),#REF!)&lt;&gt;0,"","R"))</f>
        <v>#REF!</v>
      </c>
      <c r="T117" s="37">
        <f>Nomenclature!$J117</f>
        <v>0</v>
      </c>
      <c r="U117" s="38" t="e">
        <f>IF(Nomenclature!$V117="R",Nomenclature!$T117*Nomenclature!$K117,0)</f>
        <v>#REF!</v>
      </c>
      <c r="V117" s="37" t="e">
        <f>IF(ISBLANK(#REF!),"",IF(MOD(V$7-YEAR(#REF!),#REF!)&lt;&gt;0,"","R"))</f>
        <v>#REF!</v>
      </c>
      <c r="W117" s="37">
        <f>Nomenclature!$J117</f>
        <v>0</v>
      </c>
      <c r="X117" s="38" t="e">
        <f>IF(Nomenclature!$Y117="R",Nomenclature!$W117*Nomenclature!$K117,0)</f>
        <v>#REF!</v>
      </c>
      <c r="Y117" s="37" t="e">
        <f>IF(ISBLANK(#REF!),"",IF(MOD(Y$7-YEAR(#REF!),#REF!)&lt;&gt;0,"","R"))</f>
        <v>#REF!</v>
      </c>
      <c r="Z117" s="37">
        <f>Nomenclature!$J117</f>
        <v>0</v>
      </c>
      <c r="AA117" s="38" t="e">
        <f>IF(Nomenclature!$AB117="R",Nomenclature!$Z117*Nomenclature!$K117,0)</f>
        <v>#REF!</v>
      </c>
      <c r="AB117" s="37" t="e">
        <f>IF(ISBLANK(#REF!),"",IF(MOD(AB$7-YEAR(#REF!),#REF!)&lt;&gt;0,"","R"))</f>
        <v>#REF!</v>
      </c>
      <c r="AC117" s="37">
        <f>Nomenclature!$J117</f>
        <v>0</v>
      </c>
      <c r="AD117" s="38" t="e">
        <f>IF(Nomenclature!$AE117="R",Nomenclature!$AC117*Nomenclature!$K117,0)</f>
        <v>#REF!</v>
      </c>
      <c r="AE117" s="49" t="e">
        <f>IF(ISBLANK(#REF!),"",IF(MOD(AE$7-YEAR(#REF!),#REF!)&lt;&gt;0,"","R"))</f>
        <v>#REF!</v>
      </c>
    </row>
    <row r="118" spans="2:31" ht="21" customHeight="1" x14ac:dyDescent="0.35">
      <c r="B118" s="61" t="s">
        <v>498</v>
      </c>
      <c r="C118" s="56"/>
      <c r="D118" s="60" t="s">
        <v>499</v>
      </c>
      <c r="E118" s="61" t="s">
        <v>500</v>
      </c>
      <c r="F118" s="56"/>
      <c r="G118" s="69" t="s">
        <v>55</v>
      </c>
      <c r="H118" s="69" t="s">
        <v>56</v>
      </c>
      <c r="I118" s="70"/>
      <c r="J118" s="70"/>
      <c r="K118" s="71"/>
      <c r="L118" s="72"/>
      <c r="M118" s="71">
        <f>IFERROR(Nomenclature!$L14*Nomenclature!$K14,0)</f>
        <v>912.76</v>
      </c>
      <c r="N118" s="70"/>
      <c r="O118" s="70"/>
      <c r="P118" s="70"/>
      <c r="Q118" s="63">
        <f>Nomenclature!$J118</f>
        <v>0</v>
      </c>
      <c r="R118" s="40" t="e">
        <f>IF(Nomenclature!$S118="R",Nomenclature!$Q118*Nomenclature!$K118,0)</f>
        <v>#REF!</v>
      </c>
      <c r="S118" s="39" t="e">
        <f>IF(ISBLANK(#REF!),"",IF(MOD(S$7-YEAR(#REF!),#REF!)&lt;&gt;0,"","R"))</f>
        <v>#REF!</v>
      </c>
      <c r="T118" s="39">
        <f>Nomenclature!$J118</f>
        <v>0</v>
      </c>
      <c r="U118" s="40" t="e">
        <f>IF(Nomenclature!$V118="R",Nomenclature!$T118*Nomenclature!$K118,0)</f>
        <v>#REF!</v>
      </c>
      <c r="V118" s="39" t="e">
        <f>IF(ISBLANK(#REF!),"",IF(MOD(V$7-YEAR(#REF!),#REF!)&lt;&gt;0,"","R"))</f>
        <v>#REF!</v>
      </c>
      <c r="W118" s="39">
        <f>Nomenclature!$J118</f>
        <v>0</v>
      </c>
      <c r="X118" s="40" t="e">
        <f>IF(Nomenclature!$Y118="R",Nomenclature!$W118*Nomenclature!$K118,0)</f>
        <v>#REF!</v>
      </c>
      <c r="Y118" s="39" t="e">
        <f>IF(ISBLANK(#REF!),"",IF(MOD(Y$7-YEAR(#REF!),#REF!)&lt;&gt;0,"","R"))</f>
        <v>#REF!</v>
      </c>
      <c r="Z118" s="39">
        <f>Nomenclature!$J118</f>
        <v>0</v>
      </c>
      <c r="AA118" s="40" t="e">
        <f>IF(Nomenclature!$AB118="R",Nomenclature!$Z118*Nomenclature!$K118,0)</f>
        <v>#REF!</v>
      </c>
      <c r="AB118" s="39" t="e">
        <f>IF(ISBLANK(#REF!),"",IF(MOD(AB$7-YEAR(#REF!),#REF!)&lt;&gt;0,"","R"))</f>
        <v>#REF!</v>
      </c>
      <c r="AC118" s="39">
        <f>Nomenclature!$J118</f>
        <v>0</v>
      </c>
      <c r="AD118" s="40" t="e">
        <f>IF(Nomenclature!$AE118="R",Nomenclature!$AC118*Nomenclature!$K118,0)</f>
        <v>#REF!</v>
      </c>
      <c r="AE118" s="50" t="e">
        <f>IF(ISBLANK(#REF!),"",IF(MOD(AE$7-YEAR(#REF!),#REF!)&lt;&gt;0,"","R"))</f>
        <v>#REF!</v>
      </c>
    </row>
    <row r="119" spans="2:31" ht="21" customHeight="1" x14ac:dyDescent="0.35">
      <c r="B119" s="61" t="s">
        <v>498</v>
      </c>
      <c r="C119" s="58"/>
      <c r="D119" s="60" t="s">
        <v>499</v>
      </c>
      <c r="E119" s="61" t="s">
        <v>500</v>
      </c>
      <c r="F119" s="58"/>
      <c r="G119" s="69" t="s">
        <v>57</v>
      </c>
      <c r="H119" s="69" t="s">
        <v>58</v>
      </c>
      <c r="I119" s="70"/>
      <c r="J119" s="70"/>
      <c r="K119" s="71"/>
      <c r="L119" s="72"/>
      <c r="M119" s="71">
        <f>IFERROR(Nomenclature!$L15*Nomenclature!$K15,0)</f>
        <v>912.76</v>
      </c>
      <c r="N119" s="70"/>
      <c r="O119" s="70"/>
      <c r="P119" s="70"/>
      <c r="Q119" s="62">
        <f>Nomenclature!$J119</f>
        <v>0</v>
      </c>
      <c r="R119" s="38" t="e">
        <f>IF(Nomenclature!$S119="R",Nomenclature!$Q119*Nomenclature!$K119,0)</f>
        <v>#REF!</v>
      </c>
      <c r="S119" s="37" t="e">
        <f>IF(ISBLANK(#REF!),"",IF(MOD(S$7-YEAR(#REF!),#REF!)&lt;&gt;0,"","R"))</f>
        <v>#REF!</v>
      </c>
      <c r="T119" s="37">
        <f>Nomenclature!$J119</f>
        <v>0</v>
      </c>
      <c r="U119" s="38" t="e">
        <f>IF(Nomenclature!$V119="R",Nomenclature!$T119*Nomenclature!$K119,0)</f>
        <v>#REF!</v>
      </c>
      <c r="V119" s="37" t="e">
        <f>IF(ISBLANK(#REF!),"",IF(MOD(V$7-YEAR(#REF!),#REF!)&lt;&gt;0,"","R"))</f>
        <v>#REF!</v>
      </c>
      <c r="W119" s="37">
        <f>Nomenclature!$J119</f>
        <v>0</v>
      </c>
      <c r="X119" s="38" t="e">
        <f>IF(Nomenclature!$Y119="R",Nomenclature!$W119*Nomenclature!$K119,0)</f>
        <v>#REF!</v>
      </c>
      <c r="Y119" s="37" t="e">
        <f>IF(ISBLANK(#REF!),"",IF(MOD(Y$7-YEAR(#REF!),#REF!)&lt;&gt;0,"","R"))</f>
        <v>#REF!</v>
      </c>
      <c r="Z119" s="37">
        <f>Nomenclature!$J119</f>
        <v>0</v>
      </c>
      <c r="AA119" s="38" t="e">
        <f>IF(Nomenclature!$AB119="R",Nomenclature!$Z119*Nomenclature!$K119,0)</f>
        <v>#REF!</v>
      </c>
      <c r="AB119" s="37" t="e">
        <f>IF(ISBLANK(#REF!),"",IF(MOD(AB$7-YEAR(#REF!),#REF!)&lt;&gt;0,"","R"))</f>
        <v>#REF!</v>
      </c>
      <c r="AC119" s="37">
        <f>Nomenclature!$J119</f>
        <v>0</v>
      </c>
      <c r="AD119" s="38" t="e">
        <f>IF(Nomenclature!$AE119="R",Nomenclature!$AC119*Nomenclature!$K119,0)</f>
        <v>#REF!</v>
      </c>
      <c r="AE119" s="49" t="e">
        <f>IF(ISBLANK(#REF!),"",IF(MOD(AE$7-YEAR(#REF!),#REF!)&lt;&gt;0,"","R"))</f>
        <v>#REF!</v>
      </c>
    </row>
    <row r="120" spans="2:31" ht="21" customHeight="1" x14ac:dyDescent="0.35">
      <c r="B120" s="61" t="s">
        <v>498</v>
      </c>
      <c r="C120" s="56"/>
      <c r="D120" s="60" t="s">
        <v>499</v>
      </c>
      <c r="E120" s="61" t="s">
        <v>500</v>
      </c>
      <c r="F120" s="56"/>
      <c r="G120" s="69" t="s">
        <v>59</v>
      </c>
      <c r="H120" s="69" t="s">
        <v>60</v>
      </c>
      <c r="I120" s="70"/>
      <c r="J120" s="70">
        <v>3</v>
      </c>
      <c r="K120" s="71"/>
      <c r="L120" s="72"/>
      <c r="M120" s="71">
        <f>IFERROR(Nomenclature!$L16*Nomenclature!$K16,0)</f>
        <v>114.09</v>
      </c>
      <c r="N120" s="70"/>
      <c r="O120" s="70"/>
      <c r="P120" s="70"/>
      <c r="Q120" s="63">
        <f>Nomenclature!$J120</f>
        <v>3</v>
      </c>
      <c r="R120" s="40" t="e">
        <f>IF(Nomenclature!$S120="R",Nomenclature!$Q120*Nomenclature!$K120,0)</f>
        <v>#REF!</v>
      </c>
      <c r="S120" s="39" t="e">
        <f>IF(ISBLANK(#REF!),"",IF(MOD(S$7-YEAR(#REF!),#REF!)&lt;&gt;0,"","R"))</f>
        <v>#REF!</v>
      </c>
      <c r="T120" s="39">
        <f>Nomenclature!$J120</f>
        <v>3</v>
      </c>
      <c r="U120" s="40" t="e">
        <f>IF(Nomenclature!$V120="R",Nomenclature!$T120*Nomenclature!$K120,0)</f>
        <v>#REF!</v>
      </c>
      <c r="V120" s="39" t="e">
        <f>IF(ISBLANK(#REF!),"",IF(MOD(V$7-YEAR(#REF!),#REF!)&lt;&gt;0,"","R"))</f>
        <v>#REF!</v>
      </c>
      <c r="W120" s="39">
        <f>Nomenclature!$J120</f>
        <v>3</v>
      </c>
      <c r="X120" s="40" t="e">
        <f>IF(Nomenclature!$Y120="R",Nomenclature!$W120*Nomenclature!$K120,0)</f>
        <v>#REF!</v>
      </c>
      <c r="Y120" s="39" t="e">
        <f>IF(ISBLANK(#REF!),"",IF(MOD(Y$7-YEAR(#REF!),#REF!)&lt;&gt;0,"","R"))</f>
        <v>#REF!</v>
      </c>
      <c r="Z120" s="39">
        <f>Nomenclature!$J120</f>
        <v>3</v>
      </c>
      <c r="AA120" s="40" t="e">
        <f>IF(Nomenclature!$AB120="R",Nomenclature!$Z120*Nomenclature!$K120,0)</f>
        <v>#REF!</v>
      </c>
      <c r="AB120" s="39" t="e">
        <f>IF(ISBLANK(#REF!),"",IF(MOD(AB$7-YEAR(#REF!),#REF!)&lt;&gt;0,"","R"))</f>
        <v>#REF!</v>
      </c>
      <c r="AC120" s="39">
        <f>Nomenclature!$J120</f>
        <v>3</v>
      </c>
      <c r="AD120" s="40" t="e">
        <f>IF(Nomenclature!$AE120="R",Nomenclature!$AC120*Nomenclature!$K120,0)</f>
        <v>#REF!</v>
      </c>
      <c r="AE120" s="50" t="e">
        <f>IF(ISBLANK(#REF!),"",IF(MOD(AE$7-YEAR(#REF!),#REF!)&lt;&gt;0,"","R"))</f>
        <v>#REF!</v>
      </c>
    </row>
    <row r="121" spans="2:31" s="30" customFormat="1" ht="21" customHeight="1" x14ac:dyDescent="0.35">
      <c r="B121" s="61" t="s">
        <v>498</v>
      </c>
      <c r="C121" s="58"/>
      <c r="D121" s="60" t="s">
        <v>499</v>
      </c>
      <c r="E121" s="61" t="s">
        <v>500</v>
      </c>
      <c r="F121" s="58"/>
      <c r="G121" s="69"/>
      <c r="H121" s="69"/>
      <c r="I121" s="69"/>
      <c r="J121" s="69"/>
      <c r="K121" s="73"/>
      <c r="L121" s="74"/>
      <c r="M121" s="71">
        <f>IFERROR(Nomenclature!$L17*Nomenclature!$K17,0)</f>
        <v>114.09</v>
      </c>
      <c r="N121" s="70"/>
      <c r="O121" s="70"/>
      <c r="P121" s="69"/>
      <c r="Q121" s="64">
        <f>Nomenclature!$J121</f>
        <v>0</v>
      </c>
      <c r="R121" s="38" t="e">
        <f>IF(Nomenclature!$S121="R",Nomenclature!$Q121*Nomenclature!$K121,0)</f>
        <v>#REF!</v>
      </c>
      <c r="S121" s="41" t="e">
        <f>IF(ISBLANK(#REF!),"",IF(MOD(S$7-YEAR(#REF!),#REF!)&lt;&gt;0,"","R"))</f>
        <v>#REF!</v>
      </c>
      <c r="T121" s="41">
        <f>Nomenclature!$J121</f>
        <v>0</v>
      </c>
      <c r="U121" s="38" t="e">
        <f>IF(Nomenclature!$V121="R",Nomenclature!$T121*Nomenclature!$K121,0)</f>
        <v>#REF!</v>
      </c>
      <c r="V121" s="41" t="e">
        <f>IF(ISBLANK(#REF!),"",IF(MOD(V$7-YEAR(#REF!),#REF!)&lt;&gt;0,"","R"))</f>
        <v>#REF!</v>
      </c>
      <c r="W121" s="41">
        <f>Nomenclature!$J121</f>
        <v>0</v>
      </c>
      <c r="X121" s="38" t="e">
        <f>IF(Nomenclature!$Y121="R",Nomenclature!$W121*Nomenclature!$K121,0)</f>
        <v>#REF!</v>
      </c>
      <c r="Y121" s="41" t="e">
        <f>IF(ISBLANK(#REF!),"",IF(MOD(Y$7-YEAR(#REF!),#REF!)&lt;&gt;0,"","R"))</f>
        <v>#REF!</v>
      </c>
      <c r="Z121" s="41">
        <f>Nomenclature!$J121</f>
        <v>0</v>
      </c>
      <c r="AA121" s="38" t="e">
        <f>IF(Nomenclature!$AB121="R",Nomenclature!$Z121*Nomenclature!$K121,0)</f>
        <v>#REF!</v>
      </c>
      <c r="AB121" s="41" t="e">
        <f>IF(ISBLANK(#REF!),"",IF(MOD(AB$7-YEAR(#REF!),#REF!)&lt;&gt;0,"","R"))</f>
        <v>#REF!</v>
      </c>
      <c r="AC121" s="41">
        <f>Nomenclature!$J121</f>
        <v>0</v>
      </c>
      <c r="AD121" s="38" t="e">
        <f>IF(Nomenclature!$AE121="R",Nomenclature!$AC121*Nomenclature!$K121,0)</f>
        <v>#REF!</v>
      </c>
      <c r="AE121" s="51" t="e">
        <f>IF(ISBLANK(#REF!),"",IF(MOD(AE$7-YEAR(#REF!),#REF!)&lt;&gt;0,"","R"))</f>
        <v>#REF!</v>
      </c>
    </row>
    <row r="122" spans="2:31" s="30" customFormat="1" ht="21" customHeight="1" x14ac:dyDescent="0.35">
      <c r="B122" s="61" t="s">
        <v>498</v>
      </c>
      <c r="C122" s="58"/>
      <c r="D122" s="60" t="s">
        <v>499</v>
      </c>
      <c r="E122" s="61" t="s">
        <v>500</v>
      </c>
      <c r="F122" s="58"/>
      <c r="G122" s="69" t="s">
        <v>59</v>
      </c>
      <c r="H122" s="69" t="s">
        <v>60</v>
      </c>
      <c r="I122" s="70"/>
      <c r="J122" s="70">
        <v>3</v>
      </c>
      <c r="K122" s="71"/>
      <c r="L122" s="72"/>
      <c r="M122" s="71">
        <f>IFERROR(Nomenclature!$L18*Nomenclature!$K18,0)</f>
        <v>17.97</v>
      </c>
      <c r="N122" s="70"/>
      <c r="O122" s="70"/>
      <c r="P122" s="70"/>
      <c r="Q122" s="65">
        <f>Nomenclature!$J122</f>
        <v>3</v>
      </c>
      <c r="R122" s="42" t="e">
        <f>IF(Nomenclature!$S122="R",Nomenclature!$Q122*Nomenclature!$K122,0)</f>
        <v>#REF!</v>
      </c>
      <c r="S122" s="43" t="e">
        <f>IF(ISBLANK(#REF!),"",IF(MOD(S$7-YEAR(#REF!),#REF!)&lt;&gt;0,"","R"))</f>
        <v>#REF!</v>
      </c>
      <c r="T122" s="44">
        <f>Nomenclature!$J122</f>
        <v>3</v>
      </c>
      <c r="U122" s="42" t="e">
        <f>IF(Nomenclature!$V122="R",Nomenclature!$T122*Nomenclature!$K122,0)</f>
        <v>#REF!</v>
      </c>
      <c r="V122" s="43" t="e">
        <f>IF(ISBLANK(#REF!),"",IF(MOD(V$7-YEAR(#REF!),#REF!)&lt;&gt;0,"","R"))</f>
        <v>#REF!</v>
      </c>
      <c r="W122" s="44">
        <f>Nomenclature!$J122</f>
        <v>3</v>
      </c>
      <c r="X122" s="42" t="e">
        <f>IF(Nomenclature!$Y122="R",Nomenclature!$W122*Nomenclature!$K122,0)</f>
        <v>#REF!</v>
      </c>
      <c r="Y122" s="43" t="e">
        <f>IF(ISBLANK(#REF!),"",IF(MOD(Y$7-YEAR(#REF!),#REF!)&lt;&gt;0,"","R"))</f>
        <v>#REF!</v>
      </c>
      <c r="Z122" s="44">
        <f>Nomenclature!$J122</f>
        <v>3</v>
      </c>
      <c r="AA122" s="42" t="e">
        <f>IF(Nomenclature!$AB122="R",Nomenclature!$Z122*Nomenclature!$K122,0)</f>
        <v>#REF!</v>
      </c>
      <c r="AB122" s="43" t="e">
        <f>IF(ISBLANK(#REF!),"",IF(MOD(AB$7-YEAR(#REF!),#REF!)&lt;&gt;0,"","R"))</f>
        <v>#REF!</v>
      </c>
      <c r="AC122" s="44">
        <f>Nomenclature!$J122</f>
        <v>3</v>
      </c>
      <c r="AD122" s="42" t="e">
        <f>IF(Nomenclature!$AE122="R",Nomenclature!$AC122*Nomenclature!$K122,0)</f>
        <v>#REF!</v>
      </c>
      <c r="AE122" s="52" t="e">
        <f>IF(ISBLANK(#REF!),"",IF(MOD(AE$7-YEAR(#REF!),#REF!)&lt;&gt;0,"","R"))</f>
        <v>#REF!</v>
      </c>
    </row>
    <row r="123" spans="2:31" ht="21" customHeight="1" x14ac:dyDescent="0.5">
      <c r="B123" s="61" t="s">
        <v>498</v>
      </c>
      <c r="C123" s="59"/>
      <c r="D123" s="60" t="s">
        <v>499</v>
      </c>
      <c r="E123" s="61" t="s">
        <v>500</v>
      </c>
      <c r="F123" s="59"/>
      <c r="G123" s="69" t="s">
        <v>61</v>
      </c>
      <c r="H123" s="69" t="s">
        <v>62</v>
      </c>
      <c r="I123" s="70"/>
      <c r="J123" s="70">
        <v>1</v>
      </c>
      <c r="K123" s="71"/>
      <c r="L123" s="72"/>
      <c r="M123" s="71">
        <f>IFERROR(Nomenclature!$L19*Nomenclature!$K19,0)</f>
        <v>104.13</v>
      </c>
      <c r="N123" s="70"/>
      <c r="O123" s="70"/>
      <c r="P123" s="70"/>
      <c r="Q123" s="62">
        <f>Nomenclature!$J123</f>
        <v>1</v>
      </c>
      <c r="R123" s="38" t="e">
        <f>IF(Nomenclature!$S123="R",Nomenclature!$Q123*Nomenclature!$K123,0)</f>
        <v>#REF!</v>
      </c>
      <c r="S123" s="37" t="e">
        <f>IF(ISBLANK(#REF!),"",IF(MOD(S$7-YEAR(#REF!),#REF!)&lt;&gt;0,"","R"))</f>
        <v>#REF!</v>
      </c>
      <c r="T123" s="37">
        <f>Nomenclature!$J123</f>
        <v>1</v>
      </c>
      <c r="U123" s="38" t="e">
        <f>IF(Nomenclature!$V123="R",Nomenclature!$T123*Nomenclature!$K123,0)</f>
        <v>#REF!</v>
      </c>
      <c r="V123" s="37" t="e">
        <f>IF(ISBLANK(#REF!),"",IF(MOD(V$7-YEAR(#REF!),#REF!)&lt;&gt;0,"","R"))</f>
        <v>#REF!</v>
      </c>
      <c r="W123" s="37">
        <f>Nomenclature!$J123</f>
        <v>1</v>
      </c>
      <c r="X123" s="38" t="e">
        <f>IF(Nomenclature!$Y123="R",Nomenclature!$W123*Nomenclature!$K123,0)</f>
        <v>#REF!</v>
      </c>
      <c r="Y123" s="37" t="e">
        <f>IF(ISBLANK(#REF!),"",IF(MOD(Y$7-YEAR(#REF!),#REF!)&lt;&gt;0,"","R"))</f>
        <v>#REF!</v>
      </c>
      <c r="Z123" s="37">
        <f>Nomenclature!$J123</f>
        <v>1</v>
      </c>
      <c r="AA123" s="38" t="e">
        <f>IF(Nomenclature!$AB123="R",Nomenclature!$Z123*Nomenclature!$K123,0)</f>
        <v>#REF!</v>
      </c>
      <c r="AB123" s="37" t="e">
        <f>IF(ISBLANK(#REF!),"",IF(MOD(AB$7-YEAR(#REF!),#REF!)&lt;&gt;0,"","R"))</f>
        <v>#REF!</v>
      </c>
      <c r="AC123" s="37">
        <f>Nomenclature!$J123</f>
        <v>1</v>
      </c>
      <c r="AD123" s="38" t="e">
        <f>IF(Nomenclature!$AE123="R",Nomenclature!$AC123*Nomenclature!$K123,0)</f>
        <v>#REF!</v>
      </c>
      <c r="AE123" s="49" t="e">
        <f>IF(ISBLANK(#REF!),"",IF(MOD(AE$7-YEAR(#REF!),#REF!)&lt;&gt;0,"","R"))</f>
        <v>#REF!</v>
      </c>
    </row>
    <row r="124" spans="2:31" ht="21" customHeight="1" x14ac:dyDescent="0.5">
      <c r="B124" s="61" t="s">
        <v>498</v>
      </c>
      <c r="C124" s="59"/>
      <c r="D124" s="60" t="s">
        <v>499</v>
      </c>
      <c r="E124" s="61" t="s">
        <v>500</v>
      </c>
      <c r="F124" s="59"/>
      <c r="G124" s="69"/>
      <c r="H124" s="69" t="s">
        <v>63</v>
      </c>
      <c r="I124" s="70"/>
      <c r="J124" s="70"/>
      <c r="K124" s="71"/>
      <c r="L124" s="72"/>
      <c r="M124" s="71">
        <f>IFERROR(Nomenclature!$L20*Nomenclature!$K20,0)</f>
        <v>84.68</v>
      </c>
      <c r="N124" s="70"/>
      <c r="O124" s="70"/>
      <c r="P124" s="70"/>
      <c r="Q124" s="63">
        <f>Nomenclature!$J124</f>
        <v>0</v>
      </c>
      <c r="R124" s="40" t="e">
        <f>IF(Nomenclature!$S124="R",Nomenclature!$Q124*Nomenclature!$K124,0)</f>
        <v>#REF!</v>
      </c>
      <c r="S124" s="39" t="e">
        <f>IF(ISBLANK(#REF!),"",IF(MOD(S$7-YEAR(#REF!),#REF!)&lt;&gt;0,"","R"))</f>
        <v>#REF!</v>
      </c>
      <c r="T124" s="39">
        <f>Nomenclature!$J124</f>
        <v>0</v>
      </c>
      <c r="U124" s="40" t="e">
        <f>IF(Nomenclature!$V124="R",Nomenclature!$T124*Nomenclature!$K124,0)</f>
        <v>#REF!</v>
      </c>
      <c r="V124" s="39" t="e">
        <f>IF(ISBLANK(#REF!),"",IF(MOD(V$7-YEAR(#REF!),#REF!)&lt;&gt;0,"","R"))</f>
        <v>#REF!</v>
      </c>
      <c r="W124" s="39">
        <f>Nomenclature!$J124</f>
        <v>0</v>
      </c>
      <c r="X124" s="40" t="e">
        <f>IF(Nomenclature!$Y124="R",Nomenclature!$W124*Nomenclature!$K124,0)</f>
        <v>#REF!</v>
      </c>
      <c r="Y124" s="39" t="e">
        <f>IF(ISBLANK(#REF!),"",IF(MOD(Y$7-YEAR(#REF!),#REF!)&lt;&gt;0,"","R"))</f>
        <v>#REF!</v>
      </c>
      <c r="Z124" s="39">
        <f>Nomenclature!$J124</f>
        <v>0</v>
      </c>
      <c r="AA124" s="40" t="e">
        <f>IF(Nomenclature!$AB124="R",Nomenclature!$Z124*Nomenclature!$K124,0)</f>
        <v>#REF!</v>
      </c>
      <c r="AB124" s="39" t="e">
        <f>IF(ISBLANK(#REF!),"",IF(MOD(AB$7-YEAR(#REF!),#REF!)&lt;&gt;0,"","R"))</f>
        <v>#REF!</v>
      </c>
      <c r="AC124" s="39">
        <f>Nomenclature!$J124</f>
        <v>0</v>
      </c>
      <c r="AD124" s="40" t="e">
        <f>IF(Nomenclature!$AE124="R",Nomenclature!$AC124*Nomenclature!$K124,0)</f>
        <v>#REF!</v>
      </c>
      <c r="AE124" s="50" t="e">
        <f>IF(ISBLANK(#REF!),"",IF(MOD(AE$7-YEAR(#REF!),#REF!)&lt;&gt;0,"","R"))</f>
        <v>#REF!</v>
      </c>
    </row>
    <row r="125" spans="2:31" ht="21" customHeight="1" x14ac:dyDescent="0.35">
      <c r="B125" s="61" t="s">
        <v>498</v>
      </c>
      <c r="C125" s="58"/>
      <c r="D125" s="60" t="s">
        <v>499</v>
      </c>
      <c r="E125" s="61" t="s">
        <v>500</v>
      </c>
      <c r="F125" s="58"/>
      <c r="G125" s="69" t="s">
        <v>64</v>
      </c>
      <c r="H125" s="69" t="s">
        <v>65</v>
      </c>
      <c r="I125" s="70" t="s">
        <v>66</v>
      </c>
      <c r="J125" s="70">
        <v>1</v>
      </c>
      <c r="K125" s="71"/>
      <c r="L125" s="72"/>
      <c r="M125" s="71">
        <f>IFERROR(Nomenclature!$L21*Nomenclature!$K21,0)</f>
        <v>26.69</v>
      </c>
      <c r="N125" s="70"/>
      <c r="O125" s="70"/>
      <c r="P125" s="70"/>
      <c r="Q125" s="62">
        <f>Nomenclature!$J125</f>
        <v>1</v>
      </c>
      <c r="R125" s="38" t="e">
        <f>IF(Nomenclature!$S125="R",Nomenclature!$Q125*Nomenclature!$K125,0)</f>
        <v>#REF!</v>
      </c>
      <c r="S125" s="37" t="e">
        <f>IF(ISBLANK(#REF!),"",IF(MOD(S$7-YEAR(#REF!),#REF!)&lt;&gt;0,"","R"))</f>
        <v>#REF!</v>
      </c>
      <c r="T125" s="37">
        <f>Nomenclature!$J125</f>
        <v>1</v>
      </c>
      <c r="U125" s="38" t="e">
        <f>IF(Nomenclature!$V125="R",Nomenclature!$T125*Nomenclature!$K125,0)</f>
        <v>#REF!</v>
      </c>
      <c r="V125" s="37" t="e">
        <f>IF(ISBLANK(#REF!),"",IF(MOD(V$7-YEAR(#REF!),#REF!)&lt;&gt;0,"","R"))</f>
        <v>#REF!</v>
      </c>
      <c r="W125" s="37">
        <f>Nomenclature!$J125</f>
        <v>1</v>
      </c>
      <c r="X125" s="38" t="e">
        <f>IF(Nomenclature!$Y125="R",Nomenclature!$W125*Nomenclature!$K125,0)</f>
        <v>#REF!</v>
      </c>
      <c r="Y125" s="37" t="e">
        <f>IF(ISBLANK(#REF!),"",IF(MOD(Y$7-YEAR(#REF!),#REF!)&lt;&gt;0,"","R"))</f>
        <v>#REF!</v>
      </c>
      <c r="Z125" s="37">
        <f>Nomenclature!$J125</f>
        <v>1</v>
      </c>
      <c r="AA125" s="38" t="e">
        <f>IF(Nomenclature!$AB125="R",Nomenclature!$Z125*Nomenclature!$K125,0)</f>
        <v>#REF!</v>
      </c>
      <c r="AB125" s="37" t="e">
        <f>IF(ISBLANK(#REF!),"",IF(MOD(AB$7-YEAR(#REF!),#REF!)&lt;&gt;0,"","R"))</f>
        <v>#REF!</v>
      </c>
      <c r="AC125" s="37">
        <f>Nomenclature!$J125</f>
        <v>1</v>
      </c>
      <c r="AD125" s="38" t="e">
        <f>IF(Nomenclature!$AE125="R",Nomenclature!$AC125*Nomenclature!$K125,0)</f>
        <v>#REF!</v>
      </c>
      <c r="AE125" s="49" t="e">
        <f>IF(ISBLANK(#REF!),"",IF(MOD(AE$7-YEAR(#REF!),#REF!)&lt;&gt;0,"","R"))</f>
        <v>#REF!</v>
      </c>
    </row>
    <row r="126" spans="2:31" ht="21" customHeight="1" x14ac:dyDescent="0.35">
      <c r="B126" s="61" t="s">
        <v>498</v>
      </c>
      <c r="C126" s="56"/>
      <c r="D126" s="60" t="s">
        <v>499</v>
      </c>
      <c r="E126" s="61" t="s">
        <v>500</v>
      </c>
      <c r="F126" s="56"/>
      <c r="G126" s="69" t="s">
        <v>67</v>
      </c>
      <c r="H126" s="69" t="s">
        <v>68</v>
      </c>
      <c r="I126" s="70" t="s">
        <v>66</v>
      </c>
      <c r="J126" s="70">
        <v>1</v>
      </c>
      <c r="K126" s="71"/>
      <c r="L126" s="72"/>
      <c r="M126" s="71">
        <f>IFERROR(Nomenclature!$L22*Nomenclature!$K22,0)</f>
        <v>92.91</v>
      </c>
      <c r="N126" s="70"/>
      <c r="O126" s="70"/>
      <c r="P126" s="70"/>
      <c r="Q126" s="63">
        <f>Nomenclature!$J126</f>
        <v>1</v>
      </c>
      <c r="R126" s="40" t="e">
        <f>IF(Nomenclature!$S126="R",Nomenclature!$Q126*Nomenclature!$K126,0)</f>
        <v>#REF!</v>
      </c>
      <c r="S126" s="39" t="e">
        <f>IF(ISBLANK(#REF!),"",IF(MOD(S$7-YEAR(#REF!),#REF!)&lt;&gt;0,"","R"))</f>
        <v>#REF!</v>
      </c>
      <c r="T126" s="39">
        <f>Nomenclature!$J126</f>
        <v>1</v>
      </c>
      <c r="U126" s="40" t="e">
        <f>IF(Nomenclature!$V126="R",Nomenclature!$T126*Nomenclature!$K126,0)</f>
        <v>#REF!</v>
      </c>
      <c r="V126" s="39" t="e">
        <f>IF(ISBLANK(#REF!),"",IF(MOD(V$7-YEAR(#REF!),#REF!)&lt;&gt;0,"","R"))</f>
        <v>#REF!</v>
      </c>
      <c r="W126" s="39">
        <f>Nomenclature!$J126</f>
        <v>1</v>
      </c>
      <c r="X126" s="40" t="e">
        <f>IF(Nomenclature!$Y126="R",Nomenclature!$W126*Nomenclature!$K126,0)</f>
        <v>#REF!</v>
      </c>
      <c r="Y126" s="39" t="e">
        <f>IF(ISBLANK(#REF!),"",IF(MOD(Y$7-YEAR(#REF!),#REF!)&lt;&gt;0,"","R"))</f>
        <v>#REF!</v>
      </c>
      <c r="Z126" s="39">
        <f>Nomenclature!$J126</f>
        <v>1</v>
      </c>
      <c r="AA126" s="40" t="e">
        <f>IF(Nomenclature!$AB126="R",Nomenclature!$Z126*Nomenclature!$K126,0)</f>
        <v>#REF!</v>
      </c>
      <c r="AB126" s="39" t="e">
        <f>IF(ISBLANK(#REF!),"",IF(MOD(AB$7-YEAR(#REF!),#REF!)&lt;&gt;0,"","R"))</f>
        <v>#REF!</v>
      </c>
      <c r="AC126" s="39">
        <f>Nomenclature!$J126</f>
        <v>1</v>
      </c>
      <c r="AD126" s="40" t="e">
        <f>IF(Nomenclature!$AE126="R",Nomenclature!$AC126*Nomenclature!$K126,0)</f>
        <v>#REF!</v>
      </c>
      <c r="AE126" s="50" t="e">
        <f>IF(ISBLANK(#REF!),"",IF(MOD(AE$7-YEAR(#REF!),#REF!)&lt;&gt;0,"","R"))</f>
        <v>#REF!</v>
      </c>
    </row>
    <row r="127" spans="2:31" ht="21" customHeight="1" x14ac:dyDescent="0.35">
      <c r="B127" s="61" t="s">
        <v>498</v>
      </c>
      <c r="C127" s="58"/>
      <c r="D127" s="60" t="s">
        <v>499</v>
      </c>
      <c r="E127" s="61" t="s">
        <v>500</v>
      </c>
      <c r="F127" s="58"/>
      <c r="G127" s="69" t="s">
        <v>69</v>
      </c>
      <c r="H127" s="69" t="s">
        <v>70</v>
      </c>
      <c r="I127" s="70"/>
      <c r="J127" s="70">
        <v>1</v>
      </c>
      <c r="K127" s="71"/>
      <c r="L127" s="72"/>
      <c r="M127" s="71">
        <f>IFERROR(Nomenclature!$L23*Nomenclature!$K23,0)</f>
        <v>99</v>
      </c>
      <c r="N127" s="70"/>
      <c r="O127" s="70"/>
      <c r="P127" s="70"/>
      <c r="Q127" s="62">
        <f>Nomenclature!$J127</f>
        <v>1</v>
      </c>
      <c r="R127" s="38" t="e">
        <f>IF(Nomenclature!$S127="R",Nomenclature!$Q127*Nomenclature!$K127,0)</f>
        <v>#REF!</v>
      </c>
      <c r="S127" s="37" t="e">
        <f>IF(ISBLANK(#REF!),"",IF(MOD(S$7-YEAR(#REF!),#REF!)&lt;&gt;0,"","R"))</f>
        <v>#REF!</v>
      </c>
      <c r="T127" s="37">
        <f>Nomenclature!$J127</f>
        <v>1</v>
      </c>
      <c r="U127" s="38" t="e">
        <f>IF(Nomenclature!$V127="R",Nomenclature!$T127*Nomenclature!$K127,0)</f>
        <v>#REF!</v>
      </c>
      <c r="V127" s="37" t="e">
        <f>IF(ISBLANK(#REF!),"",IF(MOD(V$7-YEAR(#REF!),#REF!)&lt;&gt;0,"","R"))</f>
        <v>#REF!</v>
      </c>
      <c r="W127" s="37">
        <f>Nomenclature!$J127</f>
        <v>1</v>
      </c>
      <c r="X127" s="38" t="e">
        <f>IF(Nomenclature!$Y127="R",Nomenclature!$W127*Nomenclature!$K127,0)</f>
        <v>#REF!</v>
      </c>
      <c r="Y127" s="37" t="e">
        <f>IF(ISBLANK(#REF!),"",IF(MOD(Y$7-YEAR(#REF!),#REF!)&lt;&gt;0,"","R"))</f>
        <v>#REF!</v>
      </c>
      <c r="Z127" s="37">
        <f>Nomenclature!$J127</f>
        <v>1</v>
      </c>
      <c r="AA127" s="38" t="e">
        <f>IF(Nomenclature!$AB127="R",Nomenclature!$Z127*Nomenclature!$K127,0)</f>
        <v>#REF!</v>
      </c>
      <c r="AB127" s="37" t="e">
        <f>IF(ISBLANK(#REF!),"",IF(MOD(AB$7-YEAR(#REF!),#REF!)&lt;&gt;0,"","R"))</f>
        <v>#REF!</v>
      </c>
      <c r="AC127" s="37">
        <f>Nomenclature!$J127</f>
        <v>1</v>
      </c>
      <c r="AD127" s="38" t="e">
        <f>IF(Nomenclature!$AE127="R",Nomenclature!$AC127*Nomenclature!$K127,0)</f>
        <v>#REF!</v>
      </c>
      <c r="AE127" s="49" t="e">
        <f>IF(ISBLANK(#REF!),"",IF(MOD(AE$7-YEAR(#REF!),#REF!)&lt;&gt;0,"","R"))</f>
        <v>#REF!</v>
      </c>
    </row>
    <row r="128" spans="2:31" ht="21" customHeight="1" x14ac:dyDescent="0.35">
      <c r="B128" s="61" t="s">
        <v>498</v>
      </c>
      <c r="C128" s="56"/>
      <c r="D128" s="60" t="s">
        <v>499</v>
      </c>
      <c r="E128" s="61" t="s">
        <v>500</v>
      </c>
      <c r="F128" s="56"/>
      <c r="G128" s="69" t="s">
        <v>71</v>
      </c>
      <c r="H128" s="69" t="s">
        <v>72</v>
      </c>
      <c r="I128" s="70" t="s">
        <v>66</v>
      </c>
      <c r="J128" s="70">
        <v>1</v>
      </c>
      <c r="K128" s="71">
        <v>23.6</v>
      </c>
      <c r="L128" s="72"/>
      <c r="M128" s="71">
        <f>IFERROR(Nomenclature!$L24*Nomenclature!$K24,0)</f>
        <v>11.64</v>
      </c>
      <c r="N128" s="70"/>
      <c r="O128" s="70"/>
      <c r="P128" s="70"/>
      <c r="Q128" s="63">
        <f>Nomenclature!$J128</f>
        <v>1</v>
      </c>
      <c r="R128" s="40" t="e">
        <f>IF(Nomenclature!$S128="R",Nomenclature!$Q128*Nomenclature!$K128,0)</f>
        <v>#REF!</v>
      </c>
      <c r="S128" s="39" t="e">
        <f>IF(ISBLANK(#REF!),"",IF(MOD(S$7-YEAR(#REF!),#REF!)&lt;&gt;0,"","R"))</f>
        <v>#REF!</v>
      </c>
      <c r="T128" s="39">
        <f>Nomenclature!$J128</f>
        <v>1</v>
      </c>
      <c r="U128" s="40" t="e">
        <f>IF(Nomenclature!$V128="R",Nomenclature!$T128*Nomenclature!$K128,0)</f>
        <v>#REF!</v>
      </c>
      <c r="V128" s="39" t="e">
        <f>IF(ISBLANK(#REF!),"",IF(MOD(V$7-YEAR(#REF!),#REF!)&lt;&gt;0,"","R"))</f>
        <v>#REF!</v>
      </c>
      <c r="W128" s="39">
        <f>Nomenclature!$J128</f>
        <v>1</v>
      </c>
      <c r="X128" s="40" t="e">
        <f>IF(Nomenclature!$Y128="R",Nomenclature!$W128*Nomenclature!$K128,0)</f>
        <v>#REF!</v>
      </c>
      <c r="Y128" s="39" t="e">
        <f>IF(ISBLANK(#REF!),"",IF(MOD(Y$7-YEAR(#REF!),#REF!)&lt;&gt;0,"","R"))</f>
        <v>#REF!</v>
      </c>
      <c r="Z128" s="39">
        <f>Nomenclature!$J128</f>
        <v>1</v>
      </c>
      <c r="AA128" s="40" t="e">
        <f>IF(Nomenclature!$AB128="R",Nomenclature!$Z128*Nomenclature!$K128,0)</f>
        <v>#REF!</v>
      </c>
      <c r="AB128" s="39" t="e">
        <f>IF(ISBLANK(#REF!),"",IF(MOD(AB$7-YEAR(#REF!),#REF!)&lt;&gt;0,"","R"))</f>
        <v>#REF!</v>
      </c>
      <c r="AC128" s="39">
        <f>Nomenclature!$J128</f>
        <v>1</v>
      </c>
      <c r="AD128" s="40" t="e">
        <f>IF(Nomenclature!$AE128="R",Nomenclature!$AC128*Nomenclature!$K128,0)</f>
        <v>#REF!</v>
      </c>
      <c r="AE128" s="50" t="e">
        <f>IF(ISBLANK(#REF!),"",IF(MOD(AE$7-YEAR(#REF!),#REF!)&lt;&gt;0,"","R"))</f>
        <v>#REF!</v>
      </c>
    </row>
    <row r="129" spans="2:34" ht="21" customHeight="1" x14ac:dyDescent="0.35">
      <c r="B129" s="61" t="s">
        <v>498</v>
      </c>
      <c r="C129" s="58"/>
      <c r="D129" s="60" t="s">
        <v>499</v>
      </c>
      <c r="E129" s="61" t="s">
        <v>500</v>
      </c>
      <c r="F129" s="58"/>
      <c r="G129" s="69" t="s">
        <v>73</v>
      </c>
      <c r="H129" s="69" t="s">
        <v>74</v>
      </c>
      <c r="I129" s="70" t="s">
        <v>66</v>
      </c>
      <c r="J129" s="70">
        <v>1</v>
      </c>
      <c r="K129" s="71">
        <v>31.04</v>
      </c>
      <c r="L129" s="72"/>
      <c r="M129" s="71">
        <f>IFERROR(Nomenclature!$L25*Nomenclature!$K25,0)</f>
        <v>277.12</v>
      </c>
      <c r="N129" s="70"/>
      <c r="O129" s="70"/>
      <c r="P129" s="70"/>
      <c r="Q129" s="62">
        <f>Nomenclature!$J129</f>
        <v>1</v>
      </c>
      <c r="R129" s="38" t="e">
        <f>IF(Nomenclature!$S129="R",Nomenclature!$Q129*Nomenclature!$K129,0)</f>
        <v>#REF!</v>
      </c>
      <c r="S129" s="37" t="e">
        <f>IF(ISBLANK(#REF!),"",IF(MOD(S$7-YEAR(#REF!),#REF!)&lt;&gt;0,"","R"))</f>
        <v>#REF!</v>
      </c>
      <c r="T129" s="37">
        <f>Nomenclature!$J129</f>
        <v>1</v>
      </c>
      <c r="U129" s="38" t="e">
        <f>IF(Nomenclature!$V129="R",Nomenclature!$T129*Nomenclature!$K129,0)</f>
        <v>#REF!</v>
      </c>
      <c r="V129" s="37" t="e">
        <f>IF(ISBLANK(#REF!),"",IF(MOD(V$7-YEAR(#REF!),#REF!)&lt;&gt;0,"","R"))</f>
        <v>#REF!</v>
      </c>
      <c r="W129" s="37">
        <f>Nomenclature!$J129</f>
        <v>1</v>
      </c>
      <c r="X129" s="38" t="e">
        <f>IF(Nomenclature!$Y129="R",Nomenclature!$W129*Nomenclature!$K129,0)</f>
        <v>#REF!</v>
      </c>
      <c r="Y129" s="37" t="e">
        <f>IF(ISBLANK(#REF!),"",IF(MOD(Y$7-YEAR(#REF!),#REF!)&lt;&gt;0,"","R"))</f>
        <v>#REF!</v>
      </c>
      <c r="Z129" s="37">
        <f>Nomenclature!$J129</f>
        <v>1</v>
      </c>
      <c r="AA129" s="38" t="e">
        <f>IF(Nomenclature!$AB129="R",Nomenclature!$Z129*Nomenclature!$K129,0)</f>
        <v>#REF!</v>
      </c>
      <c r="AB129" s="37" t="e">
        <f>IF(ISBLANK(#REF!),"",IF(MOD(AB$7-YEAR(#REF!),#REF!)&lt;&gt;0,"","R"))</f>
        <v>#REF!</v>
      </c>
      <c r="AC129" s="37">
        <f>Nomenclature!$J129</f>
        <v>1</v>
      </c>
      <c r="AD129" s="38" t="e">
        <f>IF(Nomenclature!$AE129="R",Nomenclature!$AC129*Nomenclature!$K129,0)</f>
        <v>#REF!</v>
      </c>
      <c r="AE129" s="49" t="e">
        <f>IF(ISBLANK(#REF!),"",IF(MOD(AE$7-YEAR(#REF!),#REF!)&lt;&gt;0,"","R"))</f>
        <v>#REF!</v>
      </c>
    </row>
    <row r="130" spans="2:34" ht="21" customHeight="1" x14ac:dyDescent="0.35">
      <c r="B130" s="61" t="s">
        <v>498</v>
      </c>
      <c r="C130" s="56"/>
      <c r="D130" s="60" t="s">
        <v>499</v>
      </c>
      <c r="E130" s="61" t="s">
        <v>500</v>
      </c>
      <c r="F130" s="56"/>
      <c r="G130" s="69" t="s">
        <v>75</v>
      </c>
      <c r="H130" s="69" t="s">
        <v>76</v>
      </c>
      <c r="I130" s="70" t="s">
        <v>66</v>
      </c>
      <c r="J130" s="69">
        <v>1</v>
      </c>
      <c r="K130" s="71">
        <v>27.81</v>
      </c>
      <c r="L130" s="72"/>
      <c r="M130" s="71">
        <f>IFERROR(Nomenclature!$L26*Nomenclature!$K26,0)</f>
        <v>11.64</v>
      </c>
      <c r="N130" s="70"/>
      <c r="O130" s="70"/>
      <c r="P130" s="70"/>
      <c r="Q130" s="63">
        <f>Nomenclature!$J130</f>
        <v>1</v>
      </c>
      <c r="R130" s="40" t="e">
        <f>IF(Nomenclature!$S130="R",Nomenclature!$Q130*Nomenclature!$K130,0)</f>
        <v>#REF!</v>
      </c>
      <c r="S130" s="39" t="e">
        <f>IF(ISBLANK(#REF!),"",IF(MOD(S$7-YEAR(#REF!),#REF!)&lt;&gt;0,"","R"))</f>
        <v>#REF!</v>
      </c>
      <c r="T130" s="39">
        <f>Nomenclature!$J130</f>
        <v>1</v>
      </c>
      <c r="U130" s="40" t="e">
        <f>IF(Nomenclature!$V130="R",Nomenclature!$T130*Nomenclature!$K130,0)</f>
        <v>#REF!</v>
      </c>
      <c r="V130" s="39" t="e">
        <f>IF(ISBLANK(#REF!),"",IF(MOD(V$7-YEAR(#REF!),#REF!)&lt;&gt;0,"","R"))</f>
        <v>#REF!</v>
      </c>
      <c r="W130" s="39">
        <f>Nomenclature!$J130</f>
        <v>1</v>
      </c>
      <c r="X130" s="40" t="e">
        <f>IF(Nomenclature!$Y130="R",Nomenclature!$W130*Nomenclature!$K130,0)</f>
        <v>#REF!</v>
      </c>
      <c r="Y130" s="39" t="e">
        <f>IF(ISBLANK(#REF!),"",IF(MOD(Y$7-YEAR(#REF!),#REF!)&lt;&gt;0,"","R"))</f>
        <v>#REF!</v>
      </c>
      <c r="Z130" s="39">
        <f>Nomenclature!$J130</f>
        <v>1</v>
      </c>
      <c r="AA130" s="40" t="e">
        <f>IF(Nomenclature!$AB130="R",Nomenclature!$Z130*Nomenclature!$K130,0)</f>
        <v>#REF!</v>
      </c>
      <c r="AB130" s="39" t="e">
        <f>IF(ISBLANK(#REF!),"",IF(MOD(AB$7-YEAR(#REF!),#REF!)&lt;&gt;0,"","R"))</f>
        <v>#REF!</v>
      </c>
      <c r="AC130" s="39">
        <f>Nomenclature!$J130</f>
        <v>1</v>
      </c>
      <c r="AD130" s="40" t="e">
        <f>IF(Nomenclature!$AE130="R",Nomenclature!$AC130*Nomenclature!$K130,0)</f>
        <v>#REF!</v>
      </c>
      <c r="AE130" s="50" t="e">
        <f>IF(ISBLANK(#REF!),"",IF(MOD(AE$7-YEAR(#REF!),#REF!)&lt;&gt;0,"","R"))</f>
        <v>#REF!</v>
      </c>
    </row>
    <row r="131" spans="2:34" ht="21" customHeight="1" x14ac:dyDescent="0.35">
      <c r="B131" s="61" t="s">
        <v>498</v>
      </c>
      <c r="C131" s="56"/>
      <c r="D131" s="60" t="s">
        <v>499</v>
      </c>
      <c r="E131" s="61" t="s">
        <v>500</v>
      </c>
      <c r="F131" s="56"/>
      <c r="G131" s="69" t="s">
        <v>77</v>
      </c>
      <c r="H131" s="69" t="s">
        <v>78</v>
      </c>
      <c r="I131" s="70" t="s">
        <v>66</v>
      </c>
      <c r="J131" s="70">
        <v>1</v>
      </c>
      <c r="K131" s="71">
        <v>47.75</v>
      </c>
      <c r="L131" s="72"/>
      <c r="M131" s="71">
        <f>IFERROR(Nomenclature!$L27*Nomenclature!$K27,0)</f>
        <v>92.91</v>
      </c>
      <c r="N131" s="70"/>
      <c r="O131" s="70"/>
      <c r="P131" s="70"/>
      <c r="Q131" s="62">
        <f>Nomenclature!$J131</f>
        <v>1</v>
      </c>
      <c r="R131" s="38" t="e">
        <f>IF(Nomenclature!$S131="R",Nomenclature!$Q131*Nomenclature!$K131,0)</f>
        <v>#REF!</v>
      </c>
      <c r="S131" s="37" t="e">
        <f>IF(ISBLANK(#REF!),"",IF(MOD(S$7-YEAR(#REF!),#REF!)&lt;&gt;0,"","R"))</f>
        <v>#REF!</v>
      </c>
      <c r="T131" s="37">
        <f>Nomenclature!$J131</f>
        <v>1</v>
      </c>
      <c r="U131" s="38" t="e">
        <f>IF(Nomenclature!$V131="R",Nomenclature!$T131*Nomenclature!$K131,0)</f>
        <v>#REF!</v>
      </c>
      <c r="V131" s="37" t="e">
        <f>IF(ISBLANK(#REF!),"",IF(MOD(V$7-YEAR(#REF!),#REF!)&lt;&gt;0,"","R"))</f>
        <v>#REF!</v>
      </c>
      <c r="W131" s="37">
        <f>Nomenclature!$J131</f>
        <v>1</v>
      </c>
      <c r="X131" s="38" t="e">
        <f>IF(Nomenclature!$Y131="R",Nomenclature!$W131*Nomenclature!$K131,0)</f>
        <v>#REF!</v>
      </c>
      <c r="Y131" s="37" t="e">
        <f>IF(ISBLANK(#REF!),"",IF(MOD(Y$7-YEAR(#REF!),#REF!)&lt;&gt;0,"","R"))</f>
        <v>#REF!</v>
      </c>
      <c r="Z131" s="37">
        <f>Nomenclature!$J131</f>
        <v>1</v>
      </c>
      <c r="AA131" s="38" t="e">
        <f>IF(Nomenclature!$AB131="R",Nomenclature!$Z131*Nomenclature!$K131,0)</f>
        <v>#REF!</v>
      </c>
      <c r="AB131" s="37" t="e">
        <f>IF(ISBLANK(#REF!),"",IF(MOD(AB$7-YEAR(#REF!),#REF!)&lt;&gt;0,"","R"))</f>
        <v>#REF!</v>
      </c>
      <c r="AC131" s="37">
        <f>Nomenclature!$J131</f>
        <v>1</v>
      </c>
      <c r="AD131" s="38" t="e">
        <f>IF(Nomenclature!$AE131="R",Nomenclature!$AC131*Nomenclature!$K131,0)</f>
        <v>#REF!</v>
      </c>
      <c r="AE131" s="49" t="e">
        <f>IF(ISBLANK(#REF!),"",IF(MOD(AE$7-YEAR(#REF!),#REF!)&lt;&gt;0,"","R"))</f>
        <v>#REF!</v>
      </c>
    </row>
    <row r="132" spans="2:34" ht="21" customHeight="1" x14ac:dyDescent="0.35">
      <c r="B132" s="61" t="s">
        <v>498</v>
      </c>
      <c r="C132" s="58"/>
      <c r="D132" s="60" t="s">
        <v>499</v>
      </c>
      <c r="E132" s="61" t="s">
        <v>500</v>
      </c>
      <c r="F132" s="58"/>
      <c r="G132" s="69" t="s">
        <v>79</v>
      </c>
      <c r="H132" s="69" t="s">
        <v>80</v>
      </c>
      <c r="I132" s="70" t="s">
        <v>81</v>
      </c>
      <c r="J132" s="70">
        <v>1</v>
      </c>
      <c r="K132" s="71">
        <v>33.46</v>
      </c>
      <c r="L132" s="72"/>
      <c r="M132" s="71">
        <f>IFERROR(Nomenclature!$L28*Nomenclature!$K28,0)</f>
        <v>188.8</v>
      </c>
      <c r="N132" s="70"/>
      <c r="O132" s="70"/>
      <c r="P132" s="70"/>
      <c r="Q132" s="63">
        <f>Nomenclature!$J132</f>
        <v>1</v>
      </c>
      <c r="R132" s="40" t="e">
        <f>IF(Nomenclature!$S132="R",Nomenclature!$Q132*Nomenclature!$K132,0)</f>
        <v>#REF!</v>
      </c>
      <c r="S132" s="39" t="e">
        <f>IF(ISBLANK(#REF!),"",IF(MOD(S$7-YEAR(#REF!),#REF!)&lt;&gt;0,"","R"))</f>
        <v>#REF!</v>
      </c>
      <c r="T132" s="39">
        <f>Nomenclature!$J132</f>
        <v>1</v>
      </c>
      <c r="U132" s="40" t="e">
        <f>IF(Nomenclature!$V132="R",Nomenclature!$T132*Nomenclature!$K132,0)</f>
        <v>#REF!</v>
      </c>
      <c r="V132" s="39" t="e">
        <f>IF(ISBLANK(#REF!),"",IF(MOD(V$7-YEAR(#REF!),#REF!)&lt;&gt;0,"","R"))</f>
        <v>#REF!</v>
      </c>
      <c r="W132" s="39">
        <f>Nomenclature!$J132</f>
        <v>1</v>
      </c>
      <c r="X132" s="40" t="e">
        <f>IF(Nomenclature!$Y132="R",Nomenclature!$W132*Nomenclature!$K132,0)</f>
        <v>#REF!</v>
      </c>
      <c r="Y132" s="39" t="e">
        <f>IF(ISBLANK(#REF!),"",IF(MOD(Y$7-YEAR(#REF!),#REF!)&lt;&gt;0,"","R"))</f>
        <v>#REF!</v>
      </c>
      <c r="Z132" s="39">
        <f>Nomenclature!$J132</f>
        <v>1</v>
      </c>
      <c r="AA132" s="40" t="e">
        <f>IF(Nomenclature!$AB132="R",Nomenclature!$Z132*Nomenclature!$K132,0)</f>
        <v>#REF!</v>
      </c>
      <c r="AB132" s="39" t="e">
        <f>IF(ISBLANK(#REF!),"",IF(MOD(AB$7-YEAR(#REF!),#REF!)&lt;&gt;0,"","R"))</f>
        <v>#REF!</v>
      </c>
      <c r="AC132" s="39">
        <f>Nomenclature!$J132</f>
        <v>1</v>
      </c>
      <c r="AD132" s="40" t="e">
        <f>IF(Nomenclature!$AE132="R",Nomenclature!$AC132*Nomenclature!$K132,0)</f>
        <v>#REF!</v>
      </c>
      <c r="AE132" s="50" t="e">
        <f>IF(ISBLANK(#REF!),"",IF(MOD(AE$7-YEAR(#REF!),#REF!)&lt;&gt;0,"","R"))</f>
        <v>#REF!</v>
      </c>
    </row>
    <row r="133" spans="2:34" ht="21" customHeight="1" x14ac:dyDescent="0.35">
      <c r="B133" s="61" t="s">
        <v>498</v>
      </c>
      <c r="C133" s="56"/>
      <c r="D133" s="60" t="s">
        <v>499</v>
      </c>
      <c r="E133" s="61" t="s">
        <v>500</v>
      </c>
      <c r="F133" s="56"/>
      <c r="G133" s="69" t="s">
        <v>82</v>
      </c>
      <c r="H133" s="69" t="s">
        <v>83</v>
      </c>
      <c r="I133" s="70" t="s">
        <v>84</v>
      </c>
      <c r="J133" s="70">
        <v>3</v>
      </c>
      <c r="K133" s="71"/>
      <c r="L133" s="72"/>
      <c r="M133" s="71">
        <f>IFERROR(Nomenclature!$L29*Nomenclature!$K29,0)</f>
        <v>35.28</v>
      </c>
      <c r="N133" s="70"/>
      <c r="O133" s="70"/>
      <c r="P133" s="70"/>
      <c r="Q133" s="62">
        <f>Nomenclature!$J133</f>
        <v>3</v>
      </c>
      <c r="R133" s="38" t="e">
        <f>IF(Nomenclature!$S133="R",Nomenclature!$Q133*Nomenclature!$K133,0)</f>
        <v>#REF!</v>
      </c>
      <c r="S133" s="37" t="e">
        <f>IF(ISBLANK(#REF!),"",IF(MOD(S$7-YEAR(#REF!),#REF!)&lt;&gt;0,"","R"))</f>
        <v>#REF!</v>
      </c>
      <c r="T133" s="37">
        <f>Nomenclature!$J133</f>
        <v>3</v>
      </c>
      <c r="U133" s="38" t="e">
        <f>IF(Nomenclature!$V133="R",Nomenclature!$T133*Nomenclature!$K133,0)</f>
        <v>#REF!</v>
      </c>
      <c r="V133" s="37" t="e">
        <f>IF(ISBLANK(#REF!),"",IF(MOD(V$7-YEAR(#REF!),#REF!)&lt;&gt;0,"","R"))</f>
        <v>#REF!</v>
      </c>
      <c r="W133" s="37">
        <f>Nomenclature!$J133</f>
        <v>3</v>
      </c>
      <c r="X133" s="38" t="e">
        <f>IF(Nomenclature!$Y133="R",Nomenclature!$W133*Nomenclature!$K133,0)</f>
        <v>#REF!</v>
      </c>
      <c r="Y133" s="37" t="e">
        <f>IF(ISBLANK(#REF!),"",IF(MOD(Y$7-YEAR(#REF!),#REF!)&lt;&gt;0,"","R"))</f>
        <v>#REF!</v>
      </c>
      <c r="Z133" s="37">
        <f>Nomenclature!$J133</f>
        <v>3</v>
      </c>
      <c r="AA133" s="38" t="e">
        <f>IF(Nomenclature!$AB133="R",Nomenclature!$Z133*Nomenclature!$K133,0)</f>
        <v>#REF!</v>
      </c>
      <c r="AB133" s="37" t="e">
        <f>IF(ISBLANK(#REF!),"",IF(MOD(AB$7-YEAR(#REF!),#REF!)&lt;&gt;0,"","R"))</f>
        <v>#REF!</v>
      </c>
      <c r="AC133" s="37">
        <f>Nomenclature!$J133</f>
        <v>3</v>
      </c>
      <c r="AD133" s="38" t="e">
        <f>IF(Nomenclature!$AE133="R",Nomenclature!$AC133*Nomenclature!$K133,0)</f>
        <v>#REF!</v>
      </c>
      <c r="AE133" s="49" t="e">
        <f>IF(ISBLANK(#REF!),"",IF(MOD(AE$7-YEAR(#REF!),#REF!)&lt;&gt;0,"","R"))</f>
        <v>#REF!</v>
      </c>
    </row>
    <row r="134" spans="2:34" ht="21" customHeight="1" x14ac:dyDescent="0.35">
      <c r="B134" s="61" t="s">
        <v>498</v>
      </c>
      <c r="C134" s="56"/>
      <c r="D134" s="60" t="s">
        <v>499</v>
      </c>
      <c r="E134" s="61" t="s">
        <v>500</v>
      </c>
      <c r="F134" s="56"/>
      <c r="G134" s="69" t="s">
        <v>85</v>
      </c>
      <c r="H134" s="69" t="s">
        <v>86</v>
      </c>
      <c r="I134" s="70" t="s">
        <v>87</v>
      </c>
      <c r="J134" s="70">
        <v>1000</v>
      </c>
      <c r="K134" s="71">
        <v>2</v>
      </c>
      <c r="L134" s="72">
        <v>100</v>
      </c>
      <c r="M134" s="71">
        <f>IFERROR(Nomenclature!$L30*Nomenclature!$K30,0)</f>
        <v>387.2</v>
      </c>
      <c r="N134" s="70" t="s">
        <v>128</v>
      </c>
      <c r="O134" s="70">
        <v>5000163677</v>
      </c>
      <c r="P134" s="70" t="s">
        <v>88</v>
      </c>
      <c r="Q134" s="63">
        <f>Nomenclature!$J134</f>
        <v>1000</v>
      </c>
      <c r="R134" s="40" t="e">
        <f>IF(Nomenclature!$S134="R",Nomenclature!$Q134*Nomenclature!$K134,0)</f>
        <v>#REF!</v>
      </c>
      <c r="S134" s="39" t="e">
        <f>IF(ISBLANK(#REF!),"",IF(MOD(S$7-YEAR(#REF!),#REF!)&lt;&gt;0,"","R"))</f>
        <v>#REF!</v>
      </c>
      <c r="T134" s="39">
        <f>Nomenclature!$J134</f>
        <v>1000</v>
      </c>
      <c r="U134" s="40" t="e">
        <f>IF(Nomenclature!$V134="R",Nomenclature!$T134*Nomenclature!$K134,0)</f>
        <v>#REF!</v>
      </c>
      <c r="V134" s="39" t="e">
        <f>IF(ISBLANK(#REF!),"",IF(MOD(V$7-YEAR(#REF!),#REF!)&lt;&gt;0,"","R"))</f>
        <v>#REF!</v>
      </c>
      <c r="W134" s="39">
        <f>Nomenclature!$J134</f>
        <v>1000</v>
      </c>
      <c r="X134" s="40" t="e">
        <f>IF(Nomenclature!$Y134="R",Nomenclature!$W134*Nomenclature!$K134,0)</f>
        <v>#REF!</v>
      </c>
      <c r="Y134" s="39" t="e">
        <f>IF(ISBLANK(#REF!),"",IF(MOD(Y$7-YEAR(#REF!),#REF!)&lt;&gt;0,"","R"))</f>
        <v>#REF!</v>
      </c>
      <c r="Z134" s="39">
        <f>Nomenclature!$J134</f>
        <v>1000</v>
      </c>
      <c r="AA134" s="40" t="e">
        <f>IF(Nomenclature!$AB134="R",Nomenclature!$Z134*Nomenclature!$K134,0)</f>
        <v>#REF!</v>
      </c>
      <c r="AB134" s="39" t="e">
        <f>IF(ISBLANK(#REF!),"",IF(MOD(AB$7-YEAR(#REF!),#REF!)&lt;&gt;0,"","R"))</f>
        <v>#REF!</v>
      </c>
      <c r="AC134" s="39">
        <f>Nomenclature!$J134</f>
        <v>1000</v>
      </c>
      <c r="AD134" s="40" t="e">
        <f>IF(Nomenclature!$AE134="R",Nomenclature!$AC134*Nomenclature!$K134,0)</f>
        <v>#REF!</v>
      </c>
      <c r="AE134" s="50" t="e">
        <f>IF(ISBLANK(#REF!),"",IF(MOD(AE$7-YEAR(#REF!),#REF!)&lt;&gt;0,"","R"))</f>
        <v>#REF!</v>
      </c>
    </row>
    <row r="135" spans="2:34" ht="21" customHeight="1" x14ac:dyDescent="0.35">
      <c r="B135" s="61" t="s">
        <v>498</v>
      </c>
      <c r="C135" s="58"/>
      <c r="D135" s="60" t="s">
        <v>499</v>
      </c>
      <c r="E135" s="61" t="s">
        <v>500</v>
      </c>
      <c r="F135" s="58"/>
      <c r="G135" s="69" t="s">
        <v>92</v>
      </c>
      <c r="H135" s="69" t="s">
        <v>93</v>
      </c>
      <c r="I135" s="70"/>
      <c r="J135" s="70">
        <v>3</v>
      </c>
      <c r="K135" s="71"/>
      <c r="L135" s="72"/>
      <c r="M135" s="71">
        <f>IFERROR(Nomenclature!$L32*Nomenclature!$K32,0)</f>
        <v>28.68</v>
      </c>
      <c r="N135" s="70"/>
      <c r="O135" s="70"/>
      <c r="P135" s="70"/>
      <c r="Q135" s="62">
        <f>Nomenclature!$J135</f>
        <v>3</v>
      </c>
      <c r="R135" s="38" t="e">
        <f>IF(Nomenclature!$S135="R",Nomenclature!$Q135*Nomenclature!$K135,0)</f>
        <v>#REF!</v>
      </c>
      <c r="S135" s="37" t="e">
        <f>IF(ISBLANK(#REF!),"",IF(MOD(S$7-YEAR(#REF!),#REF!)&lt;&gt;0,"","R"))</f>
        <v>#REF!</v>
      </c>
      <c r="T135" s="37">
        <f>Nomenclature!$J135</f>
        <v>3</v>
      </c>
      <c r="U135" s="38" t="e">
        <f>IF(Nomenclature!$V135="R",Nomenclature!$T135*Nomenclature!$K135,0)</f>
        <v>#REF!</v>
      </c>
      <c r="V135" s="37" t="e">
        <f>IF(ISBLANK(#REF!),"",IF(MOD(V$7-YEAR(#REF!),#REF!)&lt;&gt;0,"","R"))</f>
        <v>#REF!</v>
      </c>
      <c r="W135" s="37">
        <f>Nomenclature!$J135</f>
        <v>3</v>
      </c>
      <c r="X135" s="38" t="e">
        <f>IF(Nomenclature!$Y135="R",Nomenclature!$W135*Nomenclature!$K135,0)</f>
        <v>#REF!</v>
      </c>
      <c r="Y135" s="37" t="e">
        <f>IF(ISBLANK(#REF!),"",IF(MOD(Y$7-YEAR(#REF!),#REF!)&lt;&gt;0,"","R"))</f>
        <v>#REF!</v>
      </c>
      <c r="Z135" s="37">
        <f>Nomenclature!$J135</f>
        <v>3</v>
      </c>
      <c r="AA135" s="38" t="e">
        <f>IF(Nomenclature!$AB135="R",Nomenclature!$Z135*Nomenclature!$K135,0)</f>
        <v>#REF!</v>
      </c>
      <c r="AB135" s="37" t="e">
        <f>IF(ISBLANK(#REF!),"",IF(MOD(AB$7-YEAR(#REF!),#REF!)&lt;&gt;0,"","R"))</f>
        <v>#REF!</v>
      </c>
      <c r="AC135" s="37">
        <f>Nomenclature!$J135</f>
        <v>3</v>
      </c>
      <c r="AD135" s="38" t="e">
        <f>IF(Nomenclature!$AE135="R",Nomenclature!$AC135*Nomenclature!$K135,0)</f>
        <v>#REF!</v>
      </c>
      <c r="AE135" s="49" t="e">
        <f>IF(ISBLANK(#REF!),"",IF(MOD(AE$7-YEAR(#REF!),#REF!)&lt;&gt;0,"","R"))</f>
        <v>#REF!</v>
      </c>
    </row>
    <row r="136" spans="2:34" ht="21" customHeight="1" x14ac:dyDescent="0.35">
      <c r="B136" s="61" t="s">
        <v>498</v>
      </c>
      <c r="C136" s="58"/>
      <c r="D136" s="60" t="s">
        <v>499</v>
      </c>
      <c r="E136" s="61" t="s">
        <v>500</v>
      </c>
      <c r="F136" s="58"/>
      <c r="G136" s="69" t="s">
        <v>94</v>
      </c>
      <c r="H136" s="69" t="s">
        <v>8</v>
      </c>
      <c r="I136" s="70" t="s">
        <v>66</v>
      </c>
      <c r="J136" s="70">
        <v>3</v>
      </c>
      <c r="K136" s="71">
        <v>21.89</v>
      </c>
      <c r="L136" s="72"/>
      <c r="M136" s="71">
        <f>IFERROR(Nomenclature!$L33*Nomenclature!$K33,0)</f>
        <v>0</v>
      </c>
      <c r="N136" s="70"/>
      <c r="O136" s="70"/>
      <c r="P136" s="70"/>
      <c r="Q136" s="63">
        <f>Nomenclature!$J136</f>
        <v>3</v>
      </c>
      <c r="R136" s="40" t="e">
        <f>IF(Nomenclature!$S136="R",Nomenclature!$Q136*Nomenclature!$K136,0)</f>
        <v>#REF!</v>
      </c>
      <c r="S136" s="39" t="e">
        <f>IF(ISBLANK(#REF!),"",IF(MOD(S$7-YEAR(#REF!),#REF!)&lt;&gt;0,"","R"))</f>
        <v>#REF!</v>
      </c>
      <c r="T136" s="39">
        <f>Nomenclature!$J136</f>
        <v>3</v>
      </c>
      <c r="U136" s="40" t="e">
        <f>IF(Nomenclature!$V136="R",Nomenclature!$T136*Nomenclature!$K136,0)</f>
        <v>#REF!</v>
      </c>
      <c r="V136" s="39" t="e">
        <f>IF(ISBLANK(#REF!),"",IF(MOD(V$7-YEAR(#REF!),#REF!)&lt;&gt;0,"","R"))</f>
        <v>#REF!</v>
      </c>
      <c r="W136" s="39">
        <f>Nomenclature!$J136</f>
        <v>3</v>
      </c>
      <c r="X136" s="40" t="e">
        <f>IF(Nomenclature!$Y136="R",Nomenclature!$W136*Nomenclature!$K136,0)</f>
        <v>#REF!</v>
      </c>
      <c r="Y136" s="39" t="e">
        <f>IF(ISBLANK(#REF!),"",IF(MOD(Y$7-YEAR(#REF!),#REF!)&lt;&gt;0,"","R"))</f>
        <v>#REF!</v>
      </c>
      <c r="Z136" s="39">
        <f>Nomenclature!$J136</f>
        <v>3</v>
      </c>
      <c r="AA136" s="40" t="e">
        <f>IF(Nomenclature!$AB136="R",Nomenclature!$Z136*Nomenclature!$K136,0)</f>
        <v>#REF!</v>
      </c>
      <c r="AB136" s="39" t="e">
        <f>IF(ISBLANK(#REF!),"",IF(MOD(AB$7-YEAR(#REF!),#REF!)&lt;&gt;0,"","R"))</f>
        <v>#REF!</v>
      </c>
      <c r="AC136" s="39">
        <f>Nomenclature!$J136</f>
        <v>3</v>
      </c>
      <c r="AD136" s="40" t="e">
        <f>IF(Nomenclature!$AE136="R",Nomenclature!$AC136*Nomenclature!$K136,0)</f>
        <v>#REF!</v>
      </c>
      <c r="AE136" s="50" t="e">
        <f>IF(ISBLANK(#REF!),"",IF(MOD(AE$7-YEAR(#REF!),#REF!)&lt;&gt;0,"","R"))</f>
        <v>#REF!</v>
      </c>
    </row>
    <row r="137" spans="2:34" ht="21" customHeight="1" x14ac:dyDescent="0.35">
      <c r="B137" s="61" t="s">
        <v>498</v>
      </c>
      <c r="C137" s="58"/>
      <c r="D137" s="60" t="s">
        <v>499</v>
      </c>
      <c r="E137" s="61" t="s">
        <v>500</v>
      </c>
      <c r="F137" s="58"/>
      <c r="G137" s="69" t="s">
        <v>95</v>
      </c>
      <c r="H137" s="69" t="s">
        <v>96</v>
      </c>
      <c r="I137" s="70" t="s">
        <v>49</v>
      </c>
      <c r="J137" s="70">
        <v>6</v>
      </c>
      <c r="K137" s="71"/>
      <c r="L137" s="72"/>
      <c r="M137" s="71">
        <f>IFERROR(Nomenclature!$L34*Nomenclature!$K34,0)</f>
        <v>28.59</v>
      </c>
      <c r="N137" s="70"/>
      <c r="O137" s="70"/>
      <c r="P137" s="70"/>
      <c r="Q137" s="62">
        <f>Nomenclature!$J137</f>
        <v>6</v>
      </c>
      <c r="R137" s="38" t="e">
        <f>IF(Nomenclature!$S137="R",Nomenclature!$Q137*Nomenclature!$K137,0)</f>
        <v>#REF!</v>
      </c>
      <c r="S137" s="37" t="e">
        <f>IF(ISBLANK(#REF!),"",IF(MOD(S$7-YEAR(#REF!),#REF!)&lt;&gt;0,"","R"))</f>
        <v>#REF!</v>
      </c>
      <c r="T137" s="37">
        <f>Nomenclature!$J137</f>
        <v>6</v>
      </c>
      <c r="U137" s="38" t="e">
        <f>IF(Nomenclature!$V137="R",Nomenclature!$T137*Nomenclature!$K137,0)</f>
        <v>#REF!</v>
      </c>
      <c r="V137" s="37" t="e">
        <f>IF(ISBLANK(#REF!),"",IF(MOD(V$7-YEAR(#REF!),#REF!)&lt;&gt;0,"","R"))</f>
        <v>#REF!</v>
      </c>
      <c r="W137" s="37">
        <f>Nomenclature!$J137</f>
        <v>6</v>
      </c>
      <c r="X137" s="38" t="e">
        <f>IF(Nomenclature!$Y137="R",Nomenclature!$W137*Nomenclature!$K137,0)</f>
        <v>#REF!</v>
      </c>
      <c r="Y137" s="37" t="e">
        <f>IF(ISBLANK(#REF!),"",IF(MOD(Y$7-YEAR(#REF!),#REF!)&lt;&gt;0,"","R"))</f>
        <v>#REF!</v>
      </c>
      <c r="Z137" s="37">
        <f>Nomenclature!$J137</f>
        <v>6</v>
      </c>
      <c r="AA137" s="38" t="e">
        <f>IF(Nomenclature!$AB137="R",Nomenclature!$Z137*Nomenclature!$K137,0)</f>
        <v>#REF!</v>
      </c>
      <c r="AB137" s="37" t="e">
        <f>IF(ISBLANK(#REF!),"",IF(MOD(AB$7-YEAR(#REF!),#REF!)&lt;&gt;0,"","R"))</f>
        <v>#REF!</v>
      </c>
      <c r="AC137" s="37">
        <f>Nomenclature!$J137</f>
        <v>6</v>
      </c>
      <c r="AD137" s="38" t="e">
        <f>IF(Nomenclature!$AE137="R",Nomenclature!$AC137*Nomenclature!$K137,0)</f>
        <v>#REF!</v>
      </c>
      <c r="AE137" s="49" t="e">
        <f>IF(ISBLANK(#REF!),"",IF(MOD(AE$7-YEAR(#REF!),#REF!)&lt;&gt;0,"","R"))</f>
        <v>#REF!</v>
      </c>
    </row>
    <row r="138" spans="2:34" ht="21" customHeight="1" x14ac:dyDescent="0.35">
      <c r="B138" s="61" t="s">
        <v>498</v>
      </c>
      <c r="C138" s="58"/>
      <c r="D138" s="60" t="s">
        <v>499</v>
      </c>
      <c r="E138" s="61" t="s">
        <v>500</v>
      </c>
      <c r="F138" s="58"/>
      <c r="G138" s="69" t="s">
        <v>97</v>
      </c>
      <c r="H138" s="69" t="s">
        <v>98</v>
      </c>
      <c r="I138" s="70" t="s">
        <v>91</v>
      </c>
      <c r="J138" s="70">
        <v>3</v>
      </c>
      <c r="K138" s="71"/>
      <c r="L138" s="72"/>
      <c r="M138" s="71">
        <f>IFERROR(Nomenclature!$L35*Nomenclature!$K35,0)</f>
        <v>14.94</v>
      </c>
      <c r="N138" s="70"/>
      <c r="O138" s="70"/>
      <c r="P138" s="70"/>
      <c r="Q138" s="63">
        <f>Nomenclature!$J138</f>
        <v>3</v>
      </c>
      <c r="R138" s="40" t="e">
        <f>IF(Nomenclature!$S138="R",Nomenclature!$Q138*Nomenclature!$K138,0)</f>
        <v>#REF!</v>
      </c>
      <c r="S138" s="39" t="e">
        <f>IF(ISBLANK(#REF!),"",IF(MOD(S$7-YEAR(#REF!),#REF!)&lt;&gt;0,"","R"))</f>
        <v>#REF!</v>
      </c>
      <c r="T138" s="39">
        <f>Nomenclature!$J138</f>
        <v>3</v>
      </c>
      <c r="U138" s="40" t="e">
        <f>IF(Nomenclature!$V138="R",Nomenclature!$T138*Nomenclature!$K138,0)</f>
        <v>#REF!</v>
      </c>
      <c r="V138" s="39" t="e">
        <f>IF(ISBLANK(#REF!),"",IF(MOD(V$7-YEAR(#REF!),#REF!)&lt;&gt;0,"","R"))</f>
        <v>#REF!</v>
      </c>
      <c r="W138" s="39">
        <f>Nomenclature!$J138</f>
        <v>3</v>
      </c>
      <c r="X138" s="40" t="e">
        <f>IF(Nomenclature!$Y138="R",Nomenclature!$W138*Nomenclature!$K138,0)</f>
        <v>#REF!</v>
      </c>
      <c r="Y138" s="39" t="e">
        <f>IF(ISBLANK(#REF!),"",IF(MOD(Y$7-YEAR(#REF!),#REF!)&lt;&gt;0,"","R"))</f>
        <v>#REF!</v>
      </c>
      <c r="Z138" s="39">
        <f>Nomenclature!$J138</f>
        <v>3</v>
      </c>
      <c r="AA138" s="40" t="e">
        <f>IF(Nomenclature!$AB138="R",Nomenclature!$Z138*Nomenclature!$K138,0)</f>
        <v>#REF!</v>
      </c>
      <c r="AB138" s="39" t="e">
        <f>IF(ISBLANK(#REF!),"",IF(MOD(AB$7-YEAR(#REF!),#REF!)&lt;&gt;0,"","R"))</f>
        <v>#REF!</v>
      </c>
      <c r="AC138" s="39">
        <f>Nomenclature!$J138</f>
        <v>3</v>
      </c>
      <c r="AD138" s="40" t="e">
        <f>IF(Nomenclature!$AE138="R",Nomenclature!$AC138*Nomenclature!$K138,0)</f>
        <v>#REF!</v>
      </c>
      <c r="AE138" s="50" t="e">
        <f>IF(ISBLANK(#REF!),"",IF(MOD(AE$7-YEAR(#REF!),#REF!)&lt;&gt;0,"","R"))</f>
        <v>#REF!</v>
      </c>
    </row>
    <row r="139" spans="2:34" ht="21" customHeight="1" x14ac:dyDescent="0.35">
      <c r="B139" s="61" t="s">
        <v>498</v>
      </c>
      <c r="C139" s="58"/>
      <c r="D139" s="60" t="s">
        <v>499</v>
      </c>
      <c r="E139" s="61" t="s">
        <v>500</v>
      </c>
      <c r="F139" s="58"/>
      <c r="G139" s="69" t="s">
        <v>99</v>
      </c>
      <c r="H139" s="69" t="s">
        <v>100</v>
      </c>
      <c r="I139" s="70" t="s">
        <v>91</v>
      </c>
      <c r="J139" s="70">
        <v>3</v>
      </c>
      <c r="K139" s="71"/>
      <c r="L139" s="72"/>
      <c r="M139" s="71">
        <f>IFERROR(Nomenclature!$L36*Nomenclature!$K36,0)</f>
        <v>144</v>
      </c>
      <c r="N139" s="70"/>
      <c r="O139" s="70"/>
      <c r="P139" s="70"/>
      <c r="Q139" s="62">
        <f>Nomenclature!$J139</f>
        <v>3</v>
      </c>
      <c r="R139" s="38" t="e">
        <f>IF(Nomenclature!$S139="R",Nomenclature!$Q139*Nomenclature!$K139,0)</f>
        <v>#REF!</v>
      </c>
      <c r="S139" s="37" t="e">
        <f>IF(ISBLANK(#REF!),"",IF(MOD(S$7-YEAR(#REF!),#REF!)&lt;&gt;0,"","R"))</f>
        <v>#REF!</v>
      </c>
      <c r="T139" s="37">
        <f>Nomenclature!$J139</f>
        <v>3</v>
      </c>
      <c r="U139" s="38" t="e">
        <f>IF(Nomenclature!$V139="R",Nomenclature!$T139*Nomenclature!$K139,0)</f>
        <v>#REF!</v>
      </c>
      <c r="V139" s="37" t="e">
        <f>IF(ISBLANK(#REF!),"",IF(MOD(V$7-YEAR(#REF!),#REF!)&lt;&gt;0,"","R"))</f>
        <v>#REF!</v>
      </c>
      <c r="W139" s="37">
        <f>Nomenclature!$J139</f>
        <v>3</v>
      </c>
      <c r="X139" s="38" t="e">
        <f>IF(Nomenclature!$Y139="R",Nomenclature!$W139*Nomenclature!$K139,0)</f>
        <v>#REF!</v>
      </c>
      <c r="Y139" s="37" t="e">
        <f>IF(ISBLANK(#REF!),"",IF(MOD(Y$7-YEAR(#REF!),#REF!)&lt;&gt;0,"","R"))</f>
        <v>#REF!</v>
      </c>
      <c r="Z139" s="37">
        <f>Nomenclature!$J139</f>
        <v>3</v>
      </c>
      <c r="AA139" s="38" t="e">
        <f>IF(Nomenclature!$AB139="R",Nomenclature!$Z139*Nomenclature!$K139,0)</f>
        <v>#REF!</v>
      </c>
      <c r="AB139" s="37" t="e">
        <f>IF(ISBLANK(#REF!),"",IF(MOD(AB$7-YEAR(#REF!),#REF!)&lt;&gt;0,"","R"))</f>
        <v>#REF!</v>
      </c>
      <c r="AC139" s="37">
        <f>Nomenclature!$J139</f>
        <v>3</v>
      </c>
      <c r="AD139" s="38" t="e">
        <f>IF(Nomenclature!$AE139="R",Nomenclature!$AC139*Nomenclature!$K139,0)</f>
        <v>#REF!</v>
      </c>
      <c r="AE139" s="49" t="e">
        <f>IF(ISBLANK(#REF!),"",IF(MOD(AE$7-YEAR(#REF!),#REF!)&lt;&gt;0,"","R"))</f>
        <v>#REF!</v>
      </c>
    </row>
    <row r="140" spans="2:34" ht="21" customHeight="1" x14ac:dyDescent="0.35">
      <c r="B140" s="61" t="s">
        <v>498</v>
      </c>
      <c r="C140" s="58"/>
      <c r="D140" s="60" t="s">
        <v>499</v>
      </c>
      <c r="E140" s="61" t="s">
        <v>500</v>
      </c>
      <c r="F140" s="58"/>
      <c r="G140" s="69" t="s">
        <v>101</v>
      </c>
      <c r="H140" s="69" t="s">
        <v>8</v>
      </c>
      <c r="I140" s="70" t="s">
        <v>66</v>
      </c>
      <c r="J140" s="70">
        <v>1</v>
      </c>
      <c r="K140" s="71"/>
      <c r="L140" s="72"/>
      <c r="M140" s="71">
        <f>IFERROR(Nomenclature!$L37*Nomenclature!$K37,0)</f>
        <v>60</v>
      </c>
      <c r="N140" s="70"/>
      <c r="O140" s="70"/>
      <c r="P140" s="70"/>
      <c r="Q140" s="63">
        <f>Nomenclature!$J140</f>
        <v>1</v>
      </c>
      <c r="R140" s="40" t="e">
        <f>IF(Nomenclature!$S140="R",Nomenclature!$Q140*Nomenclature!$K140,0)</f>
        <v>#REF!</v>
      </c>
      <c r="S140" s="39" t="e">
        <f>IF(ISBLANK(#REF!),"",IF(MOD(S$7-YEAR(#REF!),#REF!)&lt;&gt;0,"","R"))</f>
        <v>#REF!</v>
      </c>
      <c r="T140" s="39">
        <f>Nomenclature!$J140</f>
        <v>1</v>
      </c>
      <c r="U140" s="40" t="e">
        <f>IF(Nomenclature!$V140="R",Nomenclature!$T140*Nomenclature!$K140,0)</f>
        <v>#REF!</v>
      </c>
      <c r="V140" s="39" t="e">
        <f>IF(ISBLANK(#REF!),"",IF(MOD(V$7-YEAR(#REF!),#REF!)&lt;&gt;0,"","R"))</f>
        <v>#REF!</v>
      </c>
      <c r="W140" s="39">
        <f>Nomenclature!$J140</f>
        <v>1</v>
      </c>
      <c r="X140" s="40" t="e">
        <f>IF(Nomenclature!$Y140="R",Nomenclature!$W140*Nomenclature!$K140,0)</f>
        <v>#REF!</v>
      </c>
      <c r="Y140" s="39" t="e">
        <f>IF(ISBLANK(#REF!),"",IF(MOD(Y$7-YEAR(#REF!),#REF!)&lt;&gt;0,"","R"))</f>
        <v>#REF!</v>
      </c>
      <c r="Z140" s="39">
        <f>Nomenclature!$J140</f>
        <v>1</v>
      </c>
      <c r="AA140" s="40" t="e">
        <f>IF(Nomenclature!$AB140="R",Nomenclature!$Z140*Nomenclature!$K140,0)</f>
        <v>#REF!</v>
      </c>
      <c r="AB140" s="39" t="e">
        <f>IF(ISBLANK(#REF!),"",IF(MOD(AB$7-YEAR(#REF!),#REF!)&lt;&gt;0,"","R"))</f>
        <v>#REF!</v>
      </c>
      <c r="AC140" s="39">
        <f>Nomenclature!$J140</f>
        <v>1</v>
      </c>
      <c r="AD140" s="40" t="e">
        <f>IF(Nomenclature!$AE140="R",Nomenclature!$AC140*Nomenclature!$K140,0)</f>
        <v>#REF!</v>
      </c>
      <c r="AE140" s="50" t="e">
        <f>IF(ISBLANK(#REF!),"",IF(MOD(AE$7-YEAR(#REF!),#REF!)&lt;&gt;0,"","R"))</f>
        <v>#REF!</v>
      </c>
      <c r="AH140" s="83"/>
    </row>
    <row r="141" spans="2:34" ht="21" customHeight="1" x14ac:dyDescent="0.35">
      <c r="B141" s="61" t="s">
        <v>498</v>
      </c>
      <c r="C141" s="58"/>
      <c r="D141" s="60" t="s">
        <v>499</v>
      </c>
      <c r="E141" s="61" t="s">
        <v>500</v>
      </c>
      <c r="F141" s="58"/>
      <c r="G141" s="69" t="s">
        <v>102</v>
      </c>
      <c r="H141" s="69" t="s">
        <v>103</v>
      </c>
      <c r="I141" s="70" t="s">
        <v>66</v>
      </c>
      <c r="J141" s="70">
        <v>1</v>
      </c>
      <c r="K141" s="71"/>
      <c r="L141" s="72"/>
      <c r="M141" s="71">
        <f>IFERROR(Nomenclature!$L38*Nomenclature!$K38,0)</f>
        <v>60</v>
      </c>
      <c r="N141" s="70"/>
      <c r="O141" s="70"/>
      <c r="P141" s="70"/>
      <c r="Q141" s="62">
        <f>Nomenclature!$J141</f>
        <v>1</v>
      </c>
      <c r="R141" s="38" t="e">
        <f>IF(Nomenclature!$S141="R",Nomenclature!$Q141*Nomenclature!$K141,0)</f>
        <v>#REF!</v>
      </c>
      <c r="S141" s="37" t="e">
        <f>IF(ISBLANK(#REF!),"",IF(MOD(S$7-YEAR(#REF!),#REF!)&lt;&gt;0,"","R"))</f>
        <v>#REF!</v>
      </c>
      <c r="T141" s="37">
        <f>Nomenclature!$J141</f>
        <v>1</v>
      </c>
      <c r="U141" s="38" t="e">
        <f>IF(Nomenclature!$V141="R",Nomenclature!$T141*Nomenclature!$K141,0)</f>
        <v>#REF!</v>
      </c>
      <c r="V141" s="37" t="e">
        <f>IF(ISBLANK(#REF!),"",IF(MOD(V$7-YEAR(#REF!),#REF!)&lt;&gt;0,"","R"))</f>
        <v>#REF!</v>
      </c>
      <c r="W141" s="37">
        <f>Nomenclature!$J141</f>
        <v>1</v>
      </c>
      <c r="X141" s="38" t="e">
        <f>IF(Nomenclature!$Y141="R",Nomenclature!$W141*Nomenclature!$K141,0)</f>
        <v>#REF!</v>
      </c>
      <c r="Y141" s="37" t="e">
        <f>IF(ISBLANK(#REF!),"",IF(MOD(Y$7-YEAR(#REF!),#REF!)&lt;&gt;0,"","R"))</f>
        <v>#REF!</v>
      </c>
      <c r="Z141" s="37">
        <f>Nomenclature!$J141</f>
        <v>1</v>
      </c>
      <c r="AA141" s="38" t="e">
        <f>IF(Nomenclature!$AB141="R",Nomenclature!$Z141*Nomenclature!$K141,0)</f>
        <v>#REF!</v>
      </c>
      <c r="AB141" s="37" t="e">
        <f>IF(ISBLANK(#REF!),"",IF(MOD(AB$7-YEAR(#REF!),#REF!)&lt;&gt;0,"","R"))</f>
        <v>#REF!</v>
      </c>
      <c r="AC141" s="37">
        <f>Nomenclature!$J141</f>
        <v>1</v>
      </c>
      <c r="AD141" s="38" t="e">
        <f>IF(Nomenclature!$AE141="R",Nomenclature!$AC141*Nomenclature!$K141,0)</f>
        <v>#REF!</v>
      </c>
      <c r="AE141" s="49" t="e">
        <f>IF(ISBLANK(#REF!),"",IF(MOD(AE$7-YEAR(#REF!),#REF!)&lt;&gt;0,"","R"))</f>
        <v>#REF!</v>
      </c>
    </row>
    <row r="142" spans="2:34" ht="21" customHeight="1" x14ac:dyDescent="0.35">
      <c r="B142" s="61" t="s">
        <v>498</v>
      </c>
      <c r="C142" s="58"/>
      <c r="D142" s="60" t="s">
        <v>499</v>
      </c>
      <c r="E142" s="61" t="s">
        <v>500</v>
      </c>
      <c r="F142" s="58"/>
      <c r="G142" s="69"/>
      <c r="H142" s="69" t="s">
        <v>104</v>
      </c>
      <c r="I142" s="70" t="s">
        <v>66</v>
      </c>
      <c r="J142" s="70">
        <v>1</v>
      </c>
      <c r="K142" s="71"/>
      <c r="L142" s="72"/>
      <c r="M142" s="71">
        <f>IFERROR(Nomenclature!$L39*Nomenclature!$K39,0)</f>
        <v>751.75</v>
      </c>
      <c r="N142" s="70"/>
      <c r="O142" s="70"/>
      <c r="P142" s="70"/>
      <c r="Q142" s="63">
        <f>Nomenclature!$J142</f>
        <v>1</v>
      </c>
      <c r="R142" s="40" t="e">
        <f>IF(Nomenclature!$S142="R",Nomenclature!$Q142*Nomenclature!$K142,0)</f>
        <v>#REF!</v>
      </c>
      <c r="S142" s="39" t="e">
        <f>IF(ISBLANK(#REF!),"",IF(MOD(S$7-YEAR(#REF!),#REF!)&lt;&gt;0,"","R"))</f>
        <v>#REF!</v>
      </c>
      <c r="T142" s="39">
        <f>Nomenclature!$J142</f>
        <v>1</v>
      </c>
      <c r="U142" s="40" t="e">
        <f>IF(Nomenclature!$V142="R",Nomenclature!$T142*Nomenclature!$K142,0)</f>
        <v>#REF!</v>
      </c>
      <c r="V142" s="39" t="e">
        <f>IF(ISBLANK(#REF!),"",IF(MOD(V$7-YEAR(#REF!),#REF!)&lt;&gt;0,"","R"))</f>
        <v>#REF!</v>
      </c>
      <c r="W142" s="39">
        <f>Nomenclature!$J142</f>
        <v>1</v>
      </c>
      <c r="X142" s="40" t="e">
        <f>IF(Nomenclature!$Y142="R",Nomenclature!$W142*Nomenclature!$K142,0)</f>
        <v>#REF!</v>
      </c>
      <c r="Y142" s="39" t="e">
        <f>IF(ISBLANK(#REF!),"",IF(MOD(Y$7-YEAR(#REF!),#REF!)&lt;&gt;0,"","R"))</f>
        <v>#REF!</v>
      </c>
      <c r="Z142" s="39">
        <f>Nomenclature!$J142</f>
        <v>1</v>
      </c>
      <c r="AA142" s="40" t="e">
        <f>IF(Nomenclature!$AB142="R",Nomenclature!$Z142*Nomenclature!$K142,0)</f>
        <v>#REF!</v>
      </c>
      <c r="AB142" s="39" t="e">
        <f>IF(ISBLANK(#REF!),"",IF(MOD(AB$7-YEAR(#REF!),#REF!)&lt;&gt;0,"","R"))</f>
        <v>#REF!</v>
      </c>
      <c r="AC142" s="39">
        <f>Nomenclature!$J142</f>
        <v>1</v>
      </c>
      <c r="AD142" s="40" t="e">
        <f>IF(Nomenclature!$AE142="R",Nomenclature!$AC142*Nomenclature!$K142,0)</f>
        <v>#REF!</v>
      </c>
      <c r="AE142" s="50" t="e">
        <f>IF(ISBLANK(#REF!),"",IF(MOD(AE$7-YEAR(#REF!),#REF!)&lt;&gt;0,"","R"))</f>
        <v>#REF!</v>
      </c>
    </row>
    <row r="143" spans="2:34" ht="21" customHeight="1" x14ac:dyDescent="0.35">
      <c r="B143" s="61" t="s">
        <v>498</v>
      </c>
      <c r="C143" s="58"/>
      <c r="D143" s="60" t="s">
        <v>499</v>
      </c>
      <c r="E143" s="61" t="s">
        <v>500</v>
      </c>
      <c r="F143" s="58"/>
      <c r="G143" s="69" t="s">
        <v>105</v>
      </c>
      <c r="H143" s="69" t="s">
        <v>62</v>
      </c>
      <c r="I143" s="70"/>
      <c r="J143" s="70">
        <v>2</v>
      </c>
      <c r="K143" s="71"/>
      <c r="L143" s="72"/>
      <c r="M143" s="71">
        <f>IFERROR(Nomenclature!$L40*Nomenclature!$K40,0)</f>
        <v>80.44</v>
      </c>
      <c r="N143" s="70"/>
      <c r="O143" s="70"/>
      <c r="P143" s="70"/>
      <c r="Q143" s="62">
        <f>Nomenclature!$J143</f>
        <v>2</v>
      </c>
      <c r="R143" s="38" t="e">
        <f>IF(Nomenclature!$S143="R",Nomenclature!$Q143*Nomenclature!$K143,0)</f>
        <v>#REF!</v>
      </c>
      <c r="S143" s="37" t="e">
        <f>IF(ISBLANK(#REF!),"",IF(MOD(S$7-YEAR(#REF!),#REF!)&lt;&gt;0,"","R"))</f>
        <v>#REF!</v>
      </c>
      <c r="T143" s="37">
        <f>Nomenclature!$J143</f>
        <v>2</v>
      </c>
      <c r="U143" s="38" t="e">
        <f>IF(Nomenclature!$V143="R",Nomenclature!$T143*Nomenclature!$K143,0)</f>
        <v>#REF!</v>
      </c>
      <c r="V143" s="37" t="e">
        <f>IF(ISBLANK(#REF!),"",IF(MOD(V$7-YEAR(#REF!),#REF!)&lt;&gt;0,"","R"))</f>
        <v>#REF!</v>
      </c>
      <c r="W143" s="37">
        <f>Nomenclature!$J143</f>
        <v>2</v>
      </c>
      <c r="X143" s="38" t="e">
        <f>IF(Nomenclature!$Y143="R",Nomenclature!$W143*Nomenclature!$K143,0)</f>
        <v>#REF!</v>
      </c>
      <c r="Y143" s="37" t="e">
        <f>IF(ISBLANK(#REF!),"",IF(MOD(Y$7-YEAR(#REF!),#REF!)&lt;&gt;0,"","R"))</f>
        <v>#REF!</v>
      </c>
      <c r="Z143" s="37">
        <f>Nomenclature!$J143</f>
        <v>2</v>
      </c>
      <c r="AA143" s="38" t="e">
        <f>IF(Nomenclature!$AB143="R",Nomenclature!$Z143*Nomenclature!$K143,0)</f>
        <v>#REF!</v>
      </c>
      <c r="AB143" s="37" t="e">
        <f>IF(ISBLANK(#REF!),"",IF(MOD(AB$7-YEAR(#REF!),#REF!)&lt;&gt;0,"","R"))</f>
        <v>#REF!</v>
      </c>
      <c r="AC143" s="37">
        <f>Nomenclature!$J143</f>
        <v>2</v>
      </c>
      <c r="AD143" s="38" t="e">
        <f>IF(Nomenclature!$AE143="R",Nomenclature!$AC143*Nomenclature!$K143,0)</f>
        <v>#REF!</v>
      </c>
      <c r="AE143" s="49" t="e">
        <f>IF(ISBLANK(#REF!),"",IF(MOD(AE$7-YEAR(#REF!),#REF!)&lt;&gt;0,"","R"))</f>
        <v>#REF!</v>
      </c>
    </row>
    <row r="144" spans="2:34" ht="21" customHeight="1" x14ac:dyDescent="0.35">
      <c r="B144" s="61" t="s">
        <v>498</v>
      </c>
      <c r="C144" s="58"/>
      <c r="D144" s="60" t="s">
        <v>499</v>
      </c>
      <c r="E144" s="61" t="s">
        <v>500</v>
      </c>
      <c r="F144" s="58"/>
      <c r="G144" s="69" t="s">
        <v>106</v>
      </c>
      <c r="H144" s="69" t="s">
        <v>107</v>
      </c>
      <c r="I144" s="70" t="s">
        <v>66</v>
      </c>
      <c r="J144" s="70">
        <v>1</v>
      </c>
      <c r="K144" s="71">
        <v>33.049999999999997</v>
      </c>
      <c r="L144" s="72"/>
      <c r="M144" s="71">
        <f>IFERROR(Nomenclature!$L41*Nomenclature!$K41,0)</f>
        <v>261.45</v>
      </c>
      <c r="N144" s="70"/>
      <c r="O144" s="70"/>
      <c r="P144" s="70"/>
      <c r="Q144" s="63">
        <f>Nomenclature!$J144</f>
        <v>1</v>
      </c>
      <c r="R144" s="40" t="e">
        <f>IF(Nomenclature!$S144="R",Nomenclature!$Q144*Nomenclature!$K144,0)</f>
        <v>#REF!</v>
      </c>
      <c r="S144" s="39" t="e">
        <f>IF(ISBLANK(#REF!),"",IF(MOD(S$7-YEAR(#REF!),#REF!)&lt;&gt;0,"","R"))</f>
        <v>#REF!</v>
      </c>
      <c r="T144" s="39">
        <f>Nomenclature!$J144</f>
        <v>1</v>
      </c>
      <c r="U144" s="40" t="e">
        <f>IF(Nomenclature!$V144="R",Nomenclature!$T144*Nomenclature!$K144,0)</f>
        <v>#REF!</v>
      </c>
      <c r="V144" s="39" t="e">
        <f>IF(ISBLANK(#REF!),"",IF(MOD(V$7-YEAR(#REF!),#REF!)&lt;&gt;0,"","R"))</f>
        <v>#REF!</v>
      </c>
      <c r="W144" s="39">
        <f>Nomenclature!$J144</f>
        <v>1</v>
      </c>
      <c r="X144" s="40" t="e">
        <f>IF(Nomenclature!$Y144="R",Nomenclature!$W144*Nomenclature!$K144,0)</f>
        <v>#REF!</v>
      </c>
      <c r="Y144" s="39" t="e">
        <f>IF(ISBLANK(#REF!),"",IF(MOD(Y$7-YEAR(#REF!),#REF!)&lt;&gt;0,"","R"))</f>
        <v>#REF!</v>
      </c>
      <c r="Z144" s="39">
        <f>Nomenclature!$J144</f>
        <v>1</v>
      </c>
      <c r="AA144" s="40" t="e">
        <f>IF(Nomenclature!$AB144="R",Nomenclature!$Z144*Nomenclature!$K144,0)</f>
        <v>#REF!</v>
      </c>
      <c r="AB144" s="39" t="e">
        <f>IF(ISBLANK(#REF!),"",IF(MOD(AB$7-YEAR(#REF!),#REF!)&lt;&gt;0,"","R"))</f>
        <v>#REF!</v>
      </c>
      <c r="AC144" s="39">
        <f>Nomenclature!$J144</f>
        <v>1</v>
      </c>
      <c r="AD144" s="40" t="e">
        <f>IF(Nomenclature!$AE144="R",Nomenclature!$AC144*Nomenclature!$K144,0)</f>
        <v>#REF!</v>
      </c>
      <c r="AE144" s="50" t="e">
        <f>IF(ISBLANK(#REF!),"",IF(MOD(AE$7-YEAR(#REF!),#REF!)&lt;&gt;0,"","R"))</f>
        <v>#REF!</v>
      </c>
    </row>
    <row r="145" spans="2:31" ht="21" customHeight="1" x14ac:dyDescent="0.35">
      <c r="B145" s="61" t="s">
        <v>498</v>
      </c>
      <c r="C145" s="58"/>
      <c r="D145" s="60" t="s">
        <v>499</v>
      </c>
      <c r="E145" s="61" t="s">
        <v>500</v>
      </c>
      <c r="F145" s="58"/>
      <c r="G145" s="69"/>
      <c r="H145" s="69"/>
      <c r="I145" s="70"/>
      <c r="J145" s="70"/>
      <c r="K145" s="71"/>
      <c r="L145" s="72"/>
      <c r="M145" s="71">
        <f>IFERROR(Nomenclature!$L42*Nomenclature!$K42,0)</f>
        <v>144.75</v>
      </c>
      <c r="N145" s="70"/>
      <c r="O145" s="70"/>
      <c r="P145" s="70"/>
      <c r="Q145" s="62">
        <f>Nomenclature!$J145</f>
        <v>0</v>
      </c>
      <c r="R145" s="38" t="e">
        <f>IF(Nomenclature!$S145="R",Nomenclature!$Q145*Nomenclature!$K145,0)</f>
        <v>#REF!</v>
      </c>
      <c r="S145" s="37" t="e">
        <f>IF(ISBLANK(#REF!),"",IF(MOD(S$7-YEAR(#REF!),#REF!)&lt;&gt;0,"","R"))</f>
        <v>#REF!</v>
      </c>
      <c r="T145" s="37">
        <f>Nomenclature!$J145</f>
        <v>0</v>
      </c>
      <c r="U145" s="38" t="e">
        <f>IF(Nomenclature!$V145="R",Nomenclature!$T145*Nomenclature!$K145,0)</f>
        <v>#REF!</v>
      </c>
      <c r="V145" s="37" t="e">
        <f>IF(ISBLANK(#REF!),"",IF(MOD(V$7-YEAR(#REF!),#REF!)&lt;&gt;0,"","R"))</f>
        <v>#REF!</v>
      </c>
      <c r="W145" s="37">
        <f>Nomenclature!$J145</f>
        <v>0</v>
      </c>
      <c r="X145" s="38" t="e">
        <f>IF(Nomenclature!$Y145="R",Nomenclature!$W145*Nomenclature!$K145,0)</f>
        <v>#REF!</v>
      </c>
      <c r="Y145" s="37" t="e">
        <f>IF(ISBLANK(#REF!),"",IF(MOD(Y$7-YEAR(#REF!),#REF!)&lt;&gt;0,"","R"))</f>
        <v>#REF!</v>
      </c>
      <c r="Z145" s="37">
        <f>Nomenclature!$J145</f>
        <v>0</v>
      </c>
      <c r="AA145" s="38" t="e">
        <f>IF(Nomenclature!$AB145="R",Nomenclature!$Z145*Nomenclature!$K145,0)</f>
        <v>#REF!</v>
      </c>
      <c r="AB145" s="37" t="e">
        <f>IF(ISBLANK(#REF!),"",IF(MOD(AB$7-YEAR(#REF!),#REF!)&lt;&gt;0,"","R"))</f>
        <v>#REF!</v>
      </c>
      <c r="AC145" s="37">
        <f>Nomenclature!$J145</f>
        <v>0</v>
      </c>
      <c r="AD145" s="38" t="e">
        <f>IF(Nomenclature!$AE145="R",Nomenclature!$AC145*Nomenclature!$K145,0)</f>
        <v>#REF!</v>
      </c>
      <c r="AE145" s="49" t="e">
        <f>IF(ISBLANK(#REF!),"",IF(MOD(AE$7-YEAR(#REF!),#REF!)&lt;&gt;0,"","R"))</f>
        <v>#REF!</v>
      </c>
    </row>
    <row r="146" spans="2:31" ht="21" customHeight="1" x14ac:dyDescent="0.35">
      <c r="B146" s="61" t="s">
        <v>498</v>
      </c>
      <c r="C146" s="58"/>
      <c r="D146" s="60" t="s">
        <v>499</v>
      </c>
      <c r="E146" s="61" t="s">
        <v>500</v>
      </c>
      <c r="F146" s="58"/>
      <c r="G146" s="69"/>
      <c r="H146" s="69"/>
      <c r="I146" s="70"/>
      <c r="J146" s="70"/>
      <c r="K146" s="71"/>
      <c r="L146" s="72"/>
      <c r="M146" s="71">
        <f>IFERROR(Nomenclature!$L43*Nomenclature!$K43,0)</f>
        <v>0</v>
      </c>
      <c r="N146" s="70"/>
      <c r="O146" s="70"/>
      <c r="P146" s="70"/>
      <c r="Q146" s="63">
        <f>Nomenclature!$J146</f>
        <v>0</v>
      </c>
      <c r="R146" s="40" t="e">
        <f>IF(Nomenclature!$S146="R",Nomenclature!$Q146*Nomenclature!$K146,0)</f>
        <v>#REF!</v>
      </c>
      <c r="S146" s="39" t="e">
        <f>IF(ISBLANK(#REF!),"",IF(MOD(S$7-YEAR(#REF!),#REF!)&lt;&gt;0,"","R"))</f>
        <v>#REF!</v>
      </c>
      <c r="T146" s="39">
        <f>Nomenclature!$J146</f>
        <v>0</v>
      </c>
      <c r="U146" s="40" t="e">
        <f>IF(Nomenclature!$V146="R",Nomenclature!$T146*Nomenclature!$K146,0)</f>
        <v>#REF!</v>
      </c>
      <c r="V146" s="39" t="e">
        <f>IF(ISBLANK(#REF!),"",IF(MOD(V$7-YEAR(#REF!),#REF!)&lt;&gt;0,"","R"))</f>
        <v>#REF!</v>
      </c>
      <c r="W146" s="39">
        <f>Nomenclature!$J146</f>
        <v>0</v>
      </c>
      <c r="X146" s="40" t="e">
        <f>IF(Nomenclature!$Y146="R",Nomenclature!$W146*Nomenclature!$K146,0)</f>
        <v>#REF!</v>
      </c>
      <c r="Y146" s="39" t="e">
        <f>IF(ISBLANK(#REF!),"",IF(MOD(Y$7-YEAR(#REF!),#REF!)&lt;&gt;0,"","R"))</f>
        <v>#REF!</v>
      </c>
      <c r="Z146" s="39">
        <f>Nomenclature!$J146</f>
        <v>0</v>
      </c>
      <c r="AA146" s="40" t="e">
        <f>IF(Nomenclature!$AB146="R",Nomenclature!$Z146*Nomenclature!$K146,0)</f>
        <v>#REF!</v>
      </c>
      <c r="AB146" s="39" t="e">
        <f>IF(ISBLANK(#REF!),"",IF(MOD(AB$7-YEAR(#REF!),#REF!)&lt;&gt;0,"","R"))</f>
        <v>#REF!</v>
      </c>
      <c r="AC146" s="39">
        <f>Nomenclature!$J146</f>
        <v>0</v>
      </c>
      <c r="AD146" s="40" t="e">
        <f>IF(Nomenclature!$AE146="R",Nomenclature!$AC146*Nomenclature!$K146,0)</f>
        <v>#REF!</v>
      </c>
      <c r="AE146" s="50" t="e">
        <f>IF(ISBLANK(#REF!),"",IF(MOD(AE$7-YEAR(#REF!),#REF!)&lt;&gt;0,"","R"))</f>
        <v>#REF!</v>
      </c>
    </row>
    <row r="147" spans="2:31" ht="21" customHeight="1" x14ac:dyDescent="0.35">
      <c r="B147" s="61" t="s">
        <v>498</v>
      </c>
      <c r="C147" s="58"/>
      <c r="D147" s="60" t="s">
        <v>499</v>
      </c>
      <c r="E147" s="61" t="s">
        <v>500</v>
      </c>
      <c r="F147" s="58"/>
      <c r="G147" s="69" t="s">
        <v>108</v>
      </c>
      <c r="H147" s="69" t="s">
        <v>109</v>
      </c>
      <c r="I147" s="70"/>
      <c r="J147" s="70">
        <v>1</v>
      </c>
      <c r="K147" s="71"/>
      <c r="L147" s="72"/>
      <c r="M147" s="71">
        <f>IFERROR(Nomenclature!$L44*Nomenclature!$K44,0)</f>
        <v>734.46</v>
      </c>
      <c r="N147" s="70"/>
      <c r="O147" s="70"/>
      <c r="P147" s="70"/>
      <c r="Q147" s="62">
        <f>Nomenclature!$J147</f>
        <v>1</v>
      </c>
      <c r="R147" s="38" t="e">
        <f>IF(Nomenclature!$S147="R",Nomenclature!$Q147*Nomenclature!$K147,0)</f>
        <v>#REF!</v>
      </c>
      <c r="S147" s="37" t="e">
        <f>IF(ISBLANK(#REF!),"",IF(MOD(S$7-YEAR(#REF!),#REF!)&lt;&gt;0,"","R"))</f>
        <v>#REF!</v>
      </c>
      <c r="T147" s="37">
        <f>Nomenclature!$J147</f>
        <v>1</v>
      </c>
      <c r="U147" s="38" t="e">
        <f>IF(Nomenclature!$V147="R",Nomenclature!$T147*Nomenclature!$K147,0)</f>
        <v>#REF!</v>
      </c>
      <c r="V147" s="37" t="e">
        <f>IF(ISBLANK(#REF!),"",IF(MOD(V$7-YEAR(#REF!),#REF!)&lt;&gt;0,"","R"))</f>
        <v>#REF!</v>
      </c>
      <c r="W147" s="37">
        <f>Nomenclature!$J147</f>
        <v>1</v>
      </c>
      <c r="X147" s="38" t="e">
        <f>IF(Nomenclature!$Y147="R",Nomenclature!$W147*Nomenclature!$K147,0)</f>
        <v>#REF!</v>
      </c>
      <c r="Y147" s="37" t="e">
        <f>IF(ISBLANK(#REF!),"",IF(MOD(Y$7-YEAR(#REF!),#REF!)&lt;&gt;0,"","R"))</f>
        <v>#REF!</v>
      </c>
      <c r="Z147" s="37">
        <f>Nomenclature!$J147</f>
        <v>1</v>
      </c>
      <c r="AA147" s="38" t="e">
        <f>IF(Nomenclature!$AB147="R",Nomenclature!$Z147*Nomenclature!$K147,0)</f>
        <v>#REF!</v>
      </c>
      <c r="AB147" s="37" t="e">
        <f>IF(ISBLANK(#REF!),"",IF(MOD(AB$7-YEAR(#REF!),#REF!)&lt;&gt;0,"","R"))</f>
        <v>#REF!</v>
      </c>
      <c r="AC147" s="37">
        <f>Nomenclature!$J147</f>
        <v>1</v>
      </c>
      <c r="AD147" s="38" t="e">
        <f>IF(Nomenclature!$AE147="R",Nomenclature!$AC147*Nomenclature!$K147,0)</f>
        <v>#REF!</v>
      </c>
      <c r="AE147" s="49" t="e">
        <f>IF(ISBLANK(#REF!),"",IF(MOD(AE$7-YEAR(#REF!),#REF!)&lt;&gt;0,"","R"))</f>
        <v>#REF!</v>
      </c>
    </row>
    <row r="148" spans="2:31" ht="21" customHeight="1" x14ac:dyDescent="0.35">
      <c r="B148" s="61" t="s">
        <v>498</v>
      </c>
      <c r="C148" s="58"/>
      <c r="D148" s="60" t="s">
        <v>499</v>
      </c>
      <c r="E148" s="61" t="s">
        <v>500</v>
      </c>
      <c r="F148" s="58"/>
      <c r="G148" s="69"/>
      <c r="H148" s="69" t="s">
        <v>110</v>
      </c>
      <c r="I148" s="70"/>
      <c r="J148" s="70"/>
      <c r="K148" s="71"/>
      <c r="L148" s="70"/>
      <c r="M148" s="71">
        <f>IFERROR(Nomenclature!$L45*Nomenclature!$K45,0)</f>
        <v>290.94</v>
      </c>
      <c r="N148" s="70"/>
      <c r="O148" s="70"/>
      <c r="P148" s="70"/>
      <c r="Q148" s="63">
        <f>Nomenclature!$J148</f>
        <v>0</v>
      </c>
      <c r="R148" s="40" t="e">
        <f>IF(Nomenclature!$S148="R",Nomenclature!$Q148*Nomenclature!$K148,0)</f>
        <v>#REF!</v>
      </c>
      <c r="S148" s="39" t="e">
        <f>IF(ISBLANK(#REF!),"",IF(MOD(S$7-YEAR(#REF!),#REF!)&lt;&gt;0,"","R"))</f>
        <v>#REF!</v>
      </c>
      <c r="T148" s="39">
        <f>Nomenclature!$J148</f>
        <v>0</v>
      </c>
      <c r="U148" s="40" t="e">
        <f>IF(Nomenclature!$V148="R",Nomenclature!$T148*Nomenclature!$K148,0)</f>
        <v>#REF!</v>
      </c>
      <c r="V148" s="39" t="e">
        <f>IF(ISBLANK(#REF!),"",IF(MOD(V$7-YEAR(#REF!),#REF!)&lt;&gt;0,"","R"))</f>
        <v>#REF!</v>
      </c>
      <c r="W148" s="39">
        <f>Nomenclature!$J148</f>
        <v>0</v>
      </c>
      <c r="X148" s="40" t="e">
        <f>IF(Nomenclature!$Y148="R",Nomenclature!$W148*Nomenclature!$K148,0)</f>
        <v>#REF!</v>
      </c>
      <c r="Y148" s="39" t="e">
        <f>IF(ISBLANK(#REF!),"",IF(MOD(Y$7-YEAR(#REF!),#REF!)&lt;&gt;0,"","R"))</f>
        <v>#REF!</v>
      </c>
      <c r="Z148" s="39">
        <f>Nomenclature!$J148</f>
        <v>0</v>
      </c>
      <c r="AA148" s="40" t="e">
        <f>IF(Nomenclature!$AB148="R",Nomenclature!$Z148*Nomenclature!$K148,0)</f>
        <v>#REF!</v>
      </c>
      <c r="AB148" s="39" t="e">
        <f>IF(ISBLANK(#REF!),"",IF(MOD(AB$7-YEAR(#REF!),#REF!)&lt;&gt;0,"","R"))</f>
        <v>#REF!</v>
      </c>
      <c r="AC148" s="39">
        <f>Nomenclature!$J148</f>
        <v>0</v>
      </c>
      <c r="AD148" s="40" t="e">
        <f>IF(Nomenclature!$AE148="R",Nomenclature!$AC148*Nomenclature!$K148,0)</f>
        <v>#REF!</v>
      </c>
      <c r="AE148" s="50" t="e">
        <f>IF(ISBLANK(#REF!),"",IF(MOD(AE$7-YEAR(#REF!),#REF!)&lt;&gt;0,"","R"))</f>
        <v>#REF!</v>
      </c>
    </row>
    <row r="149" spans="2:31" ht="21" customHeight="1" x14ac:dyDescent="0.35">
      <c r="B149" s="61" t="s">
        <v>498</v>
      </c>
      <c r="C149" s="58"/>
      <c r="D149" s="60" t="s">
        <v>499</v>
      </c>
      <c r="E149" s="61" t="s">
        <v>500</v>
      </c>
      <c r="F149" s="58"/>
      <c r="G149" s="69" t="s">
        <v>111</v>
      </c>
      <c r="H149" s="69" t="s">
        <v>112</v>
      </c>
      <c r="I149" s="70" t="s">
        <v>113</v>
      </c>
      <c r="J149" s="70">
        <v>12</v>
      </c>
      <c r="K149" s="71"/>
      <c r="L149" s="70">
        <v>2</v>
      </c>
      <c r="M149" s="71">
        <f>IFERROR(Nomenclature!$L46*Nomenclature!$K46,0)</f>
        <v>1739.93</v>
      </c>
      <c r="N149" s="70"/>
      <c r="O149" s="70"/>
      <c r="P149" s="70"/>
      <c r="Q149" s="62">
        <f>Nomenclature!$J149</f>
        <v>12</v>
      </c>
      <c r="R149" s="38" t="e">
        <f>IF(Nomenclature!$S149="R",Nomenclature!$Q149*Nomenclature!$K149,0)</f>
        <v>#REF!</v>
      </c>
      <c r="S149" s="37" t="e">
        <f>IF(ISBLANK(#REF!),"",IF(MOD(S$7-YEAR(#REF!),#REF!)&lt;&gt;0,"","R"))</f>
        <v>#REF!</v>
      </c>
      <c r="T149" s="37">
        <f>Nomenclature!$J149</f>
        <v>12</v>
      </c>
      <c r="U149" s="38" t="e">
        <f>IF(Nomenclature!$V149="R",Nomenclature!$T149*Nomenclature!$K149,0)</f>
        <v>#REF!</v>
      </c>
      <c r="V149" s="37" t="e">
        <f>IF(ISBLANK(#REF!),"",IF(MOD(V$7-YEAR(#REF!),#REF!)&lt;&gt;0,"","R"))</f>
        <v>#REF!</v>
      </c>
      <c r="W149" s="37">
        <f>Nomenclature!$J149</f>
        <v>12</v>
      </c>
      <c r="X149" s="38" t="e">
        <f>IF(Nomenclature!$Y149="R",Nomenclature!$W149*Nomenclature!$K149,0)</f>
        <v>#REF!</v>
      </c>
      <c r="Y149" s="37" t="e">
        <f>IF(ISBLANK(#REF!),"",IF(MOD(Y$7-YEAR(#REF!),#REF!)&lt;&gt;0,"","R"))</f>
        <v>#REF!</v>
      </c>
      <c r="Z149" s="37">
        <f>Nomenclature!$J149</f>
        <v>12</v>
      </c>
      <c r="AA149" s="38" t="e">
        <f>IF(Nomenclature!$AB149="R",Nomenclature!$Z149*Nomenclature!$K149,0)</f>
        <v>#REF!</v>
      </c>
      <c r="AB149" s="37" t="e">
        <f>IF(ISBLANK(#REF!),"",IF(MOD(AB$7-YEAR(#REF!),#REF!)&lt;&gt;0,"","R"))</f>
        <v>#REF!</v>
      </c>
      <c r="AC149" s="37">
        <f>Nomenclature!$J149</f>
        <v>12</v>
      </c>
      <c r="AD149" s="38" t="e">
        <f>IF(Nomenclature!$AE149="R",Nomenclature!$AC149*Nomenclature!$K149,0)</f>
        <v>#REF!</v>
      </c>
      <c r="AE149" s="49" t="e">
        <f>IF(ISBLANK(#REF!),"",IF(MOD(AE$7-YEAR(#REF!),#REF!)&lt;&gt;0,"","R"))</f>
        <v>#REF!</v>
      </c>
    </row>
    <row r="150" spans="2:31" ht="21" customHeight="1" x14ac:dyDescent="0.35">
      <c r="B150" s="61" t="s">
        <v>498</v>
      </c>
      <c r="C150" s="58"/>
      <c r="D150" s="60" t="s">
        <v>499</v>
      </c>
      <c r="E150" s="61" t="s">
        <v>500</v>
      </c>
      <c r="F150" s="58"/>
      <c r="G150" s="69" t="s">
        <v>114</v>
      </c>
      <c r="H150" s="69" t="s">
        <v>115</v>
      </c>
      <c r="I150" s="70"/>
      <c r="J150" s="70">
        <v>1</v>
      </c>
      <c r="K150" s="71"/>
      <c r="L150" s="70"/>
      <c r="M150" s="71">
        <f>IFERROR(Nomenclature!$L47*Nomenclature!$K47,0)</f>
        <v>103.54</v>
      </c>
      <c r="N150" s="70"/>
      <c r="O150" s="70"/>
      <c r="P150" s="70"/>
      <c r="Q150" s="63">
        <f>Nomenclature!$J150</f>
        <v>1</v>
      </c>
      <c r="R150" s="40" t="e">
        <f>IF(Nomenclature!$S150="R",Nomenclature!$Q150*Nomenclature!$K150,0)</f>
        <v>#REF!</v>
      </c>
      <c r="S150" s="39" t="e">
        <f>IF(ISBLANK(#REF!),"",IF(MOD(S$7-YEAR(#REF!),#REF!)&lt;&gt;0,"","R"))</f>
        <v>#REF!</v>
      </c>
      <c r="T150" s="39">
        <f>Nomenclature!$J150</f>
        <v>1</v>
      </c>
      <c r="U150" s="40" t="e">
        <f>IF(Nomenclature!$V150="R",Nomenclature!$T150*Nomenclature!$K150,0)</f>
        <v>#REF!</v>
      </c>
      <c r="V150" s="39" t="e">
        <f>IF(ISBLANK(#REF!),"",IF(MOD(V$7-YEAR(#REF!),#REF!)&lt;&gt;0,"","R"))</f>
        <v>#REF!</v>
      </c>
      <c r="W150" s="39">
        <f>Nomenclature!$J150</f>
        <v>1</v>
      </c>
      <c r="X150" s="40" t="e">
        <f>IF(Nomenclature!$Y150="R",Nomenclature!$W150*Nomenclature!$K150,0)</f>
        <v>#REF!</v>
      </c>
      <c r="Y150" s="39" t="e">
        <f>IF(ISBLANK(#REF!),"",IF(MOD(Y$7-YEAR(#REF!),#REF!)&lt;&gt;0,"","R"))</f>
        <v>#REF!</v>
      </c>
      <c r="Z150" s="39">
        <f>Nomenclature!$J150</f>
        <v>1</v>
      </c>
      <c r="AA150" s="40" t="e">
        <f>IF(Nomenclature!$AB150="R",Nomenclature!$Z150*Nomenclature!$K150,0)</f>
        <v>#REF!</v>
      </c>
      <c r="AB150" s="39" t="e">
        <f>IF(ISBLANK(#REF!),"",IF(MOD(AB$7-YEAR(#REF!),#REF!)&lt;&gt;0,"","R"))</f>
        <v>#REF!</v>
      </c>
      <c r="AC150" s="39">
        <f>Nomenclature!$J150</f>
        <v>1</v>
      </c>
      <c r="AD150" s="40" t="e">
        <f>IF(Nomenclature!$AE150="R",Nomenclature!$AC150*Nomenclature!$K150,0)</f>
        <v>#REF!</v>
      </c>
      <c r="AE150" s="50" t="e">
        <f>IF(ISBLANK(#REF!),"",IF(MOD(AE$7-YEAR(#REF!),#REF!)&lt;&gt;0,"","R"))</f>
        <v>#REF!</v>
      </c>
    </row>
    <row r="151" spans="2:31" ht="21" customHeight="1" x14ac:dyDescent="0.35">
      <c r="B151" s="61" t="s">
        <v>498</v>
      </c>
      <c r="C151" s="58"/>
      <c r="D151" s="60" t="s">
        <v>499</v>
      </c>
      <c r="E151" s="61" t="s">
        <v>500</v>
      </c>
      <c r="F151" s="58"/>
      <c r="G151" s="69" t="s">
        <v>117</v>
      </c>
      <c r="H151" s="69" t="s">
        <v>118</v>
      </c>
      <c r="I151" s="70"/>
      <c r="J151" s="70">
        <v>1</v>
      </c>
      <c r="K151" s="71"/>
      <c r="L151" s="70"/>
      <c r="M151" s="71">
        <f>IFERROR(Nomenclature!$L48*Nomenclature!$K48,0)</f>
        <v>94</v>
      </c>
      <c r="N151" s="70"/>
      <c r="O151" s="70"/>
      <c r="P151" s="70"/>
      <c r="Q151" s="62">
        <f>Nomenclature!$J151</f>
        <v>1</v>
      </c>
      <c r="R151" s="38" t="e">
        <f>IF(Nomenclature!$S151="R",Nomenclature!$Q151*Nomenclature!$K151,0)</f>
        <v>#REF!</v>
      </c>
      <c r="S151" s="37" t="e">
        <f>IF(ISBLANK(#REF!),"",IF(MOD(S$7-YEAR(#REF!),#REF!)&lt;&gt;0,"","R"))</f>
        <v>#REF!</v>
      </c>
      <c r="T151" s="37">
        <f>Nomenclature!$J151</f>
        <v>1</v>
      </c>
      <c r="U151" s="38" t="e">
        <f>IF(Nomenclature!$V151="R",Nomenclature!$T151*Nomenclature!$K151,0)</f>
        <v>#REF!</v>
      </c>
      <c r="V151" s="37" t="e">
        <f>IF(ISBLANK(#REF!),"",IF(MOD(V$7-YEAR(#REF!),#REF!)&lt;&gt;0,"","R"))</f>
        <v>#REF!</v>
      </c>
      <c r="W151" s="37">
        <f>Nomenclature!$J151</f>
        <v>1</v>
      </c>
      <c r="X151" s="38" t="e">
        <f>IF(Nomenclature!$Y151="R",Nomenclature!$W151*Nomenclature!$K151,0)</f>
        <v>#REF!</v>
      </c>
      <c r="Y151" s="37" t="e">
        <f>IF(ISBLANK(#REF!),"",IF(MOD(Y$7-YEAR(#REF!),#REF!)&lt;&gt;0,"","R"))</f>
        <v>#REF!</v>
      </c>
      <c r="Z151" s="37">
        <f>Nomenclature!$J151</f>
        <v>1</v>
      </c>
      <c r="AA151" s="38" t="e">
        <f>IF(Nomenclature!$AB151="R",Nomenclature!$Z151*Nomenclature!$K151,0)</f>
        <v>#REF!</v>
      </c>
      <c r="AB151" s="37" t="e">
        <f>IF(ISBLANK(#REF!),"",IF(MOD(AB$7-YEAR(#REF!),#REF!)&lt;&gt;0,"","R"))</f>
        <v>#REF!</v>
      </c>
      <c r="AC151" s="37">
        <f>Nomenclature!$J151</f>
        <v>1</v>
      </c>
      <c r="AD151" s="38" t="e">
        <f>IF(Nomenclature!$AE151="R",Nomenclature!$AC151*Nomenclature!$K151,0)</f>
        <v>#REF!</v>
      </c>
      <c r="AE151" s="49" t="e">
        <f>IF(ISBLANK(#REF!),"",IF(MOD(AE$7-YEAR(#REF!),#REF!)&lt;&gt;0,"","R"))</f>
        <v>#REF!</v>
      </c>
    </row>
    <row r="152" spans="2:31" ht="21" customHeight="1" x14ac:dyDescent="0.35">
      <c r="B152" s="61" t="s">
        <v>498</v>
      </c>
      <c r="C152" s="58"/>
      <c r="D152" s="60" t="s">
        <v>499</v>
      </c>
      <c r="E152" s="61" t="s">
        <v>500</v>
      </c>
      <c r="F152" s="58"/>
      <c r="G152" s="69" t="s">
        <v>119</v>
      </c>
      <c r="H152" s="69" t="s">
        <v>120</v>
      </c>
      <c r="I152" s="70" t="s">
        <v>113</v>
      </c>
      <c r="J152" s="70">
        <v>5</v>
      </c>
      <c r="K152" s="71"/>
      <c r="L152" s="70">
        <v>2</v>
      </c>
      <c r="M152" s="71">
        <f>IFERROR(Nomenclature!$L49*Nomenclature!$K49,0)</f>
        <v>68.430000000000007</v>
      </c>
      <c r="N152" s="70"/>
      <c r="O152" s="70"/>
      <c r="P152" s="70"/>
      <c r="Q152" s="63">
        <f>Nomenclature!$J152</f>
        <v>5</v>
      </c>
      <c r="R152" s="40" t="e">
        <f>IF(Nomenclature!$S152="R",Nomenclature!$Q152*Nomenclature!$K152,0)</f>
        <v>#REF!</v>
      </c>
      <c r="S152" s="39" t="e">
        <f>IF(ISBLANK(#REF!),"",IF(MOD(S$7-YEAR(#REF!),#REF!)&lt;&gt;0,"","R"))</f>
        <v>#REF!</v>
      </c>
      <c r="T152" s="39">
        <f>Nomenclature!$J152</f>
        <v>5</v>
      </c>
      <c r="U152" s="40" t="e">
        <f>IF(Nomenclature!$V152="R",Nomenclature!$T152*Nomenclature!$K152,0)</f>
        <v>#REF!</v>
      </c>
      <c r="V152" s="39" t="e">
        <f>IF(ISBLANK(#REF!),"",IF(MOD(V$7-YEAR(#REF!),#REF!)&lt;&gt;0,"","R"))</f>
        <v>#REF!</v>
      </c>
      <c r="W152" s="39">
        <f>Nomenclature!$J152</f>
        <v>5</v>
      </c>
      <c r="X152" s="40" t="e">
        <f>IF(Nomenclature!$Y152="R",Nomenclature!$W152*Nomenclature!$K152,0)</f>
        <v>#REF!</v>
      </c>
      <c r="Y152" s="39" t="e">
        <f>IF(ISBLANK(#REF!),"",IF(MOD(Y$7-YEAR(#REF!),#REF!)&lt;&gt;0,"","R"))</f>
        <v>#REF!</v>
      </c>
      <c r="Z152" s="39">
        <f>Nomenclature!$J152</f>
        <v>5</v>
      </c>
      <c r="AA152" s="40" t="e">
        <f>IF(Nomenclature!$AB152="R",Nomenclature!$Z152*Nomenclature!$K152,0)</f>
        <v>#REF!</v>
      </c>
      <c r="AB152" s="39" t="e">
        <f>IF(ISBLANK(#REF!),"",IF(MOD(AB$7-YEAR(#REF!),#REF!)&lt;&gt;0,"","R"))</f>
        <v>#REF!</v>
      </c>
      <c r="AC152" s="39">
        <f>Nomenclature!$J152</f>
        <v>5</v>
      </c>
      <c r="AD152" s="40" t="e">
        <f>IF(Nomenclature!$AE152="R",Nomenclature!$AC152*Nomenclature!$K152,0)</f>
        <v>#REF!</v>
      </c>
      <c r="AE152" s="50" t="e">
        <f>IF(ISBLANK(#REF!),"",IF(MOD(AE$7-YEAR(#REF!),#REF!)&lt;&gt;0,"","R"))</f>
        <v>#REF!</v>
      </c>
    </row>
    <row r="153" spans="2:31" ht="21" customHeight="1" x14ac:dyDescent="0.35">
      <c r="B153" s="61" t="s">
        <v>498</v>
      </c>
      <c r="C153" s="58"/>
      <c r="D153" s="60" t="s">
        <v>499</v>
      </c>
      <c r="E153" s="61" t="s">
        <v>500</v>
      </c>
      <c r="F153" s="58"/>
      <c r="G153" s="69" t="s">
        <v>121</v>
      </c>
      <c r="H153" s="69" t="s">
        <v>122</v>
      </c>
      <c r="I153" s="70"/>
      <c r="J153" s="70">
        <v>2</v>
      </c>
      <c r="K153" s="71"/>
      <c r="L153" s="70"/>
      <c r="M153" s="71">
        <f>IFERROR(Nomenclature!$L50*Nomenclature!$K50,0)</f>
        <v>45.5</v>
      </c>
      <c r="N153" s="70"/>
      <c r="O153" s="70"/>
      <c r="P153" s="70"/>
      <c r="Q153" s="62">
        <f>Nomenclature!$J153</f>
        <v>2</v>
      </c>
      <c r="R153" s="38" t="e">
        <f>IF(Nomenclature!$S153="R",Nomenclature!$Q153*Nomenclature!$K153,0)</f>
        <v>#REF!</v>
      </c>
      <c r="S153" s="37" t="e">
        <f>IF(ISBLANK(#REF!),"",IF(MOD(S$7-YEAR(#REF!),#REF!)&lt;&gt;0,"","R"))</f>
        <v>#REF!</v>
      </c>
      <c r="T153" s="37">
        <f>Nomenclature!$J153</f>
        <v>2</v>
      </c>
      <c r="U153" s="38" t="e">
        <f>IF(Nomenclature!$V153="R",Nomenclature!$T153*Nomenclature!$K153,0)</f>
        <v>#REF!</v>
      </c>
      <c r="V153" s="37" t="e">
        <f>IF(ISBLANK(#REF!),"",IF(MOD(V$7-YEAR(#REF!),#REF!)&lt;&gt;0,"","R"))</f>
        <v>#REF!</v>
      </c>
      <c r="W153" s="37">
        <f>Nomenclature!$J153</f>
        <v>2</v>
      </c>
      <c r="X153" s="38" t="e">
        <f>IF(Nomenclature!$Y153="R",Nomenclature!$W153*Nomenclature!$K153,0)</f>
        <v>#REF!</v>
      </c>
      <c r="Y153" s="37" t="e">
        <f>IF(ISBLANK(#REF!),"",IF(MOD(Y$7-YEAR(#REF!),#REF!)&lt;&gt;0,"","R"))</f>
        <v>#REF!</v>
      </c>
      <c r="Z153" s="37">
        <f>Nomenclature!$J153</f>
        <v>2</v>
      </c>
      <c r="AA153" s="38" t="e">
        <f>IF(Nomenclature!$AB153="R",Nomenclature!$Z153*Nomenclature!$K153,0)</f>
        <v>#REF!</v>
      </c>
      <c r="AB153" s="37" t="e">
        <f>IF(ISBLANK(#REF!),"",IF(MOD(AB$7-YEAR(#REF!),#REF!)&lt;&gt;0,"","R"))</f>
        <v>#REF!</v>
      </c>
      <c r="AC153" s="37">
        <f>Nomenclature!$J153</f>
        <v>2</v>
      </c>
      <c r="AD153" s="38" t="e">
        <f>IF(Nomenclature!$AE153="R",Nomenclature!$AC153*Nomenclature!$K153,0)</f>
        <v>#REF!</v>
      </c>
      <c r="AE153" s="49" t="e">
        <f>IF(ISBLANK(#REF!),"",IF(MOD(AE$7-YEAR(#REF!),#REF!)&lt;&gt;0,"","R"))</f>
        <v>#REF!</v>
      </c>
    </row>
    <row r="154" spans="2:31" ht="21" customHeight="1" x14ac:dyDescent="0.35">
      <c r="B154" s="61" t="s">
        <v>498</v>
      </c>
      <c r="C154" s="58"/>
      <c r="D154" s="60" t="s">
        <v>499</v>
      </c>
      <c r="E154" s="61" t="s">
        <v>500</v>
      </c>
      <c r="F154" s="58"/>
      <c r="G154" s="69" t="s">
        <v>123</v>
      </c>
      <c r="H154" s="69" t="s">
        <v>124</v>
      </c>
      <c r="I154" s="70"/>
      <c r="J154" s="70">
        <v>2</v>
      </c>
      <c r="K154" s="71"/>
      <c r="L154" s="72"/>
      <c r="M154" s="71">
        <f>IFERROR(Nomenclature!$L51*Nomenclature!$K51,0)</f>
        <v>396.92</v>
      </c>
      <c r="N154" s="70"/>
      <c r="O154" s="70"/>
      <c r="P154" s="70"/>
      <c r="Q154" s="63">
        <f>Nomenclature!$J154</f>
        <v>2</v>
      </c>
      <c r="R154" s="40" t="e">
        <f>IF(Nomenclature!$S154="R",Nomenclature!$Q154*Nomenclature!$K154,0)</f>
        <v>#REF!</v>
      </c>
      <c r="S154" s="39" t="e">
        <f>IF(ISBLANK(#REF!),"",IF(MOD(S$7-YEAR(#REF!),#REF!)&lt;&gt;0,"","R"))</f>
        <v>#REF!</v>
      </c>
      <c r="T154" s="39">
        <f>Nomenclature!$J154</f>
        <v>2</v>
      </c>
      <c r="U154" s="40" t="e">
        <f>IF(Nomenclature!$V154="R",Nomenclature!$T154*Nomenclature!$K154,0)</f>
        <v>#REF!</v>
      </c>
      <c r="V154" s="39" t="e">
        <f>IF(ISBLANK(#REF!),"",IF(MOD(V$7-YEAR(#REF!),#REF!)&lt;&gt;0,"","R"))</f>
        <v>#REF!</v>
      </c>
      <c r="W154" s="39">
        <f>Nomenclature!$J154</f>
        <v>2</v>
      </c>
      <c r="X154" s="40" t="e">
        <f>IF(Nomenclature!$Y154="R",Nomenclature!$W154*Nomenclature!$K154,0)</f>
        <v>#REF!</v>
      </c>
      <c r="Y154" s="39" t="e">
        <f>IF(ISBLANK(#REF!),"",IF(MOD(Y$7-YEAR(#REF!),#REF!)&lt;&gt;0,"","R"))</f>
        <v>#REF!</v>
      </c>
      <c r="Z154" s="39">
        <f>Nomenclature!$J154</f>
        <v>2</v>
      </c>
      <c r="AA154" s="40" t="e">
        <f>IF(Nomenclature!$AB154="R",Nomenclature!$Z154*Nomenclature!$K154,0)</f>
        <v>#REF!</v>
      </c>
      <c r="AB154" s="39" t="e">
        <f>IF(ISBLANK(#REF!),"",IF(MOD(AB$7-YEAR(#REF!),#REF!)&lt;&gt;0,"","R"))</f>
        <v>#REF!</v>
      </c>
      <c r="AC154" s="39">
        <f>Nomenclature!$J154</f>
        <v>2</v>
      </c>
      <c r="AD154" s="40" t="e">
        <f>IF(Nomenclature!$AE154="R",Nomenclature!$AC154*Nomenclature!$K154,0)</f>
        <v>#REF!</v>
      </c>
      <c r="AE154" s="50" t="e">
        <f>IF(ISBLANK(#REF!),"",IF(MOD(AE$7-YEAR(#REF!),#REF!)&lt;&gt;0,"","R"))</f>
        <v>#REF!</v>
      </c>
    </row>
    <row r="155" spans="2:31" ht="21" customHeight="1" x14ac:dyDescent="0.35">
      <c r="B155" s="61" t="s">
        <v>498</v>
      </c>
      <c r="C155" s="58"/>
      <c r="D155" s="60" t="s">
        <v>499</v>
      </c>
      <c r="E155" s="61" t="s">
        <v>500</v>
      </c>
      <c r="F155" s="58"/>
      <c r="G155" s="69" t="s">
        <v>125</v>
      </c>
      <c r="H155" s="69" t="s">
        <v>74</v>
      </c>
      <c r="I155" s="70" t="s">
        <v>66</v>
      </c>
      <c r="J155" s="70">
        <v>2</v>
      </c>
      <c r="K155" s="71"/>
      <c r="L155" s="72"/>
      <c r="M155" s="71">
        <f>IFERROR(Nomenclature!$L52*Nomenclature!$K52,0)</f>
        <v>127.49</v>
      </c>
      <c r="N155" s="70"/>
      <c r="O155" s="70"/>
      <c r="P155" s="70"/>
      <c r="Q155" s="62">
        <f>Nomenclature!$J155</f>
        <v>2</v>
      </c>
      <c r="R155" s="38" t="e">
        <f>IF(Nomenclature!$S155="R",Nomenclature!$Q155*Nomenclature!$K155,0)</f>
        <v>#REF!</v>
      </c>
      <c r="S155" s="37" t="e">
        <f>IF(ISBLANK(#REF!),"",IF(MOD(S$7-YEAR(#REF!),#REF!)&lt;&gt;0,"","R"))</f>
        <v>#REF!</v>
      </c>
      <c r="T155" s="37">
        <f>Nomenclature!$J155</f>
        <v>2</v>
      </c>
      <c r="U155" s="38" t="e">
        <f>IF(Nomenclature!$V155="R",Nomenclature!$T155*Nomenclature!$K155,0)</f>
        <v>#REF!</v>
      </c>
      <c r="V155" s="37" t="e">
        <f>IF(ISBLANK(#REF!),"",IF(MOD(V$7-YEAR(#REF!),#REF!)&lt;&gt;0,"","R"))</f>
        <v>#REF!</v>
      </c>
      <c r="W155" s="37">
        <f>Nomenclature!$J155</f>
        <v>2</v>
      </c>
      <c r="X155" s="38" t="e">
        <f>IF(Nomenclature!$Y155="R",Nomenclature!$W155*Nomenclature!$K155,0)</f>
        <v>#REF!</v>
      </c>
      <c r="Y155" s="37" t="e">
        <f>IF(ISBLANK(#REF!),"",IF(MOD(Y$7-YEAR(#REF!),#REF!)&lt;&gt;0,"","R"))</f>
        <v>#REF!</v>
      </c>
      <c r="Z155" s="37">
        <f>Nomenclature!$J155</f>
        <v>2</v>
      </c>
      <c r="AA155" s="38" t="e">
        <f>IF(Nomenclature!$AB155="R",Nomenclature!$Z155*Nomenclature!$K155,0)</f>
        <v>#REF!</v>
      </c>
      <c r="AB155" s="37" t="e">
        <f>IF(ISBLANK(#REF!),"",IF(MOD(AB$7-YEAR(#REF!),#REF!)&lt;&gt;0,"","R"))</f>
        <v>#REF!</v>
      </c>
      <c r="AC155" s="37">
        <f>Nomenclature!$J155</f>
        <v>2</v>
      </c>
      <c r="AD155" s="38" t="e">
        <f>IF(Nomenclature!$AE155="R",Nomenclature!$AC155*Nomenclature!$K155,0)</f>
        <v>#REF!</v>
      </c>
      <c r="AE155" s="49" t="e">
        <f>IF(ISBLANK(#REF!),"",IF(MOD(AE$7-YEAR(#REF!),#REF!)&lt;&gt;0,"","R"))</f>
        <v>#REF!</v>
      </c>
    </row>
    <row r="156" spans="2:31" ht="21" customHeight="1" x14ac:dyDescent="0.35">
      <c r="B156" s="61" t="s">
        <v>498</v>
      </c>
      <c r="C156" s="58"/>
      <c r="D156" s="60" t="s">
        <v>499</v>
      </c>
      <c r="E156" s="61" t="s">
        <v>500</v>
      </c>
      <c r="F156" s="58"/>
      <c r="G156" s="69" t="s">
        <v>126</v>
      </c>
      <c r="H156" s="69" t="s">
        <v>127</v>
      </c>
      <c r="I156" s="70"/>
      <c r="J156" s="70"/>
      <c r="K156" s="71"/>
      <c r="L156" s="72"/>
      <c r="M156" s="71">
        <f>IFERROR(Nomenclature!$L53*Nomenclature!$K53,0)</f>
        <v>9.17</v>
      </c>
      <c r="N156" s="70" t="s">
        <v>128</v>
      </c>
      <c r="O156" s="70">
        <v>5911075419</v>
      </c>
      <c r="P156" s="70"/>
      <c r="Q156" s="63">
        <f>Nomenclature!$J156</f>
        <v>0</v>
      </c>
      <c r="R156" s="40" t="e">
        <f>IF(Nomenclature!$S156="R",Nomenclature!$Q156*Nomenclature!$K156,0)</f>
        <v>#REF!</v>
      </c>
      <c r="S156" s="39" t="e">
        <f>IF(ISBLANK(#REF!),"",IF(MOD(S$7-YEAR(#REF!),#REF!)&lt;&gt;0,"","R"))</f>
        <v>#REF!</v>
      </c>
      <c r="T156" s="39">
        <f>Nomenclature!$J156</f>
        <v>0</v>
      </c>
      <c r="U156" s="40" t="e">
        <f>IF(Nomenclature!$V156="R",Nomenclature!$T156*Nomenclature!$K156,0)</f>
        <v>#REF!</v>
      </c>
      <c r="V156" s="39" t="e">
        <f>IF(ISBLANK(#REF!),"",IF(MOD(V$7-YEAR(#REF!),#REF!)&lt;&gt;0,"","R"))</f>
        <v>#REF!</v>
      </c>
      <c r="W156" s="39">
        <f>Nomenclature!$J156</f>
        <v>0</v>
      </c>
      <c r="X156" s="40" t="e">
        <f>IF(Nomenclature!$Y156="R",Nomenclature!$W156*Nomenclature!$K156,0)</f>
        <v>#REF!</v>
      </c>
      <c r="Y156" s="39" t="e">
        <f>IF(ISBLANK(#REF!),"",IF(MOD(Y$7-YEAR(#REF!),#REF!)&lt;&gt;0,"","R"))</f>
        <v>#REF!</v>
      </c>
      <c r="Z156" s="39">
        <f>Nomenclature!$J156</f>
        <v>0</v>
      </c>
      <c r="AA156" s="40" t="e">
        <f>IF(Nomenclature!$AB156="R",Nomenclature!$Z156*Nomenclature!$K156,0)</f>
        <v>#REF!</v>
      </c>
      <c r="AB156" s="39" t="e">
        <f>IF(ISBLANK(#REF!),"",IF(MOD(AB$7-YEAR(#REF!),#REF!)&lt;&gt;0,"","R"))</f>
        <v>#REF!</v>
      </c>
      <c r="AC156" s="39">
        <f>Nomenclature!$J156</f>
        <v>0</v>
      </c>
      <c r="AD156" s="40" t="e">
        <f>IF(Nomenclature!$AE156="R",Nomenclature!$AC156*Nomenclature!$K156,0)</f>
        <v>#REF!</v>
      </c>
      <c r="AE156" s="50" t="e">
        <f>IF(ISBLANK(#REF!),"",IF(MOD(AE$7-YEAR(#REF!),#REF!)&lt;&gt;0,"","R"))</f>
        <v>#REF!</v>
      </c>
    </row>
    <row r="157" spans="2:31" ht="21" customHeight="1" x14ac:dyDescent="0.35">
      <c r="B157" s="61" t="s">
        <v>498</v>
      </c>
      <c r="C157" s="58"/>
      <c r="D157" s="60" t="s">
        <v>499</v>
      </c>
      <c r="E157" s="61" t="s">
        <v>500</v>
      </c>
      <c r="F157" s="58"/>
      <c r="G157" s="69"/>
      <c r="H157" s="69"/>
      <c r="I157" s="70"/>
      <c r="J157" s="70"/>
      <c r="K157" s="71"/>
      <c r="L157" s="72"/>
      <c r="M157" s="71">
        <f>IFERROR(Nomenclature!$L54*Nomenclature!$K54,0)</f>
        <v>9.3800000000000008</v>
      </c>
      <c r="N157" s="70"/>
      <c r="O157" s="70"/>
      <c r="P157" s="70"/>
      <c r="Q157" s="62">
        <f>Nomenclature!$J157</f>
        <v>0</v>
      </c>
      <c r="R157" s="38" t="e">
        <f>IF(Nomenclature!$S157="R",Nomenclature!$Q157*Nomenclature!$K157,0)</f>
        <v>#REF!</v>
      </c>
      <c r="S157" s="37" t="e">
        <f>IF(ISBLANK(#REF!),"",IF(MOD(S$7-YEAR(#REF!),#REF!)&lt;&gt;0,"","R"))</f>
        <v>#REF!</v>
      </c>
      <c r="T157" s="37">
        <f>Nomenclature!$J157</f>
        <v>0</v>
      </c>
      <c r="U157" s="38" t="e">
        <f>IF(Nomenclature!$V157="R",Nomenclature!$T157*Nomenclature!$K157,0)</f>
        <v>#REF!</v>
      </c>
      <c r="V157" s="37" t="e">
        <f>IF(ISBLANK(#REF!),"",IF(MOD(V$7-YEAR(#REF!),#REF!)&lt;&gt;0,"","R"))</f>
        <v>#REF!</v>
      </c>
      <c r="W157" s="37">
        <f>Nomenclature!$J157</f>
        <v>0</v>
      </c>
      <c r="X157" s="38" t="e">
        <f>IF(Nomenclature!$Y157="R",Nomenclature!$W157*Nomenclature!$K157,0)</f>
        <v>#REF!</v>
      </c>
      <c r="Y157" s="37" t="e">
        <f>IF(ISBLANK(#REF!),"",IF(MOD(Y$7-YEAR(#REF!),#REF!)&lt;&gt;0,"","R"))</f>
        <v>#REF!</v>
      </c>
      <c r="Z157" s="37">
        <f>Nomenclature!$J157</f>
        <v>0</v>
      </c>
      <c r="AA157" s="38" t="e">
        <f>IF(Nomenclature!$AB157="R",Nomenclature!$Z157*Nomenclature!$K157,0)</f>
        <v>#REF!</v>
      </c>
      <c r="AB157" s="37" t="e">
        <f>IF(ISBLANK(#REF!),"",IF(MOD(AB$7-YEAR(#REF!),#REF!)&lt;&gt;0,"","R"))</f>
        <v>#REF!</v>
      </c>
      <c r="AC157" s="37">
        <f>Nomenclature!$J157</f>
        <v>0</v>
      </c>
      <c r="AD157" s="38" t="e">
        <f>IF(Nomenclature!$AE157="R",Nomenclature!$AC157*Nomenclature!$K157,0)</f>
        <v>#REF!</v>
      </c>
      <c r="AE157" s="49" t="e">
        <f>IF(ISBLANK(#REF!),"",IF(MOD(AE$7-YEAR(#REF!),#REF!)&lt;&gt;0,"","R"))</f>
        <v>#REF!</v>
      </c>
    </row>
    <row r="158" spans="2:31" ht="21" customHeight="1" x14ac:dyDescent="0.35">
      <c r="B158" s="61" t="s">
        <v>498</v>
      </c>
      <c r="C158" s="58"/>
      <c r="D158" s="60" t="s">
        <v>499</v>
      </c>
      <c r="E158" s="61" t="s">
        <v>500</v>
      </c>
      <c r="F158" s="58"/>
      <c r="G158" s="69" t="s">
        <v>129</v>
      </c>
      <c r="H158" s="69" t="s">
        <v>130</v>
      </c>
      <c r="I158" s="70" t="s">
        <v>131</v>
      </c>
      <c r="J158" s="70">
        <v>2</v>
      </c>
      <c r="K158" s="71">
        <v>1448.8</v>
      </c>
      <c r="L158" s="72"/>
      <c r="M158" s="71">
        <f>IFERROR(Nomenclature!$L55*Nomenclature!$K55,0)</f>
        <v>0</v>
      </c>
      <c r="N158" s="70"/>
      <c r="O158" s="70"/>
      <c r="P158" s="70"/>
      <c r="Q158" s="63">
        <f>Nomenclature!$J158</f>
        <v>2</v>
      </c>
      <c r="R158" s="40" t="e">
        <f>IF(Nomenclature!$S158="R",Nomenclature!$Q158*Nomenclature!$K158,0)</f>
        <v>#REF!</v>
      </c>
      <c r="S158" s="39" t="e">
        <f>IF(ISBLANK(#REF!),"",IF(MOD(S$7-YEAR(#REF!),#REF!)&lt;&gt;0,"","R"))</f>
        <v>#REF!</v>
      </c>
      <c r="T158" s="39">
        <f>Nomenclature!$J158</f>
        <v>2</v>
      </c>
      <c r="U158" s="40" t="e">
        <f>IF(Nomenclature!$V158="R",Nomenclature!$T158*Nomenclature!$K158,0)</f>
        <v>#REF!</v>
      </c>
      <c r="V158" s="39" t="e">
        <f>IF(ISBLANK(#REF!),"",IF(MOD(V$7-YEAR(#REF!),#REF!)&lt;&gt;0,"","R"))</f>
        <v>#REF!</v>
      </c>
      <c r="W158" s="39">
        <f>Nomenclature!$J158</f>
        <v>2</v>
      </c>
      <c r="X158" s="40" t="e">
        <f>IF(Nomenclature!$Y158="R",Nomenclature!$W158*Nomenclature!$K158,0)</f>
        <v>#REF!</v>
      </c>
      <c r="Y158" s="39" t="e">
        <f>IF(ISBLANK(#REF!),"",IF(MOD(Y$7-YEAR(#REF!),#REF!)&lt;&gt;0,"","R"))</f>
        <v>#REF!</v>
      </c>
      <c r="Z158" s="39">
        <f>Nomenclature!$J158</f>
        <v>2</v>
      </c>
      <c r="AA158" s="40" t="e">
        <f>IF(Nomenclature!$AB158="R",Nomenclature!$Z158*Nomenclature!$K158,0)</f>
        <v>#REF!</v>
      </c>
      <c r="AB158" s="39" t="e">
        <f>IF(ISBLANK(#REF!),"",IF(MOD(AB$7-YEAR(#REF!),#REF!)&lt;&gt;0,"","R"))</f>
        <v>#REF!</v>
      </c>
      <c r="AC158" s="39">
        <f>Nomenclature!$J158</f>
        <v>2</v>
      </c>
      <c r="AD158" s="40" t="e">
        <f>IF(Nomenclature!$AE158="R",Nomenclature!$AC158*Nomenclature!$K158,0)</f>
        <v>#REF!</v>
      </c>
      <c r="AE158" s="50" t="e">
        <f>IF(ISBLANK(#REF!),"",IF(MOD(AE$7-YEAR(#REF!),#REF!)&lt;&gt;0,"","R"))</f>
        <v>#REF!</v>
      </c>
    </row>
    <row r="159" spans="2:31" ht="21" customHeight="1" x14ac:dyDescent="0.35">
      <c r="B159" s="61" t="s">
        <v>498</v>
      </c>
      <c r="C159" s="58"/>
      <c r="D159" s="60" t="s">
        <v>499</v>
      </c>
      <c r="E159" s="61" t="s">
        <v>500</v>
      </c>
      <c r="F159" s="58"/>
      <c r="G159" s="69" t="s">
        <v>132</v>
      </c>
      <c r="H159" s="69" t="s">
        <v>133</v>
      </c>
      <c r="I159" s="70" t="s">
        <v>131</v>
      </c>
      <c r="J159" s="70">
        <v>2</v>
      </c>
      <c r="K159" s="71">
        <v>337.6</v>
      </c>
      <c r="L159" s="72"/>
      <c r="M159" s="71">
        <f>IFERROR(Nomenclature!$L56*Nomenclature!$K56,0)</f>
        <v>939.57</v>
      </c>
      <c r="N159" s="70"/>
      <c r="O159" s="70"/>
      <c r="P159" s="70"/>
      <c r="Q159" s="62">
        <f>Nomenclature!$J159</f>
        <v>2</v>
      </c>
      <c r="R159" s="38" t="e">
        <f>IF(Nomenclature!$S159="R",Nomenclature!$Q159*Nomenclature!$K159,0)</f>
        <v>#REF!</v>
      </c>
      <c r="S159" s="37" t="e">
        <f>IF(ISBLANK(#REF!),"",IF(MOD(S$7-YEAR(#REF!),#REF!)&lt;&gt;0,"","R"))</f>
        <v>#REF!</v>
      </c>
      <c r="T159" s="37">
        <f>Nomenclature!$J159</f>
        <v>2</v>
      </c>
      <c r="U159" s="38" t="e">
        <f>IF(Nomenclature!$V159="R",Nomenclature!$T159*Nomenclature!$K159,0)</f>
        <v>#REF!</v>
      </c>
      <c r="V159" s="37" t="e">
        <f>IF(ISBLANK(#REF!),"",IF(MOD(V$7-YEAR(#REF!),#REF!)&lt;&gt;0,"","R"))</f>
        <v>#REF!</v>
      </c>
      <c r="W159" s="37">
        <f>Nomenclature!$J159</f>
        <v>2</v>
      </c>
      <c r="X159" s="38" t="e">
        <f>IF(Nomenclature!$Y159="R",Nomenclature!$W159*Nomenclature!$K159,0)</f>
        <v>#REF!</v>
      </c>
      <c r="Y159" s="37" t="e">
        <f>IF(ISBLANK(#REF!),"",IF(MOD(Y$7-YEAR(#REF!),#REF!)&lt;&gt;0,"","R"))</f>
        <v>#REF!</v>
      </c>
      <c r="Z159" s="37">
        <f>Nomenclature!$J159</f>
        <v>2</v>
      </c>
      <c r="AA159" s="38" t="e">
        <f>IF(Nomenclature!$AB159="R",Nomenclature!$Z159*Nomenclature!$K159,0)</f>
        <v>#REF!</v>
      </c>
      <c r="AB159" s="37" t="e">
        <f>IF(ISBLANK(#REF!),"",IF(MOD(AB$7-YEAR(#REF!),#REF!)&lt;&gt;0,"","R"))</f>
        <v>#REF!</v>
      </c>
      <c r="AC159" s="37">
        <f>Nomenclature!$J159</f>
        <v>2</v>
      </c>
      <c r="AD159" s="38" t="e">
        <f>IF(Nomenclature!$AE159="R",Nomenclature!$AC159*Nomenclature!$K159,0)</f>
        <v>#REF!</v>
      </c>
      <c r="AE159" s="49" t="e">
        <f>IF(ISBLANK(#REF!),"",IF(MOD(AE$7-YEAR(#REF!),#REF!)&lt;&gt;0,"","R"))</f>
        <v>#REF!</v>
      </c>
    </row>
    <row r="160" spans="2:31" ht="21" customHeight="1" x14ac:dyDescent="0.35">
      <c r="B160" s="61" t="s">
        <v>498</v>
      </c>
      <c r="C160" s="58"/>
      <c r="D160" s="60" t="s">
        <v>499</v>
      </c>
      <c r="E160" s="61" t="s">
        <v>500</v>
      </c>
      <c r="F160" s="58"/>
      <c r="G160" s="69" t="s">
        <v>134</v>
      </c>
      <c r="H160" s="69" t="s">
        <v>135</v>
      </c>
      <c r="I160" s="70"/>
      <c r="J160" s="70">
        <v>7</v>
      </c>
      <c r="K160" s="71">
        <v>35.68</v>
      </c>
      <c r="L160" s="72"/>
      <c r="M160" s="71">
        <f>IFERROR(Nomenclature!$L57*Nomenclature!$K57,0)</f>
        <v>0</v>
      </c>
      <c r="N160" s="70" t="s">
        <v>136</v>
      </c>
      <c r="O160" s="37"/>
      <c r="P160" s="70"/>
      <c r="Q160" s="63">
        <f>Nomenclature!$J160</f>
        <v>7</v>
      </c>
      <c r="R160" s="40" t="e">
        <f>IF(Nomenclature!$S160="R",Nomenclature!$Q160*Nomenclature!$K160,0)</f>
        <v>#REF!</v>
      </c>
      <c r="S160" s="39" t="e">
        <f>IF(ISBLANK(#REF!),"",IF(MOD(S$7-YEAR(#REF!),#REF!)&lt;&gt;0,"","R"))</f>
        <v>#REF!</v>
      </c>
      <c r="T160" s="39">
        <f>Nomenclature!$J160</f>
        <v>7</v>
      </c>
      <c r="U160" s="40" t="e">
        <f>IF(Nomenclature!$V160="R",Nomenclature!$T160*Nomenclature!$K160,0)</f>
        <v>#REF!</v>
      </c>
      <c r="V160" s="39" t="e">
        <f>IF(ISBLANK(#REF!),"",IF(MOD(V$7-YEAR(#REF!),#REF!)&lt;&gt;0,"","R"))</f>
        <v>#REF!</v>
      </c>
      <c r="W160" s="39">
        <f>Nomenclature!$J160</f>
        <v>7</v>
      </c>
      <c r="X160" s="40" t="e">
        <f>IF(Nomenclature!$Y160="R",Nomenclature!$W160*Nomenclature!$K160,0)</f>
        <v>#REF!</v>
      </c>
      <c r="Y160" s="39" t="e">
        <f>IF(ISBLANK(#REF!),"",IF(MOD(Y$7-YEAR(#REF!),#REF!)&lt;&gt;0,"","R"))</f>
        <v>#REF!</v>
      </c>
      <c r="Z160" s="39">
        <f>Nomenclature!$J160</f>
        <v>7</v>
      </c>
      <c r="AA160" s="40" t="e">
        <f>IF(Nomenclature!$AB160="R",Nomenclature!$Z160*Nomenclature!$K160,0)</f>
        <v>#REF!</v>
      </c>
      <c r="AB160" s="39" t="e">
        <f>IF(ISBLANK(#REF!),"",IF(MOD(AB$7-YEAR(#REF!),#REF!)&lt;&gt;0,"","R"))</f>
        <v>#REF!</v>
      </c>
      <c r="AC160" s="39">
        <f>Nomenclature!$J160</f>
        <v>7</v>
      </c>
      <c r="AD160" s="40" t="e">
        <f>IF(Nomenclature!$AE160="R",Nomenclature!$AC160*Nomenclature!$K160,0)</f>
        <v>#REF!</v>
      </c>
      <c r="AE160" s="50" t="e">
        <f>IF(ISBLANK(#REF!),"",IF(MOD(AE$7-YEAR(#REF!),#REF!)&lt;&gt;0,"","R"))</f>
        <v>#REF!</v>
      </c>
    </row>
    <row r="161" spans="2:31" ht="21" customHeight="1" x14ac:dyDescent="0.35">
      <c r="B161" s="61" t="s">
        <v>498</v>
      </c>
      <c r="C161" s="58"/>
      <c r="D161" s="60" t="s">
        <v>499</v>
      </c>
      <c r="E161" s="61" t="s">
        <v>500</v>
      </c>
      <c r="F161" s="58"/>
      <c r="G161" s="69" t="s">
        <v>137</v>
      </c>
      <c r="H161" s="75" t="s">
        <v>138</v>
      </c>
      <c r="I161" s="70"/>
      <c r="J161" s="70">
        <v>3</v>
      </c>
      <c r="K161" s="71">
        <v>733.42666666666662</v>
      </c>
      <c r="L161" s="72"/>
      <c r="M161" s="71">
        <f>IFERROR(Nomenclature!$L58*Nomenclature!$K58,0)</f>
        <v>0</v>
      </c>
      <c r="N161" s="70"/>
      <c r="O161" s="70"/>
      <c r="P161" s="70"/>
      <c r="Q161" s="62">
        <f>Nomenclature!$J161</f>
        <v>3</v>
      </c>
      <c r="R161" s="38" t="e">
        <f>IF(Nomenclature!$S161="R",Nomenclature!$Q161*Nomenclature!$K161,0)</f>
        <v>#REF!</v>
      </c>
      <c r="S161" s="37" t="e">
        <f>IF(ISBLANK(#REF!),"",IF(MOD(S$7-YEAR(#REF!),#REF!)&lt;&gt;0,"","R"))</f>
        <v>#REF!</v>
      </c>
      <c r="T161" s="37">
        <f>Nomenclature!$J161</f>
        <v>3</v>
      </c>
      <c r="U161" s="38" t="e">
        <f>IF(Nomenclature!$V161="R",Nomenclature!$T161*Nomenclature!$K161,0)</f>
        <v>#REF!</v>
      </c>
      <c r="V161" s="37" t="e">
        <f>IF(ISBLANK(#REF!),"",IF(MOD(V$7-YEAR(#REF!),#REF!)&lt;&gt;0,"","R"))</f>
        <v>#REF!</v>
      </c>
      <c r="W161" s="37">
        <f>Nomenclature!$J161</f>
        <v>3</v>
      </c>
      <c r="X161" s="38" t="e">
        <f>IF(Nomenclature!$Y161="R",Nomenclature!$W161*Nomenclature!$K161,0)</f>
        <v>#REF!</v>
      </c>
      <c r="Y161" s="37" t="e">
        <f>IF(ISBLANK(#REF!),"",IF(MOD(Y$7-YEAR(#REF!),#REF!)&lt;&gt;0,"","R"))</f>
        <v>#REF!</v>
      </c>
      <c r="Z161" s="37">
        <f>Nomenclature!$J161</f>
        <v>3</v>
      </c>
      <c r="AA161" s="38" t="e">
        <f>IF(Nomenclature!$AB161="R",Nomenclature!$Z161*Nomenclature!$K161,0)</f>
        <v>#REF!</v>
      </c>
      <c r="AB161" s="37" t="e">
        <f>IF(ISBLANK(#REF!),"",IF(MOD(AB$7-YEAR(#REF!),#REF!)&lt;&gt;0,"","R"))</f>
        <v>#REF!</v>
      </c>
      <c r="AC161" s="37">
        <f>Nomenclature!$J161</f>
        <v>3</v>
      </c>
      <c r="AD161" s="38" t="e">
        <f>IF(Nomenclature!$AE161="R",Nomenclature!$AC161*Nomenclature!$K161,0)</f>
        <v>#REF!</v>
      </c>
      <c r="AE161" s="49" t="e">
        <f>IF(ISBLANK(#REF!),"",IF(MOD(AE$7-YEAR(#REF!),#REF!)&lt;&gt;0,"","R"))</f>
        <v>#REF!</v>
      </c>
    </row>
    <row r="162" spans="2:31" ht="21" customHeight="1" x14ac:dyDescent="0.35">
      <c r="B162" s="61" t="s">
        <v>498</v>
      </c>
      <c r="C162" s="58"/>
      <c r="D162" s="60" t="s">
        <v>499</v>
      </c>
      <c r="E162" s="61" t="s">
        <v>500</v>
      </c>
      <c r="F162" s="58"/>
      <c r="G162" s="69" t="s">
        <v>139</v>
      </c>
      <c r="H162" s="69" t="s">
        <v>140</v>
      </c>
      <c r="I162" s="70"/>
      <c r="J162" s="70">
        <v>3</v>
      </c>
      <c r="K162" s="71">
        <v>128.63999999999999</v>
      </c>
      <c r="L162" s="72"/>
      <c r="M162" s="71">
        <f>IFERROR(Nomenclature!$L59*Nomenclature!$K59,0)</f>
        <v>370.24</v>
      </c>
      <c r="N162" s="70"/>
      <c r="O162" s="70"/>
      <c r="P162" s="70"/>
      <c r="Q162" s="63">
        <f>Nomenclature!$J162</f>
        <v>3</v>
      </c>
      <c r="R162" s="40" t="e">
        <f>IF(Nomenclature!$S162="R",Nomenclature!$Q162*Nomenclature!$K162,0)</f>
        <v>#REF!</v>
      </c>
      <c r="S162" s="39" t="e">
        <f>IF(ISBLANK(#REF!),"",IF(MOD(S$7-YEAR(#REF!),#REF!)&lt;&gt;0,"","R"))</f>
        <v>#REF!</v>
      </c>
      <c r="T162" s="39">
        <f>Nomenclature!$J162</f>
        <v>3</v>
      </c>
      <c r="U162" s="40" t="e">
        <f>IF(Nomenclature!$V162="R",Nomenclature!$T162*Nomenclature!$K162,0)</f>
        <v>#REF!</v>
      </c>
      <c r="V162" s="39" t="e">
        <f>IF(ISBLANK(#REF!),"",IF(MOD(V$7-YEAR(#REF!),#REF!)&lt;&gt;0,"","R"))</f>
        <v>#REF!</v>
      </c>
      <c r="W162" s="39">
        <f>Nomenclature!$J162</f>
        <v>3</v>
      </c>
      <c r="X162" s="40" t="e">
        <f>IF(Nomenclature!$Y162="R",Nomenclature!$W162*Nomenclature!$K162,0)</f>
        <v>#REF!</v>
      </c>
      <c r="Y162" s="39" t="e">
        <f>IF(ISBLANK(#REF!),"",IF(MOD(Y$7-YEAR(#REF!),#REF!)&lt;&gt;0,"","R"))</f>
        <v>#REF!</v>
      </c>
      <c r="Z162" s="39">
        <f>Nomenclature!$J162</f>
        <v>3</v>
      </c>
      <c r="AA162" s="40" t="e">
        <f>IF(Nomenclature!$AB162="R",Nomenclature!$Z162*Nomenclature!$K162,0)</f>
        <v>#REF!</v>
      </c>
      <c r="AB162" s="39" t="e">
        <f>IF(ISBLANK(#REF!),"",IF(MOD(AB$7-YEAR(#REF!),#REF!)&lt;&gt;0,"","R"))</f>
        <v>#REF!</v>
      </c>
      <c r="AC162" s="39">
        <f>Nomenclature!$J162</f>
        <v>3</v>
      </c>
      <c r="AD162" s="40" t="e">
        <f>IF(Nomenclature!$AE162="R",Nomenclature!$AC162*Nomenclature!$K162,0)</f>
        <v>#REF!</v>
      </c>
      <c r="AE162" s="50" t="e">
        <f>IF(ISBLANK(#REF!),"",IF(MOD(AE$7-YEAR(#REF!),#REF!)&lt;&gt;0,"","R"))</f>
        <v>#REF!</v>
      </c>
    </row>
    <row r="163" spans="2:31" ht="21" customHeight="1" x14ac:dyDescent="0.35">
      <c r="B163" s="61" t="s">
        <v>498</v>
      </c>
      <c r="C163" s="58"/>
      <c r="D163" s="60" t="s">
        <v>499</v>
      </c>
      <c r="E163" s="61" t="s">
        <v>500</v>
      </c>
      <c r="F163" s="58"/>
      <c r="G163" s="69" t="s">
        <v>141</v>
      </c>
      <c r="H163" s="69" t="s">
        <v>142</v>
      </c>
      <c r="I163" s="70"/>
      <c r="J163" s="70">
        <v>1</v>
      </c>
      <c r="K163" s="71">
        <v>49.056000000000004</v>
      </c>
      <c r="L163" s="72"/>
      <c r="M163" s="71">
        <f>IFERROR(Nomenclature!$L60*Nomenclature!$K60,0)</f>
        <v>356.86</v>
      </c>
      <c r="N163" s="70"/>
      <c r="O163" s="70"/>
      <c r="P163" s="70"/>
      <c r="Q163" s="62">
        <f>Nomenclature!$J163</f>
        <v>1</v>
      </c>
      <c r="R163" s="38" t="e">
        <f>IF(Nomenclature!$S163="R",Nomenclature!$Q163*Nomenclature!$K163,0)</f>
        <v>#REF!</v>
      </c>
      <c r="S163" s="37" t="e">
        <f>IF(ISBLANK(#REF!),"",IF(MOD(S$7-YEAR(#REF!),#REF!)&lt;&gt;0,"","R"))</f>
        <v>#REF!</v>
      </c>
      <c r="T163" s="37">
        <f>Nomenclature!$J163</f>
        <v>1</v>
      </c>
      <c r="U163" s="38" t="e">
        <f>IF(Nomenclature!$V163="R",Nomenclature!$T163*Nomenclature!$K163,0)</f>
        <v>#REF!</v>
      </c>
      <c r="V163" s="37" t="e">
        <f>IF(ISBLANK(#REF!),"",IF(MOD(V$7-YEAR(#REF!),#REF!)&lt;&gt;0,"","R"))</f>
        <v>#REF!</v>
      </c>
      <c r="W163" s="37">
        <f>Nomenclature!$J163</f>
        <v>1</v>
      </c>
      <c r="X163" s="38" t="e">
        <f>IF(Nomenclature!$Y163="R",Nomenclature!$W163*Nomenclature!$K163,0)</f>
        <v>#REF!</v>
      </c>
      <c r="Y163" s="37" t="e">
        <f>IF(ISBLANK(#REF!),"",IF(MOD(Y$7-YEAR(#REF!),#REF!)&lt;&gt;0,"","R"))</f>
        <v>#REF!</v>
      </c>
      <c r="Z163" s="37">
        <f>Nomenclature!$J163</f>
        <v>1</v>
      </c>
      <c r="AA163" s="38" t="e">
        <f>IF(Nomenclature!$AB163="R",Nomenclature!$Z163*Nomenclature!$K163,0)</f>
        <v>#REF!</v>
      </c>
      <c r="AB163" s="37" t="e">
        <f>IF(ISBLANK(#REF!),"",IF(MOD(AB$7-YEAR(#REF!),#REF!)&lt;&gt;0,"","R"))</f>
        <v>#REF!</v>
      </c>
      <c r="AC163" s="37">
        <f>Nomenclature!$J163</f>
        <v>1</v>
      </c>
      <c r="AD163" s="38" t="e">
        <f>IF(Nomenclature!$AE163="R",Nomenclature!$AC163*Nomenclature!$K163,0)</f>
        <v>#REF!</v>
      </c>
      <c r="AE163" s="49" t="e">
        <f>IF(ISBLANK(#REF!),"",IF(MOD(AE$7-YEAR(#REF!),#REF!)&lt;&gt;0,"","R"))</f>
        <v>#REF!</v>
      </c>
    </row>
    <row r="164" spans="2:31" ht="21" customHeight="1" x14ac:dyDescent="0.35">
      <c r="B164" s="61" t="s">
        <v>498</v>
      </c>
      <c r="C164" s="58"/>
      <c r="D164" s="60" t="s">
        <v>499</v>
      </c>
      <c r="E164" s="61" t="s">
        <v>500</v>
      </c>
      <c r="F164" s="58"/>
      <c r="G164" s="69" t="s">
        <v>143</v>
      </c>
      <c r="H164" s="76" t="s">
        <v>144</v>
      </c>
      <c r="I164" s="70" t="s">
        <v>145</v>
      </c>
      <c r="J164" s="70">
        <v>1</v>
      </c>
      <c r="K164" s="71">
        <v>552.85</v>
      </c>
      <c r="L164" s="72"/>
      <c r="M164" s="71">
        <f>IFERROR(Nomenclature!$L61*Nomenclature!$K61,0)</f>
        <v>2480</v>
      </c>
      <c r="N164" s="70"/>
      <c r="O164" s="70"/>
      <c r="P164" s="70"/>
      <c r="Q164" s="63">
        <f>Nomenclature!$J164</f>
        <v>1</v>
      </c>
      <c r="R164" s="40" t="e">
        <f>IF(Nomenclature!$S164="R",Nomenclature!$Q164*Nomenclature!$K164,0)</f>
        <v>#REF!</v>
      </c>
      <c r="S164" s="39" t="e">
        <f>IF(ISBLANK(#REF!),"",IF(MOD(S$7-YEAR(#REF!),#REF!)&lt;&gt;0,"","R"))</f>
        <v>#REF!</v>
      </c>
      <c r="T164" s="39">
        <f>Nomenclature!$J164</f>
        <v>1</v>
      </c>
      <c r="U164" s="40" t="e">
        <f>IF(Nomenclature!$V164="R",Nomenclature!$T164*Nomenclature!$K164,0)</f>
        <v>#REF!</v>
      </c>
      <c r="V164" s="39" t="e">
        <f>IF(ISBLANK(#REF!),"",IF(MOD(V$7-YEAR(#REF!),#REF!)&lt;&gt;0,"","R"))</f>
        <v>#REF!</v>
      </c>
      <c r="W164" s="39">
        <f>Nomenclature!$J164</f>
        <v>1</v>
      </c>
      <c r="X164" s="40" t="e">
        <f>IF(Nomenclature!$Y164="R",Nomenclature!$W164*Nomenclature!$K164,0)</f>
        <v>#REF!</v>
      </c>
      <c r="Y164" s="39" t="e">
        <f>IF(ISBLANK(#REF!),"",IF(MOD(Y$7-YEAR(#REF!),#REF!)&lt;&gt;0,"","R"))</f>
        <v>#REF!</v>
      </c>
      <c r="Z164" s="39">
        <f>Nomenclature!$J164</f>
        <v>1</v>
      </c>
      <c r="AA164" s="40" t="e">
        <f>IF(Nomenclature!$AB164="R",Nomenclature!$Z164*Nomenclature!$K164,0)</f>
        <v>#REF!</v>
      </c>
      <c r="AB164" s="39" t="e">
        <f>IF(ISBLANK(#REF!),"",IF(MOD(AB$7-YEAR(#REF!),#REF!)&lt;&gt;0,"","R"))</f>
        <v>#REF!</v>
      </c>
      <c r="AC164" s="39">
        <f>Nomenclature!$J164</f>
        <v>1</v>
      </c>
      <c r="AD164" s="40" t="e">
        <f>IF(Nomenclature!$AE164="R",Nomenclature!$AC164*Nomenclature!$K164,0)</f>
        <v>#REF!</v>
      </c>
      <c r="AE164" s="50" t="e">
        <f>IF(ISBLANK(#REF!),"",IF(MOD(AE$7-YEAR(#REF!),#REF!)&lt;&gt;0,"","R"))</f>
        <v>#REF!</v>
      </c>
    </row>
    <row r="165" spans="2:31" ht="21" customHeight="1" x14ac:dyDescent="0.35">
      <c r="B165" s="61" t="s">
        <v>498</v>
      </c>
      <c r="C165" s="58"/>
      <c r="D165" s="60" t="s">
        <v>499</v>
      </c>
      <c r="E165" s="61" t="s">
        <v>500</v>
      </c>
      <c r="F165" s="58"/>
      <c r="G165" s="69" t="s">
        <v>146</v>
      </c>
      <c r="H165" s="69" t="s">
        <v>147</v>
      </c>
      <c r="I165" s="70" t="s">
        <v>66</v>
      </c>
      <c r="J165" s="70">
        <v>1</v>
      </c>
      <c r="K165" s="71"/>
      <c r="L165" s="72"/>
      <c r="M165" s="71">
        <f>IFERROR(Nomenclature!$L62*Nomenclature!$K62,0)</f>
        <v>450.14</v>
      </c>
      <c r="N165" s="70"/>
      <c r="O165" s="70"/>
      <c r="P165" s="70"/>
      <c r="Q165" s="62">
        <f>Nomenclature!$J165</f>
        <v>1</v>
      </c>
      <c r="R165" s="38" t="e">
        <f>IF(Nomenclature!$S165="R",Nomenclature!$Q165*Nomenclature!$K165,0)</f>
        <v>#REF!</v>
      </c>
      <c r="S165" s="37" t="e">
        <f>IF(ISBLANK(#REF!),"",IF(MOD(S$7-YEAR(#REF!),#REF!)&lt;&gt;0,"","R"))</f>
        <v>#REF!</v>
      </c>
      <c r="T165" s="37">
        <f>Nomenclature!$J165</f>
        <v>1</v>
      </c>
      <c r="U165" s="38" t="e">
        <f>IF(Nomenclature!$V165="R",Nomenclature!$T165*Nomenclature!$K165,0)</f>
        <v>#REF!</v>
      </c>
      <c r="V165" s="37" t="e">
        <f>IF(ISBLANK(#REF!),"",IF(MOD(V$7-YEAR(#REF!),#REF!)&lt;&gt;0,"","R"))</f>
        <v>#REF!</v>
      </c>
      <c r="W165" s="37">
        <f>Nomenclature!$J165</f>
        <v>1</v>
      </c>
      <c r="X165" s="38" t="e">
        <f>IF(Nomenclature!$Y165="R",Nomenclature!$W165*Nomenclature!$K165,0)</f>
        <v>#REF!</v>
      </c>
      <c r="Y165" s="37" t="e">
        <f>IF(ISBLANK(#REF!),"",IF(MOD(Y$7-YEAR(#REF!),#REF!)&lt;&gt;0,"","R"))</f>
        <v>#REF!</v>
      </c>
      <c r="Z165" s="37">
        <f>Nomenclature!$J165</f>
        <v>1</v>
      </c>
      <c r="AA165" s="38" t="e">
        <f>IF(Nomenclature!$AB165="R",Nomenclature!$Z165*Nomenclature!$K165,0)</f>
        <v>#REF!</v>
      </c>
      <c r="AB165" s="37" t="e">
        <f>IF(ISBLANK(#REF!),"",IF(MOD(AB$7-YEAR(#REF!),#REF!)&lt;&gt;0,"","R"))</f>
        <v>#REF!</v>
      </c>
      <c r="AC165" s="37">
        <f>Nomenclature!$J165</f>
        <v>1</v>
      </c>
      <c r="AD165" s="38" t="e">
        <f>IF(Nomenclature!$AE165="R",Nomenclature!$AC165*Nomenclature!$K165,0)</f>
        <v>#REF!</v>
      </c>
      <c r="AE165" s="49" t="e">
        <f>IF(ISBLANK(#REF!),"",IF(MOD(AE$7-YEAR(#REF!),#REF!)&lt;&gt;0,"","R"))</f>
        <v>#REF!</v>
      </c>
    </row>
    <row r="166" spans="2:31" ht="21" customHeight="1" x14ac:dyDescent="0.35">
      <c r="B166" s="61" t="s">
        <v>498</v>
      </c>
      <c r="C166" s="58"/>
      <c r="D166" s="60" t="s">
        <v>499</v>
      </c>
      <c r="E166" s="61" t="s">
        <v>500</v>
      </c>
      <c r="F166" s="58"/>
      <c r="G166" s="69" t="s">
        <v>148</v>
      </c>
      <c r="H166" s="69" t="s">
        <v>149</v>
      </c>
      <c r="I166" s="70" t="s">
        <v>145</v>
      </c>
      <c r="J166" s="70">
        <v>1</v>
      </c>
      <c r="K166" s="71"/>
      <c r="L166" s="72"/>
      <c r="M166" s="71">
        <f>IFERROR(Nomenclature!$L63*Nomenclature!$K63,0)</f>
        <v>323.60999999999996</v>
      </c>
      <c r="N166" s="70"/>
      <c r="O166" s="70"/>
      <c r="P166" s="70"/>
      <c r="Q166" s="63">
        <f>Nomenclature!$J166</f>
        <v>1</v>
      </c>
      <c r="R166" s="40" t="e">
        <f>IF(Nomenclature!$S166="R",Nomenclature!$Q166*Nomenclature!$K166,0)</f>
        <v>#REF!</v>
      </c>
      <c r="S166" s="39" t="e">
        <f>IF(ISBLANK(#REF!),"",IF(MOD(S$7-YEAR(#REF!),#REF!)&lt;&gt;0,"","R"))</f>
        <v>#REF!</v>
      </c>
      <c r="T166" s="39">
        <f>Nomenclature!$J166</f>
        <v>1</v>
      </c>
      <c r="U166" s="40" t="e">
        <f>IF(Nomenclature!$V166="R",Nomenclature!$T166*Nomenclature!$K166,0)</f>
        <v>#REF!</v>
      </c>
      <c r="V166" s="39" t="e">
        <f>IF(ISBLANK(#REF!),"",IF(MOD(V$7-YEAR(#REF!),#REF!)&lt;&gt;0,"","R"))</f>
        <v>#REF!</v>
      </c>
      <c r="W166" s="39">
        <f>Nomenclature!$J166</f>
        <v>1</v>
      </c>
      <c r="X166" s="40" t="e">
        <f>IF(Nomenclature!$Y166="R",Nomenclature!$W166*Nomenclature!$K166,0)</f>
        <v>#REF!</v>
      </c>
      <c r="Y166" s="39" t="e">
        <f>IF(ISBLANK(#REF!),"",IF(MOD(Y$7-YEAR(#REF!),#REF!)&lt;&gt;0,"","R"))</f>
        <v>#REF!</v>
      </c>
      <c r="Z166" s="39">
        <f>Nomenclature!$J166</f>
        <v>1</v>
      </c>
      <c r="AA166" s="40" t="e">
        <f>IF(Nomenclature!$AB166="R",Nomenclature!$Z166*Nomenclature!$K166,0)</f>
        <v>#REF!</v>
      </c>
      <c r="AB166" s="39" t="e">
        <f>IF(ISBLANK(#REF!),"",IF(MOD(AB$7-YEAR(#REF!),#REF!)&lt;&gt;0,"","R"))</f>
        <v>#REF!</v>
      </c>
      <c r="AC166" s="39">
        <f>Nomenclature!$J166</f>
        <v>1</v>
      </c>
      <c r="AD166" s="40" t="e">
        <f>IF(Nomenclature!$AE166="R",Nomenclature!$AC166*Nomenclature!$K166,0)</f>
        <v>#REF!</v>
      </c>
      <c r="AE166" s="50" t="e">
        <f>IF(ISBLANK(#REF!),"",IF(MOD(AE$7-YEAR(#REF!),#REF!)&lt;&gt;0,"","R"))</f>
        <v>#REF!</v>
      </c>
    </row>
    <row r="167" spans="2:31" ht="21" customHeight="1" x14ac:dyDescent="0.35">
      <c r="B167" s="61" t="s">
        <v>498</v>
      </c>
      <c r="C167" s="58"/>
      <c r="D167" s="60" t="s">
        <v>499</v>
      </c>
      <c r="E167" s="61" t="s">
        <v>500</v>
      </c>
      <c r="F167" s="58"/>
      <c r="G167" s="69" t="s">
        <v>150</v>
      </c>
      <c r="H167" s="69" t="s">
        <v>151</v>
      </c>
      <c r="I167" s="70" t="s">
        <v>81</v>
      </c>
      <c r="J167" s="70">
        <v>1</v>
      </c>
      <c r="K167" s="71">
        <v>135.6</v>
      </c>
      <c r="L167" s="72"/>
      <c r="M167" s="71">
        <f>IFERROR(Nomenclature!$L64*Nomenclature!$K64,0)</f>
        <v>629.28</v>
      </c>
      <c r="N167" s="70"/>
      <c r="O167" s="70"/>
      <c r="P167" s="70"/>
      <c r="Q167" s="62">
        <f>Nomenclature!$J167</f>
        <v>1</v>
      </c>
      <c r="R167" s="38" t="e">
        <f>IF(Nomenclature!$S167="R",Nomenclature!$Q167*Nomenclature!$K167,0)</f>
        <v>#REF!</v>
      </c>
      <c r="S167" s="37" t="e">
        <f>IF(ISBLANK(#REF!),"",IF(MOD(S$7-YEAR(#REF!),#REF!)&lt;&gt;0,"","R"))</f>
        <v>#REF!</v>
      </c>
      <c r="T167" s="37">
        <f>Nomenclature!$J167</f>
        <v>1</v>
      </c>
      <c r="U167" s="38" t="e">
        <f>IF(Nomenclature!$V167="R",Nomenclature!$T167*Nomenclature!$K167,0)</f>
        <v>#REF!</v>
      </c>
      <c r="V167" s="37" t="e">
        <f>IF(ISBLANK(#REF!),"",IF(MOD(V$7-YEAR(#REF!),#REF!)&lt;&gt;0,"","R"))</f>
        <v>#REF!</v>
      </c>
      <c r="W167" s="37">
        <f>Nomenclature!$J167</f>
        <v>1</v>
      </c>
      <c r="X167" s="38" t="e">
        <f>IF(Nomenclature!$Y167="R",Nomenclature!$W167*Nomenclature!$K167,0)</f>
        <v>#REF!</v>
      </c>
      <c r="Y167" s="37" t="e">
        <f>IF(ISBLANK(#REF!),"",IF(MOD(Y$7-YEAR(#REF!),#REF!)&lt;&gt;0,"","R"))</f>
        <v>#REF!</v>
      </c>
      <c r="Z167" s="37">
        <f>Nomenclature!$J167</f>
        <v>1</v>
      </c>
      <c r="AA167" s="38" t="e">
        <f>IF(Nomenclature!$AB167="R",Nomenclature!$Z167*Nomenclature!$K167,0)</f>
        <v>#REF!</v>
      </c>
      <c r="AB167" s="37" t="e">
        <f>IF(ISBLANK(#REF!),"",IF(MOD(AB$7-YEAR(#REF!),#REF!)&lt;&gt;0,"","R"))</f>
        <v>#REF!</v>
      </c>
      <c r="AC167" s="37">
        <f>Nomenclature!$J167</f>
        <v>1</v>
      </c>
      <c r="AD167" s="38" t="e">
        <f>IF(Nomenclature!$AE167="R",Nomenclature!$AC167*Nomenclature!$K167,0)</f>
        <v>#REF!</v>
      </c>
      <c r="AE167" s="49" t="e">
        <f>IF(ISBLANK(#REF!),"",IF(MOD(AE$7-YEAR(#REF!),#REF!)&lt;&gt;0,"","R"))</f>
        <v>#REF!</v>
      </c>
    </row>
    <row r="168" spans="2:31" ht="21" customHeight="1" x14ac:dyDescent="0.35">
      <c r="B168" s="61" t="s">
        <v>498</v>
      </c>
      <c r="C168" s="58"/>
      <c r="D168" s="60" t="s">
        <v>499</v>
      </c>
      <c r="E168" s="61" t="s">
        <v>500</v>
      </c>
      <c r="F168" s="95"/>
      <c r="G168" s="69" t="s">
        <v>152</v>
      </c>
      <c r="H168" s="69" t="s">
        <v>153</v>
      </c>
      <c r="I168" s="70" t="s">
        <v>154</v>
      </c>
      <c r="J168" s="70">
        <v>3</v>
      </c>
      <c r="K168" s="71"/>
      <c r="L168" s="72"/>
      <c r="M168" s="71">
        <f>IFERROR(Nomenclature!$L65*Nomenclature!$K65,0)</f>
        <v>272.92</v>
      </c>
      <c r="N168" s="70"/>
      <c r="O168" s="70"/>
      <c r="P168" s="70"/>
      <c r="Q168" s="63">
        <f>Nomenclature!$J168</f>
        <v>3</v>
      </c>
      <c r="R168" s="40" t="e">
        <f>IF(Nomenclature!$S168="R",Nomenclature!$Q168*Nomenclature!$K168,0)</f>
        <v>#REF!</v>
      </c>
      <c r="S168" s="39" t="e">
        <f>IF(ISBLANK(#REF!),"",IF(MOD(S$7-YEAR(#REF!),#REF!)&lt;&gt;0,"","R"))</f>
        <v>#REF!</v>
      </c>
      <c r="T168" s="39">
        <f>Nomenclature!$J168</f>
        <v>3</v>
      </c>
      <c r="U168" s="40" t="e">
        <f>IF(Nomenclature!$V168="R",Nomenclature!$T168*Nomenclature!$K168,0)</f>
        <v>#REF!</v>
      </c>
      <c r="V168" s="39" t="e">
        <f>IF(ISBLANK(#REF!),"",IF(MOD(V$7-YEAR(#REF!),#REF!)&lt;&gt;0,"","R"))</f>
        <v>#REF!</v>
      </c>
      <c r="W168" s="39">
        <f>Nomenclature!$J168</f>
        <v>3</v>
      </c>
      <c r="X168" s="40" t="e">
        <f>IF(Nomenclature!$Y168="R",Nomenclature!$W168*Nomenclature!$K168,0)</f>
        <v>#REF!</v>
      </c>
      <c r="Y168" s="39" t="e">
        <f>IF(ISBLANK(#REF!),"",IF(MOD(Y$7-YEAR(#REF!),#REF!)&lt;&gt;0,"","R"))</f>
        <v>#REF!</v>
      </c>
      <c r="Z168" s="39">
        <f>Nomenclature!$J168</f>
        <v>3</v>
      </c>
      <c r="AA168" s="40" t="e">
        <f>IF(Nomenclature!$AB168="R",Nomenclature!$Z168*Nomenclature!$K168,0)</f>
        <v>#REF!</v>
      </c>
      <c r="AB168" s="39" t="e">
        <f>IF(ISBLANK(#REF!),"",IF(MOD(AB$7-YEAR(#REF!),#REF!)&lt;&gt;0,"","R"))</f>
        <v>#REF!</v>
      </c>
      <c r="AC168" s="39">
        <f>Nomenclature!$J168</f>
        <v>3</v>
      </c>
      <c r="AD168" s="40" t="e">
        <f>IF(Nomenclature!$AE168="R",Nomenclature!$AC168*Nomenclature!$K168,0)</f>
        <v>#REF!</v>
      </c>
      <c r="AE168" s="50" t="e">
        <f>IF(ISBLANK(#REF!),"",IF(MOD(AE$7-YEAR(#REF!),#REF!)&lt;&gt;0,"","R"))</f>
        <v>#REF!</v>
      </c>
    </row>
    <row r="169" spans="2:31" ht="21" customHeight="1" x14ac:dyDescent="0.35">
      <c r="B169" s="61" t="s">
        <v>498</v>
      </c>
      <c r="C169" s="58"/>
      <c r="D169" s="61" t="s">
        <v>501</v>
      </c>
      <c r="E169" s="93" t="s">
        <v>503</v>
      </c>
      <c r="F169" s="97" t="s">
        <v>504</v>
      </c>
      <c r="G169" s="94" t="s">
        <v>155</v>
      </c>
      <c r="H169" s="69" t="s">
        <v>156</v>
      </c>
      <c r="I169" s="70" t="s">
        <v>154</v>
      </c>
      <c r="J169" s="70"/>
      <c r="K169" s="71"/>
      <c r="L169" s="72"/>
      <c r="M169" s="71">
        <f>IFERROR(Nomenclature!$L66*Nomenclature!$K66,0)</f>
        <v>0</v>
      </c>
      <c r="N169" s="70"/>
      <c r="O169" s="70"/>
      <c r="P169" s="70"/>
      <c r="Q169" s="62">
        <f>Nomenclature!$J169</f>
        <v>0</v>
      </c>
      <c r="R169" s="38" t="e">
        <f>IF(Nomenclature!$S169="R",Nomenclature!$Q169*Nomenclature!$K169,0)</f>
        <v>#REF!</v>
      </c>
      <c r="S169" s="37" t="e">
        <f>IF(ISBLANK(#REF!),"",IF(MOD(S$7-YEAR(#REF!),#REF!)&lt;&gt;0,"","R"))</f>
        <v>#REF!</v>
      </c>
      <c r="T169" s="37">
        <f>Nomenclature!$J169</f>
        <v>0</v>
      </c>
      <c r="U169" s="38" t="e">
        <f>IF(Nomenclature!$V169="R",Nomenclature!$T169*Nomenclature!$K169,0)</f>
        <v>#REF!</v>
      </c>
      <c r="V169" s="37" t="e">
        <f>IF(ISBLANK(#REF!),"",IF(MOD(V$7-YEAR(#REF!),#REF!)&lt;&gt;0,"","R"))</f>
        <v>#REF!</v>
      </c>
      <c r="W169" s="37">
        <f>Nomenclature!$J169</f>
        <v>0</v>
      </c>
      <c r="X169" s="38" t="e">
        <f>IF(Nomenclature!$Y169="R",Nomenclature!$W169*Nomenclature!$K169,0)</f>
        <v>#REF!</v>
      </c>
      <c r="Y169" s="37" t="e">
        <f>IF(ISBLANK(#REF!),"",IF(MOD(Y$7-YEAR(#REF!),#REF!)&lt;&gt;0,"","R"))</f>
        <v>#REF!</v>
      </c>
      <c r="Z169" s="37">
        <f>Nomenclature!$J169</f>
        <v>0</v>
      </c>
      <c r="AA169" s="38" t="e">
        <f>IF(Nomenclature!$AB169="R",Nomenclature!$Z169*Nomenclature!$K169,0)</f>
        <v>#REF!</v>
      </c>
      <c r="AB169" s="37" t="e">
        <f>IF(ISBLANK(#REF!),"",IF(MOD(AB$7-YEAR(#REF!),#REF!)&lt;&gt;0,"","R"))</f>
        <v>#REF!</v>
      </c>
      <c r="AC169" s="37">
        <f>Nomenclature!$J169</f>
        <v>0</v>
      </c>
      <c r="AD169" s="38" t="e">
        <f>IF(Nomenclature!$AE169="R",Nomenclature!$AC169*Nomenclature!$K169,0)</f>
        <v>#REF!</v>
      </c>
      <c r="AE169" s="49" t="e">
        <f>IF(ISBLANK(#REF!),"",IF(MOD(AE$7-YEAR(#REF!),#REF!)&lt;&gt;0,"","R"))</f>
        <v>#REF!</v>
      </c>
    </row>
    <row r="170" spans="2:31" ht="21" customHeight="1" x14ac:dyDescent="0.35">
      <c r="B170" s="61" t="s">
        <v>498</v>
      </c>
      <c r="C170" s="58"/>
      <c r="D170" s="61" t="s">
        <v>501</v>
      </c>
      <c r="E170" s="93" t="s">
        <v>503</v>
      </c>
      <c r="F170" s="96"/>
      <c r="G170" s="69" t="s">
        <v>157</v>
      </c>
      <c r="H170" s="69" t="s">
        <v>158</v>
      </c>
      <c r="I170" s="70" t="s">
        <v>154</v>
      </c>
      <c r="J170" s="70">
        <v>2</v>
      </c>
      <c r="K170" s="71">
        <v>192.4</v>
      </c>
      <c r="L170" s="72"/>
      <c r="M170" s="71">
        <f>IFERROR(Nomenclature!$L67*Nomenclature!$K67,0)</f>
        <v>89.68</v>
      </c>
      <c r="N170" s="70"/>
      <c r="O170" s="70"/>
      <c r="P170" s="70"/>
      <c r="Q170" s="63">
        <f>Nomenclature!$J170</f>
        <v>2</v>
      </c>
      <c r="R170" s="40" t="e">
        <f>IF(Nomenclature!$S170="R",Nomenclature!$Q170*Nomenclature!$K170,0)</f>
        <v>#REF!</v>
      </c>
      <c r="S170" s="39" t="e">
        <f>IF(ISBLANK(#REF!),"",IF(MOD(S$7-YEAR(#REF!),#REF!)&lt;&gt;0,"","R"))</f>
        <v>#REF!</v>
      </c>
      <c r="T170" s="39">
        <f>Nomenclature!$J170</f>
        <v>2</v>
      </c>
      <c r="U170" s="40" t="e">
        <f>IF(Nomenclature!$V170="R",Nomenclature!$T170*Nomenclature!$K170,0)</f>
        <v>#REF!</v>
      </c>
      <c r="V170" s="39" t="e">
        <f>IF(ISBLANK(#REF!),"",IF(MOD(V$7-YEAR(#REF!),#REF!)&lt;&gt;0,"","R"))</f>
        <v>#REF!</v>
      </c>
      <c r="W170" s="39">
        <f>Nomenclature!$J170</f>
        <v>2</v>
      </c>
      <c r="X170" s="40" t="e">
        <f>IF(Nomenclature!$Y170="R",Nomenclature!$W170*Nomenclature!$K170,0)</f>
        <v>#REF!</v>
      </c>
      <c r="Y170" s="39" t="e">
        <f>IF(ISBLANK(#REF!),"",IF(MOD(Y$7-YEAR(#REF!),#REF!)&lt;&gt;0,"","R"))</f>
        <v>#REF!</v>
      </c>
      <c r="Z170" s="39">
        <f>Nomenclature!$J170</f>
        <v>2</v>
      </c>
      <c r="AA170" s="40" t="e">
        <f>IF(Nomenclature!$AB170="R",Nomenclature!$Z170*Nomenclature!$K170,0)</f>
        <v>#REF!</v>
      </c>
      <c r="AB170" s="39" t="e">
        <f>IF(ISBLANK(#REF!),"",IF(MOD(AB$7-YEAR(#REF!),#REF!)&lt;&gt;0,"","R"))</f>
        <v>#REF!</v>
      </c>
      <c r="AC170" s="39">
        <f>Nomenclature!$J170</f>
        <v>2</v>
      </c>
      <c r="AD170" s="40" t="e">
        <f>IF(Nomenclature!$AE170="R",Nomenclature!$AC170*Nomenclature!$K170,0)</f>
        <v>#REF!</v>
      </c>
      <c r="AE170" s="50" t="e">
        <f>IF(ISBLANK(#REF!),"",IF(MOD(AE$7-YEAR(#REF!),#REF!)&lt;&gt;0,"","R"))</f>
        <v>#REF!</v>
      </c>
    </row>
    <row r="171" spans="2:31" ht="21" customHeight="1" x14ac:dyDescent="0.35">
      <c r="B171" s="61" t="s">
        <v>498</v>
      </c>
      <c r="C171" s="58"/>
      <c r="D171" s="61" t="s">
        <v>501</v>
      </c>
      <c r="E171" s="93" t="s">
        <v>503</v>
      </c>
      <c r="F171" s="58"/>
      <c r="G171" s="69" t="s">
        <v>159</v>
      </c>
      <c r="H171" s="69" t="s">
        <v>160</v>
      </c>
      <c r="I171" s="70" t="s">
        <v>154</v>
      </c>
      <c r="J171" s="70">
        <v>11</v>
      </c>
      <c r="K171" s="71">
        <v>39.69</v>
      </c>
      <c r="L171" s="72"/>
      <c r="M171" s="71">
        <f>IFERROR(Nomenclature!$L68*Nomenclature!$K68,0)</f>
        <v>0</v>
      </c>
      <c r="N171" s="70"/>
      <c r="O171" s="70"/>
      <c r="P171" s="70"/>
      <c r="Q171" s="62">
        <f>Nomenclature!$J171</f>
        <v>11</v>
      </c>
      <c r="R171" s="38" t="e">
        <f>IF(Nomenclature!$S171="R",Nomenclature!$Q171*Nomenclature!$K171,0)</f>
        <v>#REF!</v>
      </c>
      <c r="S171" s="37" t="e">
        <f>IF(ISBLANK(#REF!),"",IF(MOD(S$7-YEAR(#REF!),#REF!)&lt;&gt;0,"","R"))</f>
        <v>#REF!</v>
      </c>
      <c r="T171" s="37">
        <f>Nomenclature!$J171</f>
        <v>11</v>
      </c>
      <c r="U171" s="38" t="e">
        <f>IF(Nomenclature!$V171="R",Nomenclature!$T171*Nomenclature!$K171,0)</f>
        <v>#REF!</v>
      </c>
      <c r="V171" s="37" t="e">
        <f>IF(ISBLANK(#REF!),"",IF(MOD(V$7-YEAR(#REF!),#REF!)&lt;&gt;0,"","R"))</f>
        <v>#REF!</v>
      </c>
      <c r="W171" s="37">
        <f>Nomenclature!$J171</f>
        <v>11</v>
      </c>
      <c r="X171" s="38" t="e">
        <f>IF(Nomenclature!$Y171="R",Nomenclature!$W171*Nomenclature!$K171,0)</f>
        <v>#REF!</v>
      </c>
      <c r="Y171" s="37" t="e">
        <f>IF(ISBLANK(#REF!),"",IF(MOD(Y$7-YEAR(#REF!),#REF!)&lt;&gt;0,"","R"))</f>
        <v>#REF!</v>
      </c>
      <c r="Z171" s="37">
        <f>Nomenclature!$J171</f>
        <v>11</v>
      </c>
      <c r="AA171" s="38" t="e">
        <f>IF(Nomenclature!$AB171="R",Nomenclature!$Z171*Nomenclature!$K171,0)</f>
        <v>#REF!</v>
      </c>
      <c r="AB171" s="37" t="e">
        <f>IF(ISBLANK(#REF!),"",IF(MOD(AB$7-YEAR(#REF!),#REF!)&lt;&gt;0,"","R"))</f>
        <v>#REF!</v>
      </c>
      <c r="AC171" s="37">
        <f>Nomenclature!$J171</f>
        <v>11</v>
      </c>
      <c r="AD171" s="38" t="e">
        <f>IF(Nomenclature!$AE171="R",Nomenclature!$AC171*Nomenclature!$K171,0)</f>
        <v>#REF!</v>
      </c>
      <c r="AE171" s="49" t="e">
        <f>IF(ISBLANK(#REF!),"",IF(MOD(AE$7-YEAR(#REF!),#REF!)&lt;&gt;0,"","R"))</f>
        <v>#REF!</v>
      </c>
    </row>
    <row r="172" spans="2:31" ht="21" customHeight="1" x14ac:dyDescent="0.35">
      <c r="B172" s="61" t="s">
        <v>498</v>
      </c>
      <c r="C172" s="58"/>
      <c r="D172" s="61" t="s">
        <v>501</v>
      </c>
      <c r="E172" s="93" t="s">
        <v>503</v>
      </c>
      <c r="F172" s="58"/>
      <c r="G172" s="69" t="s">
        <v>161</v>
      </c>
      <c r="H172" s="69" t="s">
        <v>162</v>
      </c>
      <c r="I172" s="70" t="s">
        <v>154</v>
      </c>
      <c r="J172" s="70">
        <v>1</v>
      </c>
      <c r="K172" s="71">
        <v>2253.33</v>
      </c>
      <c r="L172" s="72"/>
      <c r="M172" s="71">
        <f>IFERROR(Nomenclature!$L69*Nomenclature!$K69,0)</f>
        <v>2832.4</v>
      </c>
      <c r="N172" s="70"/>
      <c r="O172" s="70"/>
      <c r="P172" s="70"/>
      <c r="Q172" s="63">
        <f>Nomenclature!$J172</f>
        <v>1</v>
      </c>
      <c r="R172" s="40" t="e">
        <f>IF(Nomenclature!$S172="R",Nomenclature!$Q172*Nomenclature!$K172,0)</f>
        <v>#REF!</v>
      </c>
      <c r="S172" s="39" t="e">
        <f>IF(ISBLANK(#REF!),"",IF(MOD(S$7-YEAR(#REF!),#REF!)&lt;&gt;0,"","R"))</f>
        <v>#REF!</v>
      </c>
      <c r="T172" s="39">
        <f>Nomenclature!$J172</f>
        <v>1</v>
      </c>
      <c r="U172" s="40" t="e">
        <f>IF(Nomenclature!$V172="R",Nomenclature!$T172*Nomenclature!$K172,0)</f>
        <v>#REF!</v>
      </c>
      <c r="V172" s="39" t="e">
        <f>IF(ISBLANK(#REF!),"",IF(MOD(V$7-YEAR(#REF!),#REF!)&lt;&gt;0,"","R"))</f>
        <v>#REF!</v>
      </c>
      <c r="W172" s="39">
        <f>Nomenclature!$J172</f>
        <v>1</v>
      </c>
      <c r="X172" s="40" t="e">
        <f>IF(Nomenclature!$Y172="R",Nomenclature!$W172*Nomenclature!$K172,0)</f>
        <v>#REF!</v>
      </c>
      <c r="Y172" s="39" t="e">
        <f>IF(ISBLANK(#REF!),"",IF(MOD(Y$7-YEAR(#REF!),#REF!)&lt;&gt;0,"","R"))</f>
        <v>#REF!</v>
      </c>
      <c r="Z172" s="39">
        <f>Nomenclature!$J172</f>
        <v>1</v>
      </c>
      <c r="AA172" s="40" t="e">
        <f>IF(Nomenclature!$AB172="R",Nomenclature!$Z172*Nomenclature!$K172,0)</f>
        <v>#REF!</v>
      </c>
      <c r="AB172" s="39" t="e">
        <f>IF(ISBLANK(#REF!),"",IF(MOD(AB$7-YEAR(#REF!),#REF!)&lt;&gt;0,"","R"))</f>
        <v>#REF!</v>
      </c>
      <c r="AC172" s="39">
        <f>Nomenclature!$J172</f>
        <v>1</v>
      </c>
      <c r="AD172" s="40" t="e">
        <f>IF(Nomenclature!$AE172="R",Nomenclature!$AC172*Nomenclature!$K172,0)</f>
        <v>#REF!</v>
      </c>
      <c r="AE172" s="50" t="e">
        <f>IF(ISBLANK(#REF!),"",IF(MOD(AE$7-YEAR(#REF!),#REF!)&lt;&gt;0,"","R"))</f>
        <v>#REF!</v>
      </c>
    </row>
    <row r="173" spans="2:31" ht="21" customHeight="1" x14ac:dyDescent="0.35">
      <c r="B173" s="61" t="s">
        <v>498</v>
      </c>
      <c r="C173" s="58"/>
      <c r="D173" s="61" t="s">
        <v>501</v>
      </c>
      <c r="E173" s="93" t="s">
        <v>503</v>
      </c>
      <c r="F173" s="58"/>
      <c r="G173" s="69" t="s">
        <v>163</v>
      </c>
      <c r="H173" s="76" t="s">
        <v>164</v>
      </c>
      <c r="I173" s="70" t="s">
        <v>154</v>
      </c>
      <c r="J173" s="70"/>
      <c r="K173" s="73">
        <v>2413.8666666666668</v>
      </c>
      <c r="L173" s="74"/>
      <c r="M173" s="71">
        <f>IFERROR(Nomenclature!$L70*Nomenclature!$K70,0)</f>
        <v>458.46</v>
      </c>
      <c r="N173" s="70"/>
      <c r="O173" s="70"/>
      <c r="P173" s="70"/>
      <c r="Q173" s="62">
        <f>Nomenclature!$J173</f>
        <v>0</v>
      </c>
      <c r="R173" s="38" t="e">
        <f>IF(Nomenclature!$S173="R",Nomenclature!$Q173*Nomenclature!$K173,0)</f>
        <v>#REF!</v>
      </c>
      <c r="S173" s="37" t="e">
        <f>IF(ISBLANK(#REF!),"",IF(MOD(S$7-YEAR(#REF!),#REF!)&lt;&gt;0,"","R"))</f>
        <v>#REF!</v>
      </c>
      <c r="T173" s="37">
        <f>Nomenclature!$J173</f>
        <v>0</v>
      </c>
      <c r="U173" s="38" t="e">
        <f>IF(Nomenclature!$V173="R",Nomenclature!$T173*Nomenclature!$K173,0)</f>
        <v>#REF!</v>
      </c>
      <c r="V173" s="37" t="e">
        <f>IF(ISBLANK(#REF!),"",IF(MOD(V$7-YEAR(#REF!),#REF!)&lt;&gt;0,"","R"))</f>
        <v>#REF!</v>
      </c>
      <c r="W173" s="37">
        <f>Nomenclature!$J173</f>
        <v>0</v>
      </c>
      <c r="X173" s="38" t="e">
        <f>IF(Nomenclature!$Y173="R",Nomenclature!$W173*Nomenclature!$K173,0)</f>
        <v>#REF!</v>
      </c>
      <c r="Y173" s="37" t="e">
        <f>IF(ISBLANK(#REF!),"",IF(MOD(Y$7-YEAR(#REF!),#REF!)&lt;&gt;0,"","R"))</f>
        <v>#REF!</v>
      </c>
      <c r="Z173" s="37">
        <f>Nomenclature!$J173</f>
        <v>0</v>
      </c>
      <c r="AA173" s="38" t="e">
        <f>IF(Nomenclature!$AB173="R",Nomenclature!$Z173*Nomenclature!$K173,0)</f>
        <v>#REF!</v>
      </c>
      <c r="AB173" s="37" t="e">
        <f>IF(ISBLANK(#REF!),"",IF(MOD(AB$7-YEAR(#REF!),#REF!)&lt;&gt;0,"","R"))</f>
        <v>#REF!</v>
      </c>
      <c r="AC173" s="37">
        <f>Nomenclature!$J173</f>
        <v>0</v>
      </c>
      <c r="AD173" s="38" t="e">
        <f>IF(Nomenclature!$AE173="R",Nomenclature!$AC173*Nomenclature!$K173,0)</f>
        <v>#REF!</v>
      </c>
      <c r="AE173" s="49" t="e">
        <f>IF(ISBLANK(#REF!),"",IF(MOD(AE$7-YEAR(#REF!),#REF!)&lt;&gt;0,"","R"))</f>
        <v>#REF!</v>
      </c>
    </row>
    <row r="174" spans="2:31" ht="21" customHeight="1" x14ac:dyDescent="0.35">
      <c r="B174" s="61" t="s">
        <v>498</v>
      </c>
      <c r="C174" s="58"/>
      <c r="D174" s="61" t="s">
        <v>501</v>
      </c>
      <c r="E174" s="93" t="s">
        <v>503</v>
      </c>
      <c r="F174" s="58"/>
      <c r="G174" s="69" t="s">
        <v>165</v>
      </c>
      <c r="H174" s="76" t="s">
        <v>166</v>
      </c>
      <c r="I174" s="70" t="s">
        <v>154</v>
      </c>
      <c r="J174" s="70">
        <v>2</v>
      </c>
      <c r="K174" s="73">
        <v>247.86666666666667</v>
      </c>
      <c r="L174" s="74"/>
      <c r="M174" s="71">
        <f>IFERROR(Nomenclature!$L71*Nomenclature!$K71,0)</f>
        <v>121.62</v>
      </c>
      <c r="N174" s="70"/>
      <c r="O174" s="70"/>
      <c r="P174" s="70"/>
      <c r="Q174" s="63">
        <f>Nomenclature!$J174</f>
        <v>2</v>
      </c>
      <c r="R174" s="40" t="e">
        <f>IF(Nomenclature!$S174="R",Nomenclature!$Q174*Nomenclature!$K174,0)</f>
        <v>#REF!</v>
      </c>
      <c r="S174" s="39" t="e">
        <f>IF(ISBLANK(#REF!),"",IF(MOD(S$7-YEAR(#REF!),#REF!)&lt;&gt;0,"","R"))</f>
        <v>#REF!</v>
      </c>
      <c r="T174" s="39">
        <f>Nomenclature!$J174</f>
        <v>2</v>
      </c>
      <c r="U174" s="40" t="e">
        <f>IF(Nomenclature!$V174="R",Nomenclature!$T174*Nomenclature!$K174,0)</f>
        <v>#REF!</v>
      </c>
      <c r="V174" s="39" t="e">
        <f>IF(ISBLANK(#REF!),"",IF(MOD(V$7-YEAR(#REF!),#REF!)&lt;&gt;0,"","R"))</f>
        <v>#REF!</v>
      </c>
      <c r="W174" s="39">
        <f>Nomenclature!$J174</f>
        <v>2</v>
      </c>
      <c r="X174" s="40" t="e">
        <f>IF(Nomenclature!$Y174="R",Nomenclature!$W174*Nomenclature!$K174,0)</f>
        <v>#REF!</v>
      </c>
      <c r="Y174" s="39" t="e">
        <f>IF(ISBLANK(#REF!),"",IF(MOD(Y$7-YEAR(#REF!),#REF!)&lt;&gt;0,"","R"))</f>
        <v>#REF!</v>
      </c>
      <c r="Z174" s="39">
        <f>Nomenclature!$J174</f>
        <v>2</v>
      </c>
      <c r="AA174" s="40" t="e">
        <f>IF(Nomenclature!$AB174="R",Nomenclature!$Z174*Nomenclature!$K174,0)</f>
        <v>#REF!</v>
      </c>
      <c r="AB174" s="39" t="e">
        <f>IF(ISBLANK(#REF!),"",IF(MOD(AB$7-YEAR(#REF!),#REF!)&lt;&gt;0,"","R"))</f>
        <v>#REF!</v>
      </c>
      <c r="AC174" s="39">
        <f>Nomenclature!$J174</f>
        <v>2</v>
      </c>
      <c r="AD174" s="40" t="e">
        <f>IF(Nomenclature!$AE174="R",Nomenclature!$AC174*Nomenclature!$K174,0)</f>
        <v>#REF!</v>
      </c>
      <c r="AE174" s="50" t="e">
        <f>IF(ISBLANK(#REF!),"",IF(MOD(AE$7-YEAR(#REF!),#REF!)&lt;&gt;0,"","R"))</f>
        <v>#REF!</v>
      </c>
    </row>
    <row r="175" spans="2:31" ht="21" customHeight="1" x14ac:dyDescent="0.25">
      <c r="B175" s="61" t="s">
        <v>498</v>
      </c>
      <c r="C175" s="60"/>
      <c r="D175" s="61" t="s">
        <v>501</v>
      </c>
      <c r="E175" s="93" t="s">
        <v>503</v>
      </c>
      <c r="F175" s="60"/>
      <c r="G175" s="76" t="s">
        <v>167</v>
      </c>
      <c r="H175" s="76" t="s">
        <v>168</v>
      </c>
      <c r="I175" s="70" t="s">
        <v>154</v>
      </c>
      <c r="J175" s="70">
        <v>4</v>
      </c>
      <c r="K175" s="73">
        <v>226.20000000000002</v>
      </c>
      <c r="L175" s="74"/>
      <c r="M175" s="71">
        <f>IFERROR(Nomenclature!$L72*Nomenclature!$K72,0)</f>
        <v>101.36</v>
      </c>
      <c r="N175" s="70"/>
      <c r="O175" s="70"/>
      <c r="P175" s="70"/>
      <c r="Q175" s="62">
        <f>Nomenclature!$J175</f>
        <v>4</v>
      </c>
      <c r="R175" s="38" t="e">
        <f>IF(Nomenclature!$S175="R",Nomenclature!$Q175*Nomenclature!$K175,0)</f>
        <v>#REF!</v>
      </c>
      <c r="S175" s="37" t="e">
        <f>IF(ISBLANK(#REF!),"",IF(MOD(S$7-YEAR(#REF!),#REF!)&lt;&gt;0,"","R"))</f>
        <v>#REF!</v>
      </c>
      <c r="T175" s="37">
        <f>Nomenclature!$J175</f>
        <v>4</v>
      </c>
      <c r="U175" s="38" t="e">
        <f>IF(Nomenclature!$V175="R",Nomenclature!$T175*Nomenclature!$K175,0)</f>
        <v>#REF!</v>
      </c>
      <c r="V175" s="37" t="e">
        <f>IF(ISBLANK(#REF!),"",IF(MOD(V$7-YEAR(#REF!),#REF!)&lt;&gt;0,"","R"))</f>
        <v>#REF!</v>
      </c>
      <c r="W175" s="37">
        <f>Nomenclature!$J175</f>
        <v>4</v>
      </c>
      <c r="X175" s="38" t="e">
        <f>IF(Nomenclature!$Y175="R",Nomenclature!$W175*Nomenclature!$K175,0)</f>
        <v>#REF!</v>
      </c>
      <c r="Y175" s="37" t="e">
        <f>IF(ISBLANK(#REF!),"",IF(MOD(Y$7-YEAR(#REF!),#REF!)&lt;&gt;0,"","R"))</f>
        <v>#REF!</v>
      </c>
      <c r="Z175" s="37">
        <f>Nomenclature!$J175</f>
        <v>4</v>
      </c>
      <c r="AA175" s="38" t="e">
        <f>IF(Nomenclature!$AB175="R",Nomenclature!$Z175*Nomenclature!$K175,0)</f>
        <v>#REF!</v>
      </c>
      <c r="AB175" s="37" t="e">
        <f>IF(ISBLANK(#REF!),"",IF(MOD(AB$7-YEAR(#REF!),#REF!)&lt;&gt;0,"","R"))</f>
        <v>#REF!</v>
      </c>
      <c r="AC175" s="37">
        <f>Nomenclature!$J175</f>
        <v>4</v>
      </c>
      <c r="AD175" s="38" t="e">
        <f>IF(Nomenclature!$AE175="R",Nomenclature!$AC175*Nomenclature!$K175,0)</f>
        <v>#REF!</v>
      </c>
      <c r="AE175" s="49" t="e">
        <f>IF(ISBLANK(#REF!),"",IF(MOD(AE$7-YEAR(#REF!),#REF!)&lt;&gt;0,"","R"))</f>
        <v>#REF!</v>
      </c>
    </row>
    <row r="176" spans="2:31" ht="21" customHeight="1" x14ac:dyDescent="0.25">
      <c r="B176" s="61" t="s">
        <v>498</v>
      </c>
      <c r="C176" s="60"/>
      <c r="D176" s="61" t="s">
        <v>501</v>
      </c>
      <c r="E176" s="93" t="s">
        <v>503</v>
      </c>
      <c r="F176" s="60"/>
      <c r="G176" s="76" t="s">
        <v>169</v>
      </c>
      <c r="H176" s="76" t="s">
        <v>170</v>
      </c>
      <c r="I176" s="70" t="s">
        <v>154</v>
      </c>
      <c r="J176" s="70">
        <v>1</v>
      </c>
      <c r="K176" s="73">
        <v>83.09333333333332</v>
      </c>
      <c r="L176" s="74"/>
      <c r="M176" s="71">
        <f>IFERROR(Nomenclature!$L73*Nomenclature!$K73,0)</f>
        <v>87.2</v>
      </c>
      <c r="N176" s="70"/>
      <c r="O176" s="70"/>
      <c r="P176" s="70"/>
      <c r="Q176" s="63">
        <f>Nomenclature!$J176</f>
        <v>1</v>
      </c>
      <c r="R176" s="40" t="e">
        <f>IF(Nomenclature!$S176="R",Nomenclature!$Q176*Nomenclature!$K176,0)</f>
        <v>#REF!</v>
      </c>
      <c r="S176" s="39" t="e">
        <f>IF(ISBLANK(#REF!),"",IF(MOD(S$7-YEAR(#REF!),#REF!)&lt;&gt;0,"","R"))</f>
        <v>#REF!</v>
      </c>
      <c r="T176" s="39">
        <f>Nomenclature!$J176</f>
        <v>1</v>
      </c>
      <c r="U176" s="40" t="e">
        <f>IF(Nomenclature!$V176="R",Nomenclature!$T176*Nomenclature!$K176,0)</f>
        <v>#REF!</v>
      </c>
      <c r="V176" s="39" t="e">
        <f>IF(ISBLANK(#REF!),"",IF(MOD(V$7-YEAR(#REF!),#REF!)&lt;&gt;0,"","R"))</f>
        <v>#REF!</v>
      </c>
      <c r="W176" s="39">
        <f>Nomenclature!$J176</f>
        <v>1</v>
      </c>
      <c r="X176" s="40" t="e">
        <f>IF(Nomenclature!$Y176="R",Nomenclature!$W176*Nomenclature!$K176,0)</f>
        <v>#REF!</v>
      </c>
      <c r="Y176" s="39" t="e">
        <f>IF(ISBLANK(#REF!),"",IF(MOD(Y$7-YEAR(#REF!),#REF!)&lt;&gt;0,"","R"))</f>
        <v>#REF!</v>
      </c>
      <c r="Z176" s="39">
        <f>Nomenclature!$J176</f>
        <v>1</v>
      </c>
      <c r="AA176" s="40" t="e">
        <f>IF(Nomenclature!$AB176="R",Nomenclature!$Z176*Nomenclature!$K176,0)</f>
        <v>#REF!</v>
      </c>
      <c r="AB176" s="39" t="e">
        <f>IF(ISBLANK(#REF!),"",IF(MOD(AB$7-YEAR(#REF!),#REF!)&lt;&gt;0,"","R"))</f>
        <v>#REF!</v>
      </c>
      <c r="AC176" s="39">
        <f>Nomenclature!$J176</f>
        <v>1</v>
      </c>
      <c r="AD176" s="40" t="e">
        <f>IF(Nomenclature!$AE176="R",Nomenclature!$AC176*Nomenclature!$K176,0)</f>
        <v>#REF!</v>
      </c>
      <c r="AE176" s="50" t="e">
        <f>IF(ISBLANK(#REF!),"",IF(MOD(AE$7-YEAR(#REF!),#REF!)&lt;&gt;0,"","R"))</f>
        <v>#REF!</v>
      </c>
    </row>
    <row r="177" spans="2:31" ht="21" customHeight="1" x14ac:dyDescent="0.25">
      <c r="B177" s="61" t="s">
        <v>498</v>
      </c>
      <c r="C177" s="60"/>
      <c r="D177" s="61" t="s">
        <v>501</v>
      </c>
      <c r="E177" s="93" t="s">
        <v>503</v>
      </c>
      <c r="F177" s="60"/>
      <c r="G177" s="69" t="s">
        <v>159</v>
      </c>
      <c r="H177" s="76" t="s">
        <v>171</v>
      </c>
      <c r="I177" s="70" t="s">
        <v>154</v>
      </c>
      <c r="J177" s="70">
        <v>10</v>
      </c>
      <c r="K177" s="71">
        <v>39.693333333333328</v>
      </c>
      <c r="L177" s="72"/>
      <c r="M177" s="71">
        <f>IFERROR(Nomenclature!$L74*Nomenclature!$K74,0)</f>
        <v>70.199999999999989</v>
      </c>
      <c r="N177" s="70"/>
      <c r="O177" s="70"/>
      <c r="P177" s="70"/>
      <c r="Q177" s="62">
        <f>Nomenclature!$J177</f>
        <v>10</v>
      </c>
      <c r="R177" s="38" t="e">
        <f>IF(Nomenclature!$S177="R",Nomenclature!$Q177*Nomenclature!$K177,0)</f>
        <v>#REF!</v>
      </c>
      <c r="S177" s="37" t="e">
        <f>IF(ISBLANK(#REF!),"",IF(MOD(S$7-YEAR(#REF!),#REF!)&lt;&gt;0,"","R"))</f>
        <v>#REF!</v>
      </c>
      <c r="T177" s="37">
        <f>Nomenclature!$J177</f>
        <v>10</v>
      </c>
      <c r="U177" s="38" t="e">
        <f>IF(Nomenclature!$V177="R",Nomenclature!$T177*Nomenclature!$K177,0)</f>
        <v>#REF!</v>
      </c>
      <c r="V177" s="37" t="e">
        <f>IF(ISBLANK(#REF!),"",IF(MOD(V$7-YEAR(#REF!),#REF!)&lt;&gt;0,"","R"))</f>
        <v>#REF!</v>
      </c>
      <c r="W177" s="37">
        <f>Nomenclature!$J177</f>
        <v>10</v>
      </c>
      <c r="X177" s="38" t="e">
        <f>IF(Nomenclature!$Y177="R",Nomenclature!$W177*Nomenclature!$K177,0)</f>
        <v>#REF!</v>
      </c>
      <c r="Y177" s="37" t="e">
        <f>IF(ISBLANK(#REF!),"",IF(MOD(Y$7-YEAR(#REF!),#REF!)&lt;&gt;0,"","R"))</f>
        <v>#REF!</v>
      </c>
      <c r="Z177" s="37">
        <f>Nomenclature!$J177</f>
        <v>10</v>
      </c>
      <c r="AA177" s="38" t="e">
        <f>IF(Nomenclature!$AB177="R",Nomenclature!$Z177*Nomenclature!$K177,0)</f>
        <v>#REF!</v>
      </c>
      <c r="AB177" s="37" t="e">
        <f>IF(ISBLANK(#REF!),"",IF(MOD(AB$7-YEAR(#REF!),#REF!)&lt;&gt;0,"","R"))</f>
        <v>#REF!</v>
      </c>
      <c r="AC177" s="37">
        <f>Nomenclature!$J177</f>
        <v>10</v>
      </c>
      <c r="AD177" s="38" t="e">
        <f>IF(Nomenclature!$AE177="R",Nomenclature!$AC177*Nomenclature!$K177,0)</f>
        <v>#REF!</v>
      </c>
      <c r="AE177" s="49" t="e">
        <f>IF(ISBLANK(#REF!),"",IF(MOD(AE$7-YEAR(#REF!),#REF!)&lt;&gt;0,"","R"))</f>
        <v>#REF!</v>
      </c>
    </row>
    <row r="178" spans="2:31" ht="21" customHeight="1" x14ac:dyDescent="0.25">
      <c r="B178" s="61" t="s">
        <v>498</v>
      </c>
      <c r="C178" s="60"/>
      <c r="D178" s="61" t="s">
        <v>501</v>
      </c>
      <c r="E178" s="93" t="s">
        <v>503</v>
      </c>
      <c r="F178" s="60"/>
      <c r="G178" s="69" t="s">
        <v>172</v>
      </c>
      <c r="H178" s="76" t="s">
        <v>173</v>
      </c>
      <c r="I178" s="70" t="s">
        <v>154</v>
      </c>
      <c r="J178" s="70">
        <v>7</v>
      </c>
      <c r="K178" s="71">
        <v>11.006666666666666</v>
      </c>
      <c r="L178" s="72"/>
      <c r="M178" s="71">
        <f>IFERROR(Nomenclature!$L75*Nomenclature!$K75,0)</f>
        <v>40.950000000000003</v>
      </c>
      <c r="N178" s="70"/>
      <c r="O178" s="70"/>
      <c r="P178" s="70"/>
      <c r="Q178" s="63">
        <f>Nomenclature!$J178</f>
        <v>7</v>
      </c>
      <c r="R178" s="40" t="e">
        <f>IF(Nomenclature!$S178="R",Nomenclature!$Q178*Nomenclature!$K178,0)</f>
        <v>#REF!</v>
      </c>
      <c r="S178" s="39" t="e">
        <f>IF(ISBLANK(#REF!),"",IF(MOD(S$7-YEAR(#REF!),#REF!)&lt;&gt;0,"","R"))</f>
        <v>#REF!</v>
      </c>
      <c r="T178" s="39">
        <f>Nomenclature!$J178</f>
        <v>7</v>
      </c>
      <c r="U178" s="40" t="e">
        <f>IF(Nomenclature!$V178="R",Nomenclature!$T178*Nomenclature!$K178,0)</f>
        <v>#REF!</v>
      </c>
      <c r="V178" s="39" t="e">
        <f>IF(ISBLANK(#REF!),"",IF(MOD(V$7-YEAR(#REF!),#REF!)&lt;&gt;0,"","R"))</f>
        <v>#REF!</v>
      </c>
      <c r="W178" s="39">
        <f>Nomenclature!$J178</f>
        <v>7</v>
      </c>
      <c r="X178" s="40" t="e">
        <f>IF(Nomenclature!$Y178="R",Nomenclature!$W178*Nomenclature!$K178,0)</f>
        <v>#REF!</v>
      </c>
      <c r="Y178" s="39" t="e">
        <f>IF(ISBLANK(#REF!),"",IF(MOD(Y$7-YEAR(#REF!),#REF!)&lt;&gt;0,"","R"))</f>
        <v>#REF!</v>
      </c>
      <c r="Z178" s="39">
        <f>Nomenclature!$J178</f>
        <v>7</v>
      </c>
      <c r="AA178" s="40" t="e">
        <f>IF(Nomenclature!$AB178="R",Nomenclature!$Z178*Nomenclature!$K178,0)</f>
        <v>#REF!</v>
      </c>
      <c r="AB178" s="39" t="e">
        <f>IF(ISBLANK(#REF!),"",IF(MOD(AB$7-YEAR(#REF!),#REF!)&lt;&gt;0,"","R"))</f>
        <v>#REF!</v>
      </c>
      <c r="AC178" s="39">
        <f>Nomenclature!$J178</f>
        <v>7</v>
      </c>
      <c r="AD178" s="40" t="e">
        <f>IF(Nomenclature!$AE178="R",Nomenclature!$AC178*Nomenclature!$K178,0)</f>
        <v>#REF!</v>
      </c>
      <c r="AE178" s="50" t="e">
        <f>IF(ISBLANK(#REF!),"",IF(MOD(AE$7-YEAR(#REF!),#REF!)&lt;&gt;0,"","R"))</f>
        <v>#REF!</v>
      </c>
    </row>
    <row r="179" spans="2:31" ht="21" customHeight="1" x14ac:dyDescent="0.25">
      <c r="B179" s="61" t="s">
        <v>498</v>
      </c>
      <c r="C179" s="60"/>
      <c r="D179" s="61" t="s">
        <v>501</v>
      </c>
      <c r="E179" s="93" t="s">
        <v>503</v>
      </c>
      <c r="F179" s="60"/>
      <c r="G179" s="69" t="s">
        <v>174</v>
      </c>
      <c r="H179" s="76" t="s">
        <v>175</v>
      </c>
      <c r="I179" s="70" t="s">
        <v>154</v>
      </c>
      <c r="J179" s="70">
        <v>2</v>
      </c>
      <c r="K179" s="71">
        <v>192.4</v>
      </c>
      <c r="L179" s="72"/>
      <c r="M179" s="71">
        <f>IFERROR(Nomenclature!$L76*Nomenclature!$K76,0)</f>
        <v>154.02000000000001</v>
      </c>
      <c r="N179" s="70"/>
      <c r="O179" s="70"/>
      <c r="P179" s="70"/>
      <c r="Q179" s="62">
        <f>Nomenclature!$J179</f>
        <v>2</v>
      </c>
      <c r="R179" s="38" t="e">
        <f>IF(Nomenclature!$S179="R",Nomenclature!$Q179*Nomenclature!$K179,0)</f>
        <v>#REF!</v>
      </c>
      <c r="S179" s="37" t="e">
        <f>IF(ISBLANK(#REF!),"",IF(MOD(S$7-YEAR(#REF!),#REF!)&lt;&gt;0,"","R"))</f>
        <v>#REF!</v>
      </c>
      <c r="T179" s="37">
        <f>Nomenclature!$J179</f>
        <v>2</v>
      </c>
      <c r="U179" s="38" t="e">
        <f>IF(Nomenclature!$V179="R",Nomenclature!$T179*Nomenclature!$K179,0)</f>
        <v>#REF!</v>
      </c>
      <c r="V179" s="37" t="e">
        <f>IF(ISBLANK(#REF!),"",IF(MOD(V$7-YEAR(#REF!),#REF!)&lt;&gt;0,"","R"))</f>
        <v>#REF!</v>
      </c>
      <c r="W179" s="37">
        <f>Nomenclature!$J179</f>
        <v>2</v>
      </c>
      <c r="X179" s="38" t="e">
        <f>IF(Nomenclature!$Y179="R",Nomenclature!$W179*Nomenclature!$K179,0)</f>
        <v>#REF!</v>
      </c>
      <c r="Y179" s="37" t="e">
        <f>IF(ISBLANK(#REF!),"",IF(MOD(Y$7-YEAR(#REF!),#REF!)&lt;&gt;0,"","R"))</f>
        <v>#REF!</v>
      </c>
      <c r="Z179" s="37">
        <f>Nomenclature!$J179</f>
        <v>2</v>
      </c>
      <c r="AA179" s="38" t="e">
        <f>IF(Nomenclature!$AB179="R",Nomenclature!$Z179*Nomenclature!$K179,0)</f>
        <v>#REF!</v>
      </c>
      <c r="AB179" s="37" t="e">
        <f>IF(ISBLANK(#REF!),"",IF(MOD(AB$7-YEAR(#REF!),#REF!)&lt;&gt;0,"","R"))</f>
        <v>#REF!</v>
      </c>
      <c r="AC179" s="37">
        <f>Nomenclature!$J179</f>
        <v>2</v>
      </c>
      <c r="AD179" s="38" t="e">
        <f>IF(Nomenclature!$AE179="R",Nomenclature!$AC179*Nomenclature!$K179,0)</f>
        <v>#REF!</v>
      </c>
      <c r="AE179" s="49" t="e">
        <f>IF(ISBLANK(#REF!),"",IF(MOD(AE$7-YEAR(#REF!),#REF!)&lt;&gt;0,"","R"))</f>
        <v>#REF!</v>
      </c>
    </row>
    <row r="180" spans="2:31" ht="21" customHeight="1" x14ac:dyDescent="0.25">
      <c r="B180" s="61" t="s">
        <v>498</v>
      </c>
      <c r="C180" s="60"/>
      <c r="D180" s="61" t="s">
        <v>501</v>
      </c>
      <c r="E180" s="93" t="s">
        <v>503</v>
      </c>
      <c r="F180" s="60"/>
      <c r="G180" s="69" t="s">
        <v>176</v>
      </c>
      <c r="H180" s="76" t="s">
        <v>177</v>
      </c>
      <c r="I180" s="70" t="s">
        <v>154</v>
      </c>
      <c r="J180" s="70">
        <v>6</v>
      </c>
      <c r="K180" s="71">
        <v>127.39999999999999</v>
      </c>
      <c r="L180" s="72"/>
      <c r="M180" s="71">
        <f>IFERROR(Nomenclature!$L77*Nomenclature!$K77,0)</f>
        <v>154.02000000000001</v>
      </c>
      <c r="N180" s="70"/>
      <c r="O180" s="70"/>
      <c r="P180" s="70"/>
      <c r="Q180" s="63">
        <f>Nomenclature!$J180</f>
        <v>6</v>
      </c>
      <c r="R180" s="40" t="e">
        <f>IF(Nomenclature!$S180="R",Nomenclature!$Q180*Nomenclature!$K180,0)</f>
        <v>#REF!</v>
      </c>
      <c r="S180" s="39" t="e">
        <f>IF(ISBLANK(#REF!),"",IF(MOD(S$7-YEAR(#REF!),#REF!)&lt;&gt;0,"","R"))</f>
        <v>#REF!</v>
      </c>
      <c r="T180" s="39">
        <f>Nomenclature!$J180</f>
        <v>6</v>
      </c>
      <c r="U180" s="40" t="e">
        <f>IF(Nomenclature!$V180="R",Nomenclature!$T180*Nomenclature!$K180,0)</f>
        <v>#REF!</v>
      </c>
      <c r="V180" s="39" t="e">
        <f>IF(ISBLANK(#REF!),"",IF(MOD(V$7-YEAR(#REF!),#REF!)&lt;&gt;0,"","R"))</f>
        <v>#REF!</v>
      </c>
      <c r="W180" s="39">
        <f>Nomenclature!$J180</f>
        <v>6</v>
      </c>
      <c r="X180" s="40" t="e">
        <f>IF(Nomenclature!$Y180="R",Nomenclature!$W180*Nomenclature!$K180,0)</f>
        <v>#REF!</v>
      </c>
      <c r="Y180" s="39" t="e">
        <f>IF(ISBLANK(#REF!),"",IF(MOD(Y$7-YEAR(#REF!),#REF!)&lt;&gt;0,"","R"))</f>
        <v>#REF!</v>
      </c>
      <c r="Z180" s="39">
        <f>Nomenclature!$J180</f>
        <v>6</v>
      </c>
      <c r="AA180" s="40" t="e">
        <f>IF(Nomenclature!$AB180="R",Nomenclature!$Z180*Nomenclature!$K180,0)</f>
        <v>#REF!</v>
      </c>
      <c r="AB180" s="39" t="e">
        <f>IF(ISBLANK(#REF!),"",IF(MOD(AB$7-YEAR(#REF!),#REF!)&lt;&gt;0,"","R"))</f>
        <v>#REF!</v>
      </c>
      <c r="AC180" s="39">
        <f>Nomenclature!$J180</f>
        <v>6</v>
      </c>
      <c r="AD180" s="40" t="e">
        <f>IF(Nomenclature!$AE180="R",Nomenclature!$AC180*Nomenclature!$K180,0)</f>
        <v>#REF!</v>
      </c>
      <c r="AE180" s="50" t="e">
        <f>IF(ISBLANK(#REF!),"",IF(MOD(AE$7-YEAR(#REF!),#REF!)&lt;&gt;0,"","R"))</f>
        <v>#REF!</v>
      </c>
    </row>
    <row r="181" spans="2:31" ht="21" customHeight="1" x14ac:dyDescent="0.25">
      <c r="B181" s="61" t="s">
        <v>498</v>
      </c>
      <c r="C181" s="60"/>
      <c r="D181" s="61" t="s">
        <v>501</v>
      </c>
      <c r="E181" s="93" t="s">
        <v>503</v>
      </c>
      <c r="F181" s="60"/>
      <c r="G181" s="69" t="s">
        <v>178</v>
      </c>
      <c r="H181" s="76" t="s">
        <v>179</v>
      </c>
      <c r="I181" s="70" t="s">
        <v>154</v>
      </c>
      <c r="J181" s="70">
        <v>5</v>
      </c>
      <c r="K181" s="71">
        <v>28.08</v>
      </c>
      <c r="L181" s="72"/>
      <c r="M181" s="71">
        <f>IFERROR(Nomenclature!$L78*Nomenclature!$K78,0)</f>
        <v>89.68</v>
      </c>
      <c r="N181" s="70"/>
      <c r="O181" s="70"/>
      <c r="P181" s="70"/>
      <c r="Q181" s="62">
        <f>Nomenclature!$J181</f>
        <v>5</v>
      </c>
      <c r="R181" s="38" t="e">
        <f>IF(Nomenclature!$S181="R",Nomenclature!$Q181*Nomenclature!$K181,0)</f>
        <v>#REF!</v>
      </c>
      <c r="S181" s="37" t="e">
        <f>IF(ISBLANK(#REF!),"",IF(MOD(S$7-YEAR(#REF!),#REF!)&lt;&gt;0,"","R"))</f>
        <v>#REF!</v>
      </c>
      <c r="T181" s="37">
        <f>Nomenclature!$J181</f>
        <v>5</v>
      </c>
      <c r="U181" s="38" t="e">
        <f>IF(Nomenclature!$V181="R",Nomenclature!$T181*Nomenclature!$K181,0)</f>
        <v>#REF!</v>
      </c>
      <c r="V181" s="37" t="e">
        <f>IF(ISBLANK(#REF!),"",IF(MOD(V$7-YEAR(#REF!),#REF!)&lt;&gt;0,"","R"))</f>
        <v>#REF!</v>
      </c>
      <c r="W181" s="37">
        <f>Nomenclature!$J181</f>
        <v>5</v>
      </c>
      <c r="X181" s="38" t="e">
        <f>IF(Nomenclature!$Y181="R",Nomenclature!$W181*Nomenclature!$K181,0)</f>
        <v>#REF!</v>
      </c>
      <c r="Y181" s="37" t="e">
        <f>IF(ISBLANK(#REF!),"",IF(MOD(Y$7-YEAR(#REF!),#REF!)&lt;&gt;0,"","R"))</f>
        <v>#REF!</v>
      </c>
      <c r="Z181" s="37">
        <f>Nomenclature!$J181</f>
        <v>5</v>
      </c>
      <c r="AA181" s="38" t="e">
        <f>IF(Nomenclature!$AB181="R",Nomenclature!$Z181*Nomenclature!$K181,0)</f>
        <v>#REF!</v>
      </c>
      <c r="AB181" s="37" t="e">
        <f>IF(ISBLANK(#REF!),"",IF(MOD(AB$7-YEAR(#REF!),#REF!)&lt;&gt;0,"","R"))</f>
        <v>#REF!</v>
      </c>
      <c r="AC181" s="37">
        <f>Nomenclature!$J181</f>
        <v>5</v>
      </c>
      <c r="AD181" s="38" t="e">
        <f>IF(Nomenclature!$AE181="R",Nomenclature!$AC181*Nomenclature!$K181,0)</f>
        <v>#REF!</v>
      </c>
      <c r="AE181" s="49" t="e">
        <f>IF(ISBLANK(#REF!),"",IF(MOD(AE$7-YEAR(#REF!),#REF!)&lt;&gt;0,"","R"))</f>
        <v>#REF!</v>
      </c>
    </row>
    <row r="182" spans="2:31" ht="21" customHeight="1" x14ac:dyDescent="0.25">
      <c r="B182" s="61" t="s">
        <v>498</v>
      </c>
      <c r="C182" s="60"/>
      <c r="D182" s="61" t="s">
        <v>501</v>
      </c>
      <c r="E182" s="93" t="s">
        <v>503</v>
      </c>
      <c r="F182" s="60"/>
      <c r="G182" s="69" t="s">
        <v>180</v>
      </c>
      <c r="H182" s="76" t="s">
        <v>181</v>
      </c>
      <c r="I182" s="70" t="s">
        <v>154</v>
      </c>
      <c r="J182" s="70">
        <v>1</v>
      </c>
      <c r="K182" s="71">
        <v>125.66666666666667</v>
      </c>
      <c r="L182" s="72"/>
      <c r="M182" s="71">
        <f>IFERROR(Nomenclature!$L79*Nomenclature!$K79,0)</f>
        <v>0</v>
      </c>
      <c r="N182" s="70"/>
      <c r="O182" s="70"/>
      <c r="P182" s="70"/>
      <c r="Q182" s="63">
        <f>Nomenclature!$J182</f>
        <v>1</v>
      </c>
      <c r="R182" s="40" t="e">
        <f>IF(Nomenclature!$S182="R",Nomenclature!$Q182*Nomenclature!$K182,0)</f>
        <v>#REF!</v>
      </c>
      <c r="S182" s="39" t="e">
        <f>IF(ISBLANK(#REF!),"",IF(MOD(S$7-YEAR(#REF!),#REF!)&lt;&gt;0,"","R"))</f>
        <v>#REF!</v>
      </c>
      <c r="T182" s="39">
        <f>Nomenclature!$J182</f>
        <v>1</v>
      </c>
      <c r="U182" s="40" t="e">
        <f>IF(Nomenclature!$V182="R",Nomenclature!$T182*Nomenclature!$K182,0)</f>
        <v>#REF!</v>
      </c>
      <c r="V182" s="39" t="e">
        <f>IF(ISBLANK(#REF!),"",IF(MOD(V$7-YEAR(#REF!),#REF!)&lt;&gt;0,"","R"))</f>
        <v>#REF!</v>
      </c>
      <c r="W182" s="39">
        <f>Nomenclature!$J182</f>
        <v>1</v>
      </c>
      <c r="X182" s="40" t="e">
        <f>IF(Nomenclature!$Y182="R",Nomenclature!$W182*Nomenclature!$K182,0)</f>
        <v>#REF!</v>
      </c>
      <c r="Y182" s="39" t="e">
        <f>IF(ISBLANK(#REF!),"",IF(MOD(Y$7-YEAR(#REF!),#REF!)&lt;&gt;0,"","R"))</f>
        <v>#REF!</v>
      </c>
      <c r="Z182" s="39">
        <f>Nomenclature!$J182</f>
        <v>1</v>
      </c>
      <c r="AA182" s="40" t="e">
        <f>IF(Nomenclature!$AB182="R",Nomenclature!$Z182*Nomenclature!$K182,0)</f>
        <v>#REF!</v>
      </c>
      <c r="AB182" s="39" t="e">
        <f>IF(ISBLANK(#REF!),"",IF(MOD(AB$7-YEAR(#REF!),#REF!)&lt;&gt;0,"","R"))</f>
        <v>#REF!</v>
      </c>
      <c r="AC182" s="39">
        <f>Nomenclature!$J182</f>
        <v>1</v>
      </c>
      <c r="AD182" s="40" t="e">
        <f>IF(Nomenclature!$AE182="R",Nomenclature!$AC182*Nomenclature!$K182,0)</f>
        <v>#REF!</v>
      </c>
      <c r="AE182" s="50" t="e">
        <f>IF(ISBLANK(#REF!),"",IF(MOD(AE$7-YEAR(#REF!),#REF!)&lt;&gt;0,"","R"))</f>
        <v>#REF!</v>
      </c>
    </row>
    <row r="183" spans="2:31" ht="21" customHeight="1" x14ac:dyDescent="0.25">
      <c r="B183" s="61" t="s">
        <v>498</v>
      </c>
      <c r="C183" s="60"/>
      <c r="D183" s="61" t="s">
        <v>501</v>
      </c>
      <c r="E183" s="93" t="s">
        <v>503</v>
      </c>
      <c r="F183" s="60"/>
      <c r="G183" s="69" t="s">
        <v>182</v>
      </c>
      <c r="H183" s="76" t="s">
        <v>183</v>
      </c>
      <c r="I183" s="70" t="s">
        <v>154</v>
      </c>
      <c r="J183" s="70">
        <v>2</v>
      </c>
      <c r="K183" s="71">
        <v>76.266666666666666</v>
      </c>
      <c r="L183" s="72"/>
      <c r="M183" s="71">
        <f>IFERROR(Nomenclature!$L80*Nomenclature!$K80,0)</f>
        <v>0</v>
      </c>
      <c r="N183" s="70"/>
      <c r="O183" s="70"/>
      <c r="P183" s="70"/>
      <c r="Q183" s="62">
        <f>Nomenclature!$J183</f>
        <v>2</v>
      </c>
      <c r="R183" s="38" t="e">
        <f>IF(Nomenclature!$S183="R",Nomenclature!$Q183*Nomenclature!$K183,0)</f>
        <v>#REF!</v>
      </c>
      <c r="S183" s="37" t="e">
        <f>IF(ISBLANK(#REF!),"",IF(MOD(S$7-YEAR(#REF!),#REF!)&lt;&gt;0,"","R"))</f>
        <v>#REF!</v>
      </c>
      <c r="T183" s="37">
        <f>Nomenclature!$J183</f>
        <v>2</v>
      </c>
      <c r="U183" s="38" t="e">
        <f>IF(Nomenclature!$V183="R",Nomenclature!$T183*Nomenclature!$K183,0)</f>
        <v>#REF!</v>
      </c>
      <c r="V183" s="37" t="e">
        <f>IF(ISBLANK(#REF!),"",IF(MOD(V$7-YEAR(#REF!),#REF!)&lt;&gt;0,"","R"))</f>
        <v>#REF!</v>
      </c>
      <c r="W183" s="37">
        <f>Nomenclature!$J183</f>
        <v>2</v>
      </c>
      <c r="X183" s="38" t="e">
        <f>IF(Nomenclature!$Y183="R",Nomenclature!$W183*Nomenclature!$K183,0)</f>
        <v>#REF!</v>
      </c>
      <c r="Y183" s="37" t="e">
        <f>IF(ISBLANK(#REF!),"",IF(MOD(Y$7-YEAR(#REF!),#REF!)&lt;&gt;0,"","R"))</f>
        <v>#REF!</v>
      </c>
      <c r="Z183" s="37">
        <f>Nomenclature!$J183</f>
        <v>2</v>
      </c>
      <c r="AA183" s="38" t="e">
        <f>IF(Nomenclature!$AB183="R",Nomenclature!$Z183*Nomenclature!$K183,0)</f>
        <v>#REF!</v>
      </c>
      <c r="AB183" s="37" t="e">
        <f>IF(ISBLANK(#REF!),"",IF(MOD(AB$7-YEAR(#REF!),#REF!)&lt;&gt;0,"","R"))</f>
        <v>#REF!</v>
      </c>
      <c r="AC183" s="37">
        <f>Nomenclature!$J183</f>
        <v>2</v>
      </c>
      <c r="AD183" s="38" t="e">
        <f>IF(Nomenclature!$AE183="R",Nomenclature!$AC183*Nomenclature!$K183,0)</f>
        <v>#REF!</v>
      </c>
      <c r="AE183" s="49" t="e">
        <f>IF(ISBLANK(#REF!),"",IF(MOD(AE$7-YEAR(#REF!),#REF!)&lt;&gt;0,"","R"))</f>
        <v>#REF!</v>
      </c>
    </row>
    <row r="184" spans="2:31" ht="21" customHeight="1" x14ac:dyDescent="0.25">
      <c r="B184" s="61" t="s">
        <v>498</v>
      </c>
      <c r="C184" s="60"/>
      <c r="D184" s="61" t="s">
        <v>501</v>
      </c>
      <c r="E184" s="93" t="s">
        <v>503</v>
      </c>
      <c r="F184" s="60"/>
      <c r="G184" s="69" t="s">
        <v>184</v>
      </c>
      <c r="H184" s="76" t="s">
        <v>185</v>
      </c>
      <c r="I184" s="70" t="s">
        <v>154</v>
      </c>
      <c r="J184" s="70">
        <v>2</v>
      </c>
      <c r="K184" s="71">
        <v>127.39999999999999</v>
      </c>
      <c r="L184" s="72"/>
      <c r="M184" s="71">
        <f>IFERROR(Nomenclature!$L81*Nomenclature!$K81,0)</f>
        <v>0</v>
      </c>
      <c r="N184" s="70"/>
      <c r="O184" s="70"/>
      <c r="P184" s="70"/>
      <c r="Q184" s="63">
        <f>Nomenclature!$J184</f>
        <v>2</v>
      </c>
      <c r="R184" s="40" t="e">
        <f>IF(Nomenclature!$S184="R",Nomenclature!$Q184*Nomenclature!$K184,0)</f>
        <v>#REF!</v>
      </c>
      <c r="S184" s="39" t="e">
        <f>IF(ISBLANK(#REF!),"",IF(MOD(S$7-YEAR(#REF!),#REF!)&lt;&gt;0,"","R"))</f>
        <v>#REF!</v>
      </c>
      <c r="T184" s="39">
        <f>Nomenclature!$J184</f>
        <v>2</v>
      </c>
      <c r="U184" s="40" t="e">
        <f>IF(Nomenclature!$V184="R",Nomenclature!$T184*Nomenclature!$K184,0)</f>
        <v>#REF!</v>
      </c>
      <c r="V184" s="39" t="e">
        <f>IF(ISBLANK(#REF!),"",IF(MOD(V$7-YEAR(#REF!),#REF!)&lt;&gt;0,"","R"))</f>
        <v>#REF!</v>
      </c>
      <c r="W184" s="39">
        <f>Nomenclature!$J184</f>
        <v>2</v>
      </c>
      <c r="X184" s="40" t="e">
        <f>IF(Nomenclature!$Y184="R",Nomenclature!$W184*Nomenclature!$K184,0)</f>
        <v>#REF!</v>
      </c>
      <c r="Y184" s="39" t="e">
        <f>IF(ISBLANK(#REF!),"",IF(MOD(Y$7-YEAR(#REF!),#REF!)&lt;&gt;0,"","R"))</f>
        <v>#REF!</v>
      </c>
      <c r="Z184" s="39">
        <f>Nomenclature!$J184</f>
        <v>2</v>
      </c>
      <c r="AA184" s="40" t="e">
        <f>IF(Nomenclature!$AB184="R",Nomenclature!$Z184*Nomenclature!$K184,0)</f>
        <v>#REF!</v>
      </c>
      <c r="AB184" s="39" t="e">
        <f>IF(ISBLANK(#REF!),"",IF(MOD(AB$7-YEAR(#REF!),#REF!)&lt;&gt;0,"","R"))</f>
        <v>#REF!</v>
      </c>
      <c r="AC184" s="39">
        <f>Nomenclature!$J184</f>
        <v>2</v>
      </c>
      <c r="AD184" s="40" t="e">
        <f>IF(Nomenclature!$AE184="R",Nomenclature!$AC184*Nomenclature!$K184,0)</f>
        <v>#REF!</v>
      </c>
      <c r="AE184" s="50" t="e">
        <f>IF(ISBLANK(#REF!),"",IF(MOD(AE$7-YEAR(#REF!),#REF!)&lt;&gt;0,"","R"))</f>
        <v>#REF!</v>
      </c>
    </row>
    <row r="185" spans="2:31" ht="21" customHeight="1" x14ac:dyDescent="0.25">
      <c r="B185" s="61" t="s">
        <v>498</v>
      </c>
      <c r="C185" s="60"/>
      <c r="D185" s="61" t="s">
        <v>501</v>
      </c>
      <c r="E185" s="93" t="s">
        <v>503</v>
      </c>
      <c r="F185" s="60"/>
      <c r="G185" s="69" t="s">
        <v>186</v>
      </c>
      <c r="H185" s="76" t="s">
        <v>187</v>
      </c>
      <c r="I185" s="70" t="s">
        <v>154</v>
      </c>
      <c r="J185" s="70">
        <v>8</v>
      </c>
      <c r="K185" s="71">
        <v>68.899999999999991</v>
      </c>
      <c r="L185" s="72"/>
      <c r="M185" s="71">
        <f>IFERROR(Nomenclature!$L82*Nomenclature!$K82,0)</f>
        <v>0</v>
      </c>
      <c r="N185" s="70"/>
      <c r="O185" s="70"/>
      <c r="P185" s="70"/>
      <c r="Q185" s="62">
        <f>Nomenclature!$J185</f>
        <v>8</v>
      </c>
      <c r="R185" s="38" t="e">
        <f>IF(Nomenclature!$S185="R",Nomenclature!$Q185*Nomenclature!$K185,0)</f>
        <v>#REF!</v>
      </c>
      <c r="S185" s="37" t="e">
        <f>IF(ISBLANK(#REF!),"",IF(MOD(S$7-YEAR(#REF!),#REF!)&lt;&gt;0,"","R"))</f>
        <v>#REF!</v>
      </c>
      <c r="T185" s="37">
        <f>Nomenclature!$J185</f>
        <v>8</v>
      </c>
      <c r="U185" s="38" t="e">
        <f>IF(Nomenclature!$V185="R",Nomenclature!$T185*Nomenclature!$K185,0)</f>
        <v>#REF!</v>
      </c>
      <c r="V185" s="37" t="e">
        <f>IF(ISBLANK(#REF!),"",IF(MOD(V$7-YEAR(#REF!),#REF!)&lt;&gt;0,"","R"))</f>
        <v>#REF!</v>
      </c>
      <c r="W185" s="37">
        <f>Nomenclature!$J185</f>
        <v>8</v>
      </c>
      <c r="X185" s="38" t="e">
        <f>IF(Nomenclature!$Y185="R",Nomenclature!$W185*Nomenclature!$K185,0)</f>
        <v>#REF!</v>
      </c>
      <c r="Y185" s="37" t="e">
        <f>IF(ISBLANK(#REF!),"",IF(MOD(Y$7-YEAR(#REF!),#REF!)&lt;&gt;0,"","R"))</f>
        <v>#REF!</v>
      </c>
      <c r="Z185" s="37">
        <f>Nomenclature!$J185</f>
        <v>8</v>
      </c>
      <c r="AA185" s="38" t="e">
        <f>IF(Nomenclature!$AB185="R",Nomenclature!$Z185*Nomenclature!$K185,0)</f>
        <v>#REF!</v>
      </c>
      <c r="AB185" s="37" t="e">
        <f>IF(ISBLANK(#REF!),"",IF(MOD(AB$7-YEAR(#REF!),#REF!)&lt;&gt;0,"","R"))</f>
        <v>#REF!</v>
      </c>
      <c r="AC185" s="37">
        <f>Nomenclature!$J185</f>
        <v>8</v>
      </c>
      <c r="AD185" s="38" t="e">
        <f>IF(Nomenclature!$AE185="R",Nomenclature!$AC185*Nomenclature!$K185,0)</f>
        <v>#REF!</v>
      </c>
      <c r="AE185" s="49" t="e">
        <f>IF(ISBLANK(#REF!),"",IF(MOD(AE$7-YEAR(#REF!),#REF!)&lt;&gt;0,"","R"))</f>
        <v>#REF!</v>
      </c>
    </row>
    <row r="186" spans="2:31" ht="21" customHeight="1" x14ac:dyDescent="0.25">
      <c r="B186" s="61" t="s">
        <v>498</v>
      </c>
      <c r="C186" s="60"/>
      <c r="D186" s="61" t="s">
        <v>501</v>
      </c>
      <c r="E186" s="93" t="s">
        <v>503</v>
      </c>
      <c r="F186" s="60"/>
      <c r="G186" s="69" t="s">
        <v>167</v>
      </c>
      <c r="H186" s="76" t="s">
        <v>168</v>
      </c>
      <c r="I186" s="70" t="s">
        <v>154</v>
      </c>
      <c r="J186" s="70">
        <v>1</v>
      </c>
      <c r="K186" s="71">
        <v>226.20000000000002</v>
      </c>
      <c r="L186" s="72"/>
      <c r="M186" s="71">
        <f>IFERROR(Nomenclature!$L83*Nomenclature!$K83,0)</f>
        <v>0</v>
      </c>
      <c r="N186" s="70"/>
      <c r="O186" s="70"/>
      <c r="P186" s="70"/>
      <c r="Q186" s="63">
        <f>Nomenclature!$J186</f>
        <v>1</v>
      </c>
      <c r="R186" s="40" t="e">
        <f>IF(Nomenclature!$S186="R",Nomenclature!$Q186*Nomenclature!$K186,0)</f>
        <v>#REF!</v>
      </c>
      <c r="S186" s="39" t="e">
        <f>IF(ISBLANK(#REF!),"",IF(MOD(S$7-YEAR(#REF!),#REF!)&lt;&gt;0,"","R"))</f>
        <v>#REF!</v>
      </c>
      <c r="T186" s="39">
        <f>Nomenclature!$J186</f>
        <v>1</v>
      </c>
      <c r="U186" s="40" t="e">
        <f>IF(Nomenclature!$V186="R",Nomenclature!$T186*Nomenclature!$K186,0)</f>
        <v>#REF!</v>
      </c>
      <c r="V186" s="39" t="e">
        <f>IF(ISBLANK(#REF!),"",IF(MOD(V$7-YEAR(#REF!),#REF!)&lt;&gt;0,"","R"))</f>
        <v>#REF!</v>
      </c>
      <c r="W186" s="39">
        <f>Nomenclature!$J186</f>
        <v>1</v>
      </c>
      <c r="X186" s="40" t="e">
        <f>IF(Nomenclature!$Y186="R",Nomenclature!$W186*Nomenclature!$K186,0)</f>
        <v>#REF!</v>
      </c>
      <c r="Y186" s="39" t="e">
        <f>IF(ISBLANK(#REF!),"",IF(MOD(Y$7-YEAR(#REF!),#REF!)&lt;&gt;0,"","R"))</f>
        <v>#REF!</v>
      </c>
      <c r="Z186" s="39">
        <f>Nomenclature!$J186</f>
        <v>1</v>
      </c>
      <c r="AA186" s="40" t="e">
        <f>IF(Nomenclature!$AB186="R",Nomenclature!$Z186*Nomenclature!$K186,0)</f>
        <v>#REF!</v>
      </c>
      <c r="AB186" s="39" t="e">
        <f>IF(ISBLANK(#REF!),"",IF(MOD(AB$7-YEAR(#REF!),#REF!)&lt;&gt;0,"","R"))</f>
        <v>#REF!</v>
      </c>
      <c r="AC186" s="39">
        <f>Nomenclature!$J186</f>
        <v>1</v>
      </c>
      <c r="AD186" s="40" t="e">
        <f>IF(Nomenclature!$AE186="R",Nomenclature!$AC186*Nomenclature!$K186,0)</f>
        <v>#REF!</v>
      </c>
      <c r="AE186" s="50" t="e">
        <f>IF(ISBLANK(#REF!),"",IF(MOD(AE$7-YEAR(#REF!),#REF!)&lt;&gt;0,"","R"))</f>
        <v>#REF!</v>
      </c>
    </row>
    <row r="187" spans="2:31" ht="21" customHeight="1" x14ac:dyDescent="0.25">
      <c r="B187" s="61" t="s">
        <v>498</v>
      </c>
      <c r="C187" s="60"/>
      <c r="D187" s="61" t="s">
        <v>501</v>
      </c>
      <c r="E187" s="93" t="s">
        <v>503</v>
      </c>
      <c r="F187" s="60"/>
      <c r="G187" s="69" t="s">
        <v>188</v>
      </c>
      <c r="H187" s="76" t="s">
        <v>173</v>
      </c>
      <c r="I187" s="70" t="s">
        <v>154</v>
      </c>
      <c r="J187" s="70">
        <v>1</v>
      </c>
      <c r="K187" s="71">
        <v>8.8399999999999981</v>
      </c>
      <c r="L187" s="72"/>
      <c r="M187" s="71">
        <f>IFERROR(Nomenclature!$L84*Nomenclature!$K84,0)</f>
        <v>0</v>
      </c>
      <c r="N187" s="70"/>
      <c r="O187" s="70"/>
      <c r="P187" s="70"/>
      <c r="Q187" s="62">
        <f>Nomenclature!$J187</f>
        <v>1</v>
      </c>
      <c r="R187" s="38" t="e">
        <f>IF(Nomenclature!$S187="R",Nomenclature!$Q187*Nomenclature!$K187,0)</f>
        <v>#REF!</v>
      </c>
      <c r="S187" s="37" t="e">
        <f>IF(ISBLANK(#REF!),"",IF(MOD(S$7-YEAR(#REF!),#REF!)&lt;&gt;0,"","R"))</f>
        <v>#REF!</v>
      </c>
      <c r="T187" s="37">
        <f>Nomenclature!$J187</f>
        <v>1</v>
      </c>
      <c r="U187" s="38" t="e">
        <f>IF(Nomenclature!$V187="R",Nomenclature!$T187*Nomenclature!$K187,0)</f>
        <v>#REF!</v>
      </c>
      <c r="V187" s="37" t="e">
        <f>IF(ISBLANK(#REF!),"",IF(MOD(V$7-YEAR(#REF!),#REF!)&lt;&gt;0,"","R"))</f>
        <v>#REF!</v>
      </c>
      <c r="W187" s="37">
        <f>Nomenclature!$J187</f>
        <v>1</v>
      </c>
      <c r="X187" s="38" t="e">
        <f>IF(Nomenclature!$Y187="R",Nomenclature!$W187*Nomenclature!$K187,0)</f>
        <v>#REF!</v>
      </c>
      <c r="Y187" s="37" t="e">
        <f>IF(ISBLANK(#REF!),"",IF(MOD(Y$7-YEAR(#REF!),#REF!)&lt;&gt;0,"","R"))</f>
        <v>#REF!</v>
      </c>
      <c r="Z187" s="37">
        <f>Nomenclature!$J187</f>
        <v>1</v>
      </c>
      <c r="AA187" s="38" t="e">
        <f>IF(Nomenclature!$AB187="R",Nomenclature!$Z187*Nomenclature!$K187,0)</f>
        <v>#REF!</v>
      </c>
      <c r="AB187" s="37" t="e">
        <f>IF(ISBLANK(#REF!),"",IF(MOD(AB$7-YEAR(#REF!),#REF!)&lt;&gt;0,"","R"))</f>
        <v>#REF!</v>
      </c>
      <c r="AC187" s="37">
        <f>Nomenclature!$J187</f>
        <v>1</v>
      </c>
      <c r="AD187" s="38" t="e">
        <f>IF(Nomenclature!$AE187="R",Nomenclature!$AC187*Nomenclature!$K187,0)</f>
        <v>#REF!</v>
      </c>
      <c r="AE187" s="49" t="e">
        <f>IF(ISBLANK(#REF!),"",IF(MOD(AE$7-YEAR(#REF!),#REF!)&lt;&gt;0,"","R"))</f>
        <v>#REF!</v>
      </c>
    </row>
    <row r="188" spans="2:31" ht="21" customHeight="1" x14ac:dyDescent="0.25">
      <c r="B188" s="61" t="s">
        <v>498</v>
      </c>
      <c r="C188" s="60"/>
      <c r="D188" s="61" t="s">
        <v>501</v>
      </c>
      <c r="E188" s="93" t="s">
        <v>503</v>
      </c>
      <c r="F188" s="60"/>
      <c r="G188" s="69"/>
      <c r="H188" s="76" t="s">
        <v>192</v>
      </c>
      <c r="I188" s="70"/>
      <c r="J188" s="70"/>
      <c r="K188" s="71"/>
      <c r="L188" s="72"/>
      <c r="M188" s="71">
        <f>IFERROR(Nomenclature!$L86*Nomenclature!$K86,0)</f>
        <v>458.46</v>
      </c>
      <c r="N188" s="70"/>
      <c r="O188" s="39"/>
      <c r="P188" s="70"/>
      <c r="Q188" s="63">
        <f>Nomenclature!$J188</f>
        <v>0</v>
      </c>
      <c r="R188" s="40" t="e">
        <f>IF(Nomenclature!$S188="R",Nomenclature!$Q188*Nomenclature!$K188,0)</f>
        <v>#REF!</v>
      </c>
      <c r="S188" s="39" t="e">
        <f>IF(ISBLANK(#REF!),"",IF(MOD(S$7-YEAR(#REF!),#REF!)&lt;&gt;0,"","R"))</f>
        <v>#REF!</v>
      </c>
      <c r="T188" s="39">
        <f>Nomenclature!$J188</f>
        <v>0</v>
      </c>
      <c r="U188" s="40" t="e">
        <f>IF(Nomenclature!$V188="R",Nomenclature!$T188*Nomenclature!$K188,0)</f>
        <v>#REF!</v>
      </c>
      <c r="V188" s="39" t="e">
        <f>IF(ISBLANK(#REF!),"",IF(MOD(V$7-YEAR(#REF!),#REF!)&lt;&gt;0,"","R"))</f>
        <v>#REF!</v>
      </c>
      <c r="W188" s="39">
        <f>Nomenclature!$J188</f>
        <v>0</v>
      </c>
      <c r="X188" s="40" t="e">
        <f>IF(Nomenclature!$Y188="R",Nomenclature!$W188*Nomenclature!$K188,0)</f>
        <v>#REF!</v>
      </c>
      <c r="Y188" s="39" t="e">
        <f>IF(ISBLANK(#REF!),"",IF(MOD(Y$7-YEAR(#REF!),#REF!)&lt;&gt;0,"","R"))</f>
        <v>#REF!</v>
      </c>
      <c r="Z188" s="39">
        <f>Nomenclature!$J188</f>
        <v>0</v>
      </c>
      <c r="AA188" s="40" t="e">
        <f>IF(Nomenclature!$AB188="R",Nomenclature!$Z188*Nomenclature!$K188,0)</f>
        <v>#REF!</v>
      </c>
      <c r="AB188" s="39" t="e">
        <f>IF(ISBLANK(#REF!),"",IF(MOD(AB$7-YEAR(#REF!),#REF!)&lt;&gt;0,"","R"))</f>
        <v>#REF!</v>
      </c>
      <c r="AC188" s="39">
        <f>Nomenclature!$J188</f>
        <v>0</v>
      </c>
      <c r="AD188" s="40" t="e">
        <f>IF(Nomenclature!$AE188="R",Nomenclature!$AC188*Nomenclature!$K188,0)</f>
        <v>#REF!</v>
      </c>
      <c r="AE188" s="50" t="e">
        <f>IF(ISBLANK(#REF!),"",IF(MOD(AE$7-YEAR(#REF!),#REF!)&lt;&gt;0,"","R"))</f>
        <v>#REF!</v>
      </c>
    </row>
    <row r="189" spans="2:31" ht="21" customHeight="1" x14ac:dyDescent="0.25">
      <c r="B189" s="61" t="s">
        <v>498</v>
      </c>
      <c r="C189" s="60"/>
      <c r="D189" s="61" t="s">
        <v>501</v>
      </c>
      <c r="E189" s="93" t="s">
        <v>503</v>
      </c>
      <c r="F189" s="60"/>
      <c r="G189" s="69" t="s">
        <v>218</v>
      </c>
      <c r="H189" s="76" t="s">
        <v>219</v>
      </c>
      <c r="I189" s="70" t="s">
        <v>49</v>
      </c>
      <c r="J189" s="70"/>
      <c r="K189" s="71"/>
      <c r="L189" s="72">
        <v>1</v>
      </c>
      <c r="M189" s="71">
        <f>IFERROR(Nomenclature!$L99*Nomenclature!$K99,0)</f>
        <v>128.32</v>
      </c>
      <c r="N189" s="70"/>
      <c r="O189" s="70"/>
      <c r="P189" s="70"/>
      <c r="Q189" s="62">
        <f>Nomenclature!$J189</f>
        <v>0</v>
      </c>
      <c r="R189" s="38" t="e">
        <f>IF(Nomenclature!$S189="R",Nomenclature!$Q189*Nomenclature!$K189,0)</f>
        <v>#REF!</v>
      </c>
      <c r="S189" s="37" t="e">
        <f>IF(ISBLANK(#REF!),"",IF(MOD(S$7-YEAR(#REF!),#REF!)&lt;&gt;0,"","R"))</f>
        <v>#REF!</v>
      </c>
      <c r="T189" s="37">
        <f>Nomenclature!$J189</f>
        <v>0</v>
      </c>
      <c r="U189" s="38" t="e">
        <f>IF(Nomenclature!$V189="R",Nomenclature!$T189*Nomenclature!$K189,0)</f>
        <v>#REF!</v>
      </c>
      <c r="V189" s="37" t="e">
        <f>IF(ISBLANK(#REF!),"",IF(MOD(V$7-YEAR(#REF!),#REF!)&lt;&gt;0,"","R"))</f>
        <v>#REF!</v>
      </c>
      <c r="W189" s="37">
        <f>Nomenclature!$J189</f>
        <v>0</v>
      </c>
      <c r="X189" s="38" t="e">
        <f>IF(Nomenclature!$Y189="R",Nomenclature!$W189*Nomenclature!$K189,0)</f>
        <v>#REF!</v>
      </c>
      <c r="Y189" s="37" t="e">
        <f>IF(ISBLANK(#REF!),"",IF(MOD(Y$7-YEAR(#REF!),#REF!)&lt;&gt;0,"","R"))</f>
        <v>#REF!</v>
      </c>
      <c r="Z189" s="37">
        <f>Nomenclature!$J189</f>
        <v>0</v>
      </c>
      <c r="AA189" s="38" t="e">
        <f>IF(Nomenclature!$AB189="R",Nomenclature!$Z189*Nomenclature!$K189,0)</f>
        <v>#REF!</v>
      </c>
      <c r="AB189" s="37" t="e">
        <f>IF(ISBLANK(#REF!),"",IF(MOD(AB$7-YEAR(#REF!),#REF!)&lt;&gt;0,"","R"))</f>
        <v>#REF!</v>
      </c>
      <c r="AC189" s="37">
        <f>Nomenclature!$J189</f>
        <v>0</v>
      </c>
      <c r="AD189" s="38" t="e">
        <f>IF(Nomenclature!$AE189="R",Nomenclature!$AC189*Nomenclature!$K189,0)</f>
        <v>#REF!</v>
      </c>
      <c r="AE189" s="49" t="e">
        <f>IF(ISBLANK(#REF!),"",IF(MOD(AE$7-YEAR(#REF!),#REF!)&lt;&gt;0,"","R"))</f>
        <v>#REF!</v>
      </c>
    </row>
    <row r="190" spans="2:31" ht="21" customHeight="1" x14ac:dyDescent="0.25">
      <c r="B190" s="61" t="s">
        <v>498</v>
      </c>
      <c r="C190" s="60"/>
      <c r="D190" s="61" t="s">
        <v>501</v>
      </c>
      <c r="E190" s="93" t="s">
        <v>503</v>
      </c>
      <c r="F190" s="60"/>
      <c r="G190" s="69" t="s">
        <v>220</v>
      </c>
      <c r="H190" s="76" t="s">
        <v>221</v>
      </c>
      <c r="I190" s="70" t="s">
        <v>49</v>
      </c>
      <c r="J190" s="70">
        <v>2</v>
      </c>
      <c r="K190" s="71">
        <v>26.88</v>
      </c>
      <c r="L190" s="72">
        <v>2</v>
      </c>
      <c r="M190" s="71">
        <f>IFERROR(Nomenclature!$L100*Nomenclature!$K100,0)</f>
        <v>458.46</v>
      </c>
      <c r="N190" s="70"/>
      <c r="O190" s="70"/>
      <c r="P190" s="70"/>
      <c r="Q190" s="63">
        <f>Nomenclature!$J190</f>
        <v>2</v>
      </c>
      <c r="R190" s="40" t="e">
        <f>IF(Nomenclature!$S190="R",Nomenclature!$Q190*Nomenclature!$K190,0)</f>
        <v>#REF!</v>
      </c>
      <c r="S190" s="39" t="e">
        <f>IF(ISBLANK(#REF!),"",IF(MOD(S$7-YEAR(#REF!),#REF!)&lt;&gt;0,"","R"))</f>
        <v>#REF!</v>
      </c>
      <c r="T190" s="39">
        <f>Nomenclature!$J190</f>
        <v>2</v>
      </c>
      <c r="U190" s="40" t="e">
        <f>IF(Nomenclature!$V190="R",Nomenclature!$T190*Nomenclature!$K190,0)</f>
        <v>#REF!</v>
      </c>
      <c r="V190" s="39" t="e">
        <f>IF(ISBLANK(#REF!),"",IF(MOD(V$7-YEAR(#REF!),#REF!)&lt;&gt;0,"","R"))</f>
        <v>#REF!</v>
      </c>
      <c r="W190" s="39">
        <f>Nomenclature!$J190</f>
        <v>2</v>
      </c>
      <c r="X190" s="40" t="e">
        <f>IF(Nomenclature!$Y190="R",Nomenclature!$W190*Nomenclature!$K190,0)</f>
        <v>#REF!</v>
      </c>
      <c r="Y190" s="39" t="e">
        <f>IF(ISBLANK(#REF!),"",IF(MOD(Y$7-YEAR(#REF!),#REF!)&lt;&gt;0,"","R"))</f>
        <v>#REF!</v>
      </c>
      <c r="Z190" s="39">
        <f>Nomenclature!$J190</f>
        <v>2</v>
      </c>
      <c r="AA190" s="40" t="e">
        <f>IF(Nomenclature!$AB190="R",Nomenclature!$Z190*Nomenclature!$K190,0)</f>
        <v>#REF!</v>
      </c>
      <c r="AB190" s="39" t="e">
        <f>IF(ISBLANK(#REF!),"",IF(MOD(AB$7-YEAR(#REF!),#REF!)&lt;&gt;0,"","R"))</f>
        <v>#REF!</v>
      </c>
      <c r="AC190" s="39">
        <f>Nomenclature!$J190</f>
        <v>2</v>
      </c>
      <c r="AD190" s="40" t="e">
        <f>IF(Nomenclature!$AE190="R",Nomenclature!$AC190*Nomenclature!$K190,0)</f>
        <v>#REF!</v>
      </c>
      <c r="AE190" s="50" t="e">
        <f>IF(ISBLANK(#REF!),"",IF(MOD(AE$7-YEAR(#REF!),#REF!)&lt;&gt;0,"","R"))</f>
        <v>#REF!</v>
      </c>
    </row>
    <row r="191" spans="2:31" ht="21" customHeight="1" x14ac:dyDescent="0.25">
      <c r="B191" s="61" t="s">
        <v>498</v>
      </c>
      <c r="C191" s="60"/>
      <c r="D191" s="61" t="s">
        <v>501</v>
      </c>
      <c r="E191" s="93" t="s">
        <v>503</v>
      </c>
      <c r="F191" s="60"/>
      <c r="G191" s="69" t="s">
        <v>227</v>
      </c>
      <c r="H191" s="76" t="s">
        <v>228</v>
      </c>
      <c r="I191" s="70" t="s">
        <v>49</v>
      </c>
      <c r="J191" s="70">
        <v>1</v>
      </c>
      <c r="K191" s="71">
        <v>215.86</v>
      </c>
      <c r="L191" s="72">
        <v>1</v>
      </c>
      <c r="M191" s="71">
        <f>IFERROR(Nomenclature!$L104*Nomenclature!$K104,0)</f>
        <v>40.950000000000003</v>
      </c>
      <c r="N191" s="70"/>
      <c r="O191" s="39"/>
      <c r="P191" s="70"/>
      <c r="Q191" s="62">
        <f>Nomenclature!$J191</f>
        <v>1</v>
      </c>
      <c r="R191" s="38" t="e">
        <f>IF(Nomenclature!$S191="R",Nomenclature!$Q191*Nomenclature!$K191,0)</f>
        <v>#REF!</v>
      </c>
      <c r="S191" s="37" t="e">
        <f>IF(ISBLANK(#REF!),"",IF(MOD(S$7-YEAR(#REF!),#REF!)&lt;&gt;0,"","R"))</f>
        <v>#REF!</v>
      </c>
      <c r="T191" s="37">
        <f>Nomenclature!$J191</f>
        <v>1</v>
      </c>
      <c r="U191" s="38" t="e">
        <f>IF(Nomenclature!$V191="R",Nomenclature!$T191*Nomenclature!$K191,0)</f>
        <v>#REF!</v>
      </c>
      <c r="V191" s="37" t="e">
        <f>IF(ISBLANK(#REF!),"",IF(MOD(V$7-YEAR(#REF!),#REF!)&lt;&gt;0,"","R"))</f>
        <v>#REF!</v>
      </c>
      <c r="W191" s="37">
        <f>Nomenclature!$J191</f>
        <v>1</v>
      </c>
      <c r="X191" s="38" t="e">
        <f>IF(Nomenclature!$Y191="R",Nomenclature!$W191*Nomenclature!$K191,0)</f>
        <v>#REF!</v>
      </c>
      <c r="Y191" s="37" t="e">
        <f>IF(ISBLANK(#REF!),"",IF(MOD(Y$7-YEAR(#REF!),#REF!)&lt;&gt;0,"","R"))</f>
        <v>#REF!</v>
      </c>
      <c r="Z191" s="37">
        <f>Nomenclature!$J191</f>
        <v>1</v>
      </c>
      <c r="AA191" s="38" t="e">
        <f>IF(Nomenclature!$AB191="R",Nomenclature!$Z191*Nomenclature!$K191,0)</f>
        <v>#REF!</v>
      </c>
      <c r="AB191" s="37" t="e">
        <f>IF(ISBLANK(#REF!),"",IF(MOD(AB$7-YEAR(#REF!),#REF!)&lt;&gt;0,"","R"))</f>
        <v>#REF!</v>
      </c>
      <c r="AC191" s="37">
        <f>Nomenclature!$J191</f>
        <v>1</v>
      </c>
      <c r="AD191" s="38" t="e">
        <f>IF(Nomenclature!$AE191="R",Nomenclature!$AC191*Nomenclature!$K191,0)</f>
        <v>#REF!</v>
      </c>
      <c r="AE191" s="49" t="e">
        <f>IF(ISBLANK(#REF!),"",IF(MOD(AE$7-YEAR(#REF!),#REF!)&lt;&gt;0,"","R"))</f>
        <v>#REF!</v>
      </c>
    </row>
    <row r="192" spans="2:31" ht="21" customHeight="1" x14ac:dyDescent="0.25">
      <c r="B192" s="61" t="s">
        <v>498</v>
      </c>
      <c r="C192" s="60"/>
      <c r="D192" s="61" t="s">
        <v>501</v>
      </c>
      <c r="E192" s="93" t="s">
        <v>503</v>
      </c>
      <c r="F192" s="60"/>
      <c r="G192" s="69" t="s">
        <v>240</v>
      </c>
      <c r="H192" s="76" t="s">
        <v>241</v>
      </c>
      <c r="I192" s="70" t="s">
        <v>235</v>
      </c>
      <c r="J192" s="70">
        <v>1</v>
      </c>
      <c r="K192" s="71">
        <v>648</v>
      </c>
      <c r="L192" s="72">
        <v>1</v>
      </c>
      <c r="M192" s="71">
        <f>IFERROR(Nomenclature!$L109*Nomenclature!$K109,0)</f>
        <v>101.36</v>
      </c>
      <c r="N192" s="70"/>
      <c r="O192" s="70"/>
      <c r="P192" s="70"/>
      <c r="Q192" s="63">
        <f>Nomenclature!$J192</f>
        <v>1</v>
      </c>
      <c r="R192" s="40" t="e">
        <f>IF(Nomenclature!$S192="R",Nomenclature!$Q192*Nomenclature!$K192,0)</f>
        <v>#REF!</v>
      </c>
      <c r="S192" s="39" t="e">
        <f>IF(ISBLANK(#REF!),"",IF(MOD(S$7-YEAR(#REF!),#REF!)&lt;&gt;0,"","R"))</f>
        <v>#REF!</v>
      </c>
      <c r="T192" s="39">
        <f>Nomenclature!$J192</f>
        <v>1</v>
      </c>
      <c r="U192" s="40" t="e">
        <f>IF(Nomenclature!$V192="R",Nomenclature!$T192*Nomenclature!$K192,0)</f>
        <v>#REF!</v>
      </c>
      <c r="V192" s="39" t="e">
        <f>IF(ISBLANK(#REF!),"",IF(MOD(V$7-YEAR(#REF!),#REF!)&lt;&gt;0,"","R"))</f>
        <v>#REF!</v>
      </c>
      <c r="W192" s="39">
        <f>Nomenclature!$J192</f>
        <v>1</v>
      </c>
      <c r="X192" s="40" t="e">
        <f>IF(Nomenclature!$Y192="R",Nomenclature!$W192*Nomenclature!$K192,0)</f>
        <v>#REF!</v>
      </c>
      <c r="Y192" s="39" t="e">
        <f>IF(ISBLANK(#REF!),"",IF(MOD(Y$7-YEAR(#REF!),#REF!)&lt;&gt;0,"","R"))</f>
        <v>#REF!</v>
      </c>
      <c r="Z192" s="39">
        <f>Nomenclature!$J192</f>
        <v>1</v>
      </c>
      <c r="AA192" s="40" t="e">
        <f>IF(Nomenclature!$AB192="R",Nomenclature!$Z192*Nomenclature!$K192,0)</f>
        <v>#REF!</v>
      </c>
      <c r="AB192" s="39" t="e">
        <f>IF(ISBLANK(#REF!),"",IF(MOD(AB$7-YEAR(#REF!),#REF!)&lt;&gt;0,"","R"))</f>
        <v>#REF!</v>
      </c>
      <c r="AC192" s="39">
        <f>Nomenclature!$J192</f>
        <v>1</v>
      </c>
      <c r="AD192" s="40" t="e">
        <f>IF(Nomenclature!$AE192="R",Nomenclature!$AC192*Nomenclature!$K192,0)</f>
        <v>#REF!</v>
      </c>
      <c r="AE192" s="50" t="e">
        <f>IF(ISBLANK(#REF!),"",IF(MOD(AE$7-YEAR(#REF!),#REF!)&lt;&gt;0,"","R"))</f>
        <v>#REF!</v>
      </c>
    </row>
    <row r="193" spans="2:31" ht="21" customHeight="1" x14ac:dyDescent="0.25">
      <c r="B193" s="61" t="s">
        <v>498</v>
      </c>
      <c r="C193" s="60"/>
      <c r="D193" s="61" t="s">
        <v>501</v>
      </c>
      <c r="E193" s="93" t="s">
        <v>503</v>
      </c>
      <c r="F193" s="60"/>
      <c r="G193" s="69" t="s">
        <v>242</v>
      </c>
      <c r="H193" s="76" t="s">
        <v>243</v>
      </c>
      <c r="I193" s="70" t="s">
        <v>81</v>
      </c>
      <c r="J193" s="70">
        <v>3</v>
      </c>
      <c r="K193" s="71"/>
      <c r="L193" s="72">
        <v>1</v>
      </c>
      <c r="M193" s="71">
        <f>IFERROR(Nomenclature!$L110*Nomenclature!$K110,0)</f>
        <v>87.2</v>
      </c>
      <c r="N193" s="70" t="s">
        <v>128</v>
      </c>
      <c r="O193" s="39">
        <v>5911076410</v>
      </c>
      <c r="P193" s="70" t="s">
        <v>244</v>
      </c>
      <c r="Q193" s="62">
        <f>Nomenclature!$J193</f>
        <v>3</v>
      </c>
      <c r="R193" s="38" t="e">
        <f>IF(Nomenclature!$S193="R",Nomenclature!$Q193*Nomenclature!$K193,0)</f>
        <v>#REF!</v>
      </c>
      <c r="S193" s="37" t="e">
        <f>IF(ISBLANK(#REF!),"",IF(MOD(S$7-YEAR(#REF!),#REF!)&lt;&gt;0,"","R"))</f>
        <v>#REF!</v>
      </c>
      <c r="T193" s="37">
        <f>Nomenclature!$J193</f>
        <v>3</v>
      </c>
      <c r="U193" s="38" t="e">
        <f>IF(Nomenclature!$V193="R",Nomenclature!$T193*Nomenclature!$K193,0)</f>
        <v>#REF!</v>
      </c>
      <c r="V193" s="37" t="e">
        <f>IF(ISBLANK(#REF!),"",IF(MOD(V$7-YEAR(#REF!),#REF!)&lt;&gt;0,"","R"))</f>
        <v>#REF!</v>
      </c>
      <c r="W193" s="37">
        <f>Nomenclature!$J193</f>
        <v>3</v>
      </c>
      <c r="X193" s="38" t="e">
        <f>IF(Nomenclature!$Y193="R",Nomenclature!$W193*Nomenclature!$K193,0)</f>
        <v>#REF!</v>
      </c>
      <c r="Y193" s="37" t="e">
        <f>IF(ISBLANK(#REF!),"",IF(MOD(Y$7-YEAR(#REF!),#REF!)&lt;&gt;0,"","R"))</f>
        <v>#REF!</v>
      </c>
      <c r="Z193" s="37">
        <f>Nomenclature!$J193</f>
        <v>3</v>
      </c>
      <c r="AA193" s="38" t="e">
        <f>IF(Nomenclature!$AB193="R",Nomenclature!$Z193*Nomenclature!$K193,0)</f>
        <v>#REF!</v>
      </c>
      <c r="AB193" s="37" t="e">
        <f>IF(ISBLANK(#REF!),"",IF(MOD(AB$7-YEAR(#REF!),#REF!)&lt;&gt;0,"","R"))</f>
        <v>#REF!</v>
      </c>
      <c r="AC193" s="37">
        <f>Nomenclature!$J193</f>
        <v>3</v>
      </c>
      <c r="AD193" s="38" t="e">
        <f>IF(Nomenclature!$AE193="R",Nomenclature!$AC193*Nomenclature!$K193,0)</f>
        <v>#REF!</v>
      </c>
      <c r="AE193" s="49" t="e">
        <f>IF(ISBLANK(#REF!),"",IF(MOD(AE$7-YEAR(#REF!),#REF!)&lt;&gt;0,"","R"))</f>
        <v>#REF!</v>
      </c>
    </row>
    <row r="194" spans="2:31" ht="21" customHeight="1" x14ac:dyDescent="0.25">
      <c r="B194" s="61" t="s">
        <v>498</v>
      </c>
      <c r="C194" s="60"/>
      <c r="D194" s="61" t="s">
        <v>501</v>
      </c>
      <c r="E194" s="93" t="s">
        <v>503</v>
      </c>
      <c r="F194" s="60"/>
      <c r="G194" s="69" t="s">
        <v>11</v>
      </c>
      <c r="H194" s="76" t="s">
        <v>12</v>
      </c>
      <c r="I194" s="70" t="s">
        <v>245</v>
      </c>
      <c r="J194" s="70"/>
      <c r="K194" s="71">
        <v>856.8</v>
      </c>
      <c r="L194" s="72">
        <v>1</v>
      </c>
      <c r="M194" s="71">
        <f>IFERROR(Nomenclature!$L111*Nomenclature!$K111,0)</f>
        <v>70.199999999999989</v>
      </c>
      <c r="N194" s="70" t="s">
        <v>136</v>
      </c>
      <c r="O194" s="37"/>
      <c r="P194" s="70"/>
      <c r="Q194" s="63">
        <f>Nomenclature!$J194</f>
        <v>0</v>
      </c>
      <c r="R194" s="40" t="e">
        <f>IF(Nomenclature!$S194="R",Nomenclature!$Q194*Nomenclature!$K194,0)</f>
        <v>#REF!</v>
      </c>
      <c r="S194" s="39" t="e">
        <f>IF(ISBLANK(#REF!),"",IF(MOD(S$7-YEAR(#REF!),#REF!)&lt;&gt;0,"","R"))</f>
        <v>#REF!</v>
      </c>
      <c r="T194" s="39">
        <f>Nomenclature!$J194</f>
        <v>0</v>
      </c>
      <c r="U194" s="40" t="e">
        <f>IF(Nomenclature!$V194="R",Nomenclature!$T194*Nomenclature!$K194,0)</f>
        <v>#REF!</v>
      </c>
      <c r="V194" s="39" t="e">
        <f>IF(ISBLANK(#REF!),"",IF(MOD(V$7-YEAR(#REF!),#REF!)&lt;&gt;0,"","R"))</f>
        <v>#REF!</v>
      </c>
      <c r="W194" s="39">
        <f>Nomenclature!$J194</f>
        <v>0</v>
      </c>
      <c r="X194" s="40" t="e">
        <f>IF(Nomenclature!$Y194="R",Nomenclature!$W194*Nomenclature!$K194,0)</f>
        <v>#REF!</v>
      </c>
      <c r="Y194" s="39" t="e">
        <f>IF(ISBLANK(#REF!),"",IF(MOD(Y$7-YEAR(#REF!),#REF!)&lt;&gt;0,"","R"))</f>
        <v>#REF!</v>
      </c>
      <c r="Z194" s="39">
        <f>Nomenclature!$J194</f>
        <v>0</v>
      </c>
      <c r="AA194" s="40" t="e">
        <f>IF(Nomenclature!$AB194="R",Nomenclature!$Z194*Nomenclature!$K194,0)</f>
        <v>#REF!</v>
      </c>
      <c r="AB194" s="39" t="e">
        <f>IF(ISBLANK(#REF!),"",IF(MOD(AB$7-YEAR(#REF!),#REF!)&lt;&gt;0,"","R"))</f>
        <v>#REF!</v>
      </c>
      <c r="AC194" s="39">
        <f>Nomenclature!$J194</f>
        <v>0</v>
      </c>
      <c r="AD194" s="40" t="e">
        <f>IF(Nomenclature!$AE194="R",Nomenclature!$AC194*Nomenclature!$K194,0)</f>
        <v>#REF!</v>
      </c>
      <c r="AE194" s="50" t="e">
        <f>IF(ISBLANK(#REF!),"",IF(MOD(AE$7-YEAR(#REF!),#REF!)&lt;&gt;0,"","R"))</f>
        <v>#REF!</v>
      </c>
    </row>
    <row r="195" spans="2:31" ht="21" customHeight="1" x14ac:dyDescent="0.25">
      <c r="B195" s="61" t="s">
        <v>498</v>
      </c>
      <c r="C195" s="60"/>
      <c r="D195" s="61" t="s">
        <v>501</v>
      </c>
      <c r="E195" s="93" t="s">
        <v>503</v>
      </c>
      <c r="F195" s="60"/>
      <c r="G195" s="69" t="s">
        <v>13</v>
      </c>
      <c r="H195" s="76" t="s">
        <v>14</v>
      </c>
      <c r="I195" s="70" t="s">
        <v>49</v>
      </c>
      <c r="J195" s="70"/>
      <c r="K195" s="71"/>
      <c r="L195" s="72">
        <v>1</v>
      </c>
      <c r="M195" s="71">
        <f>IFERROR(Nomenclature!$L112*Nomenclature!$K112,0)</f>
        <v>40.950000000000003</v>
      </c>
      <c r="N195" s="70"/>
      <c r="O195" s="39"/>
      <c r="P195" s="70"/>
      <c r="Q195" s="62">
        <f>Nomenclature!$J195</f>
        <v>0</v>
      </c>
      <c r="R195" s="38" t="e">
        <f>IF(Nomenclature!$S195="R",Nomenclature!$Q195*Nomenclature!$K195,0)</f>
        <v>#REF!</v>
      </c>
      <c r="S195" s="37" t="e">
        <f>IF(ISBLANK(#REF!),"",IF(MOD(S$7-YEAR(#REF!),#REF!)&lt;&gt;0,"","R"))</f>
        <v>#REF!</v>
      </c>
      <c r="T195" s="37">
        <f>Nomenclature!$J195</f>
        <v>0</v>
      </c>
      <c r="U195" s="38" t="e">
        <f>IF(Nomenclature!$V195="R",Nomenclature!$T195*Nomenclature!$K195,0)</f>
        <v>#REF!</v>
      </c>
      <c r="V195" s="37" t="e">
        <f>IF(ISBLANK(#REF!),"",IF(MOD(V$7-YEAR(#REF!),#REF!)&lt;&gt;0,"","R"))</f>
        <v>#REF!</v>
      </c>
      <c r="W195" s="37">
        <f>Nomenclature!$J195</f>
        <v>0</v>
      </c>
      <c r="X195" s="38" t="e">
        <f>IF(Nomenclature!$Y195="R",Nomenclature!$W195*Nomenclature!$K195,0)</f>
        <v>#REF!</v>
      </c>
      <c r="Y195" s="37" t="e">
        <f>IF(ISBLANK(#REF!),"",IF(MOD(Y$7-YEAR(#REF!),#REF!)&lt;&gt;0,"","R"))</f>
        <v>#REF!</v>
      </c>
      <c r="Z195" s="37">
        <f>Nomenclature!$J195</f>
        <v>0</v>
      </c>
      <c r="AA195" s="38" t="e">
        <f>IF(Nomenclature!$AB195="R",Nomenclature!$Z195*Nomenclature!$K195,0)</f>
        <v>#REF!</v>
      </c>
      <c r="AB195" s="37" t="e">
        <f>IF(ISBLANK(#REF!),"",IF(MOD(AB$7-YEAR(#REF!),#REF!)&lt;&gt;0,"","R"))</f>
        <v>#REF!</v>
      </c>
      <c r="AC195" s="37">
        <f>Nomenclature!$J195</f>
        <v>0</v>
      </c>
      <c r="AD195" s="38" t="e">
        <f>IF(Nomenclature!$AE195="R",Nomenclature!$AC195*Nomenclature!$K195,0)</f>
        <v>#REF!</v>
      </c>
      <c r="AE195" s="49" t="e">
        <f>IF(ISBLANK(#REF!),"",IF(MOD(AE$7-YEAR(#REF!),#REF!)&lt;&gt;0,"","R"))</f>
        <v>#REF!</v>
      </c>
    </row>
    <row r="196" spans="2:31" ht="21" customHeight="1" x14ac:dyDescent="0.25">
      <c r="B196" s="61" t="s">
        <v>498</v>
      </c>
      <c r="C196" s="61"/>
      <c r="D196" s="61" t="s">
        <v>501</v>
      </c>
      <c r="E196" s="93" t="s">
        <v>503</v>
      </c>
      <c r="F196" s="61"/>
      <c r="G196" s="77" t="s">
        <v>254</v>
      </c>
      <c r="H196" s="78" t="s">
        <v>255</v>
      </c>
      <c r="I196" s="70" t="s">
        <v>49</v>
      </c>
      <c r="J196" s="70">
        <v>1</v>
      </c>
      <c r="K196" s="71">
        <v>20.37</v>
      </c>
      <c r="L196" s="72">
        <v>1</v>
      </c>
      <c r="M196" s="71">
        <f>IFERROR(Nomenclature!$L121*Nomenclature!$K121,0)</f>
        <v>0</v>
      </c>
      <c r="N196" s="70" t="s">
        <v>128</v>
      </c>
      <c r="O196" s="70">
        <v>5911046525</v>
      </c>
      <c r="P196" s="70"/>
      <c r="Q196" s="63">
        <f>Nomenclature!$J196</f>
        <v>1</v>
      </c>
      <c r="R196" s="40" t="e">
        <f>IF(Nomenclature!$S196="R",Nomenclature!$Q196*Nomenclature!$K196,0)</f>
        <v>#REF!</v>
      </c>
      <c r="S196" s="39" t="e">
        <f>IF(ISBLANK(#REF!),"",IF(MOD(S$7-YEAR(#REF!),#REF!)&lt;&gt;0,"","R"))</f>
        <v>#REF!</v>
      </c>
      <c r="T196" s="39">
        <f>Nomenclature!$J196</f>
        <v>1</v>
      </c>
      <c r="U196" s="40" t="e">
        <f>IF(Nomenclature!$V196="R",Nomenclature!$T196*Nomenclature!$K196,0)</f>
        <v>#REF!</v>
      </c>
      <c r="V196" s="39" t="e">
        <f>IF(ISBLANK(#REF!),"",IF(MOD(V$7-YEAR(#REF!),#REF!)&lt;&gt;0,"","R"))</f>
        <v>#REF!</v>
      </c>
      <c r="W196" s="39">
        <f>Nomenclature!$J196</f>
        <v>1</v>
      </c>
      <c r="X196" s="40" t="e">
        <f>IF(Nomenclature!$Y196="R",Nomenclature!$W196*Nomenclature!$K196,0)</f>
        <v>#REF!</v>
      </c>
      <c r="Y196" s="39" t="e">
        <f>IF(ISBLANK(#REF!),"",IF(MOD(Y$7-YEAR(#REF!),#REF!)&lt;&gt;0,"","R"))</f>
        <v>#REF!</v>
      </c>
      <c r="Z196" s="39">
        <f>Nomenclature!$J196</f>
        <v>1</v>
      </c>
      <c r="AA196" s="40" t="e">
        <f>IF(Nomenclature!$AB196="R",Nomenclature!$Z196*Nomenclature!$K196,0)</f>
        <v>#REF!</v>
      </c>
      <c r="AB196" s="39" t="e">
        <f>IF(ISBLANK(#REF!),"",IF(MOD(AB$7-YEAR(#REF!),#REF!)&lt;&gt;0,"","R"))</f>
        <v>#REF!</v>
      </c>
      <c r="AC196" s="39">
        <f>Nomenclature!$J196</f>
        <v>1</v>
      </c>
      <c r="AD196" s="40" t="e">
        <f>IF(Nomenclature!$AE196="R",Nomenclature!$AC196*Nomenclature!$K196,0)</f>
        <v>#REF!</v>
      </c>
      <c r="AE196" s="50" t="e">
        <f>IF(ISBLANK(#REF!),"",IF(MOD(AE$7-YEAR(#REF!),#REF!)&lt;&gt;0,"","R"))</f>
        <v>#REF!</v>
      </c>
    </row>
    <row r="197" spans="2:31" ht="21" customHeight="1" x14ac:dyDescent="0.25">
      <c r="B197" s="61" t="s">
        <v>498</v>
      </c>
      <c r="C197" s="61"/>
      <c r="D197" s="61" t="s">
        <v>501</v>
      </c>
      <c r="E197" s="93" t="s">
        <v>503</v>
      </c>
      <c r="F197" s="61"/>
      <c r="G197" s="77" t="s">
        <v>256</v>
      </c>
      <c r="H197" s="78" t="s">
        <v>255</v>
      </c>
      <c r="I197" s="70" t="s">
        <v>49</v>
      </c>
      <c r="J197" s="70">
        <v>1</v>
      </c>
      <c r="K197" s="71">
        <v>2.08</v>
      </c>
      <c r="L197" s="72">
        <v>1</v>
      </c>
      <c r="M197" s="71">
        <f>IFERROR(Nomenclature!$L122*Nomenclature!$K122,0)</f>
        <v>0</v>
      </c>
      <c r="N197" s="70" t="s">
        <v>128</v>
      </c>
      <c r="O197" s="70">
        <v>5911044208</v>
      </c>
      <c r="P197" s="70" t="s">
        <v>257</v>
      </c>
      <c r="Q197" s="62">
        <f>Nomenclature!$J197</f>
        <v>1</v>
      </c>
      <c r="R197" s="38" t="e">
        <f>IF(Nomenclature!$S197="R",Nomenclature!$Q197*Nomenclature!$K197,0)</f>
        <v>#REF!</v>
      </c>
      <c r="S197" s="37" t="e">
        <f>IF(ISBLANK(#REF!),"",IF(MOD(S$7-YEAR(#REF!),#REF!)&lt;&gt;0,"","R"))</f>
        <v>#REF!</v>
      </c>
      <c r="T197" s="37">
        <f>Nomenclature!$J197</f>
        <v>1</v>
      </c>
      <c r="U197" s="38" t="e">
        <f>IF(Nomenclature!$V197="R",Nomenclature!$T197*Nomenclature!$K197,0)</f>
        <v>#REF!</v>
      </c>
      <c r="V197" s="37" t="e">
        <f>IF(ISBLANK(#REF!),"",IF(MOD(V$7-YEAR(#REF!),#REF!)&lt;&gt;0,"","R"))</f>
        <v>#REF!</v>
      </c>
      <c r="W197" s="37">
        <f>Nomenclature!$J197</f>
        <v>1</v>
      </c>
      <c r="X197" s="38" t="e">
        <f>IF(Nomenclature!$Y197="R",Nomenclature!$W197*Nomenclature!$K197,0)</f>
        <v>#REF!</v>
      </c>
      <c r="Y197" s="37" t="e">
        <f>IF(ISBLANK(#REF!),"",IF(MOD(Y$7-YEAR(#REF!),#REF!)&lt;&gt;0,"","R"))</f>
        <v>#REF!</v>
      </c>
      <c r="Z197" s="37">
        <f>Nomenclature!$J197</f>
        <v>1</v>
      </c>
      <c r="AA197" s="38" t="e">
        <f>IF(Nomenclature!$AB197="R",Nomenclature!$Z197*Nomenclature!$K197,0)</f>
        <v>#REF!</v>
      </c>
      <c r="AB197" s="37" t="e">
        <f>IF(ISBLANK(#REF!),"",IF(MOD(AB$7-YEAR(#REF!),#REF!)&lt;&gt;0,"","R"))</f>
        <v>#REF!</v>
      </c>
      <c r="AC197" s="37">
        <f>Nomenclature!$J197</f>
        <v>1</v>
      </c>
      <c r="AD197" s="38" t="e">
        <f>IF(Nomenclature!$AE197="R",Nomenclature!$AC197*Nomenclature!$K197,0)</f>
        <v>#REF!</v>
      </c>
      <c r="AE197" s="49" t="e">
        <f>IF(ISBLANK(#REF!),"",IF(MOD(AE$7-YEAR(#REF!),#REF!)&lt;&gt;0,"","R"))</f>
        <v>#REF!</v>
      </c>
    </row>
    <row r="198" spans="2:31" ht="21" customHeight="1" x14ac:dyDescent="0.25">
      <c r="B198" s="61" t="s">
        <v>498</v>
      </c>
      <c r="C198" s="60"/>
      <c r="D198" s="61" t="s">
        <v>501</v>
      </c>
      <c r="E198" s="93" t="s">
        <v>503</v>
      </c>
      <c r="F198" s="60"/>
      <c r="G198" s="69" t="s">
        <v>275</v>
      </c>
      <c r="H198" s="76" t="s">
        <v>276</v>
      </c>
      <c r="I198" s="70" t="s">
        <v>66</v>
      </c>
      <c r="J198" s="70">
        <v>1</v>
      </c>
      <c r="K198" s="71"/>
      <c r="L198" s="72"/>
      <c r="M198" s="71">
        <f>IFERROR(Nomenclature!$L130*Nomenclature!$K130,0)</f>
        <v>0</v>
      </c>
      <c r="N198" s="70"/>
      <c r="O198" s="39"/>
      <c r="P198" s="70"/>
      <c r="Q198" s="63">
        <f>Nomenclature!$J198</f>
        <v>1</v>
      </c>
      <c r="R198" s="40" t="e">
        <f>IF(Nomenclature!$S198="R",Nomenclature!$Q198*Nomenclature!$K198,0)</f>
        <v>#REF!</v>
      </c>
      <c r="S198" s="39" t="e">
        <f>IF(ISBLANK(#REF!),"",IF(MOD(S$7-YEAR(#REF!),#REF!)&lt;&gt;0,"","R"))</f>
        <v>#REF!</v>
      </c>
      <c r="T198" s="39">
        <f>Nomenclature!$J198</f>
        <v>1</v>
      </c>
      <c r="U198" s="40" t="e">
        <f>IF(Nomenclature!$V198="R",Nomenclature!$T198*Nomenclature!$K198,0)</f>
        <v>#REF!</v>
      </c>
      <c r="V198" s="39" t="e">
        <f>IF(ISBLANK(#REF!),"",IF(MOD(V$7-YEAR(#REF!),#REF!)&lt;&gt;0,"","R"))</f>
        <v>#REF!</v>
      </c>
      <c r="W198" s="39">
        <f>Nomenclature!$J198</f>
        <v>1</v>
      </c>
      <c r="X198" s="40" t="e">
        <f>IF(Nomenclature!$Y198="R",Nomenclature!$W198*Nomenclature!$K198,0)</f>
        <v>#REF!</v>
      </c>
      <c r="Y198" s="39" t="e">
        <f>IF(ISBLANK(#REF!),"",IF(MOD(Y$7-YEAR(#REF!),#REF!)&lt;&gt;0,"","R"))</f>
        <v>#REF!</v>
      </c>
      <c r="Z198" s="39">
        <f>Nomenclature!$J198</f>
        <v>1</v>
      </c>
      <c r="AA198" s="40" t="e">
        <f>IF(Nomenclature!$AB198="R",Nomenclature!$Z198*Nomenclature!$K198,0)</f>
        <v>#REF!</v>
      </c>
      <c r="AB198" s="39" t="e">
        <f>IF(ISBLANK(#REF!),"",IF(MOD(AB$7-YEAR(#REF!),#REF!)&lt;&gt;0,"","R"))</f>
        <v>#REF!</v>
      </c>
      <c r="AC198" s="39">
        <f>Nomenclature!$J198</f>
        <v>1</v>
      </c>
      <c r="AD198" s="40" t="e">
        <f>IF(Nomenclature!$AE198="R",Nomenclature!$AC198*Nomenclature!$K198,0)</f>
        <v>#REF!</v>
      </c>
      <c r="AE198" s="50" t="e">
        <f>IF(ISBLANK(#REF!),"",IF(MOD(AE$7-YEAR(#REF!),#REF!)&lt;&gt;0,"","R"))</f>
        <v>#REF!</v>
      </c>
    </row>
    <row r="199" spans="2:31" ht="21" customHeight="1" x14ac:dyDescent="0.25">
      <c r="B199" s="61" t="s">
        <v>498</v>
      </c>
      <c r="C199" s="60"/>
      <c r="D199" s="61" t="s">
        <v>501</v>
      </c>
      <c r="E199" s="93" t="s">
        <v>503</v>
      </c>
      <c r="F199" s="60"/>
      <c r="G199" s="69"/>
      <c r="H199" s="76" t="s">
        <v>283</v>
      </c>
      <c r="I199" s="70"/>
      <c r="J199" s="70"/>
      <c r="K199" s="71"/>
      <c r="L199" s="72"/>
      <c r="M199" s="71">
        <f>IFERROR(Nomenclature!$L134*Nomenclature!$K134,0)</f>
        <v>200</v>
      </c>
      <c r="N199" s="70"/>
      <c r="O199" s="39"/>
      <c r="P199" s="70"/>
      <c r="Q199" s="62">
        <f>Nomenclature!$J199</f>
        <v>0</v>
      </c>
      <c r="R199" s="38" t="e">
        <f>IF(Nomenclature!$S199="R",Nomenclature!$Q199*Nomenclature!$K199,0)</f>
        <v>#REF!</v>
      </c>
      <c r="S199" s="37" t="e">
        <f>IF(ISBLANK(#REF!),"",IF(MOD(S$7-YEAR(#REF!),#REF!)&lt;&gt;0,"","R"))</f>
        <v>#REF!</v>
      </c>
      <c r="T199" s="37">
        <f>Nomenclature!$J199</f>
        <v>0</v>
      </c>
      <c r="U199" s="38" t="e">
        <f>IF(Nomenclature!$V199="R",Nomenclature!$T199*Nomenclature!$K199,0)</f>
        <v>#REF!</v>
      </c>
      <c r="V199" s="37" t="e">
        <f>IF(ISBLANK(#REF!),"",IF(MOD(V$7-YEAR(#REF!),#REF!)&lt;&gt;0,"","R"))</f>
        <v>#REF!</v>
      </c>
      <c r="W199" s="37">
        <f>Nomenclature!$J199</f>
        <v>0</v>
      </c>
      <c r="X199" s="38" t="e">
        <f>IF(Nomenclature!$Y199="R",Nomenclature!$W199*Nomenclature!$K199,0)</f>
        <v>#REF!</v>
      </c>
      <c r="Y199" s="37" t="e">
        <f>IF(ISBLANK(#REF!),"",IF(MOD(Y$7-YEAR(#REF!),#REF!)&lt;&gt;0,"","R"))</f>
        <v>#REF!</v>
      </c>
      <c r="Z199" s="37">
        <f>Nomenclature!$J199</f>
        <v>0</v>
      </c>
      <c r="AA199" s="38" t="e">
        <f>IF(Nomenclature!$AB199="R",Nomenclature!$Z199*Nomenclature!$K199,0)</f>
        <v>#REF!</v>
      </c>
      <c r="AB199" s="37" t="e">
        <f>IF(ISBLANK(#REF!),"",IF(MOD(AB$7-YEAR(#REF!),#REF!)&lt;&gt;0,"","R"))</f>
        <v>#REF!</v>
      </c>
      <c r="AC199" s="37">
        <f>Nomenclature!$J199</f>
        <v>0</v>
      </c>
      <c r="AD199" s="38" t="e">
        <f>IF(Nomenclature!$AE199="R",Nomenclature!$AC199*Nomenclature!$K199,0)</f>
        <v>#REF!</v>
      </c>
      <c r="AE199" s="49" t="e">
        <f>IF(ISBLANK(#REF!),"",IF(MOD(AE$7-YEAR(#REF!),#REF!)&lt;&gt;0,"","R"))</f>
        <v>#REF!</v>
      </c>
    </row>
    <row r="200" spans="2:31" ht="21" customHeight="1" x14ac:dyDescent="0.25">
      <c r="B200" s="61" t="s">
        <v>498</v>
      </c>
      <c r="C200" s="60"/>
      <c r="D200" s="61" t="s">
        <v>501</v>
      </c>
      <c r="E200" s="93" t="s">
        <v>503</v>
      </c>
      <c r="F200" s="60"/>
      <c r="G200" s="69" t="s">
        <v>300</v>
      </c>
      <c r="H200" s="76" t="s">
        <v>301</v>
      </c>
      <c r="I200" s="70" t="s">
        <v>113</v>
      </c>
      <c r="J200" s="70">
        <v>1</v>
      </c>
      <c r="K200" s="71">
        <v>11416</v>
      </c>
      <c r="L200" s="72">
        <v>0</v>
      </c>
      <c r="M200" s="71">
        <f>IFERROR(Nomenclature!$L141*Nomenclature!$K141,0)</f>
        <v>0</v>
      </c>
      <c r="N200" s="70"/>
      <c r="O200" s="70"/>
      <c r="P200" s="70"/>
      <c r="Q200" s="63">
        <f>Nomenclature!$J200</f>
        <v>1</v>
      </c>
      <c r="R200" s="40" t="e">
        <f>IF(Nomenclature!$S200="R",Nomenclature!$Q200*Nomenclature!$K200,0)</f>
        <v>#REF!</v>
      </c>
      <c r="S200" s="39" t="e">
        <f>IF(ISBLANK(#REF!),"",IF(MOD(S$7-YEAR(#REF!),#REF!)&lt;&gt;0,"","R"))</f>
        <v>#REF!</v>
      </c>
      <c r="T200" s="39">
        <f>Nomenclature!$J200</f>
        <v>1</v>
      </c>
      <c r="U200" s="40" t="e">
        <f>IF(Nomenclature!$V200="R",Nomenclature!$T200*Nomenclature!$K200,0)</f>
        <v>#REF!</v>
      </c>
      <c r="V200" s="39" t="e">
        <f>IF(ISBLANK(#REF!),"",IF(MOD(V$7-YEAR(#REF!),#REF!)&lt;&gt;0,"","R"))</f>
        <v>#REF!</v>
      </c>
      <c r="W200" s="39">
        <f>Nomenclature!$J200</f>
        <v>1</v>
      </c>
      <c r="X200" s="40" t="e">
        <f>IF(Nomenclature!$Y200="R",Nomenclature!$W200*Nomenclature!$K200,0)</f>
        <v>#REF!</v>
      </c>
      <c r="Y200" s="39" t="e">
        <f>IF(ISBLANK(#REF!),"",IF(MOD(Y$7-YEAR(#REF!),#REF!)&lt;&gt;0,"","R"))</f>
        <v>#REF!</v>
      </c>
      <c r="Z200" s="39">
        <f>Nomenclature!$J200</f>
        <v>1</v>
      </c>
      <c r="AA200" s="40" t="e">
        <f>IF(Nomenclature!$AB200="R",Nomenclature!$Z200*Nomenclature!$K200,0)</f>
        <v>#REF!</v>
      </c>
      <c r="AB200" s="39" t="e">
        <f>IF(ISBLANK(#REF!),"",IF(MOD(AB$7-YEAR(#REF!),#REF!)&lt;&gt;0,"","R"))</f>
        <v>#REF!</v>
      </c>
      <c r="AC200" s="39">
        <f>Nomenclature!$J200</f>
        <v>1</v>
      </c>
      <c r="AD200" s="40" t="e">
        <f>IF(Nomenclature!$AE200="R",Nomenclature!$AC200*Nomenclature!$K200,0)</f>
        <v>#REF!</v>
      </c>
      <c r="AE200" s="50" t="e">
        <f>IF(ISBLANK(#REF!),"",IF(MOD(AE$7-YEAR(#REF!),#REF!)&lt;&gt;0,"","R"))</f>
        <v>#REF!</v>
      </c>
    </row>
    <row r="201" spans="2:31" ht="21" customHeight="1" x14ac:dyDescent="0.25">
      <c r="B201" s="61" t="s">
        <v>498</v>
      </c>
      <c r="C201" s="60"/>
      <c r="D201" s="61" t="s">
        <v>501</v>
      </c>
      <c r="E201" s="93" t="s">
        <v>503</v>
      </c>
      <c r="F201" s="60"/>
      <c r="G201" s="69" t="s">
        <v>302</v>
      </c>
      <c r="H201" s="76" t="s">
        <v>303</v>
      </c>
      <c r="I201" s="70" t="s">
        <v>116</v>
      </c>
      <c r="J201" s="70">
        <v>4</v>
      </c>
      <c r="K201" s="71">
        <v>124.53</v>
      </c>
      <c r="L201" s="72">
        <v>1</v>
      </c>
      <c r="M201" s="71">
        <f>IFERROR(Nomenclature!$L142*Nomenclature!$K142,0)</f>
        <v>0</v>
      </c>
      <c r="N201" s="70"/>
      <c r="O201" s="70">
        <v>5000164793</v>
      </c>
      <c r="P201" s="70"/>
      <c r="Q201" s="62">
        <f>Nomenclature!$J201</f>
        <v>4</v>
      </c>
      <c r="R201" s="38" t="e">
        <f>IF(Nomenclature!$S201="R",Nomenclature!$Q201*Nomenclature!$K201,0)</f>
        <v>#REF!</v>
      </c>
      <c r="S201" s="37" t="e">
        <f>IF(ISBLANK(#REF!),"",IF(MOD(S$7-YEAR(#REF!),#REF!)&lt;&gt;0,"","R"))</f>
        <v>#REF!</v>
      </c>
      <c r="T201" s="37">
        <f>Nomenclature!$J201</f>
        <v>4</v>
      </c>
      <c r="U201" s="38" t="e">
        <f>IF(Nomenclature!$V201="R",Nomenclature!$T201*Nomenclature!$K201,0)</f>
        <v>#REF!</v>
      </c>
      <c r="V201" s="37" t="e">
        <f>IF(ISBLANK(#REF!),"",IF(MOD(V$7-YEAR(#REF!),#REF!)&lt;&gt;0,"","R"))</f>
        <v>#REF!</v>
      </c>
      <c r="W201" s="37">
        <f>Nomenclature!$J201</f>
        <v>4</v>
      </c>
      <c r="X201" s="38" t="e">
        <f>IF(Nomenclature!$Y201="R",Nomenclature!$W201*Nomenclature!$K201,0)</f>
        <v>#REF!</v>
      </c>
      <c r="Y201" s="37" t="e">
        <f>IF(ISBLANK(#REF!),"",IF(MOD(Y$7-YEAR(#REF!),#REF!)&lt;&gt;0,"","R"))</f>
        <v>#REF!</v>
      </c>
      <c r="Z201" s="37">
        <f>Nomenclature!$J201</f>
        <v>4</v>
      </c>
      <c r="AA201" s="38" t="e">
        <f>IF(Nomenclature!$AB201="R",Nomenclature!$Z201*Nomenclature!$K201,0)</f>
        <v>#REF!</v>
      </c>
      <c r="AB201" s="37" t="e">
        <f>IF(ISBLANK(#REF!),"",IF(MOD(AB$7-YEAR(#REF!),#REF!)&lt;&gt;0,"","R"))</f>
        <v>#REF!</v>
      </c>
      <c r="AC201" s="37">
        <f>Nomenclature!$J201</f>
        <v>4</v>
      </c>
      <c r="AD201" s="38" t="e">
        <f>IF(Nomenclature!$AE201="R",Nomenclature!$AC201*Nomenclature!$K201,0)</f>
        <v>#REF!</v>
      </c>
      <c r="AE201" s="49" t="e">
        <f>IF(ISBLANK(#REF!),"",IF(MOD(AE$7-YEAR(#REF!),#REF!)&lt;&gt;0,"","R"))</f>
        <v>#REF!</v>
      </c>
    </row>
    <row r="202" spans="2:31" ht="21" customHeight="1" x14ac:dyDescent="0.25">
      <c r="B202" s="61" t="s">
        <v>498</v>
      </c>
      <c r="C202" s="60"/>
      <c r="D202" s="61" t="s">
        <v>501</v>
      </c>
      <c r="E202" s="93" t="s">
        <v>503</v>
      </c>
      <c r="F202" s="60"/>
      <c r="G202" s="69" t="s">
        <v>304</v>
      </c>
      <c r="H202" s="76" t="s">
        <v>12</v>
      </c>
      <c r="I202" s="70" t="s">
        <v>245</v>
      </c>
      <c r="J202" s="70">
        <v>1</v>
      </c>
      <c r="K202" s="71"/>
      <c r="L202" s="72"/>
      <c r="M202" s="71">
        <f>IFERROR(Nomenclature!$L143*Nomenclature!$K143,0)</f>
        <v>0</v>
      </c>
      <c r="N202" s="70"/>
      <c r="O202" s="70"/>
      <c r="P202" s="70"/>
      <c r="Q202" s="63">
        <f>Nomenclature!$J202</f>
        <v>1</v>
      </c>
      <c r="R202" s="40" t="e">
        <f>IF(Nomenclature!$S202="R",Nomenclature!$Q202*Nomenclature!$K202,0)</f>
        <v>#REF!</v>
      </c>
      <c r="S202" s="39" t="e">
        <f>IF(ISBLANK(#REF!),"",IF(MOD(S$7-YEAR(#REF!),#REF!)&lt;&gt;0,"","R"))</f>
        <v>#REF!</v>
      </c>
      <c r="T202" s="39">
        <f>Nomenclature!$J202</f>
        <v>1</v>
      </c>
      <c r="U202" s="40" t="e">
        <f>IF(Nomenclature!$V202="R",Nomenclature!$T202*Nomenclature!$K202,0)</f>
        <v>#REF!</v>
      </c>
      <c r="V202" s="39" t="e">
        <f>IF(ISBLANK(#REF!),"",IF(MOD(V$7-YEAR(#REF!),#REF!)&lt;&gt;0,"","R"))</f>
        <v>#REF!</v>
      </c>
      <c r="W202" s="39">
        <f>Nomenclature!$J202</f>
        <v>1</v>
      </c>
      <c r="X202" s="40" t="e">
        <f>IF(Nomenclature!$Y202="R",Nomenclature!$W202*Nomenclature!$K202,0)</f>
        <v>#REF!</v>
      </c>
      <c r="Y202" s="39" t="e">
        <f>IF(ISBLANK(#REF!),"",IF(MOD(Y$7-YEAR(#REF!),#REF!)&lt;&gt;0,"","R"))</f>
        <v>#REF!</v>
      </c>
      <c r="Z202" s="39">
        <f>Nomenclature!$J202</f>
        <v>1</v>
      </c>
      <c r="AA202" s="40" t="e">
        <f>IF(Nomenclature!$AB202="R",Nomenclature!$Z202*Nomenclature!$K202,0)</f>
        <v>#REF!</v>
      </c>
      <c r="AB202" s="39" t="e">
        <f>IF(ISBLANK(#REF!),"",IF(MOD(AB$7-YEAR(#REF!),#REF!)&lt;&gt;0,"","R"))</f>
        <v>#REF!</v>
      </c>
      <c r="AC202" s="39">
        <f>Nomenclature!$J202</f>
        <v>1</v>
      </c>
      <c r="AD202" s="40" t="e">
        <f>IF(Nomenclature!$AE202="R",Nomenclature!$AC202*Nomenclature!$K202,0)</f>
        <v>#REF!</v>
      </c>
      <c r="AE202" s="50" t="e">
        <f>IF(ISBLANK(#REF!),"",IF(MOD(AE$7-YEAR(#REF!),#REF!)&lt;&gt;0,"","R"))</f>
        <v>#REF!</v>
      </c>
    </row>
    <row r="203" spans="2:31" ht="21" customHeight="1" x14ac:dyDescent="0.25">
      <c r="B203" s="61" t="s">
        <v>498</v>
      </c>
      <c r="C203" s="60"/>
      <c r="D203" s="61" t="s">
        <v>501</v>
      </c>
      <c r="E203" s="93" t="s">
        <v>503</v>
      </c>
      <c r="F203" s="60"/>
      <c r="G203" s="69" t="s">
        <v>305</v>
      </c>
      <c r="H203" s="76" t="s">
        <v>306</v>
      </c>
      <c r="I203" s="70" t="s">
        <v>245</v>
      </c>
      <c r="J203" s="70">
        <v>1</v>
      </c>
      <c r="K203" s="71">
        <v>970.67</v>
      </c>
      <c r="L203" s="72">
        <v>1</v>
      </c>
      <c r="M203" s="71">
        <f>IFERROR(Nomenclature!$L144*Nomenclature!$K144,0)</f>
        <v>0</v>
      </c>
      <c r="N203" s="70" t="s">
        <v>136</v>
      </c>
      <c r="O203" s="39"/>
      <c r="P203" s="70"/>
      <c r="Q203" s="62">
        <f>Nomenclature!$J203</f>
        <v>1</v>
      </c>
      <c r="R203" s="38" t="e">
        <f>IF(Nomenclature!$S203="R",Nomenclature!$Q203*Nomenclature!$K203,0)</f>
        <v>#REF!</v>
      </c>
      <c r="S203" s="37" t="e">
        <f>IF(ISBLANK(#REF!),"",IF(MOD(S$7-YEAR(#REF!),#REF!)&lt;&gt;0,"","R"))</f>
        <v>#REF!</v>
      </c>
      <c r="T203" s="37">
        <f>Nomenclature!$J203</f>
        <v>1</v>
      </c>
      <c r="U203" s="38" t="e">
        <f>IF(Nomenclature!$V203="R",Nomenclature!$T203*Nomenclature!$K203,0)</f>
        <v>#REF!</v>
      </c>
      <c r="V203" s="37" t="e">
        <f>IF(ISBLANK(#REF!),"",IF(MOD(V$7-YEAR(#REF!),#REF!)&lt;&gt;0,"","R"))</f>
        <v>#REF!</v>
      </c>
      <c r="W203" s="37">
        <f>Nomenclature!$J203</f>
        <v>1</v>
      </c>
      <c r="X203" s="38" t="e">
        <f>IF(Nomenclature!$Y203="R",Nomenclature!$W203*Nomenclature!$K203,0)</f>
        <v>#REF!</v>
      </c>
      <c r="Y203" s="37" t="e">
        <f>IF(ISBLANK(#REF!),"",IF(MOD(Y$7-YEAR(#REF!),#REF!)&lt;&gt;0,"","R"))</f>
        <v>#REF!</v>
      </c>
      <c r="Z203" s="37">
        <f>Nomenclature!$J203</f>
        <v>1</v>
      </c>
      <c r="AA203" s="38" t="e">
        <f>IF(Nomenclature!$AB203="R",Nomenclature!$Z203*Nomenclature!$K203,0)</f>
        <v>#REF!</v>
      </c>
      <c r="AB203" s="37" t="e">
        <f>IF(ISBLANK(#REF!),"",IF(MOD(AB$7-YEAR(#REF!),#REF!)&lt;&gt;0,"","R"))</f>
        <v>#REF!</v>
      </c>
      <c r="AC203" s="37">
        <f>Nomenclature!$J203</f>
        <v>1</v>
      </c>
      <c r="AD203" s="38" t="e">
        <f>IF(Nomenclature!$AE203="R",Nomenclature!$AC203*Nomenclature!$K203,0)</f>
        <v>#REF!</v>
      </c>
      <c r="AE203" s="49" t="e">
        <f>IF(ISBLANK(#REF!),"",IF(MOD(AE$7-YEAR(#REF!),#REF!)&lt;&gt;0,"","R"))</f>
        <v>#REF!</v>
      </c>
    </row>
    <row r="204" spans="2:31" ht="21" customHeight="1" x14ac:dyDescent="0.25">
      <c r="B204" s="61" t="s">
        <v>498</v>
      </c>
      <c r="C204" s="60"/>
      <c r="D204" s="61" t="s">
        <v>501</v>
      </c>
      <c r="E204" s="93" t="s">
        <v>503</v>
      </c>
      <c r="F204" s="60"/>
      <c r="G204" s="69" t="s">
        <v>300</v>
      </c>
      <c r="H204" s="76" t="s">
        <v>301</v>
      </c>
      <c r="I204" s="70"/>
      <c r="J204" s="70"/>
      <c r="K204" s="71"/>
      <c r="L204" s="72"/>
      <c r="M204" s="71">
        <f>IFERROR(Nomenclature!$L145*Nomenclature!$K145,0)</f>
        <v>0</v>
      </c>
      <c r="N204" s="70"/>
      <c r="O204" s="70"/>
      <c r="P204" s="70"/>
      <c r="Q204" s="63">
        <f>Nomenclature!$J204</f>
        <v>0</v>
      </c>
      <c r="R204" s="40" t="e">
        <f>IF(Nomenclature!$S204="R",Nomenclature!$Q204*Nomenclature!$K204,0)</f>
        <v>#REF!</v>
      </c>
      <c r="S204" s="39" t="e">
        <f>IF(ISBLANK(#REF!),"",IF(MOD(S$7-YEAR(#REF!),#REF!)&lt;&gt;0,"","R"))</f>
        <v>#REF!</v>
      </c>
      <c r="T204" s="39">
        <f>Nomenclature!$J204</f>
        <v>0</v>
      </c>
      <c r="U204" s="40" t="e">
        <f>IF(Nomenclature!$V204="R",Nomenclature!$T204*Nomenclature!$K204,0)</f>
        <v>#REF!</v>
      </c>
      <c r="V204" s="39" t="e">
        <f>IF(ISBLANK(#REF!),"",IF(MOD(V$7-YEAR(#REF!),#REF!)&lt;&gt;0,"","R"))</f>
        <v>#REF!</v>
      </c>
      <c r="W204" s="39">
        <f>Nomenclature!$J204</f>
        <v>0</v>
      </c>
      <c r="X204" s="40" t="e">
        <f>IF(Nomenclature!$Y204="R",Nomenclature!$W204*Nomenclature!$K204,0)</f>
        <v>#REF!</v>
      </c>
      <c r="Y204" s="39" t="e">
        <f>IF(ISBLANK(#REF!),"",IF(MOD(Y$7-YEAR(#REF!),#REF!)&lt;&gt;0,"","R"))</f>
        <v>#REF!</v>
      </c>
      <c r="Z204" s="39">
        <f>Nomenclature!$J204</f>
        <v>0</v>
      </c>
      <c r="AA204" s="40" t="e">
        <f>IF(Nomenclature!$AB204="R",Nomenclature!$Z204*Nomenclature!$K204,0)</f>
        <v>#REF!</v>
      </c>
      <c r="AB204" s="39" t="e">
        <f>IF(ISBLANK(#REF!),"",IF(MOD(AB$7-YEAR(#REF!),#REF!)&lt;&gt;0,"","R"))</f>
        <v>#REF!</v>
      </c>
      <c r="AC204" s="39">
        <f>Nomenclature!$J204</f>
        <v>0</v>
      </c>
      <c r="AD204" s="40" t="e">
        <f>IF(Nomenclature!$AE204="R",Nomenclature!$AC204*Nomenclature!$K204,0)</f>
        <v>#REF!</v>
      </c>
      <c r="AE204" s="50" t="e">
        <f>IF(ISBLANK(#REF!),"",IF(MOD(AE$7-YEAR(#REF!),#REF!)&lt;&gt;0,"","R"))</f>
        <v>#REF!</v>
      </c>
    </row>
    <row r="205" spans="2:31" ht="21" customHeight="1" x14ac:dyDescent="0.25">
      <c r="B205" s="61" t="s">
        <v>498</v>
      </c>
      <c r="C205" s="60"/>
      <c r="D205" s="61" t="s">
        <v>501</v>
      </c>
      <c r="E205" s="93" t="s">
        <v>503</v>
      </c>
      <c r="F205" s="60"/>
      <c r="G205" s="69"/>
      <c r="H205" s="76" t="s">
        <v>307</v>
      </c>
      <c r="I205" s="70"/>
      <c r="J205" s="70"/>
      <c r="K205" s="71"/>
      <c r="L205" s="72"/>
      <c r="M205" s="71">
        <f>IFERROR(Nomenclature!$L146*Nomenclature!$K146,0)</f>
        <v>0</v>
      </c>
      <c r="N205" s="70"/>
      <c r="O205" s="70"/>
      <c r="P205" s="70"/>
      <c r="Q205" s="62">
        <f>Nomenclature!$J205</f>
        <v>0</v>
      </c>
      <c r="R205" s="38" t="e">
        <f>IF(Nomenclature!$S205="R",Nomenclature!$Q205*Nomenclature!$K205,0)</f>
        <v>#REF!</v>
      </c>
      <c r="S205" s="37" t="e">
        <f>IF(ISBLANK(#REF!),"",IF(MOD(S$7-YEAR(#REF!),#REF!)&lt;&gt;0,"","R"))</f>
        <v>#REF!</v>
      </c>
      <c r="T205" s="37">
        <f>Nomenclature!$J205</f>
        <v>0</v>
      </c>
      <c r="U205" s="38" t="e">
        <f>IF(Nomenclature!$V205="R",Nomenclature!$T205*Nomenclature!$K205,0)</f>
        <v>#REF!</v>
      </c>
      <c r="V205" s="37" t="e">
        <f>IF(ISBLANK(#REF!),"",IF(MOD(V$7-YEAR(#REF!),#REF!)&lt;&gt;0,"","R"))</f>
        <v>#REF!</v>
      </c>
      <c r="W205" s="37">
        <f>Nomenclature!$J205</f>
        <v>0</v>
      </c>
      <c r="X205" s="38" t="e">
        <f>IF(Nomenclature!$Y205="R",Nomenclature!$W205*Nomenclature!$K205,0)</f>
        <v>#REF!</v>
      </c>
      <c r="Y205" s="37" t="e">
        <f>IF(ISBLANK(#REF!),"",IF(MOD(Y$7-YEAR(#REF!),#REF!)&lt;&gt;0,"","R"))</f>
        <v>#REF!</v>
      </c>
      <c r="Z205" s="37">
        <f>Nomenclature!$J205</f>
        <v>0</v>
      </c>
      <c r="AA205" s="38" t="e">
        <f>IF(Nomenclature!$AB205="R",Nomenclature!$Z205*Nomenclature!$K205,0)</f>
        <v>#REF!</v>
      </c>
      <c r="AB205" s="37" t="e">
        <f>IF(ISBLANK(#REF!),"",IF(MOD(AB$7-YEAR(#REF!),#REF!)&lt;&gt;0,"","R"))</f>
        <v>#REF!</v>
      </c>
      <c r="AC205" s="37">
        <f>Nomenclature!$J205</f>
        <v>0</v>
      </c>
      <c r="AD205" s="38" t="e">
        <f>IF(Nomenclature!$AE205="R",Nomenclature!$AC205*Nomenclature!$K205,0)</f>
        <v>#REF!</v>
      </c>
      <c r="AE205" s="49" t="e">
        <f>IF(ISBLANK(#REF!),"",IF(MOD(AE$7-YEAR(#REF!),#REF!)&lt;&gt;0,"","R"))</f>
        <v>#REF!</v>
      </c>
    </row>
    <row r="206" spans="2:31" ht="21" customHeight="1" x14ac:dyDescent="0.25">
      <c r="B206" s="61" t="s">
        <v>498</v>
      </c>
      <c r="C206" s="60"/>
      <c r="D206" s="61" t="s">
        <v>501</v>
      </c>
      <c r="E206" s="93" t="s">
        <v>503</v>
      </c>
      <c r="F206" s="60"/>
      <c r="G206" s="69"/>
      <c r="H206" s="76" t="s">
        <v>308</v>
      </c>
      <c r="I206" s="70"/>
      <c r="J206" s="70"/>
      <c r="K206" s="71"/>
      <c r="L206" s="72"/>
      <c r="M206" s="71">
        <f>IFERROR(Nomenclature!$L147*Nomenclature!$K147,0)</f>
        <v>0</v>
      </c>
      <c r="N206" s="70"/>
      <c r="O206" s="70"/>
      <c r="P206" s="70"/>
      <c r="Q206" s="63">
        <f>Nomenclature!$J206</f>
        <v>0</v>
      </c>
      <c r="R206" s="40" t="e">
        <f>IF(Nomenclature!$S206="R",Nomenclature!$Q206*Nomenclature!$K206,0)</f>
        <v>#REF!</v>
      </c>
      <c r="S206" s="39" t="e">
        <f>IF(ISBLANK(#REF!),"",IF(MOD(S$7-YEAR(#REF!),#REF!)&lt;&gt;0,"","R"))</f>
        <v>#REF!</v>
      </c>
      <c r="T206" s="39">
        <f>Nomenclature!$J206</f>
        <v>0</v>
      </c>
      <c r="U206" s="40" t="e">
        <f>IF(Nomenclature!$V206="R",Nomenclature!$T206*Nomenclature!$K206,0)</f>
        <v>#REF!</v>
      </c>
      <c r="V206" s="39" t="e">
        <f>IF(ISBLANK(#REF!),"",IF(MOD(V$7-YEAR(#REF!),#REF!)&lt;&gt;0,"","R"))</f>
        <v>#REF!</v>
      </c>
      <c r="W206" s="39">
        <f>Nomenclature!$J206</f>
        <v>0</v>
      </c>
      <c r="X206" s="40" t="e">
        <f>IF(Nomenclature!$Y206="R",Nomenclature!$W206*Nomenclature!$K206,0)</f>
        <v>#REF!</v>
      </c>
      <c r="Y206" s="39" t="e">
        <f>IF(ISBLANK(#REF!),"",IF(MOD(Y$7-YEAR(#REF!),#REF!)&lt;&gt;0,"","R"))</f>
        <v>#REF!</v>
      </c>
      <c r="Z206" s="39">
        <f>Nomenclature!$J206</f>
        <v>0</v>
      </c>
      <c r="AA206" s="40" t="e">
        <f>IF(Nomenclature!$AB206="R",Nomenclature!$Z206*Nomenclature!$K206,0)</f>
        <v>#REF!</v>
      </c>
      <c r="AB206" s="39" t="e">
        <f>IF(ISBLANK(#REF!),"",IF(MOD(AB$7-YEAR(#REF!),#REF!)&lt;&gt;0,"","R"))</f>
        <v>#REF!</v>
      </c>
      <c r="AC206" s="39">
        <f>Nomenclature!$J206</f>
        <v>0</v>
      </c>
      <c r="AD206" s="40" t="e">
        <f>IF(Nomenclature!$AE206="R",Nomenclature!$AC206*Nomenclature!$K206,0)</f>
        <v>#REF!</v>
      </c>
      <c r="AE206" s="50" t="e">
        <f>IF(ISBLANK(#REF!),"",IF(MOD(AE$7-YEAR(#REF!),#REF!)&lt;&gt;0,"","R"))</f>
        <v>#REF!</v>
      </c>
    </row>
    <row r="207" spans="2:31" ht="21" customHeight="1" x14ac:dyDescent="0.25">
      <c r="B207" s="61" t="s">
        <v>498</v>
      </c>
      <c r="C207" s="60"/>
      <c r="D207" s="61" t="s">
        <v>501</v>
      </c>
      <c r="E207" s="93" t="s">
        <v>503</v>
      </c>
      <c r="F207" s="60"/>
      <c r="G207" s="69" t="s">
        <v>314</v>
      </c>
      <c r="H207" s="76" t="s">
        <v>315</v>
      </c>
      <c r="I207" s="70" t="s">
        <v>66</v>
      </c>
      <c r="J207" s="70">
        <v>1</v>
      </c>
      <c r="K207" s="71">
        <v>46.8</v>
      </c>
      <c r="L207" s="72">
        <v>1</v>
      </c>
      <c r="M207" s="71">
        <f>IFERROR(Nomenclature!$L150*Nomenclature!$K150,0)</f>
        <v>0</v>
      </c>
      <c r="N207" s="70" t="s">
        <v>128</v>
      </c>
      <c r="O207" s="70">
        <v>5911049239</v>
      </c>
      <c r="P207" s="70" t="s">
        <v>316</v>
      </c>
      <c r="Q207" s="62">
        <f>Nomenclature!$J207</f>
        <v>1</v>
      </c>
      <c r="R207" s="38" t="e">
        <f>IF(Nomenclature!$S207="R",Nomenclature!$Q207*Nomenclature!$K207,0)</f>
        <v>#REF!</v>
      </c>
      <c r="S207" s="37" t="e">
        <f>IF(ISBLANK(#REF!),"",IF(MOD(S$7-YEAR(#REF!),#REF!)&lt;&gt;0,"","R"))</f>
        <v>#REF!</v>
      </c>
      <c r="T207" s="37">
        <f>Nomenclature!$J207</f>
        <v>1</v>
      </c>
      <c r="U207" s="38" t="e">
        <f>IF(Nomenclature!$V207="R",Nomenclature!$T207*Nomenclature!$K207,0)</f>
        <v>#REF!</v>
      </c>
      <c r="V207" s="37" t="e">
        <f>IF(ISBLANK(#REF!),"",IF(MOD(V$7-YEAR(#REF!),#REF!)&lt;&gt;0,"","R"))</f>
        <v>#REF!</v>
      </c>
      <c r="W207" s="37">
        <f>Nomenclature!$J207</f>
        <v>1</v>
      </c>
      <c r="X207" s="38" t="e">
        <f>IF(Nomenclature!$Y207="R",Nomenclature!$W207*Nomenclature!$K207,0)</f>
        <v>#REF!</v>
      </c>
      <c r="Y207" s="37" t="e">
        <f>IF(ISBLANK(#REF!),"",IF(MOD(Y$7-YEAR(#REF!),#REF!)&lt;&gt;0,"","R"))</f>
        <v>#REF!</v>
      </c>
      <c r="Z207" s="37">
        <f>Nomenclature!$J207</f>
        <v>1</v>
      </c>
      <c r="AA207" s="38" t="e">
        <f>IF(Nomenclature!$AB207="R",Nomenclature!$Z207*Nomenclature!$K207,0)</f>
        <v>#REF!</v>
      </c>
      <c r="AB207" s="37" t="e">
        <f>IF(ISBLANK(#REF!),"",IF(MOD(AB$7-YEAR(#REF!),#REF!)&lt;&gt;0,"","R"))</f>
        <v>#REF!</v>
      </c>
      <c r="AC207" s="37">
        <f>Nomenclature!$J207</f>
        <v>1</v>
      </c>
      <c r="AD207" s="38" t="e">
        <f>IF(Nomenclature!$AE207="R",Nomenclature!$AC207*Nomenclature!$K207,0)</f>
        <v>#REF!</v>
      </c>
      <c r="AE207" s="49" t="e">
        <f>IF(ISBLANK(#REF!),"",IF(MOD(AE$7-YEAR(#REF!),#REF!)&lt;&gt;0,"","R"))</f>
        <v>#REF!</v>
      </c>
    </row>
    <row r="208" spans="2:31" ht="21" customHeight="1" x14ac:dyDescent="0.25">
      <c r="B208" s="61" t="s">
        <v>498</v>
      </c>
      <c r="C208" s="60"/>
      <c r="D208" s="61" t="s">
        <v>501</v>
      </c>
      <c r="E208" s="93" t="s">
        <v>503</v>
      </c>
      <c r="F208" s="60"/>
      <c r="G208" s="69" t="s">
        <v>319</v>
      </c>
      <c r="H208" s="76" t="s">
        <v>320</v>
      </c>
      <c r="I208" s="70" t="s">
        <v>66</v>
      </c>
      <c r="J208" s="70">
        <v>2</v>
      </c>
      <c r="K208" s="71">
        <v>441.17</v>
      </c>
      <c r="L208" s="72"/>
      <c r="M208" s="71">
        <f>IFERROR(Nomenclature!$L152*Nomenclature!$K152,0)</f>
        <v>0</v>
      </c>
      <c r="N208" s="70" t="s">
        <v>128</v>
      </c>
      <c r="O208" s="70">
        <v>5911076153</v>
      </c>
      <c r="P208" s="70" t="s">
        <v>321</v>
      </c>
      <c r="Q208" s="65">
        <f>Nomenclature!$J208</f>
        <v>2</v>
      </c>
      <c r="R208" s="42" t="e">
        <f>IF(Nomenclature!$S208="R",Nomenclature!$Q208*Nomenclature!$K208,0)</f>
        <v>#REF!</v>
      </c>
      <c r="S208" s="44" t="e">
        <f>IF(ISBLANK(#REF!),"",IF(MOD(S$7-YEAR(#REF!),#REF!)&lt;&gt;0,"","R"))</f>
        <v>#REF!</v>
      </c>
      <c r="T208" s="44">
        <f>Nomenclature!$J208</f>
        <v>2</v>
      </c>
      <c r="U208" s="42" t="e">
        <f>IF(Nomenclature!$V208="R",Nomenclature!$T208*Nomenclature!$K208,0)</f>
        <v>#REF!</v>
      </c>
      <c r="V208" s="44" t="e">
        <f>IF(ISBLANK(#REF!),"",IF(MOD(V$7-YEAR(#REF!),#REF!)&lt;&gt;0,"","R"))</f>
        <v>#REF!</v>
      </c>
      <c r="W208" s="44">
        <f>Nomenclature!$J208</f>
        <v>2</v>
      </c>
      <c r="X208" s="42" t="e">
        <f>IF(Nomenclature!$Y208="R",Nomenclature!$W208*Nomenclature!$K208,0)</f>
        <v>#REF!</v>
      </c>
      <c r="Y208" s="44" t="e">
        <f>IF(ISBLANK(#REF!),"",IF(MOD(Y$7-YEAR(#REF!),#REF!)&lt;&gt;0,"","R"))</f>
        <v>#REF!</v>
      </c>
      <c r="Z208" s="44">
        <f>Nomenclature!$J208</f>
        <v>2</v>
      </c>
      <c r="AA208" s="42" t="e">
        <f>IF(Nomenclature!$AB208="R",Nomenclature!$Z208*Nomenclature!$K208,0)</f>
        <v>#REF!</v>
      </c>
      <c r="AB208" s="44" t="e">
        <f>IF(ISBLANK(#REF!),"",IF(MOD(AB$7-YEAR(#REF!),#REF!)&lt;&gt;0,"","R"))</f>
        <v>#REF!</v>
      </c>
      <c r="AC208" s="44">
        <f>Nomenclature!$J208</f>
        <v>2</v>
      </c>
      <c r="AD208" s="42" t="e">
        <f>IF(Nomenclature!$AE208="R",Nomenclature!$AC208*Nomenclature!$K208,0)</f>
        <v>#REF!</v>
      </c>
      <c r="AE208" s="53" t="e">
        <f>IF(ISBLANK(#REF!),"",IF(MOD(AE$7-YEAR(#REF!),#REF!)&lt;&gt;0,"","R"))</f>
        <v>#REF!</v>
      </c>
    </row>
    <row r="209" spans="2:31" ht="21" customHeight="1" x14ac:dyDescent="0.25">
      <c r="B209" s="61" t="s">
        <v>498</v>
      </c>
      <c r="C209" s="60"/>
      <c r="D209" s="61" t="s">
        <v>501</v>
      </c>
      <c r="E209" s="93" t="s">
        <v>503</v>
      </c>
      <c r="F209" s="60"/>
      <c r="G209" s="69" t="s">
        <v>322</v>
      </c>
      <c r="H209" s="76" t="s">
        <v>323</v>
      </c>
      <c r="I209" s="70" t="s">
        <v>66</v>
      </c>
      <c r="J209" s="70">
        <v>2</v>
      </c>
      <c r="K209" s="71">
        <v>82.29</v>
      </c>
      <c r="L209" s="72">
        <v>1</v>
      </c>
      <c r="M209" s="71">
        <f>IFERROR(Nomenclature!$L153*Nomenclature!$K153,0)</f>
        <v>0</v>
      </c>
      <c r="N209" s="70" t="s">
        <v>128</v>
      </c>
      <c r="O209" s="70">
        <v>5911090133</v>
      </c>
      <c r="P209" s="70" t="s">
        <v>324</v>
      </c>
      <c r="Q209" s="66">
        <f>Nomenclature!$J209</f>
        <v>2</v>
      </c>
      <c r="R209" s="45" t="e">
        <f>IF(Nomenclature!$S209="R",Nomenclature!$Q209*Nomenclature!$K209,0)</f>
        <v>#REF!</v>
      </c>
      <c r="S209" s="46" t="e">
        <f>IF(ISBLANK(#REF!),"",IF(MOD(S$7-YEAR(#REF!),#REF!)&lt;&gt;0,"","R"))</f>
        <v>#REF!</v>
      </c>
      <c r="T209" s="46">
        <f>Nomenclature!$J209</f>
        <v>2</v>
      </c>
      <c r="U209" s="45" t="e">
        <f>IF(Nomenclature!$V209="R",Nomenclature!$T209*Nomenclature!$K209,0)</f>
        <v>#REF!</v>
      </c>
      <c r="V209" s="46" t="e">
        <f>IF(ISBLANK(#REF!),"",IF(MOD(V$7-YEAR(#REF!),#REF!)&lt;&gt;0,"","R"))</f>
        <v>#REF!</v>
      </c>
      <c r="W209" s="46">
        <f>Nomenclature!$J209</f>
        <v>2</v>
      </c>
      <c r="X209" s="45" t="e">
        <f>IF(Nomenclature!$Y209="R",Nomenclature!$W209*Nomenclature!$K209,0)</f>
        <v>#REF!</v>
      </c>
      <c r="Y209" s="46" t="e">
        <f>IF(ISBLANK(#REF!),"",IF(MOD(Y$7-YEAR(#REF!),#REF!)&lt;&gt;0,"","R"))</f>
        <v>#REF!</v>
      </c>
      <c r="Z209" s="46">
        <f>Nomenclature!$J209</f>
        <v>2</v>
      </c>
      <c r="AA209" s="45" t="e">
        <f>IF(Nomenclature!$AB209="R",Nomenclature!$Z209*Nomenclature!$K209,0)</f>
        <v>#REF!</v>
      </c>
      <c r="AB209" s="46" t="e">
        <f>IF(ISBLANK(#REF!),"",IF(MOD(AB$7-YEAR(#REF!),#REF!)&lt;&gt;0,"","R"))</f>
        <v>#REF!</v>
      </c>
      <c r="AC209" s="46">
        <f>Nomenclature!$J209</f>
        <v>2</v>
      </c>
      <c r="AD209" s="45" t="e">
        <f>IF(Nomenclature!$AE209="R",Nomenclature!$AC209*Nomenclature!$K209,0)</f>
        <v>#REF!</v>
      </c>
      <c r="AE209" s="54" t="e">
        <f>IF(ISBLANK(#REF!),"",IF(MOD(AE$7-YEAR(#REF!),#REF!)&lt;&gt;0,"","R"))</f>
        <v>#REF!</v>
      </c>
    </row>
    <row r="210" spans="2:31" ht="21" customHeight="1" x14ac:dyDescent="0.25">
      <c r="B210" s="61" t="s">
        <v>498</v>
      </c>
      <c r="C210" s="60"/>
      <c r="D210" s="61" t="s">
        <v>501</v>
      </c>
      <c r="E210" s="93" t="s">
        <v>503</v>
      </c>
      <c r="F210" s="60"/>
      <c r="G210" s="69" t="s">
        <v>325</v>
      </c>
      <c r="H210" s="76" t="s">
        <v>326</v>
      </c>
      <c r="I210" s="70" t="s">
        <v>66</v>
      </c>
      <c r="J210" s="70">
        <v>16</v>
      </c>
      <c r="K210" s="71">
        <v>48.23</v>
      </c>
      <c r="L210" s="72">
        <v>2</v>
      </c>
      <c r="M210" s="71">
        <f>IFERROR(Nomenclature!$L154*Nomenclature!$K154,0)</f>
        <v>0</v>
      </c>
      <c r="N210" s="70" t="s">
        <v>128</v>
      </c>
      <c r="O210" s="70">
        <v>5911090134</v>
      </c>
      <c r="P210" s="70" t="s">
        <v>327</v>
      </c>
      <c r="Q210" s="65">
        <f>Nomenclature!$J210</f>
        <v>16</v>
      </c>
      <c r="R210" s="42" t="e">
        <f>IF(Nomenclature!$S210="R",Nomenclature!$Q210*Nomenclature!$K210,0)</f>
        <v>#REF!</v>
      </c>
      <c r="S210" s="44" t="e">
        <f>IF(ISBLANK(#REF!),"",IF(MOD(S$7-YEAR(#REF!),#REF!)&lt;&gt;0,"","R"))</f>
        <v>#REF!</v>
      </c>
      <c r="T210" s="44">
        <f>Nomenclature!$J210</f>
        <v>16</v>
      </c>
      <c r="U210" s="42" t="e">
        <f>IF(Nomenclature!$V210="R",Nomenclature!$T210*Nomenclature!$K210,0)</f>
        <v>#REF!</v>
      </c>
      <c r="V210" s="44" t="e">
        <f>IF(ISBLANK(#REF!),"",IF(MOD(V$7-YEAR(#REF!),#REF!)&lt;&gt;0,"","R"))</f>
        <v>#REF!</v>
      </c>
      <c r="W210" s="44">
        <f>Nomenclature!$J210</f>
        <v>16</v>
      </c>
      <c r="X210" s="42" t="e">
        <f>IF(Nomenclature!$Y210="R",Nomenclature!$W210*Nomenclature!$K210,0)</f>
        <v>#REF!</v>
      </c>
      <c r="Y210" s="44" t="e">
        <f>IF(ISBLANK(#REF!),"",IF(MOD(Y$7-YEAR(#REF!),#REF!)&lt;&gt;0,"","R"))</f>
        <v>#REF!</v>
      </c>
      <c r="Z210" s="44">
        <f>Nomenclature!$J210</f>
        <v>16</v>
      </c>
      <c r="AA210" s="42" t="e">
        <f>IF(Nomenclature!$AB210="R",Nomenclature!$Z210*Nomenclature!$K210,0)</f>
        <v>#REF!</v>
      </c>
      <c r="AB210" s="44" t="e">
        <f>IF(ISBLANK(#REF!),"",IF(MOD(AB$7-YEAR(#REF!),#REF!)&lt;&gt;0,"","R"))</f>
        <v>#REF!</v>
      </c>
      <c r="AC210" s="44">
        <f>Nomenclature!$J210</f>
        <v>16</v>
      </c>
      <c r="AD210" s="42" t="e">
        <f>IF(Nomenclature!$AE210="R",Nomenclature!$AC210*Nomenclature!$K210,0)</f>
        <v>#REF!</v>
      </c>
      <c r="AE210" s="53" t="e">
        <f>IF(ISBLANK(#REF!),"",IF(MOD(AE$7-YEAR(#REF!),#REF!)&lt;&gt;0,"","R"))</f>
        <v>#REF!</v>
      </c>
    </row>
    <row r="211" spans="2:31" ht="21" customHeight="1" x14ac:dyDescent="0.25">
      <c r="B211" s="61" t="s">
        <v>498</v>
      </c>
      <c r="C211" s="60"/>
      <c r="D211" s="61" t="s">
        <v>501</v>
      </c>
      <c r="E211" s="93" t="s">
        <v>503</v>
      </c>
      <c r="F211" s="60"/>
      <c r="G211" s="69" t="s">
        <v>328</v>
      </c>
      <c r="H211" s="76" t="s">
        <v>326</v>
      </c>
      <c r="I211" s="70" t="s">
        <v>66</v>
      </c>
      <c r="J211" s="70">
        <v>2</v>
      </c>
      <c r="K211" s="71">
        <v>36.549999999999997</v>
      </c>
      <c r="L211" s="72">
        <v>1</v>
      </c>
      <c r="M211" s="71">
        <f>IFERROR(Nomenclature!$L155*Nomenclature!$K155,0)</f>
        <v>0</v>
      </c>
      <c r="N211" s="70" t="s">
        <v>128</v>
      </c>
      <c r="O211" s="70">
        <v>5911089491</v>
      </c>
      <c r="P211" s="70" t="s">
        <v>327</v>
      </c>
      <c r="Q211" s="66">
        <f>Nomenclature!$J211</f>
        <v>2</v>
      </c>
      <c r="R211" s="45" t="e">
        <f>IF(Nomenclature!$S211="R",Nomenclature!$Q211*Nomenclature!$K211,0)</f>
        <v>#REF!</v>
      </c>
      <c r="S211" s="46" t="e">
        <f>IF(ISBLANK(#REF!),"",IF(MOD(S$7-YEAR(#REF!),#REF!)&lt;&gt;0,"","R"))</f>
        <v>#REF!</v>
      </c>
      <c r="T211" s="46">
        <f>Nomenclature!$J211</f>
        <v>2</v>
      </c>
      <c r="U211" s="45" t="e">
        <f>IF(Nomenclature!$V211="R",Nomenclature!$T211*Nomenclature!$K211,0)</f>
        <v>#REF!</v>
      </c>
      <c r="V211" s="46" t="e">
        <f>IF(ISBLANK(#REF!),"",IF(MOD(V$7-YEAR(#REF!),#REF!)&lt;&gt;0,"","R"))</f>
        <v>#REF!</v>
      </c>
      <c r="W211" s="46">
        <f>Nomenclature!$J211</f>
        <v>2</v>
      </c>
      <c r="X211" s="45" t="e">
        <f>IF(Nomenclature!$Y211="R",Nomenclature!$W211*Nomenclature!$K211,0)</f>
        <v>#REF!</v>
      </c>
      <c r="Y211" s="46" t="e">
        <f>IF(ISBLANK(#REF!),"",IF(MOD(Y$7-YEAR(#REF!),#REF!)&lt;&gt;0,"","R"))</f>
        <v>#REF!</v>
      </c>
      <c r="Z211" s="46">
        <f>Nomenclature!$J211</f>
        <v>2</v>
      </c>
      <c r="AA211" s="45" t="e">
        <f>IF(Nomenclature!$AB211="R",Nomenclature!$Z211*Nomenclature!$K211,0)</f>
        <v>#REF!</v>
      </c>
      <c r="AB211" s="46" t="e">
        <f>IF(ISBLANK(#REF!),"",IF(MOD(AB$7-YEAR(#REF!),#REF!)&lt;&gt;0,"","R"))</f>
        <v>#REF!</v>
      </c>
      <c r="AC211" s="46">
        <f>Nomenclature!$J211</f>
        <v>2</v>
      </c>
      <c r="AD211" s="45" t="e">
        <f>IF(Nomenclature!$AE211="R",Nomenclature!$AC211*Nomenclature!$K211,0)</f>
        <v>#REF!</v>
      </c>
      <c r="AE211" s="54" t="e">
        <f>IF(ISBLANK(#REF!),"",IF(MOD(AE$7-YEAR(#REF!),#REF!)&lt;&gt;0,"","R"))</f>
        <v>#REF!</v>
      </c>
    </row>
    <row r="212" spans="2:31" ht="21" customHeight="1" x14ac:dyDescent="0.25">
      <c r="B212" s="61" t="s">
        <v>498</v>
      </c>
      <c r="C212" s="60"/>
      <c r="D212" s="61" t="s">
        <v>501</v>
      </c>
      <c r="E212" s="93" t="s">
        <v>503</v>
      </c>
      <c r="F212" s="60"/>
      <c r="G212" s="69" t="s">
        <v>329</v>
      </c>
      <c r="H212" s="76" t="s">
        <v>330</v>
      </c>
      <c r="I212" s="70"/>
      <c r="J212" s="70"/>
      <c r="K212" s="71"/>
      <c r="L212" s="72"/>
      <c r="M212" s="71">
        <f>IFERROR(Nomenclature!$L156*Nomenclature!$K156,0)</f>
        <v>0</v>
      </c>
      <c r="N212" s="70"/>
      <c r="O212" s="70"/>
      <c r="P212" s="70"/>
      <c r="Q212" s="63">
        <f>Nomenclature!$J212</f>
        <v>0</v>
      </c>
      <c r="R212" s="40" t="e">
        <f>IF(Nomenclature!$S212="R",Nomenclature!$Q212*Nomenclature!$K212,0)</f>
        <v>#REF!</v>
      </c>
      <c r="S212" s="39" t="e">
        <f>IF(ISBLANK(#REF!),"",IF(MOD(S$7-YEAR(#REF!),#REF!)&lt;&gt;0,"","R"))</f>
        <v>#REF!</v>
      </c>
      <c r="T212" s="39">
        <f>Nomenclature!$J212</f>
        <v>0</v>
      </c>
      <c r="U212" s="40" t="e">
        <f>IF(Nomenclature!$V212="R",Nomenclature!$T212*Nomenclature!$K212,0)</f>
        <v>#REF!</v>
      </c>
      <c r="V212" s="39" t="e">
        <f>IF(ISBLANK(#REF!),"",IF(MOD(V$7-YEAR(#REF!),#REF!)&lt;&gt;0,"","R"))</f>
        <v>#REF!</v>
      </c>
      <c r="W212" s="39">
        <f>Nomenclature!$J212</f>
        <v>0</v>
      </c>
      <c r="X212" s="40" t="e">
        <f>IF(Nomenclature!$Y212="R",Nomenclature!$W212*Nomenclature!$K212,0)</f>
        <v>#REF!</v>
      </c>
      <c r="Y212" s="39" t="e">
        <f>IF(ISBLANK(#REF!),"",IF(MOD(Y$7-YEAR(#REF!),#REF!)&lt;&gt;0,"","R"))</f>
        <v>#REF!</v>
      </c>
      <c r="Z212" s="39">
        <f>Nomenclature!$J212</f>
        <v>0</v>
      </c>
      <c r="AA212" s="40" t="e">
        <f>IF(Nomenclature!$AB212="R",Nomenclature!$Z212*Nomenclature!$K212,0)</f>
        <v>#REF!</v>
      </c>
      <c r="AB212" s="39" t="e">
        <f>IF(ISBLANK(#REF!),"",IF(MOD(AB$7-YEAR(#REF!),#REF!)&lt;&gt;0,"","R"))</f>
        <v>#REF!</v>
      </c>
      <c r="AC212" s="39">
        <f>Nomenclature!$J212</f>
        <v>0</v>
      </c>
      <c r="AD212" s="40" t="e">
        <f>IF(Nomenclature!$AE212="R",Nomenclature!$AC212*Nomenclature!$K212,0)</f>
        <v>#REF!</v>
      </c>
      <c r="AE212" s="50" t="e">
        <f>IF(ISBLANK(#REF!),"",IF(MOD(AE$7-YEAR(#REF!),#REF!)&lt;&gt;0,"","R"))</f>
        <v>#REF!</v>
      </c>
    </row>
    <row r="213" spans="2:31" ht="21" customHeight="1" x14ac:dyDescent="0.25">
      <c r="B213" s="61" t="s">
        <v>498</v>
      </c>
      <c r="C213" s="60"/>
      <c r="D213" s="61" t="s">
        <v>501</v>
      </c>
      <c r="E213" s="93" t="s">
        <v>503</v>
      </c>
      <c r="F213" s="60"/>
      <c r="G213" s="69" t="s">
        <v>331</v>
      </c>
      <c r="H213" s="76" t="s">
        <v>303</v>
      </c>
      <c r="I213" s="70" t="s">
        <v>49</v>
      </c>
      <c r="J213" s="70">
        <v>2</v>
      </c>
      <c r="K213" s="71"/>
      <c r="L213" s="72"/>
      <c r="M213" s="71">
        <f>IFERROR(Nomenclature!$L157*Nomenclature!$K157,0)</f>
        <v>0</v>
      </c>
      <c r="N213" s="70"/>
      <c r="O213" s="70"/>
      <c r="P213" s="70"/>
      <c r="Q213" s="62">
        <f>Nomenclature!$J213</f>
        <v>2</v>
      </c>
      <c r="R213" s="38" t="e">
        <f>IF(Nomenclature!$S213="R",Nomenclature!$Q213*Nomenclature!$K213,0)</f>
        <v>#REF!</v>
      </c>
      <c r="S213" s="37" t="e">
        <f>IF(ISBLANK(#REF!),"",IF(MOD(S$7-YEAR(#REF!),#REF!)&lt;&gt;0,"","R"))</f>
        <v>#REF!</v>
      </c>
      <c r="T213" s="37">
        <f>Nomenclature!$J213</f>
        <v>2</v>
      </c>
      <c r="U213" s="38" t="e">
        <f>IF(Nomenclature!$V213="R",Nomenclature!$T213*Nomenclature!$K213,0)</f>
        <v>#REF!</v>
      </c>
      <c r="V213" s="37" t="e">
        <f>IF(ISBLANK(#REF!),"",IF(MOD(V$7-YEAR(#REF!),#REF!)&lt;&gt;0,"","R"))</f>
        <v>#REF!</v>
      </c>
      <c r="W213" s="37">
        <f>Nomenclature!$J213</f>
        <v>2</v>
      </c>
      <c r="X213" s="38" t="e">
        <f>IF(Nomenclature!$Y213="R",Nomenclature!$W213*Nomenclature!$K213,0)</f>
        <v>#REF!</v>
      </c>
      <c r="Y213" s="37" t="e">
        <f>IF(ISBLANK(#REF!),"",IF(MOD(Y$7-YEAR(#REF!),#REF!)&lt;&gt;0,"","R"))</f>
        <v>#REF!</v>
      </c>
      <c r="Z213" s="37">
        <f>Nomenclature!$J213</f>
        <v>2</v>
      </c>
      <c r="AA213" s="38" t="e">
        <f>IF(Nomenclature!$AB213="R",Nomenclature!$Z213*Nomenclature!$K213,0)</f>
        <v>#REF!</v>
      </c>
      <c r="AB213" s="37" t="e">
        <f>IF(ISBLANK(#REF!),"",IF(MOD(AB$7-YEAR(#REF!),#REF!)&lt;&gt;0,"","R"))</f>
        <v>#REF!</v>
      </c>
      <c r="AC213" s="37">
        <f>Nomenclature!$J213</f>
        <v>2</v>
      </c>
      <c r="AD213" s="38" t="e">
        <f>IF(Nomenclature!$AE213="R",Nomenclature!$AC213*Nomenclature!$K213,0)</f>
        <v>#REF!</v>
      </c>
      <c r="AE213" s="49" t="e">
        <f>IF(ISBLANK(#REF!),"",IF(MOD(AE$7-YEAR(#REF!),#REF!)&lt;&gt;0,"","R"))</f>
        <v>#REF!</v>
      </c>
    </row>
    <row r="214" spans="2:31" ht="21" customHeight="1" x14ac:dyDescent="0.25">
      <c r="B214" s="61" t="s">
        <v>498</v>
      </c>
      <c r="C214" s="60"/>
      <c r="D214" s="61" t="s">
        <v>501</v>
      </c>
      <c r="E214" s="93" t="s">
        <v>503</v>
      </c>
      <c r="F214" s="60"/>
      <c r="G214" s="69" t="s">
        <v>332</v>
      </c>
      <c r="H214" s="76" t="s">
        <v>333</v>
      </c>
      <c r="I214" s="70" t="s">
        <v>49</v>
      </c>
      <c r="J214" s="70"/>
      <c r="K214" s="71"/>
      <c r="L214" s="72"/>
      <c r="M214" s="71">
        <f>IFERROR(Nomenclature!$L158*Nomenclature!$K158,0)</f>
        <v>0</v>
      </c>
      <c r="N214" s="70"/>
      <c r="O214" s="70"/>
      <c r="P214" s="70"/>
      <c r="Q214" s="63">
        <f>Nomenclature!$J214</f>
        <v>0</v>
      </c>
      <c r="R214" s="40" t="e">
        <f>IF(Nomenclature!$S214="R",Nomenclature!$Q214*Nomenclature!$K214,0)</f>
        <v>#REF!</v>
      </c>
      <c r="S214" s="39" t="e">
        <f>IF(ISBLANK(#REF!),"",IF(MOD(S$7-YEAR(#REF!),#REF!)&lt;&gt;0,"","R"))</f>
        <v>#REF!</v>
      </c>
      <c r="T214" s="39">
        <f>Nomenclature!$J214</f>
        <v>0</v>
      </c>
      <c r="U214" s="40" t="e">
        <f>IF(Nomenclature!$V214="R",Nomenclature!$T214*Nomenclature!$K214,0)</f>
        <v>#REF!</v>
      </c>
      <c r="V214" s="39" t="e">
        <f>IF(ISBLANK(#REF!),"",IF(MOD(V$7-YEAR(#REF!),#REF!)&lt;&gt;0,"","R"))</f>
        <v>#REF!</v>
      </c>
      <c r="W214" s="39">
        <f>Nomenclature!$J214</f>
        <v>0</v>
      </c>
      <c r="X214" s="40" t="e">
        <f>IF(Nomenclature!$Y214="R",Nomenclature!$W214*Nomenclature!$K214,0)</f>
        <v>#REF!</v>
      </c>
      <c r="Y214" s="39" t="e">
        <f>IF(ISBLANK(#REF!),"",IF(MOD(Y$7-YEAR(#REF!),#REF!)&lt;&gt;0,"","R"))</f>
        <v>#REF!</v>
      </c>
      <c r="Z214" s="39">
        <f>Nomenclature!$J214</f>
        <v>0</v>
      </c>
      <c r="AA214" s="40" t="e">
        <f>IF(Nomenclature!$AB214="R",Nomenclature!$Z214*Nomenclature!$K214,0)</f>
        <v>#REF!</v>
      </c>
      <c r="AB214" s="39" t="e">
        <f>IF(ISBLANK(#REF!),"",IF(MOD(AB$7-YEAR(#REF!),#REF!)&lt;&gt;0,"","R"))</f>
        <v>#REF!</v>
      </c>
      <c r="AC214" s="39">
        <f>Nomenclature!$J214</f>
        <v>0</v>
      </c>
      <c r="AD214" s="40" t="e">
        <f>IF(Nomenclature!$AE214="R",Nomenclature!$AC214*Nomenclature!$K214,0)</f>
        <v>#REF!</v>
      </c>
      <c r="AE214" s="50" t="e">
        <f>IF(ISBLANK(#REF!),"",IF(MOD(AE$7-YEAR(#REF!),#REF!)&lt;&gt;0,"","R"))</f>
        <v>#REF!</v>
      </c>
    </row>
    <row r="215" spans="2:31" ht="21" customHeight="1" x14ac:dyDescent="0.25">
      <c r="B215" s="61" t="s">
        <v>498</v>
      </c>
      <c r="C215" s="60"/>
      <c r="D215" s="61" t="s">
        <v>501</v>
      </c>
      <c r="E215" s="93" t="s">
        <v>503</v>
      </c>
      <c r="F215" s="60"/>
      <c r="G215" s="69"/>
      <c r="H215" s="76" t="s">
        <v>103</v>
      </c>
      <c r="I215" s="70"/>
      <c r="J215" s="70">
        <v>4</v>
      </c>
      <c r="K215" s="71"/>
      <c r="L215" s="72"/>
      <c r="M215" s="71">
        <f>IFERROR(Nomenclature!$L159*Nomenclature!$K159,0)</f>
        <v>0</v>
      </c>
      <c r="N215" s="70"/>
      <c r="O215" s="70"/>
      <c r="P215" s="70"/>
      <c r="Q215" s="62">
        <f>Nomenclature!$J215</f>
        <v>4</v>
      </c>
      <c r="R215" s="38" t="e">
        <f>IF(Nomenclature!$S215="R",Nomenclature!$Q215*Nomenclature!$K215,0)</f>
        <v>#REF!</v>
      </c>
      <c r="S215" s="37" t="e">
        <f>IF(ISBLANK(#REF!),"",IF(MOD(S$7-YEAR(#REF!),#REF!)&lt;&gt;0,"","R"))</f>
        <v>#REF!</v>
      </c>
      <c r="T215" s="37">
        <f>Nomenclature!$J215</f>
        <v>4</v>
      </c>
      <c r="U215" s="38" t="e">
        <f>IF(Nomenclature!$V215="R",Nomenclature!$T215*Nomenclature!$K215,0)</f>
        <v>#REF!</v>
      </c>
      <c r="V215" s="37" t="e">
        <f>IF(ISBLANK(#REF!),"",IF(MOD(V$7-YEAR(#REF!),#REF!)&lt;&gt;0,"","R"))</f>
        <v>#REF!</v>
      </c>
      <c r="W215" s="37">
        <f>Nomenclature!$J215</f>
        <v>4</v>
      </c>
      <c r="X215" s="38" t="e">
        <f>IF(Nomenclature!$Y215="R",Nomenclature!$W215*Nomenclature!$K215,0)</f>
        <v>#REF!</v>
      </c>
      <c r="Y215" s="37" t="e">
        <f>IF(ISBLANK(#REF!),"",IF(MOD(Y$7-YEAR(#REF!),#REF!)&lt;&gt;0,"","R"))</f>
        <v>#REF!</v>
      </c>
      <c r="Z215" s="37">
        <f>Nomenclature!$J215</f>
        <v>4</v>
      </c>
      <c r="AA215" s="38" t="e">
        <f>IF(Nomenclature!$AB215="R",Nomenclature!$Z215*Nomenclature!$K215,0)</f>
        <v>#REF!</v>
      </c>
      <c r="AB215" s="37" t="e">
        <f>IF(ISBLANK(#REF!),"",IF(MOD(AB$7-YEAR(#REF!),#REF!)&lt;&gt;0,"","R"))</f>
        <v>#REF!</v>
      </c>
      <c r="AC215" s="37">
        <f>Nomenclature!$J215</f>
        <v>4</v>
      </c>
      <c r="AD215" s="38" t="e">
        <f>IF(Nomenclature!$AE215="R",Nomenclature!$AC215*Nomenclature!$K215,0)</f>
        <v>#REF!</v>
      </c>
      <c r="AE215" s="49" t="e">
        <f>IF(ISBLANK(#REF!),"",IF(MOD(AE$7-YEAR(#REF!),#REF!)&lt;&gt;0,"","R"))</f>
        <v>#REF!</v>
      </c>
    </row>
    <row r="216" spans="2:31" ht="21" customHeight="1" x14ac:dyDescent="0.25">
      <c r="B216" s="61" t="s">
        <v>498</v>
      </c>
      <c r="C216" s="60"/>
      <c r="D216" s="61" t="s">
        <v>501</v>
      </c>
      <c r="E216" s="93" t="s">
        <v>503</v>
      </c>
      <c r="F216" s="60"/>
      <c r="G216" s="69" t="s">
        <v>334</v>
      </c>
      <c r="H216" s="76" t="s">
        <v>12</v>
      </c>
      <c r="I216" s="70" t="s">
        <v>245</v>
      </c>
      <c r="J216" s="70">
        <v>1</v>
      </c>
      <c r="K216" s="71">
        <v>2268</v>
      </c>
      <c r="L216" s="72">
        <v>1</v>
      </c>
      <c r="M216" s="71">
        <f>IFERROR(Nomenclature!$L160*Nomenclature!$K160,0)</f>
        <v>0</v>
      </c>
      <c r="N216" s="70" t="s">
        <v>136</v>
      </c>
      <c r="O216" s="39"/>
      <c r="P216" s="70"/>
      <c r="Q216" s="63">
        <f>Nomenclature!$J216</f>
        <v>1</v>
      </c>
      <c r="R216" s="40" t="e">
        <f>IF(Nomenclature!$S216="R",Nomenclature!$Q216*Nomenclature!$K216,0)</f>
        <v>#REF!</v>
      </c>
      <c r="S216" s="39" t="e">
        <f>IF(ISBLANK(#REF!),"",IF(MOD(S$7-YEAR(#REF!),#REF!)&lt;&gt;0,"","R"))</f>
        <v>#REF!</v>
      </c>
      <c r="T216" s="39">
        <f>Nomenclature!$J216</f>
        <v>1</v>
      </c>
      <c r="U216" s="40" t="e">
        <f>IF(Nomenclature!$V216="R",Nomenclature!$T216*Nomenclature!$K216,0)</f>
        <v>#REF!</v>
      </c>
      <c r="V216" s="39" t="e">
        <f>IF(ISBLANK(#REF!),"",IF(MOD(V$7-YEAR(#REF!),#REF!)&lt;&gt;0,"","R"))</f>
        <v>#REF!</v>
      </c>
      <c r="W216" s="39">
        <f>Nomenclature!$J216</f>
        <v>1</v>
      </c>
      <c r="X216" s="40" t="e">
        <f>IF(Nomenclature!$Y216="R",Nomenclature!$W216*Nomenclature!$K216,0)</f>
        <v>#REF!</v>
      </c>
      <c r="Y216" s="39" t="e">
        <f>IF(ISBLANK(#REF!),"",IF(MOD(Y$7-YEAR(#REF!),#REF!)&lt;&gt;0,"","R"))</f>
        <v>#REF!</v>
      </c>
      <c r="Z216" s="39">
        <f>Nomenclature!$J216</f>
        <v>1</v>
      </c>
      <c r="AA216" s="40" t="e">
        <f>IF(Nomenclature!$AB216="R",Nomenclature!$Z216*Nomenclature!$K216,0)</f>
        <v>#REF!</v>
      </c>
      <c r="AB216" s="39" t="e">
        <f>IF(ISBLANK(#REF!),"",IF(MOD(AB$7-YEAR(#REF!),#REF!)&lt;&gt;0,"","R"))</f>
        <v>#REF!</v>
      </c>
      <c r="AC216" s="39">
        <f>Nomenclature!$J216</f>
        <v>1</v>
      </c>
      <c r="AD216" s="40" t="e">
        <f>IF(Nomenclature!$AE216="R",Nomenclature!$AC216*Nomenclature!$K216,0)</f>
        <v>#REF!</v>
      </c>
      <c r="AE216" s="50" t="e">
        <f>IF(ISBLANK(#REF!),"",IF(MOD(AE$7-YEAR(#REF!),#REF!)&lt;&gt;0,"","R"))</f>
        <v>#REF!</v>
      </c>
    </row>
    <row r="217" spans="2:31" ht="21" customHeight="1" x14ac:dyDescent="0.25">
      <c r="B217" s="61" t="s">
        <v>498</v>
      </c>
      <c r="C217" s="60"/>
      <c r="D217" s="61" t="s">
        <v>501</v>
      </c>
      <c r="E217" s="93" t="s">
        <v>503</v>
      </c>
      <c r="F217" s="60"/>
      <c r="G217" s="69" t="s">
        <v>335</v>
      </c>
      <c r="H217" s="76" t="s">
        <v>14</v>
      </c>
      <c r="I217" s="70" t="s">
        <v>49</v>
      </c>
      <c r="J217" s="70">
        <v>1</v>
      </c>
      <c r="K217" s="71">
        <v>2714.66</v>
      </c>
      <c r="L217" s="72">
        <v>1</v>
      </c>
      <c r="M217" s="71">
        <f>IFERROR(Nomenclature!$L161*Nomenclature!$K161,0)</f>
        <v>0</v>
      </c>
      <c r="N217" s="70"/>
      <c r="O217" s="37"/>
      <c r="P217" s="70"/>
      <c r="Q217" s="62">
        <f>Nomenclature!$J217</f>
        <v>1</v>
      </c>
      <c r="R217" s="38" t="e">
        <f>IF(Nomenclature!$S217="R",Nomenclature!$Q217*Nomenclature!$K217,0)</f>
        <v>#REF!</v>
      </c>
      <c r="S217" s="37" t="e">
        <f>IF(ISBLANK(#REF!),"",IF(MOD(S$7-YEAR(#REF!),#REF!)&lt;&gt;0,"","R"))</f>
        <v>#REF!</v>
      </c>
      <c r="T217" s="37">
        <f>Nomenclature!$J217</f>
        <v>1</v>
      </c>
      <c r="U217" s="38" t="e">
        <f>IF(Nomenclature!$V217="R",Nomenclature!$T217*Nomenclature!$K217,0)</f>
        <v>#REF!</v>
      </c>
      <c r="V217" s="37" t="e">
        <f>IF(ISBLANK(#REF!),"",IF(MOD(V$7-YEAR(#REF!),#REF!)&lt;&gt;0,"","R"))</f>
        <v>#REF!</v>
      </c>
      <c r="W217" s="37">
        <f>Nomenclature!$J217</f>
        <v>1</v>
      </c>
      <c r="X217" s="38" t="e">
        <f>IF(Nomenclature!$Y217="R",Nomenclature!$W217*Nomenclature!$K217,0)</f>
        <v>#REF!</v>
      </c>
      <c r="Y217" s="37" t="e">
        <f>IF(ISBLANK(#REF!),"",IF(MOD(Y$7-YEAR(#REF!),#REF!)&lt;&gt;0,"","R"))</f>
        <v>#REF!</v>
      </c>
      <c r="Z217" s="37">
        <f>Nomenclature!$J217</f>
        <v>1</v>
      </c>
      <c r="AA217" s="38" t="e">
        <f>IF(Nomenclature!$AB217="R",Nomenclature!$Z217*Nomenclature!$K217,0)</f>
        <v>#REF!</v>
      </c>
      <c r="AB217" s="37" t="e">
        <f>IF(ISBLANK(#REF!),"",IF(MOD(AB$7-YEAR(#REF!),#REF!)&lt;&gt;0,"","R"))</f>
        <v>#REF!</v>
      </c>
      <c r="AC217" s="37">
        <f>Nomenclature!$J217</f>
        <v>1</v>
      </c>
      <c r="AD217" s="38" t="e">
        <f>IF(Nomenclature!$AE217="R",Nomenclature!$AC217*Nomenclature!$K217,0)</f>
        <v>#REF!</v>
      </c>
      <c r="AE217" s="49" t="e">
        <f>IF(ISBLANK(#REF!),"",IF(MOD(AE$7-YEAR(#REF!),#REF!)&lt;&gt;0,"","R"))</f>
        <v>#REF!</v>
      </c>
    </row>
    <row r="218" spans="2:31" ht="21" customHeight="1" x14ac:dyDescent="0.25">
      <c r="B218" s="61" t="s">
        <v>498</v>
      </c>
      <c r="C218" s="60"/>
      <c r="D218" s="61" t="s">
        <v>501</v>
      </c>
      <c r="E218" s="93" t="s">
        <v>503</v>
      </c>
      <c r="F218" s="60"/>
      <c r="G218" s="69" t="s">
        <v>340</v>
      </c>
      <c r="H218" s="76" t="s">
        <v>341</v>
      </c>
      <c r="I218" s="70" t="s">
        <v>49</v>
      </c>
      <c r="J218" s="70">
        <v>8</v>
      </c>
      <c r="K218" s="71"/>
      <c r="L218" s="72">
        <v>4</v>
      </c>
      <c r="M218" s="71">
        <f>IFERROR(Nomenclature!$L164*Nomenclature!$K164,0)</f>
        <v>0</v>
      </c>
      <c r="N218" s="70" t="s">
        <v>128</v>
      </c>
      <c r="O218" s="70">
        <v>5911044214</v>
      </c>
      <c r="P218" s="70" t="s">
        <v>342</v>
      </c>
      <c r="Q218" s="63">
        <f>Nomenclature!$J218</f>
        <v>8</v>
      </c>
      <c r="R218" s="40" t="e">
        <f>IF(Nomenclature!$S218="R",Nomenclature!$Q218*Nomenclature!$K218,0)</f>
        <v>#REF!</v>
      </c>
      <c r="S218" s="39" t="e">
        <f>IF(ISBLANK(#REF!),"",IF(MOD(S$7-YEAR(#REF!),#REF!)&lt;&gt;0,"","R"))</f>
        <v>#REF!</v>
      </c>
      <c r="T218" s="39">
        <f>Nomenclature!$J218</f>
        <v>8</v>
      </c>
      <c r="U218" s="40" t="e">
        <f>IF(Nomenclature!$V218="R",Nomenclature!$T218*Nomenclature!$K218,0)</f>
        <v>#REF!</v>
      </c>
      <c r="V218" s="39" t="e">
        <f>IF(ISBLANK(#REF!),"",IF(MOD(V$7-YEAR(#REF!),#REF!)&lt;&gt;0,"","R"))</f>
        <v>#REF!</v>
      </c>
      <c r="W218" s="39">
        <f>Nomenclature!$J218</f>
        <v>8</v>
      </c>
      <c r="X218" s="40" t="e">
        <f>IF(Nomenclature!$Y218="R",Nomenclature!$W218*Nomenclature!$K218,0)</f>
        <v>#REF!</v>
      </c>
      <c r="Y218" s="39" t="e">
        <f>IF(ISBLANK(#REF!),"",IF(MOD(Y$7-YEAR(#REF!),#REF!)&lt;&gt;0,"","R"))</f>
        <v>#REF!</v>
      </c>
      <c r="Z218" s="39">
        <f>Nomenclature!$J218</f>
        <v>8</v>
      </c>
      <c r="AA218" s="40" t="e">
        <f>IF(Nomenclature!$AB218="R",Nomenclature!$Z218*Nomenclature!$K218,0)</f>
        <v>#REF!</v>
      </c>
      <c r="AB218" s="39" t="e">
        <f>IF(ISBLANK(#REF!),"",IF(MOD(AB$7-YEAR(#REF!),#REF!)&lt;&gt;0,"","R"))</f>
        <v>#REF!</v>
      </c>
      <c r="AC218" s="39">
        <f>Nomenclature!$J218</f>
        <v>8</v>
      </c>
      <c r="AD218" s="40" t="e">
        <f>IF(Nomenclature!$AE218="R",Nomenclature!$AC218*Nomenclature!$K218,0)</f>
        <v>#REF!</v>
      </c>
      <c r="AE218" s="50" t="e">
        <f>IF(ISBLANK(#REF!),"",IF(MOD(AE$7-YEAR(#REF!),#REF!)&lt;&gt;0,"","R"))</f>
        <v>#REF!</v>
      </c>
    </row>
    <row r="219" spans="2:31" ht="21" customHeight="1" x14ac:dyDescent="0.25">
      <c r="B219" s="61" t="s">
        <v>498</v>
      </c>
      <c r="C219" s="60"/>
      <c r="D219" s="61" t="s">
        <v>501</v>
      </c>
      <c r="E219" s="93" t="s">
        <v>503</v>
      </c>
      <c r="F219" s="60"/>
      <c r="G219" s="69" t="s">
        <v>343</v>
      </c>
      <c r="H219" s="76" t="s">
        <v>344</v>
      </c>
      <c r="I219" s="70" t="s">
        <v>49</v>
      </c>
      <c r="J219" s="70">
        <v>2</v>
      </c>
      <c r="K219" s="71"/>
      <c r="L219" s="72">
        <v>1</v>
      </c>
      <c r="M219" s="71">
        <f>IFERROR(Nomenclature!$L165*Nomenclature!$K165,0)</f>
        <v>0</v>
      </c>
      <c r="N219" s="70"/>
      <c r="O219" s="70"/>
      <c r="P219" s="70"/>
      <c r="Q219" s="62">
        <f>Nomenclature!$J219</f>
        <v>2</v>
      </c>
      <c r="R219" s="38" t="e">
        <f>IF(Nomenclature!$S219="R",Nomenclature!$Q219*Nomenclature!$K219,0)</f>
        <v>#REF!</v>
      </c>
      <c r="S219" s="37" t="e">
        <f>IF(ISBLANK(#REF!),"",IF(MOD(S$7-YEAR(#REF!),#REF!)&lt;&gt;0,"","R"))</f>
        <v>#REF!</v>
      </c>
      <c r="T219" s="37">
        <f>Nomenclature!$J219</f>
        <v>2</v>
      </c>
      <c r="U219" s="38" t="e">
        <f>IF(Nomenclature!$V219="R",Nomenclature!$T219*Nomenclature!$K219,0)</f>
        <v>#REF!</v>
      </c>
      <c r="V219" s="37" t="e">
        <f>IF(ISBLANK(#REF!),"",IF(MOD(V$7-YEAR(#REF!),#REF!)&lt;&gt;0,"","R"))</f>
        <v>#REF!</v>
      </c>
      <c r="W219" s="37">
        <f>Nomenclature!$J219</f>
        <v>2</v>
      </c>
      <c r="X219" s="38" t="e">
        <f>IF(Nomenclature!$Y219="R",Nomenclature!$W219*Nomenclature!$K219,0)</f>
        <v>#REF!</v>
      </c>
      <c r="Y219" s="37" t="e">
        <f>IF(ISBLANK(#REF!),"",IF(MOD(Y$7-YEAR(#REF!),#REF!)&lt;&gt;0,"","R"))</f>
        <v>#REF!</v>
      </c>
      <c r="Z219" s="37">
        <f>Nomenclature!$J219</f>
        <v>2</v>
      </c>
      <c r="AA219" s="38" t="e">
        <f>IF(Nomenclature!$AB219="R",Nomenclature!$Z219*Nomenclature!$K219,0)</f>
        <v>#REF!</v>
      </c>
      <c r="AB219" s="37" t="e">
        <f>IF(ISBLANK(#REF!),"",IF(MOD(AB$7-YEAR(#REF!),#REF!)&lt;&gt;0,"","R"))</f>
        <v>#REF!</v>
      </c>
      <c r="AC219" s="37">
        <f>Nomenclature!$J219</f>
        <v>2</v>
      </c>
      <c r="AD219" s="38" t="e">
        <f>IF(Nomenclature!$AE219="R",Nomenclature!$AC219*Nomenclature!$K219,0)</f>
        <v>#REF!</v>
      </c>
      <c r="AE219" s="49" t="e">
        <f>IF(ISBLANK(#REF!),"",IF(MOD(AE$7-YEAR(#REF!),#REF!)&lt;&gt;0,"","R"))</f>
        <v>#REF!</v>
      </c>
    </row>
    <row r="220" spans="2:31" ht="21" customHeight="1" x14ac:dyDescent="0.25">
      <c r="B220" s="61" t="s">
        <v>498</v>
      </c>
      <c r="C220" s="60"/>
      <c r="D220" s="61" t="s">
        <v>501</v>
      </c>
      <c r="E220" s="93" t="s">
        <v>503</v>
      </c>
      <c r="F220" s="60"/>
      <c r="G220" s="69"/>
      <c r="H220" s="76" t="s">
        <v>345</v>
      </c>
      <c r="I220" s="70"/>
      <c r="J220" s="70">
        <v>4</v>
      </c>
      <c r="K220" s="71"/>
      <c r="L220" s="72">
        <v>0</v>
      </c>
      <c r="M220" s="71">
        <f>IFERROR(Nomenclature!$L166*Nomenclature!$K166,0)</f>
        <v>0</v>
      </c>
      <c r="N220" s="70"/>
      <c r="O220" s="70"/>
      <c r="P220" s="70"/>
      <c r="Q220" s="63">
        <f>Nomenclature!$J220</f>
        <v>4</v>
      </c>
      <c r="R220" s="40" t="e">
        <f>IF(Nomenclature!$S220="R",Nomenclature!$Q220*Nomenclature!$K220,0)</f>
        <v>#REF!</v>
      </c>
      <c r="S220" s="39" t="e">
        <f>IF(ISBLANK(#REF!),"",IF(MOD(S$7-YEAR(#REF!),#REF!)&lt;&gt;0,"","R"))</f>
        <v>#REF!</v>
      </c>
      <c r="T220" s="39">
        <f>Nomenclature!$J220</f>
        <v>4</v>
      </c>
      <c r="U220" s="40" t="e">
        <f>IF(Nomenclature!$V220="R",Nomenclature!$T220*Nomenclature!$K220,0)</f>
        <v>#REF!</v>
      </c>
      <c r="V220" s="39" t="e">
        <f>IF(ISBLANK(#REF!),"",IF(MOD(V$7-YEAR(#REF!),#REF!)&lt;&gt;0,"","R"))</f>
        <v>#REF!</v>
      </c>
      <c r="W220" s="39">
        <f>Nomenclature!$J220</f>
        <v>4</v>
      </c>
      <c r="X220" s="40" t="e">
        <f>IF(Nomenclature!$Y220="R",Nomenclature!$W220*Nomenclature!$K220,0)</f>
        <v>#REF!</v>
      </c>
      <c r="Y220" s="39" t="e">
        <f>IF(ISBLANK(#REF!),"",IF(MOD(Y$7-YEAR(#REF!),#REF!)&lt;&gt;0,"","R"))</f>
        <v>#REF!</v>
      </c>
      <c r="Z220" s="39">
        <f>Nomenclature!$J220</f>
        <v>4</v>
      </c>
      <c r="AA220" s="40" t="e">
        <f>IF(Nomenclature!$AB220="R",Nomenclature!$Z220*Nomenclature!$K220,0)</f>
        <v>#REF!</v>
      </c>
      <c r="AB220" s="39" t="e">
        <f>IF(ISBLANK(#REF!),"",IF(MOD(AB$7-YEAR(#REF!),#REF!)&lt;&gt;0,"","R"))</f>
        <v>#REF!</v>
      </c>
      <c r="AC220" s="39">
        <f>Nomenclature!$J220</f>
        <v>4</v>
      </c>
      <c r="AD220" s="40" t="e">
        <f>IF(Nomenclature!$AE220="R",Nomenclature!$AC220*Nomenclature!$K220,0)</f>
        <v>#REF!</v>
      </c>
      <c r="AE220" s="50" t="e">
        <f>IF(ISBLANK(#REF!),"",IF(MOD(AE$7-YEAR(#REF!),#REF!)&lt;&gt;0,"","R"))</f>
        <v>#REF!</v>
      </c>
    </row>
    <row r="221" spans="2:31" ht="21" customHeight="1" x14ac:dyDescent="0.25">
      <c r="B221" s="61" t="s">
        <v>498</v>
      </c>
      <c r="C221" s="60"/>
      <c r="D221" s="61" t="s">
        <v>501</v>
      </c>
      <c r="E221" s="93" t="s">
        <v>503</v>
      </c>
      <c r="F221" s="60"/>
      <c r="G221" s="69" t="s">
        <v>346</v>
      </c>
      <c r="H221" s="76" t="s">
        <v>12</v>
      </c>
      <c r="I221" s="70" t="s">
        <v>245</v>
      </c>
      <c r="J221" s="70">
        <v>1</v>
      </c>
      <c r="K221" s="71">
        <v>1820.2</v>
      </c>
      <c r="L221" s="72">
        <v>1</v>
      </c>
      <c r="M221" s="71">
        <f>IFERROR(Nomenclature!$L167*Nomenclature!$K167,0)</f>
        <v>0</v>
      </c>
      <c r="N221" s="70" t="s">
        <v>136</v>
      </c>
      <c r="O221" s="37"/>
      <c r="P221" s="70"/>
      <c r="Q221" s="62">
        <f>Nomenclature!$J221</f>
        <v>1</v>
      </c>
      <c r="R221" s="38" t="e">
        <f>IF(Nomenclature!$S221="R",Nomenclature!$Q221*Nomenclature!$K221,0)</f>
        <v>#REF!</v>
      </c>
      <c r="S221" s="37" t="e">
        <f>IF(ISBLANK(#REF!),"",IF(MOD(S$7-YEAR(#REF!),#REF!)&lt;&gt;0,"","R"))</f>
        <v>#REF!</v>
      </c>
      <c r="T221" s="37">
        <f>Nomenclature!$J221</f>
        <v>1</v>
      </c>
      <c r="U221" s="38" t="e">
        <f>IF(Nomenclature!$V221="R",Nomenclature!$T221*Nomenclature!$K221,0)</f>
        <v>#REF!</v>
      </c>
      <c r="V221" s="37" t="e">
        <f>IF(ISBLANK(#REF!),"",IF(MOD(V$7-YEAR(#REF!),#REF!)&lt;&gt;0,"","R"))</f>
        <v>#REF!</v>
      </c>
      <c r="W221" s="37">
        <f>Nomenclature!$J221</f>
        <v>1</v>
      </c>
      <c r="X221" s="38" t="e">
        <f>IF(Nomenclature!$Y221="R",Nomenclature!$W221*Nomenclature!$K221,0)</f>
        <v>#REF!</v>
      </c>
      <c r="Y221" s="37" t="e">
        <f>IF(ISBLANK(#REF!),"",IF(MOD(Y$7-YEAR(#REF!),#REF!)&lt;&gt;0,"","R"))</f>
        <v>#REF!</v>
      </c>
      <c r="Z221" s="37">
        <f>Nomenclature!$J221</f>
        <v>1</v>
      </c>
      <c r="AA221" s="38" t="e">
        <f>IF(Nomenclature!$AB221="R",Nomenclature!$Z221*Nomenclature!$K221,0)</f>
        <v>#REF!</v>
      </c>
      <c r="AB221" s="37" t="e">
        <f>IF(ISBLANK(#REF!),"",IF(MOD(AB$7-YEAR(#REF!),#REF!)&lt;&gt;0,"","R"))</f>
        <v>#REF!</v>
      </c>
      <c r="AC221" s="37">
        <f>Nomenclature!$J221</f>
        <v>1</v>
      </c>
      <c r="AD221" s="38" t="e">
        <f>IF(Nomenclature!$AE221="R",Nomenclature!$AC221*Nomenclature!$K221,0)</f>
        <v>#REF!</v>
      </c>
      <c r="AE221" s="49" t="e">
        <f>IF(ISBLANK(#REF!),"",IF(MOD(AE$7-YEAR(#REF!),#REF!)&lt;&gt;0,"","R"))</f>
        <v>#REF!</v>
      </c>
    </row>
    <row r="222" spans="2:31" ht="21" customHeight="1" x14ac:dyDescent="0.25">
      <c r="B222" s="61" t="s">
        <v>498</v>
      </c>
      <c r="C222" s="60"/>
      <c r="D222" s="61" t="s">
        <v>501</v>
      </c>
      <c r="E222" s="93" t="s">
        <v>503</v>
      </c>
      <c r="F222" s="60"/>
      <c r="G222" s="69" t="s">
        <v>358</v>
      </c>
      <c r="H222" s="76" t="s">
        <v>12</v>
      </c>
      <c r="I222" s="70" t="s">
        <v>245</v>
      </c>
      <c r="J222" s="70">
        <v>1</v>
      </c>
      <c r="K222" s="71">
        <v>970.67</v>
      </c>
      <c r="L222" s="72">
        <v>1</v>
      </c>
      <c r="M222" s="71">
        <f>IFERROR(Nomenclature!$L175*Nomenclature!$K175,0)</f>
        <v>0</v>
      </c>
      <c r="N222" s="70" t="s">
        <v>136</v>
      </c>
      <c r="O222" s="37"/>
      <c r="P222" s="70"/>
      <c r="Q222" s="63">
        <f>Nomenclature!$J222</f>
        <v>1</v>
      </c>
      <c r="R222" s="40" t="e">
        <f>IF(Nomenclature!$S222="R",Nomenclature!$Q222*Nomenclature!$K222,0)</f>
        <v>#REF!</v>
      </c>
      <c r="S222" s="39" t="e">
        <f>IF(ISBLANK(#REF!),"",IF(MOD(S$7-YEAR(#REF!),#REF!)&lt;&gt;0,"","R"))</f>
        <v>#REF!</v>
      </c>
      <c r="T222" s="39">
        <f>Nomenclature!$J222</f>
        <v>1</v>
      </c>
      <c r="U222" s="40" t="e">
        <f>IF(Nomenclature!$V222="R",Nomenclature!$T222*Nomenclature!$K222,0)</f>
        <v>#REF!</v>
      </c>
      <c r="V222" s="39" t="e">
        <f>IF(ISBLANK(#REF!),"",IF(MOD(V$7-YEAR(#REF!),#REF!)&lt;&gt;0,"","R"))</f>
        <v>#REF!</v>
      </c>
      <c r="W222" s="39">
        <f>Nomenclature!$J222</f>
        <v>1</v>
      </c>
      <c r="X222" s="40" t="e">
        <f>IF(Nomenclature!$Y222="R",Nomenclature!$W222*Nomenclature!$K222,0)</f>
        <v>#REF!</v>
      </c>
      <c r="Y222" s="39" t="e">
        <f>IF(ISBLANK(#REF!),"",IF(MOD(Y$7-YEAR(#REF!),#REF!)&lt;&gt;0,"","R"))</f>
        <v>#REF!</v>
      </c>
      <c r="Z222" s="39">
        <f>Nomenclature!$J222</f>
        <v>1</v>
      </c>
      <c r="AA222" s="40" t="e">
        <f>IF(Nomenclature!$AB222="R",Nomenclature!$Z222*Nomenclature!$K222,0)</f>
        <v>#REF!</v>
      </c>
      <c r="AB222" s="39" t="e">
        <f>IF(ISBLANK(#REF!),"",IF(MOD(AB$7-YEAR(#REF!),#REF!)&lt;&gt;0,"","R"))</f>
        <v>#REF!</v>
      </c>
      <c r="AC222" s="39">
        <f>Nomenclature!$J222</f>
        <v>1</v>
      </c>
      <c r="AD222" s="40" t="e">
        <f>IF(Nomenclature!$AE222="R",Nomenclature!$AC222*Nomenclature!$K222,0)</f>
        <v>#REF!</v>
      </c>
      <c r="AE222" s="50" t="e">
        <f>IF(ISBLANK(#REF!),"",IF(MOD(AE$7-YEAR(#REF!),#REF!)&lt;&gt;0,"","R"))</f>
        <v>#REF!</v>
      </c>
    </row>
    <row r="223" spans="2:31" ht="21" customHeight="1" x14ac:dyDescent="0.25">
      <c r="B223" s="61" t="s">
        <v>498</v>
      </c>
      <c r="C223" s="60"/>
      <c r="D223" s="61" t="s">
        <v>501</v>
      </c>
      <c r="E223" s="93" t="s">
        <v>503</v>
      </c>
      <c r="F223" s="60"/>
      <c r="G223" s="69"/>
      <c r="H223" s="76" t="s">
        <v>359</v>
      </c>
      <c r="I223" s="70"/>
      <c r="J223" s="70"/>
      <c r="K223" s="71"/>
      <c r="L223" s="72"/>
      <c r="M223" s="71">
        <f>IFERROR(Nomenclature!$L176*Nomenclature!$K176,0)</f>
        <v>0</v>
      </c>
      <c r="N223" s="70"/>
      <c r="O223" s="39"/>
      <c r="P223" s="70"/>
      <c r="Q223" s="62">
        <f>Nomenclature!$J223</f>
        <v>0</v>
      </c>
      <c r="R223" s="38" t="e">
        <f>IF(Nomenclature!$S223="R",Nomenclature!$Q223*Nomenclature!$K223,0)</f>
        <v>#REF!</v>
      </c>
      <c r="S223" s="37" t="e">
        <f>IF(ISBLANK(#REF!),"",IF(MOD(S$7-YEAR(#REF!),#REF!)&lt;&gt;0,"","R"))</f>
        <v>#REF!</v>
      </c>
      <c r="T223" s="37">
        <f>Nomenclature!$J223</f>
        <v>0</v>
      </c>
      <c r="U223" s="38" t="e">
        <f>IF(Nomenclature!$V223="R",Nomenclature!$T223*Nomenclature!$K223,0)</f>
        <v>#REF!</v>
      </c>
      <c r="V223" s="37" t="e">
        <f>IF(ISBLANK(#REF!),"",IF(MOD(V$7-YEAR(#REF!),#REF!)&lt;&gt;0,"","R"))</f>
        <v>#REF!</v>
      </c>
      <c r="W223" s="37">
        <f>Nomenclature!$J223</f>
        <v>0</v>
      </c>
      <c r="X223" s="38" t="e">
        <f>IF(Nomenclature!$Y223="R",Nomenclature!$W223*Nomenclature!$K223,0)</f>
        <v>#REF!</v>
      </c>
      <c r="Y223" s="37" t="e">
        <f>IF(ISBLANK(#REF!),"",IF(MOD(Y$7-YEAR(#REF!),#REF!)&lt;&gt;0,"","R"))</f>
        <v>#REF!</v>
      </c>
      <c r="Z223" s="37">
        <f>Nomenclature!$J223</f>
        <v>0</v>
      </c>
      <c r="AA223" s="38" t="e">
        <f>IF(Nomenclature!$AB223="R",Nomenclature!$Z223*Nomenclature!$K223,0)</f>
        <v>#REF!</v>
      </c>
      <c r="AB223" s="37" t="e">
        <f>IF(ISBLANK(#REF!),"",IF(MOD(AB$7-YEAR(#REF!),#REF!)&lt;&gt;0,"","R"))</f>
        <v>#REF!</v>
      </c>
      <c r="AC223" s="37">
        <f>Nomenclature!$J223</f>
        <v>0</v>
      </c>
      <c r="AD223" s="38" t="e">
        <f>IF(Nomenclature!$AE223="R",Nomenclature!$AC223*Nomenclature!$K223,0)</f>
        <v>#REF!</v>
      </c>
      <c r="AE223" s="49" t="e">
        <f>IF(ISBLANK(#REF!),"",IF(MOD(AE$7-YEAR(#REF!),#REF!)&lt;&gt;0,"","R"))</f>
        <v>#REF!</v>
      </c>
    </row>
    <row r="224" spans="2:31" ht="21" customHeight="1" x14ac:dyDescent="0.25">
      <c r="B224" s="61" t="s">
        <v>498</v>
      </c>
      <c r="C224" s="60"/>
      <c r="D224" s="61" t="s">
        <v>501</v>
      </c>
      <c r="E224" s="93" t="s">
        <v>503</v>
      </c>
      <c r="F224" s="60"/>
      <c r="G224" s="69" t="s">
        <v>362</v>
      </c>
      <c r="H224" s="76" t="s">
        <v>363</v>
      </c>
      <c r="I224" s="70"/>
      <c r="J224" s="70"/>
      <c r="K224" s="71"/>
      <c r="L224" s="72"/>
      <c r="M224" s="71">
        <f>IFERROR(Nomenclature!$L178*Nomenclature!$K178,0)</f>
        <v>0</v>
      </c>
      <c r="N224" s="70"/>
      <c r="O224" s="70"/>
      <c r="P224" s="70"/>
      <c r="Q224" s="63">
        <f>Nomenclature!$J224</f>
        <v>0</v>
      </c>
      <c r="R224" s="40" t="e">
        <f>IF(Nomenclature!$S224="R",Nomenclature!$Q224*Nomenclature!$K224,0)</f>
        <v>#REF!</v>
      </c>
      <c r="S224" s="39" t="e">
        <f>IF(ISBLANK(#REF!),"",IF(MOD(S$7-YEAR(#REF!),#REF!)&lt;&gt;0,"","R"))</f>
        <v>#REF!</v>
      </c>
      <c r="T224" s="39">
        <f>Nomenclature!$J224</f>
        <v>0</v>
      </c>
      <c r="U224" s="40" t="e">
        <f>IF(Nomenclature!$V224="R",Nomenclature!$T224*Nomenclature!$K224,0)</f>
        <v>#REF!</v>
      </c>
      <c r="V224" s="39" t="e">
        <f>IF(ISBLANK(#REF!),"",IF(MOD(V$7-YEAR(#REF!),#REF!)&lt;&gt;0,"","R"))</f>
        <v>#REF!</v>
      </c>
      <c r="W224" s="39">
        <f>Nomenclature!$J224</f>
        <v>0</v>
      </c>
      <c r="X224" s="40" t="e">
        <f>IF(Nomenclature!$Y224="R",Nomenclature!$W224*Nomenclature!$K224,0)</f>
        <v>#REF!</v>
      </c>
      <c r="Y224" s="39" t="e">
        <f>IF(ISBLANK(#REF!),"",IF(MOD(Y$7-YEAR(#REF!),#REF!)&lt;&gt;0,"","R"))</f>
        <v>#REF!</v>
      </c>
      <c r="Z224" s="39">
        <f>Nomenclature!$J224</f>
        <v>0</v>
      </c>
      <c r="AA224" s="40" t="e">
        <f>IF(Nomenclature!$AB224="R",Nomenclature!$Z224*Nomenclature!$K224,0)</f>
        <v>#REF!</v>
      </c>
      <c r="AB224" s="39" t="e">
        <f>IF(ISBLANK(#REF!),"",IF(MOD(AB$7-YEAR(#REF!),#REF!)&lt;&gt;0,"","R"))</f>
        <v>#REF!</v>
      </c>
      <c r="AC224" s="39">
        <f>Nomenclature!$J224</f>
        <v>0</v>
      </c>
      <c r="AD224" s="40" t="e">
        <f>IF(Nomenclature!$AE224="R",Nomenclature!$AC224*Nomenclature!$K224,0)</f>
        <v>#REF!</v>
      </c>
      <c r="AE224" s="50" t="e">
        <f>IF(ISBLANK(#REF!),"",IF(MOD(AE$7-YEAR(#REF!),#REF!)&lt;&gt;0,"","R"))</f>
        <v>#REF!</v>
      </c>
    </row>
    <row r="225" spans="2:31" ht="21" customHeight="1" x14ac:dyDescent="0.25">
      <c r="B225" s="61" t="s">
        <v>498</v>
      </c>
      <c r="C225" s="60"/>
      <c r="D225" s="61" t="s">
        <v>501</v>
      </c>
      <c r="E225" s="93" t="s">
        <v>503</v>
      </c>
      <c r="F225" s="60"/>
      <c r="G225" s="69" t="s">
        <v>364</v>
      </c>
      <c r="H225" s="76" t="s">
        <v>365</v>
      </c>
      <c r="I225" s="70"/>
      <c r="J225" s="70">
        <v>6</v>
      </c>
      <c r="K225" s="71">
        <v>54.28</v>
      </c>
      <c r="L225" s="72">
        <v>2</v>
      </c>
      <c r="M225" s="71">
        <f>IFERROR(Nomenclature!$L179*Nomenclature!$K179,0)</f>
        <v>0</v>
      </c>
      <c r="N225" s="70"/>
      <c r="O225" s="70"/>
      <c r="P225" s="70"/>
      <c r="Q225" s="62">
        <f>Nomenclature!$J225</f>
        <v>6</v>
      </c>
      <c r="R225" s="38" t="e">
        <f>IF(Nomenclature!$S225="R",Nomenclature!$Q225*Nomenclature!$K225,0)</f>
        <v>#REF!</v>
      </c>
      <c r="S225" s="37" t="e">
        <f>IF(ISBLANK(#REF!),"",IF(MOD(S$7-YEAR(#REF!),#REF!)&lt;&gt;0,"","R"))</f>
        <v>#REF!</v>
      </c>
      <c r="T225" s="37">
        <f>Nomenclature!$J225</f>
        <v>6</v>
      </c>
      <c r="U225" s="38" t="e">
        <f>IF(Nomenclature!$V225="R",Nomenclature!$T225*Nomenclature!$K225,0)</f>
        <v>#REF!</v>
      </c>
      <c r="V225" s="37" t="e">
        <f>IF(ISBLANK(#REF!),"",IF(MOD(V$7-YEAR(#REF!),#REF!)&lt;&gt;0,"","R"))</f>
        <v>#REF!</v>
      </c>
      <c r="W225" s="37">
        <f>Nomenclature!$J225</f>
        <v>6</v>
      </c>
      <c r="X225" s="38" t="e">
        <f>IF(Nomenclature!$Y225="R",Nomenclature!$W225*Nomenclature!$K225,0)</f>
        <v>#REF!</v>
      </c>
      <c r="Y225" s="37" t="e">
        <f>IF(ISBLANK(#REF!),"",IF(MOD(Y$7-YEAR(#REF!),#REF!)&lt;&gt;0,"","R"))</f>
        <v>#REF!</v>
      </c>
      <c r="Z225" s="37">
        <f>Nomenclature!$J225</f>
        <v>6</v>
      </c>
      <c r="AA225" s="38" t="e">
        <f>IF(Nomenclature!$AB225="R",Nomenclature!$Z225*Nomenclature!$K225,0)</f>
        <v>#REF!</v>
      </c>
      <c r="AB225" s="37" t="e">
        <f>IF(ISBLANK(#REF!),"",IF(MOD(AB$7-YEAR(#REF!),#REF!)&lt;&gt;0,"","R"))</f>
        <v>#REF!</v>
      </c>
      <c r="AC225" s="37">
        <f>Nomenclature!$J225</f>
        <v>6</v>
      </c>
      <c r="AD225" s="38" t="e">
        <f>IF(Nomenclature!$AE225="R",Nomenclature!$AC225*Nomenclature!$K225,0)</f>
        <v>#REF!</v>
      </c>
      <c r="AE225" s="49" t="e">
        <f>IF(ISBLANK(#REF!),"",IF(MOD(AE$7-YEAR(#REF!),#REF!)&lt;&gt;0,"","R"))</f>
        <v>#REF!</v>
      </c>
    </row>
    <row r="226" spans="2:31" ht="21" customHeight="1" x14ac:dyDescent="0.25">
      <c r="B226" s="61" t="s">
        <v>498</v>
      </c>
      <c r="C226" s="60"/>
      <c r="D226" s="61" t="s">
        <v>501</v>
      </c>
      <c r="E226" s="93" t="s">
        <v>503</v>
      </c>
      <c r="F226" s="60"/>
      <c r="G226" s="69" t="s">
        <v>366</v>
      </c>
      <c r="H226" s="76" t="s">
        <v>255</v>
      </c>
      <c r="I226" s="70" t="s">
        <v>49</v>
      </c>
      <c r="J226" s="70">
        <v>12</v>
      </c>
      <c r="K226" s="71">
        <v>11.02</v>
      </c>
      <c r="L226" s="72">
        <v>2</v>
      </c>
      <c r="M226" s="71">
        <f>IFERROR(Nomenclature!$L180*Nomenclature!$K180,0)</f>
        <v>0</v>
      </c>
      <c r="N226" s="70" t="s">
        <v>128</v>
      </c>
      <c r="O226" s="70">
        <v>5911059861</v>
      </c>
      <c r="P226" s="70" t="s">
        <v>367</v>
      </c>
      <c r="Q226" s="63">
        <f>Nomenclature!$J226</f>
        <v>12</v>
      </c>
      <c r="R226" s="40" t="e">
        <f>IF(Nomenclature!$S226="R",Nomenclature!$Q226*Nomenclature!$K226,0)</f>
        <v>#REF!</v>
      </c>
      <c r="S226" s="39" t="e">
        <f>IF(ISBLANK(#REF!),"",IF(MOD(S$7-YEAR(#REF!),#REF!)&lt;&gt;0,"","R"))</f>
        <v>#REF!</v>
      </c>
      <c r="T226" s="39">
        <f>Nomenclature!$J226</f>
        <v>12</v>
      </c>
      <c r="U226" s="40" t="e">
        <f>IF(Nomenclature!$V226="R",Nomenclature!$T226*Nomenclature!$K226,0)</f>
        <v>#REF!</v>
      </c>
      <c r="V226" s="39" t="e">
        <f>IF(ISBLANK(#REF!),"",IF(MOD(V$7-YEAR(#REF!),#REF!)&lt;&gt;0,"","R"))</f>
        <v>#REF!</v>
      </c>
      <c r="W226" s="39">
        <f>Nomenclature!$J226</f>
        <v>12</v>
      </c>
      <c r="X226" s="40" t="e">
        <f>IF(Nomenclature!$Y226="R",Nomenclature!$W226*Nomenclature!$K226,0)</f>
        <v>#REF!</v>
      </c>
      <c r="Y226" s="39" t="e">
        <f>IF(ISBLANK(#REF!),"",IF(MOD(Y$7-YEAR(#REF!),#REF!)&lt;&gt;0,"","R"))</f>
        <v>#REF!</v>
      </c>
      <c r="Z226" s="39">
        <f>Nomenclature!$J226</f>
        <v>12</v>
      </c>
      <c r="AA226" s="40" t="e">
        <f>IF(Nomenclature!$AB226="R",Nomenclature!$Z226*Nomenclature!$K226,0)</f>
        <v>#REF!</v>
      </c>
      <c r="AB226" s="39" t="e">
        <f>IF(ISBLANK(#REF!),"",IF(MOD(AB$7-YEAR(#REF!),#REF!)&lt;&gt;0,"","R"))</f>
        <v>#REF!</v>
      </c>
      <c r="AC226" s="39">
        <f>Nomenclature!$J226</f>
        <v>12</v>
      </c>
      <c r="AD226" s="40" t="e">
        <f>IF(Nomenclature!$AE226="R",Nomenclature!$AC226*Nomenclature!$K226,0)</f>
        <v>#REF!</v>
      </c>
      <c r="AE226" s="50" t="e">
        <f>IF(ISBLANK(#REF!),"",IF(MOD(AE$7-YEAR(#REF!),#REF!)&lt;&gt;0,"","R"))</f>
        <v>#REF!</v>
      </c>
    </row>
    <row r="227" spans="2:31" ht="21" customHeight="1" x14ac:dyDescent="0.25">
      <c r="B227" s="61" t="s">
        <v>498</v>
      </c>
      <c r="C227" s="60"/>
      <c r="D227" s="61" t="s">
        <v>501</v>
      </c>
      <c r="E227" s="93" t="s">
        <v>503</v>
      </c>
      <c r="F227" s="60"/>
      <c r="G227" s="69" t="s">
        <v>368</v>
      </c>
      <c r="H227" s="76" t="s">
        <v>368</v>
      </c>
      <c r="I227" s="70" t="s">
        <v>49</v>
      </c>
      <c r="J227" s="70">
        <v>6</v>
      </c>
      <c r="K227" s="71">
        <v>0.98</v>
      </c>
      <c r="L227" s="72">
        <v>2</v>
      </c>
      <c r="M227" s="71">
        <f>IFERROR(Nomenclature!$L181*Nomenclature!$K181,0)</f>
        <v>0</v>
      </c>
      <c r="N227" s="70" t="s">
        <v>128</v>
      </c>
      <c r="O227" s="37">
        <v>5000136605</v>
      </c>
      <c r="P227" s="70" t="s">
        <v>369</v>
      </c>
      <c r="Q227" s="62">
        <f>Nomenclature!$J227</f>
        <v>6</v>
      </c>
      <c r="R227" s="38" t="e">
        <f>IF(Nomenclature!$S227="R",Nomenclature!$Q227*Nomenclature!$K227,0)</f>
        <v>#REF!</v>
      </c>
      <c r="S227" s="37" t="e">
        <f>IF(ISBLANK(#REF!),"",IF(MOD(S$7-YEAR(#REF!),#REF!)&lt;&gt;0,"","R"))</f>
        <v>#REF!</v>
      </c>
      <c r="T227" s="37">
        <f>Nomenclature!$J227</f>
        <v>6</v>
      </c>
      <c r="U227" s="38" t="e">
        <f>IF(Nomenclature!$V227="R",Nomenclature!$T227*Nomenclature!$K227,0)</f>
        <v>#REF!</v>
      </c>
      <c r="V227" s="37" t="e">
        <f>IF(ISBLANK(#REF!),"",IF(MOD(V$7-YEAR(#REF!),#REF!)&lt;&gt;0,"","R"))</f>
        <v>#REF!</v>
      </c>
      <c r="W227" s="37">
        <f>Nomenclature!$J227</f>
        <v>6</v>
      </c>
      <c r="X227" s="38" t="e">
        <f>IF(Nomenclature!$Y227="R",Nomenclature!$W227*Nomenclature!$K227,0)</f>
        <v>#REF!</v>
      </c>
      <c r="Y227" s="37" t="e">
        <f>IF(ISBLANK(#REF!),"",IF(MOD(Y$7-YEAR(#REF!),#REF!)&lt;&gt;0,"","R"))</f>
        <v>#REF!</v>
      </c>
      <c r="Z227" s="37">
        <f>Nomenclature!$J227</f>
        <v>6</v>
      </c>
      <c r="AA227" s="38" t="e">
        <f>IF(Nomenclature!$AB227="R",Nomenclature!$Z227*Nomenclature!$K227,0)</f>
        <v>#REF!</v>
      </c>
      <c r="AB227" s="37" t="e">
        <f>IF(ISBLANK(#REF!),"",IF(MOD(AB$7-YEAR(#REF!),#REF!)&lt;&gt;0,"","R"))</f>
        <v>#REF!</v>
      </c>
      <c r="AC227" s="37">
        <f>Nomenclature!$J227</f>
        <v>6</v>
      </c>
      <c r="AD227" s="38" t="e">
        <f>IF(Nomenclature!$AE227="R",Nomenclature!$AC227*Nomenclature!$K227,0)</f>
        <v>#REF!</v>
      </c>
      <c r="AE227" s="49" t="e">
        <f>IF(ISBLANK(#REF!),"",IF(MOD(AE$7-YEAR(#REF!),#REF!)&lt;&gt;0,"","R"))</f>
        <v>#REF!</v>
      </c>
    </row>
    <row r="228" spans="2:31" ht="21" customHeight="1" x14ac:dyDescent="0.25">
      <c r="B228" s="61" t="s">
        <v>498</v>
      </c>
      <c r="C228" s="60"/>
      <c r="D228" s="61" t="s">
        <v>501</v>
      </c>
      <c r="E228" s="93" t="s">
        <v>503</v>
      </c>
      <c r="F228" s="60"/>
      <c r="G228" s="69" t="s">
        <v>372</v>
      </c>
      <c r="H228" s="76" t="s">
        <v>8</v>
      </c>
      <c r="I228" s="70" t="s">
        <v>66</v>
      </c>
      <c r="J228" s="70">
        <v>10</v>
      </c>
      <c r="K228" s="71"/>
      <c r="L228" s="72">
        <v>2</v>
      </c>
      <c r="M228" s="71">
        <f>IFERROR(Nomenclature!$L183*Nomenclature!$K183,0)</f>
        <v>0</v>
      </c>
      <c r="N228" s="70" t="s">
        <v>128</v>
      </c>
      <c r="O228" s="70">
        <v>5000124214</v>
      </c>
      <c r="P228" s="70" t="s">
        <v>373</v>
      </c>
      <c r="Q228" s="63">
        <f>Nomenclature!$J228</f>
        <v>10</v>
      </c>
      <c r="R228" s="40" t="e">
        <f>IF(Nomenclature!$S228="R",Nomenclature!$Q228*Nomenclature!$K228,0)</f>
        <v>#REF!</v>
      </c>
      <c r="S228" s="39" t="e">
        <f>IF(ISBLANK(#REF!),"",IF(MOD(S$7-YEAR(#REF!),#REF!)&lt;&gt;0,"","R"))</f>
        <v>#REF!</v>
      </c>
      <c r="T228" s="39">
        <f>Nomenclature!$J228</f>
        <v>10</v>
      </c>
      <c r="U228" s="40" t="e">
        <f>IF(Nomenclature!$V228="R",Nomenclature!$T228*Nomenclature!$K228,0)</f>
        <v>#REF!</v>
      </c>
      <c r="V228" s="39" t="e">
        <f>IF(ISBLANK(#REF!),"",IF(MOD(V$7-YEAR(#REF!),#REF!)&lt;&gt;0,"","R"))</f>
        <v>#REF!</v>
      </c>
      <c r="W228" s="39">
        <f>Nomenclature!$J228</f>
        <v>10</v>
      </c>
      <c r="X228" s="40" t="e">
        <f>IF(Nomenclature!$Y228="R",Nomenclature!$W228*Nomenclature!$K228,0)</f>
        <v>#REF!</v>
      </c>
      <c r="Y228" s="39" t="e">
        <f>IF(ISBLANK(#REF!),"",IF(MOD(Y$7-YEAR(#REF!),#REF!)&lt;&gt;0,"","R"))</f>
        <v>#REF!</v>
      </c>
      <c r="Z228" s="39">
        <f>Nomenclature!$J228</f>
        <v>10</v>
      </c>
      <c r="AA228" s="40" t="e">
        <f>IF(Nomenclature!$AB228="R",Nomenclature!$Z228*Nomenclature!$K228,0)</f>
        <v>#REF!</v>
      </c>
      <c r="AB228" s="39" t="e">
        <f>IF(ISBLANK(#REF!),"",IF(MOD(AB$7-YEAR(#REF!),#REF!)&lt;&gt;0,"","R"))</f>
        <v>#REF!</v>
      </c>
      <c r="AC228" s="39">
        <f>Nomenclature!$J228</f>
        <v>10</v>
      </c>
      <c r="AD228" s="40" t="e">
        <f>IF(Nomenclature!$AE228="R",Nomenclature!$AC228*Nomenclature!$K228,0)</f>
        <v>#REF!</v>
      </c>
      <c r="AE228" s="50" t="e">
        <f>IF(ISBLANK(#REF!),"",IF(MOD(AE$7-YEAR(#REF!),#REF!)&lt;&gt;0,"","R"))</f>
        <v>#REF!</v>
      </c>
    </row>
    <row r="229" spans="2:31" ht="21" customHeight="1" x14ac:dyDescent="0.25">
      <c r="B229" s="61" t="s">
        <v>498</v>
      </c>
      <c r="C229" s="60"/>
      <c r="D229" s="61" t="s">
        <v>501</v>
      </c>
      <c r="E229" s="93" t="s">
        <v>503</v>
      </c>
      <c r="F229" s="60"/>
      <c r="G229" s="69" t="s">
        <v>392</v>
      </c>
      <c r="H229" s="76" t="s">
        <v>393</v>
      </c>
      <c r="I229" s="70" t="s">
        <v>84</v>
      </c>
      <c r="J229" s="70"/>
      <c r="K229" s="71"/>
      <c r="L229" s="72"/>
      <c r="M229" s="71">
        <f>IFERROR(Nomenclature!$L192*Nomenclature!$K192,0)</f>
        <v>648</v>
      </c>
      <c r="N229" s="70"/>
      <c r="O229" s="70"/>
      <c r="P229" s="70"/>
      <c r="Q229" s="62">
        <f>Nomenclature!$J229</f>
        <v>0</v>
      </c>
      <c r="R229" s="38" t="e">
        <f>IF(Nomenclature!$S229="R",Nomenclature!$Q229*Nomenclature!$K229,0)</f>
        <v>#REF!</v>
      </c>
      <c r="S229" s="37" t="e">
        <f>IF(ISBLANK(#REF!),"",IF(MOD(S$7-YEAR(#REF!),#REF!)&lt;&gt;0,"","R"))</f>
        <v>#REF!</v>
      </c>
      <c r="T229" s="37">
        <f>Nomenclature!$J229</f>
        <v>0</v>
      </c>
      <c r="U229" s="38" t="e">
        <f>IF(Nomenclature!$V229="R",Nomenclature!$T229*Nomenclature!$K229,0)</f>
        <v>#REF!</v>
      </c>
      <c r="V229" s="37" t="e">
        <f>IF(ISBLANK(#REF!),"",IF(MOD(V$7-YEAR(#REF!),#REF!)&lt;&gt;0,"","R"))</f>
        <v>#REF!</v>
      </c>
      <c r="W229" s="37">
        <f>Nomenclature!$J229</f>
        <v>0</v>
      </c>
      <c r="X229" s="38" t="e">
        <f>IF(Nomenclature!$Y229="R",Nomenclature!$W229*Nomenclature!$K229,0)</f>
        <v>#REF!</v>
      </c>
      <c r="Y229" s="37" t="e">
        <f>IF(ISBLANK(#REF!),"",IF(MOD(Y$7-YEAR(#REF!),#REF!)&lt;&gt;0,"","R"))</f>
        <v>#REF!</v>
      </c>
      <c r="Z229" s="37">
        <f>Nomenclature!$J229</f>
        <v>0</v>
      </c>
      <c r="AA229" s="38" t="e">
        <f>IF(Nomenclature!$AB229="R",Nomenclature!$Z229*Nomenclature!$K229,0)</f>
        <v>#REF!</v>
      </c>
      <c r="AB229" s="37" t="e">
        <f>IF(ISBLANK(#REF!),"",IF(MOD(AB$7-YEAR(#REF!),#REF!)&lt;&gt;0,"","R"))</f>
        <v>#REF!</v>
      </c>
      <c r="AC229" s="37">
        <f>Nomenclature!$J229</f>
        <v>0</v>
      </c>
      <c r="AD229" s="38" t="e">
        <f>IF(Nomenclature!$AE229="R",Nomenclature!$AC229*Nomenclature!$K229,0)</f>
        <v>#REF!</v>
      </c>
      <c r="AE229" s="49" t="e">
        <f>IF(ISBLANK(#REF!),"",IF(MOD(AE$7-YEAR(#REF!),#REF!)&lt;&gt;0,"","R"))</f>
        <v>#REF!</v>
      </c>
    </row>
    <row r="230" spans="2:31" ht="21" customHeight="1" x14ac:dyDescent="0.25">
      <c r="B230" s="61" t="s">
        <v>498</v>
      </c>
      <c r="C230" s="60"/>
      <c r="D230" s="61" t="s">
        <v>501</v>
      </c>
      <c r="E230" s="93" t="s">
        <v>503</v>
      </c>
      <c r="F230" s="60"/>
      <c r="G230" s="69" t="s">
        <v>394</v>
      </c>
      <c r="H230" s="76" t="s">
        <v>395</v>
      </c>
      <c r="I230" s="70" t="s">
        <v>84</v>
      </c>
      <c r="J230" s="70">
        <v>20</v>
      </c>
      <c r="K230" s="71">
        <v>35.67</v>
      </c>
      <c r="L230" s="72">
        <v>2</v>
      </c>
      <c r="M230" s="71">
        <f>IFERROR(Nomenclature!$L193*Nomenclature!$K193,0)</f>
        <v>0</v>
      </c>
      <c r="N230" s="70"/>
      <c r="O230" s="70">
        <v>5000125813</v>
      </c>
      <c r="P230" s="70" t="s">
        <v>396</v>
      </c>
      <c r="Q230" s="63">
        <f>Nomenclature!$J230</f>
        <v>20</v>
      </c>
      <c r="R230" s="40" t="e">
        <f>IF(Nomenclature!$S230="R",Nomenclature!$Q230*Nomenclature!$K230,0)</f>
        <v>#REF!</v>
      </c>
      <c r="S230" s="39" t="e">
        <f>IF(ISBLANK(#REF!),"",IF(MOD(S$7-YEAR(#REF!),#REF!)&lt;&gt;0,"","R"))</f>
        <v>#REF!</v>
      </c>
      <c r="T230" s="39">
        <f>Nomenclature!$J230</f>
        <v>20</v>
      </c>
      <c r="U230" s="40" t="e">
        <f>IF(Nomenclature!$V230="R",Nomenclature!$T230*Nomenclature!$K230,0)</f>
        <v>#REF!</v>
      </c>
      <c r="V230" s="39" t="e">
        <f>IF(ISBLANK(#REF!),"",IF(MOD(V$7-YEAR(#REF!),#REF!)&lt;&gt;0,"","R"))</f>
        <v>#REF!</v>
      </c>
      <c r="W230" s="39">
        <f>Nomenclature!$J230</f>
        <v>20</v>
      </c>
      <c r="X230" s="40" t="e">
        <f>IF(Nomenclature!$Y230="R",Nomenclature!$W230*Nomenclature!$K230,0)</f>
        <v>#REF!</v>
      </c>
      <c r="Y230" s="39" t="e">
        <f>IF(ISBLANK(#REF!),"",IF(MOD(Y$7-YEAR(#REF!),#REF!)&lt;&gt;0,"","R"))</f>
        <v>#REF!</v>
      </c>
      <c r="Z230" s="39">
        <f>Nomenclature!$J230</f>
        <v>20</v>
      </c>
      <c r="AA230" s="40" t="e">
        <f>IF(Nomenclature!$AB230="R",Nomenclature!$Z230*Nomenclature!$K230,0)</f>
        <v>#REF!</v>
      </c>
      <c r="AB230" s="39" t="e">
        <f>IF(ISBLANK(#REF!),"",IF(MOD(AB$7-YEAR(#REF!),#REF!)&lt;&gt;0,"","R"))</f>
        <v>#REF!</v>
      </c>
      <c r="AC230" s="39">
        <f>Nomenclature!$J230</f>
        <v>20</v>
      </c>
      <c r="AD230" s="40" t="e">
        <f>IF(Nomenclature!$AE230="R",Nomenclature!$AC230*Nomenclature!$K230,0)</f>
        <v>#REF!</v>
      </c>
      <c r="AE230" s="50" t="e">
        <f>IF(ISBLANK(#REF!),"",IF(MOD(AE$7-YEAR(#REF!),#REF!)&lt;&gt;0,"","R"))</f>
        <v>#REF!</v>
      </c>
    </row>
    <row r="231" spans="2:31" ht="21" customHeight="1" x14ac:dyDescent="0.25">
      <c r="B231" s="61" t="s">
        <v>498</v>
      </c>
      <c r="C231" s="60"/>
      <c r="D231" s="61" t="s">
        <v>501</v>
      </c>
      <c r="E231" s="93" t="s">
        <v>503</v>
      </c>
      <c r="F231" s="60"/>
      <c r="G231" s="69" t="s">
        <v>397</v>
      </c>
      <c r="H231" s="76" t="s">
        <v>398</v>
      </c>
      <c r="I231" s="70" t="s">
        <v>84</v>
      </c>
      <c r="J231" s="70">
        <v>2</v>
      </c>
      <c r="K231" s="71">
        <v>16.28</v>
      </c>
      <c r="L231" s="72">
        <v>1</v>
      </c>
      <c r="M231" s="71">
        <f>IFERROR(Nomenclature!$L194*Nomenclature!$K194,0)</f>
        <v>856.8</v>
      </c>
      <c r="N231" s="70"/>
      <c r="O231" s="70">
        <v>5000164795</v>
      </c>
      <c r="P231" s="70"/>
      <c r="Q231" s="62">
        <f>Nomenclature!$J231</f>
        <v>2</v>
      </c>
      <c r="R231" s="38" t="e">
        <f>IF(Nomenclature!$S231="R",Nomenclature!$Q231*Nomenclature!$K231,0)</f>
        <v>#REF!</v>
      </c>
      <c r="S231" s="37" t="e">
        <f>IF(ISBLANK(#REF!),"",IF(MOD(S$7-YEAR(#REF!),#REF!)&lt;&gt;0,"","R"))</f>
        <v>#REF!</v>
      </c>
      <c r="T231" s="37">
        <f>Nomenclature!$J231</f>
        <v>2</v>
      </c>
      <c r="U231" s="38" t="e">
        <f>IF(Nomenclature!$V231="R",Nomenclature!$T231*Nomenclature!$K231,0)</f>
        <v>#REF!</v>
      </c>
      <c r="V231" s="37" t="e">
        <f>IF(ISBLANK(#REF!),"",IF(MOD(V$7-YEAR(#REF!),#REF!)&lt;&gt;0,"","R"))</f>
        <v>#REF!</v>
      </c>
      <c r="W231" s="37">
        <f>Nomenclature!$J231</f>
        <v>2</v>
      </c>
      <c r="X231" s="38" t="e">
        <f>IF(Nomenclature!$Y231="R",Nomenclature!$W231*Nomenclature!$K231,0)</f>
        <v>#REF!</v>
      </c>
      <c r="Y231" s="37" t="e">
        <f>IF(ISBLANK(#REF!),"",IF(MOD(Y$7-YEAR(#REF!),#REF!)&lt;&gt;0,"","R"))</f>
        <v>#REF!</v>
      </c>
      <c r="Z231" s="37">
        <f>Nomenclature!$J231</f>
        <v>2</v>
      </c>
      <c r="AA231" s="38" t="e">
        <f>IF(Nomenclature!$AB231="R",Nomenclature!$Z231*Nomenclature!$K231,0)</f>
        <v>#REF!</v>
      </c>
      <c r="AB231" s="37" t="e">
        <f>IF(ISBLANK(#REF!),"",IF(MOD(AB$7-YEAR(#REF!),#REF!)&lt;&gt;0,"","R"))</f>
        <v>#REF!</v>
      </c>
      <c r="AC231" s="37">
        <f>Nomenclature!$J231</f>
        <v>2</v>
      </c>
      <c r="AD231" s="38" t="e">
        <f>IF(Nomenclature!$AE231="R",Nomenclature!$AC231*Nomenclature!$K231,0)</f>
        <v>#REF!</v>
      </c>
      <c r="AE231" s="49" t="e">
        <f>IF(ISBLANK(#REF!),"",IF(MOD(AE$7-YEAR(#REF!),#REF!)&lt;&gt;0,"","R"))</f>
        <v>#REF!</v>
      </c>
    </row>
    <row r="232" spans="2:31" ht="21" customHeight="1" x14ac:dyDescent="0.25">
      <c r="B232" s="61" t="s">
        <v>498</v>
      </c>
      <c r="C232" s="60"/>
      <c r="D232" s="61" t="s">
        <v>501</v>
      </c>
      <c r="E232" s="93" t="s">
        <v>503</v>
      </c>
      <c r="F232" s="60"/>
      <c r="G232" s="69" t="s">
        <v>399</v>
      </c>
      <c r="H232" s="76" t="s">
        <v>400</v>
      </c>
      <c r="I232" s="70" t="s">
        <v>245</v>
      </c>
      <c r="J232" s="70">
        <v>1</v>
      </c>
      <c r="K232" s="71">
        <v>1820</v>
      </c>
      <c r="L232" s="72">
        <v>1</v>
      </c>
      <c r="M232" s="71">
        <f>IFERROR(Nomenclature!$L195*Nomenclature!$K195,0)</f>
        <v>0</v>
      </c>
      <c r="N232" s="70" t="s">
        <v>136</v>
      </c>
      <c r="O232" s="37"/>
      <c r="P232" s="70"/>
      <c r="Q232" s="63">
        <f>Nomenclature!$J232</f>
        <v>1</v>
      </c>
      <c r="R232" s="40" t="e">
        <f>IF(Nomenclature!$S232="R",Nomenclature!$Q232*Nomenclature!$K232,0)</f>
        <v>#REF!</v>
      </c>
      <c r="S232" s="39" t="e">
        <f>IF(ISBLANK(#REF!),"",IF(MOD(S$7-YEAR(#REF!),#REF!)&lt;&gt;0,"","R"))</f>
        <v>#REF!</v>
      </c>
      <c r="T232" s="39">
        <f>Nomenclature!$J232</f>
        <v>1</v>
      </c>
      <c r="U232" s="40" t="e">
        <f>IF(Nomenclature!$V232="R",Nomenclature!$T232*Nomenclature!$K232,0)</f>
        <v>#REF!</v>
      </c>
      <c r="V232" s="39" t="e">
        <f>IF(ISBLANK(#REF!),"",IF(MOD(V$7-YEAR(#REF!),#REF!)&lt;&gt;0,"","R"))</f>
        <v>#REF!</v>
      </c>
      <c r="W232" s="39">
        <f>Nomenclature!$J232</f>
        <v>1</v>
      </c>
      <c r="X232" s="40" t="e">
        <f>IF(Nomenclature!$Y232="R",Nomenclature!$W232*Nomenclature!$K232,0)</f>
        <v>#REF!</v>
      </c>
      <c r="Y232" s="39" t="e">
        <f>IF(ISBLANK(#REF!),"",IF(MOD(Y$7-YEAR(#REF!),#REF!)&lt;&gt;0,"","R"))</f>
        <v>#REF!</v>
      </c>
      <c r="Z232" s="39">
        <f>Nomenclature!$J232</f>
        <v>1</v>
      </c>
      <c r="AA232" s="40" t="e">
        <f>IF(Nomenclature!$AB232="R",Nomenclature!$Z232*Nomenclature!$K232,0)</f>
        <v>#REF!</v>
      </c>
      <c r="AB232" s="39" t="e">
        <f>IF(ISBLANK(#REF!),"",IF(MOD(AB$7-YEAR(#REF!),#REF!)&lt;&gt;0,"","R"))</f>
        <v>#REF!</v>
      </c>
      <c r="AC232" s="39">
        <f>Nomenclature!$J232</f>
        <v>1</v>
      </c>
      <c r="AD232" s="40" t="e">
        <f>IF(Nomenclature!$AE232="R",Nomenclature!$AC232*Nomenclature!$K232,0)</f>
        <v>#REF!</v>
      </c>
      <c r="AE232" s="50" t="e">
        <f>IF(ISBLANK(#REF!),"",IF(MOD(AE$7-YEAR(#REF!),#REF!)&lt;&gt;0,"","R"))</f>
        <v>#REF!</v>
      </c>
    </row>
    <row r="233" spans="2:31" ht="21" customHeight="1" x14ac:dyDescent="0.25">
      <c r="B233" s="61" t="s">
        <v>498</v>
      </c>
      <c r="C233" s="60"/>
      <c r="D233" s="61" t="s">
        <v>501</v>
      </c>
      <c r="E233" s="93" t="s">
        <v>503</v>
      </c>
      <c r="F233" s="60"/>
      <c r="G233" s="69"/>
      <c r="H233" s="76"/>
      <c r="I233" s="70"/>
      <c r="J233" s="70"/>
      <c r="K233" s="71"/>
      <c r="L233" s="72"/>
      <c r="M233" s="71">
        <f>IFERROR(Nomenclature!$L196*Nomenclature!$K196,0)</f>
        <v>20.37</v>
      </c>
      <c r="N233" s="70"/>
      <c r="O233" s="70"/>
      <c r="P233" s="70"/>
      <c r="Q233" s="62">
        <f>Nomenclature!$J233</f>
        <v>0</v>
      </c>
      <c r="R233" s="38" t="e">
        <f>IF(Nomenclature!$S233="R",Nomenclature!$Q233*Nomenclature!$K233,0)</f>
        <v>#REF!</v>
      </c>
      <c r="S233" s="37" t="e">
        <f>IF(ISBLANK(#REF!),"",IF(MOD(S$7-YEAR(#REF!),#REF!)&lt;&gt;0,"","R"))</f>
        <v>#REF!</v>
      </c>
      <c r="T233" s="37">
        <f>Nomenclature!$J233</f>
        <v>0</v>
      </c>
      <c r="U233" s="38" t="e">
        <f>IF(Nomenclature!$V233="R",Nomenclature!$T233*Nomenclature!$K233,0)</f>
        <v>#REF!</v>
      </c>
      <c r="V233" s="37" t="e">
        <f>IF(ISBLANK(#REF!),"",IF(MOD(V$7-YEAR(#REF!),#REF!)&lt;&gt;0,"","R"))</f>
        <v>#REF!</v>
      </c>
      <c r="W233" s="37">
        <f>Nomenclature!$J233</f>
        <v>0</v>
      </c>
      <c r="X233" s="38" t="e">
        <f>IF(Nomenclature!$Y233="R",Nomenclature!$W233*Nomenclature!$K233,0)</f>
        <v>#REF!</v>
      </c>
      <c r="Y233" s="37" t="e">
        <f>IF(ISBLANK(#REF!),"",IF(MOD(Y$7-YEAR(#REF!),#REF!)&lt;&gt;0,"","R"))</f>
        <v>#REF!</v>
      </c>
      <c r="Z233" s="37">
        <f>Nomenclature!$J233</f>
        <v>0</v>
      </c>
      <c r="AA233" s="38" t="e">
        <f>IF(Nomenclature!$AB233="R",Nomenclature!$Z233*Nomenclature!$K233,0)</f>
        <v>#REF!</v>
      </c>
      <c r="AB233" s="37" t="e">
        <f>IF(ISBLANK(#REF!),"",IF(MOD(AB$7-YEAR(#REF!),#REF!)&lt;&gt;0,"","R"))</f>
        <v>#REF!</v>
      </c>
      <c r="AC233" s="37">
        <f>Nomenclature!$J233</f>
        <v>0</v>
      </c>
      <c r="AD233" s="38" t="e">
        <f>IF(Nomenclature!$AE233="R",Nomenclature!$AC233*Nomenclature!$K233,0)</f>
        <v>#REF!</v>
      </c>
      <c r="AE233" s="49" t="e">
        <f>IF(ISBLANK(#REF!),"",IF(MOD(AE$7-YEAR(#REF!),#REF!)&lt;&gt;0,"","R"))</f>
        <v>#REF!</v>
      </c>
    </row>
    <row r="234" spans="2:31" ht="21" customHeight="1" x14ac:dyDescent="0.25">
      <c r="B234" s="61" t="s">
        <v>498</v>
      </c>
      <c r="C234" s="60"/>
      <c r="D234" s="61" t="s">
        <v>501</v>
      </c>
      <c r="E234" s="93" t="s">
        <v>503</v>
      </c>
      <c r="F234" s="60"/>
      <c r="G234" s="69" t="s">
        <v>401</v>
      </c>
      <c r="H234" s="76" t="s">
        <v>402</v>
      </c>
      <c r="I234" s="70" t="s">
        <v>49</v>
      </c>
      <c r="J234" s="70">
        <v>1</v>
      </c>
      <c r="K234" s="71"/>
      <c r="L234" s="72"/>
      <c r="M234" s="71">
        <f>IFERROR(Nomenclature!$L197*Nomenclature!$K197,0)</f>
        <v>2.08</v>
      </c>
      <c r="N234" s="70"/>
      <c r="O234" s="70"/>
      <c r="P234" s="70"/>
      <c r="Q234" s="63">
        <f>Nomenclature!$J234</f>
        <v>1</v>
      </c>
      <c r="R234" s="40" t="e">
        <f>IF(Nomenclature!$S234="R",Nomenclature!$Q234*Nomenclature!$K234,0)</f>
        <v>#REF!</v>
      </c>
      <c r="S234" s="39" t="e">
        <f>IF(ISBLANK(#REF!),"",IF(MOD(S$7-YEAR(#REF!),#REF!)&lt;&gt;0,"","R"))</f>
        <v>#REF!</v>
      </c>
      <c r="T234" s="39">
        <f>Nomenclature!$J234</f>
        <v>1</v>
      </c>
      <c r="U234" s="40" t="e">
        <f>IF(Nomenclature!$V234="R",Nomenclature!$T234*Nomenclature!$K234,0)</f>
        <v>#REF!</v>
      </c>
      <c r="V234" s="39" t="e">
        <f>IF(ISBLANK(#REF!),"",IF(MOD(V$7-YEAR(#REF!),#REF!)&lt;&gt;0,"","R"))</f>
        <v>#REF!</v>
      </c>
      <c r="W234" s="39">
        <f>Nomenclature!$J234</f>
        <v>1</v>
      </c>
      <c r="X234" s="40" t="e">
        <f>IF(Nomenclature!$Y234="R",Nomenclature!$W234*Nomenclature!$K234,0)</f>
        <v>#REF!</v>
      </c>
      <c r="Y234" s="39" t="e">
        <f>IF(ISBLANK(#REF!),"",IF(MOD(Y$7-YEAR(#REF!),#REF!)&lt;&gt;0,"","R"))</f>
        <v>#REF!</v>
      </c>
      <c r="Z234" s="39">
        <f>Nomenclature!$J234</f>
        <v>1</v>
      </c>
      <c r="AA234" s="40" t="e">
        <f>IF(Nomenclature!$AB234="R",Nomenclature!$Z234*Nomenclature!$K234,0)</f>
        <v>#REF!</v>
      </c>
      <c r="AB234" s="39" t="e">
        <f>IF(ISBLANK(#REF!),"",IF(MOD(AB$7-YEAR(#REF!),#REF!)&lt;&gt;0,"","R"))</f>
        <v>#REF!</v>
      </c>
      <c r="AC234" s="39">
        <f>Nomenclature!$J234</f>
        <v>1</v>
      </c>
      <c r="AD234" s="40" t="e">
        <f>IF(Nomenclature!$AE234="R",Nomenclature!$AC234*Nomenclature!$K234,0)</f>
        <v>#REF!</v>
      </c>
      <c r="AE234" s="50" t="e">
        <f>IF(ISBLANK(#REF!),"",IF(MOD(AE$7-YEAR(#REF!),#REF!)&lt;&gt;0,"","R"))</f>
        <v>#REF!</v>
      </c>
    </row>
    <row r="235" spans="2:31" ht="21" customHeight="1" x14ac:dyDescent="0.25">
      <c r="B235" s="61" t="s">
        <v>498</v>
      </c>
      <c r="C235" s="60"/>
      <c r="D235" s="61" t="s">
        <v>501</v>
      </c>
      <c r="E235" s="93" t="s">
        <v>503</v>
      </c>
      <c r="F235" s="60"/>
      <c r="G235" s="69" t="s">
        <v>399</v>
      </c>
      <c r="H235" s="76" t="s">
        <v>403</v>
      </c>
      <c r="I235" s="70" t="s">
        <v>245</v>
      </c>
      <c r="J235" s="70">
        <v>1</v>
      </c>
      <c r="K235" s="71">
        <v>1820</v>
      </c>
      <c r="L235" s="72">
        <v>1</v>
      </c>
      <c r="M235" s="71">
        <f>IFERROR(Nomenclature!$L198*Nomenclature!$K198,0)</f>
        <v>0</v>
      </c>
      <c r="N235" s="70"/>
      <c r="O235" s="70"/>
      <c r="P235" s="70"/>
      <c r="Q235" s="62">
        <f>Nomenclature!$J235</f>
        <v>1</v>
      </c>
      <c r="R235" s="38" t="e">
        <f>IF(Nomenclature!$S235="R",Nomenclature!$Q235*Nomenclature!$K235,0)</f>
        <v>#REF!</v>
      </c>
      <c r="S235" s="37" t="e">
        <f>IF(ISBLANK(#REF!),"",IF(MOD(S$7-YEAR(#REF!),#REF!)&lt;&gt;0,"","R"))</f>
        <v>#REF!</v>
      </c>
      <c r="T235" s="37">
        <f>Nomenclature!$J235</f>
        <v>1</v>
      </c>
      <c r="U235" s="38" t="e">
        <f>IF(Nomenclature!$V235="R",Nomenclature!$T235*Nomenclature!$K235,0)</f>
        <v>#REF!</v>
      </c>
      <c r="V235" s="37" t="e">
        <f>IF(ISBLANK(#REF!),"",IF(MOD(V$7-YEAR(#REF!),#REF!)&lt;&gt;0,"","R"))</f>
        <v>#REF!</v>
      </c>
      <c r="W235" s="37">
        <f>Nomenclature!$J235</f>
        <v>1</v>
      </c>
      <c r="X235" s="38" t="e">
        <f>IF(Nomenclature!$Y235="R",Nomenclature!$W235*Nomenclature!$K235,0)</f>
        <v>#REF!</v>
      </c>
      <c r="Y235" s="37" t="e">
        <f>IF(ISBLANK(#REF!),"",IF(MOD(Y$7-YEAR(#REF!),#REF!)&lt;&gt;0,"","R"))</f>
        <v>#REF!</v>
      </c>
      <c r="Z235" s="37">
        <f>Nomenclature!$J235</f>
        <v>1</v>
      </c>
      <c r="AA235" s="38" t="e">
        <f>IF(Nomenclature!$AB235="R",Nomenclature!$Z235*Nomenclature!$K235,0)</f>
        <v>#REF!</v>
      </c>
      <c r="AB235" s="37" t="e">
        <f>IF(ISBLANK(#REF!),"",IF(MOD(AB$7-YEAR(#REF!),#REF!)&lt;&gt;0,"","R"))</f>
        <v>#REF!</v>
      </c>
      <c r="AC235" s="37">
        <f>Nomenclature!$J235</f>
        <v>1</v>
      </c>
      <c r="AD235" s="38" t="e">
        <f>IF(Nomenclature!$AE235="R",Nomenclature!$AC235*Nomenclature!$K235,0)</f>
        <v>#REF!</v>
      </c>
      <c r="AE235" s="49" t="e">
        <f>IF(ISBLANK(#REF!),"",IF(MOD(AE$7-YEAR(#REF!),#REF!)&lt;&gt;0,"","R"))</f>
        <v>#REF!</v>
      </c>
    </row>
    <row r="236" spans="2:31" ht="21" customHeight="1" x14ac:dyDescent="0.25">
      <c r="B236" s="61" t="s">
        <v>498</v>
      </c>
      <c r="C236" s="60"/>
      <c r="D236" s="61" t="s">
        <v>501</v>
      </c>
      <c r="E236" s="93" t="s">
        <v>503</v>
      </c>
      <c r="F236" s="60"/>
      <c r="G236" s="69" t="s">
        <v>401</v>
      </c>
      <c r="H236" s="76" t="s">
        <v>404</v>
      </c>
      <c r="I236" s="70" t="s">
        <v>49</v>
      </c>
      <c r="J236" s="70">
        <v>1</v>
      </c>
      <c r="K236" s="71"/>
      <c r="L236" s="72"/>
      <c r="M236" s="71">
        <f>IFERROR(Nomenclature!$L199*Nomenclature!$K199,0)</f>
        <v>0</v>
      </c>
      <c r="N236" s="70" t="s">
        <v>136</v>
      </c>
      <c r="O236" s="37"/>
      <c r="P236" s="70"/>
      <c r="Q236" s="63">
        <f>Nomenclature!$J236</f>
        <v>1</v>
      </c>
      <c r="R236" s="40" t="e">
        <f>IF(Nomenclature!$S236="R",Nomenclature!$Q236*Nomenclature!$K236,0)</f>
        <v>#REF!</v>
      </c>
      <c r="S236" s="39" t="e">
        <f>IF(ISBLANK(#REF!),"",IF(MOD(S$7-YEAR(#REF!),#REF!)&lt;&gt;0,"","R"))</f>
        <v>#REF!</v>
      </c>
      <c r="T236" s="39">
        <f>Nomenclature!$J236</f>
        <v>1</v>
      </c>
      <c r="U236" s="40" t="e">
        <f>IF(Nomenclature!$V236="R",Nomenclature!$T236*Nomenclature!$K236,0)</f>
        <v>#REF!</v>
      </c>
      <c r="V236" s="39" t="e">
        <f>IF(ISBLANK(#REF!),"",IF(MOD(V$7-YEAR(#REF!),#REF!)&lt;&gt;0,"","R"))</f>
        <v>#REF!</v>
      </c>
      <c r="W236" s="39">
        <f>Nomenclature!$J236</f>
        <v>1</v>
      </c>
      <c r="X236" s="40" t="e">
        <f>IF(Nomenclature!$Y236="R",Nomenclature!$W236*Nomenclature!$K236,0)</f>
        <v>#REF!</v>
      </c>
      <c r="Y236" s="39" t="e">
        <f>IF(ISBLANK(#REF!),"",IF(MOD(Y$7-YEAR(#REF!),#REF!)&lt;&gt;0,"","R"))</f>
        <v>#REF!</v>
      </c>
      <c r="Z236" s="39">
        <f>Nomenclature!$J236</f>
        <v>1</v>
      </c>
      <c r="AA236" s="40" t="e">
        <f>IF(Nomenclature!$AB236="R",Nomenclature!$Z236*Nomenclature!$K236,0)</f>
        <v>#REF!</v>
      </c>
      <c r="AB236" s="39" t="e">
        <f>IF(ISBLANK(#REF!),"",IF(MOD(AB$7-YEAR(#REF!),#REF!)&lt;&gt;0,"","R"))</f>
        <v>#REF!</v>
      </c>
      <c r="AC236" s="39">
        <f>Nomenclature!$J236</f>
        <v>1</v>
      </c>
      <c r="AD236" s="40" t="e">
        <f>IF(Nomenclature!$AE236="R",Nomenclature!$AC236*Nomenclature!$K236,0)</f>
        <v>#REF!</v>
      </c>
      <c r="AE236" s="50" t="e">
        <f>IF(ISBLANK(#REF!),"",IF(MOD(AE$7-YEAR(#REF!),#REF!)&lt;&gt;0,"","R"))</f>
        <v>#REF!</v>
      </c>
    </row>
    <row r="237" spans="2:31" ht="21" customHeight="1" x14ac:dyDescent="0.25">
      <c r="B237" s="61" t="s">
        <v>498</v>
      </c>
      <c r="C237" s="60"/>
      <c r="D237" s="61" t="s">
        <v>501</v>
      </c>
      <c r="E237" s="93" t="s">
        <v>503</v>
      </c>
      <c r="F237" s="60"/>
      <c r="G237" s="69" t="s">
        <v>411</v>
      </c>
      <c r="H237" s="76" t="s">
        <v>12</v>
      </c>
      <c r="I237" s="70" t="s">
        <v>245</v>
      </c>
      <c r="J237" s="70">
        <v>2</v>
      </c>
      <c r="K237" s="71">
        <v>880.14</v>
      </c>
      <c r="L237" s="72">
        <v>1</v>
      </c>
      <c r="M237" s="71">
        <f>IFERROR(Nomenclature!$L207*Nomenclature!$K207,0)</f>
        <v>46.8</v>
      </c>
      <c r="N237" s="70" t="s">
        <v>136</v>
      </c>
      <c r="O237" s="37"/>
      <c r="P237" s="70"/>
      <c r="Q237" s="62">
        <f>Nomenclature!$J237</f>
        <v>2</v>
      </c>
      <c r="R237" s="38" t="e">
        <f>IF(Nomenclature!$S237="R",Nomenclature!$Q237*Nomenclature!$K237,0)</f>
        <v>#REF!</v>
      </c>
      <c r="S237" s="37" t="e">
        <f>IF(ISBLANK(#REF!),"",IF(MOD(S$7-YEAR(#REF!),#REF!)&lt;&gt;0,"","R"))</f>
        <v>#REF!</v>
      </c>
      <c r="T237" s="37">
        <f>Nomenclature!$J237</f>
        <v>2</v>
      </c>
      <c r="U237" s="38" t="e">
        <f>IF(Nomenclature!$V237="R",Nomenclature!$T237*Nomenclature!$K237,0)</f>
        <v>#REF!</v>
      </c>
      <c r="V237" s="37" t="e">
        <f>IF(ISBLANK(#REF!),"",IF(MOD(V$7-YEAR(#REF!),#REF!)&lt;&gt;0,"","R"))</f>
        <v>#REF!</v>
      </c>
      <c r="W237" s="37">
        <f>Nomenclature!$J237</f>
        <v>2</v>
      </c>
      <c r="X237" s="38" t="e">
        <f>IF(Nomenclature!$Y237="R",Nomenclature!$W237*Nomenclature!$K237,0)</f>
        <v>#REF!</v>
      </c>
      <c r="Y237" s="37" t="e">
        <f>IF(ISBLANK(#REF!),"",IF(MOD(Y$7-YEAR(#REF!),#REF!)&lt;&gt;0,"","R"))</f>
        <v>#REF!</v>
      </c>
      <c r="Z237" s="37">
        <f>Nomenclature!$J237</f>
        <v>2</v>
      </c>
      <c r="AA237" s="38" t="e">
        <f>IF(Nomenclature!$AB237="R",Nomenclature!$Z237*Nomenclature!$K237,0)</f>
        <v>#REF!</v>
      </c>
      <c r="AB237" s="37" t="e">
        <f>IF(ISBLANK(#REF!),"",IF(MOD(AB$7-YEAR(#REF!),#REF!)&lt;&gt;0,"","R"))</f>
        <v>#REF!</v>
      </c>
      <c r="AC237" s="37">
        <f>Nomenclature!$J237</f>
        <v>2</v>
      </c>
      <c r="AD237" s="38" t="e">
        <f>IF(Nomenclature!$AE237="R",Nomenclature!$AC237*Nomenclature!$K237,0)</f>
        <v>#REF!</v>
      </c>
      <c r="AE237" s="49" t="e">
        <f>IF(ISBLANK(#REF!),"",IF(MOD(AE$7-YEAR(#REF!),#REF!)&lt;&gt;0,"","R"))</f>
        <v>#REF!</v>
      </c>
    </row>
    <row r="238" spans="2:31" ht="21" customHeight="1" x14ac:dyDescent="0.25">
      <c r="B238" s="61" t="s">
        <v>498</v>
      </c>
      <c r="C238" s="60"/>
      <c r="D238" s="61" t="s">
        <v>501</v>
      </c>
      <c r="E238" s="93" t="s">
        <v>503</v>
      </c>
      <c r="F238" s="60"/>
      <c r="G238" s="69" t="s">
        <v>412</v>
      </c>
      <c r="H238" s="76" t="s">
        <v>413</v>
      </c>
      <c r="I238" s="79"/>
      <c r="J238" s="79"/>
      <c r="K238" s="80"/>
      <c r="L238" s="81"/>
      <c r="M238" s="71">
        <f>IFERROR(Nomenclature!$L208*Nomenclature!$K208,0)</f>
        <v>0</v>
      </c>
      <c r="N238" s="70"/>
      <c r="O238" s="70"/>
      <c r="P238" s="79"/>
      <c r="Q238" s="65">
        <f>Nomenclature!$J238</f>
        <v>0</v>
      </c>
      <c r="R238" s="42" t="e">
        <f>IF(Nomenclature!$S238="R",Nomenclature!$Q238*Nomenclature!$K238,0)</f>
        <v>#REF!</v>
      </c>
      <c r="S238" s="44" t="e">
        <f>IF(ISBLANK(#REF!),"",IF(MOD(S$7-YEAR(#REF!),#REF!)&lt;&gt;0,"","R"))</f>
        <v>#REF!</v>
      </c>
      <c r="T238" s="44">
        <f>Nomenclature!$J238</f>
        <v>0</v>
      </c>
      <c r="U238" s="42" t="e">
        <f>IF(Nomenclature!$V238="R",Nomenclature!$T238*Nomenclature!$K238,0)</f>
        <v>#REF!</v>
      </c>
      <c r="V238" s="44" t="e">
        <f>IF(ISBLANK(#REF!),"",IF(MOD(V$7-YEAR(#REF!),#REF!)&lt;&gt;0,"","R"))</f>
        <v>#REF!</v>
      </c>
      <c r="W238" s="44">
        <f>Nomenclature!$J238</f>
        <v>0</v>
      </c>
      <c r="X238" s="42" t="e">
        <f>IF(Nomenclature!$Y238="R",Nomenclature!$W238*Nomenclature!$K238,0)</f>
        <v>#REF!</v>
      </c>
      <c r="Y238" s="44" t="e">
        <f>IF(ISBLANK(#REF!),"",IF(MOD(Y$7-YEAR(#REF!),#REF!)&lt;&gt;0,"","R"))</f>
        <v>#REF!</v>
      </c>
      <c r="Z238" s="44">
        <f>Nomenclature!$J238</f>
        <v>0</v>
      </c>
      <c r="AA238" s="42" t="e">
        <f>IF(Nomenclature!$AB238="R",Nomenclature!$Z238*Nomenclature!$K238,0)</f>
        <v>#REF!</v>
      </c>
      <c r="AB238" s="44" t="e">
        <f>IF(ISBLANK(#REF!),"",IF(MOD(AB$7-YEAR(#REF!),#REF!)&lt;&gt;0,"","R"))</f>
        <v>#REF!</v>
      </c>
      <c r="AC238" s="44">
        <f>Nomenclature!$J238</f>
        <v>0</v>
      </c>
      <c r="AD238" s="42" t="e">
        <f>IF(Nomenclature!$AE238="R",Nomenclature!$AC238*Nomenclature!$K238,0)</f>
        <v>#REF!</v>
      </c>
      <c r="AE238" s="53" t="e">
        <f>IF(ISBLANK(#REF!),"",IF(MOD(AE$7-YEAR(#REF!),#REF!)&lt;&gt;0,"","R"))</f>
        <v>#REF!</v>
      </c>
    </row>
    <row r="239" spans="2:31" ht="21" customHeight="1" x14ac:dyDescent="0.25">
      <c r="B239" s="61" t="s">
        <v>498</v>
      </c>
      <c r="C239" s="60"/>
      <c r="D239" s="61" t="s">
        <v>501</v>
      </c>
      <c r="E239" s="93" t="s">
        <v>503</v>
      </c>
      <c r="F239" s="60"/>
      <c r="G239" s="69" t="s">
        <v>414</v>
      </c>
      <c r="H239" s="76" t="s">
        <v>415</v>
      </c>
      <c r="I239" s="70" t="s">
        <v>116</v>
      </c>
      <c r="J239" s="70">
        <v>2</v>
      </c>
      <c r="K239" s="71">
        <v>494.8</v>
      </c>
      <c r="L239" s="72">
        <v>1</v>
      </c>
      <c r="M239" s="71">
        <f>IFERROR(Nomenclature!$L209*Nomenclature!$K209,0)</f>
        <v>82.29</v>
      </c>
      <c r="N239" s="70" t="s">
        <v>128</v>
      </c>
      <c r="O239" s="70">
        <v>5000164796</v>
      </c>
      <c r="P239" s="70" t="s">
        <v>416</v>
      </c>
      <c r="Q239" s="66">
        <f>Nomenclature!$J239</f>
        <v>2</v>
      </c>
      <c r="R239" s="45" t="e">
        <f>IF(Nomenclature!$S239="R",Nomenclature!$Q239*Nomenclature!$K239,0)</f>
        <v>#REF!</v>
      </c>
      <c r="S239" s="46" t="e">
        <f>IF(ISBLANK(#REF!),"",IF(MOD(S$7-YEAR(#REF!),#REF!)&lt;&gt;0,"","R"))</f>
        <v>#REF!</v>
      </c>
      <c r="T239" s="46">
        <f>Nomenclature!$J239</f>
        <v>2</v>
      </c>
      <c r="U239" s="45" t="e">
        <f>IF(Nomenclature!$V239="R",Nomenclature!$T239*Nomenclature!$K239,0)</f>
        <v>#REF!</v>
      </c>
      <c r="V239" s="46" t="e">
        <f>IF(ISBLANK(#REF!),"",IF(MOD(V$7-YEAR(#REF!),#REF!)&lt;&gt;0,"","R"))</f>
        <v>#REF!</v>
      </c>
      <c r="W239" s="46">
        <f>Nomenclature!$J239</f>
        <v>2</v>
      </c>
      <c r="X239" s="45" t="e">
        <f>IF(Nomenclature!$Y239="R",Nomenclature!$W239*Nomenclature!$K239,0)</f>
        <v>#REF!</v>
      </c>
      <c r="Y239" s="46" t="e">
        <f>IF(ISBLANK(#REF!),"",IF(MOD(Y$7-YEAR(#REF!),#REF!)&lt;&gt;0,"","R"))</f>
        <v>#REF!</v>
      </c>
      <c r="Z239" s="46">
        <f>Nomenclature!$J239</f>
        <v>2</v>
      </c>
      <c r="AA239" s="45" t="e">
        <f>IF(Nomenclature!$AB239="R",Nomenclature!$Z239*Nomenclature!$K239,0)</f>
        <v>#REF!</v>
      </c>
      <c r="AB239" s="46" t="e">
        <f>IF(ISBLANK(#REF!),"",IF(MOD(AB$7-YEAR(#REF!),#REF!)&lt;&gt;0,"","R"))</f>
        <v>#REF!</v>
      </c>
      <c r="AC239" s="46">
        <f>Nomenclature!$J239</f>
        <v>2</v>
      </c>
      <c r="AD239" s="45" t="e">
        <f>IF(Nomenclature!$AE239="R",Nomenclature!$AC239*Nomenclature!$K239,0)</f>
        <v>#REF!</v>
      </c>
      <c r="AE239" s="54" t="e">
        <f>IF(ISBLANK(#REF!),"",IF(MOD(AE$7-YEAR(#REF!),#REF!)&lt;&gt;0,"","R"))</f>
        <v>#REF!</v>
      </c>
    </row>
    <row r="240" spans="2:31" ht="21" customHeight="1" x14ac:dyDescent="0.25">
      <c r="B240" s="61" t="s">
        <v>498</v>
      </c>
      <c r="C240" s="60"/>
      <c r="D240" s="61" t="s">
        <v>501</v>
      </c>
      <c r="E240" s="93" t="s">
        <v>503</v>
      </c>
      <c r="F240" s="60"/>
      <c r="G240" s="69"/>
      <c r="H240" s="76" t="s">
        <v>417</v>
      </c>
      <c r="I240" s="70" t="s">
        <v>49</v>
      </c>
      <c r="J240" s="70"/>
      <c r="K240" s="71"/>
      <c r="L240" s="72"/>
      <c r="M240" s="71">
        <f>IFERROR(Nomenclature!$L210*Nomenclature!$K210,0)</f>
        <v>96.46</v>
      </c>
      <c r="N240" s="70"/>
      <c r="O240" s="70"/>
      <c r="P240" s="70"/>
      <c r="Q240" s="65">
        <f>Nomenclature!$J240</f>
        <v>0</v>
      </c>
      <c r="R240" s="42" t="e">
        <f>IF(Nomenclature!$S240="R",Nomenclature!$Q240*Nomenclature!$K240,0)</f>
        <v>#REF!</v>
      </c>
      <c r="S240" s="44" t="e">
        <f>IF(ISBLANK(#REF!),"",IF(MOD(S$7-YEAR(#REF!),#REF!)&lt;&gt;0,"","R"))</f>
        <v>#REF!</v>
      </c>
      <c r="T240" s="44">
        <f>Nomenclature!$J240</f>
        <v>0</v>
      </c>
      <c r="U240" s="42" t="e">
        <f>IF(Nomenclature!$V240="R",Nomenclature!$T240*Nomenclature!$K240,0)</f>
        <v>#REF!</v>
      </c>
      <c r="V240" s="44" t="e">
        <f>IF(ISBLANK(#REF!),"",IF(MOD(V$7-YEAR(#REF!),#REF!)&lt;&gt;0,"","R"))</f>
        <v>#REF!</v>
      </c>
      <c r="W240" s="44">
        <f>Nomenclature!$J240</f>
        <v>0</v>
      </c>
      <c r="X240" s="42" t="e">
        <f>IF(Nomenclature!$Y240="R",Nomenclature!$W240*Nomenclature!$K240,0)</f>
        <v>#REF!</v>
      </c>
      <c r="Y240" s="44" t="e">
        <f>IF(ISBLANK(#REF!),"",IF(MOD(Y$7-YEAR(#REF!),#REF!)&lt;&gt;0,"","R"))</f>
        <v>#REF!</v>
      </c>
      <c r="Z240" s="44">
        <f>Nomenclature!$J240</f>
        <v>0</v>
      </c>
      <c r="AA240" s="42" t="e">
        <f>IF(Nomenclature!$AB240="R",Nomenclature!$Z240*Nomenclature!$K240,0)</f>
        <v>#REF!</v>
      </c>
      <c r="AB240" s="44" t="e">
        <f>IF(ISBLANK(#REF!),"",IF(MOD(AB$7-YEAR(#REF!),#REF!)&lt;&gt;0,"","R"))</f>
        <v>#REF!</v>
      </c>
      <c r="AC240" s="44">
        <f>Nomenclature!$J240</f>
        <v>0</v>
      </c>
      <c r="AD240" s="42" t="e">
        <f>IF(Nomenclature!$AE240="R",Nomenclature!$AC240*Nomenclature!$K240,0)</f>
        <v>#REF!</v>
      </c>
      <c r="AE240" s="53" t="e">
        <f>IF(ISBLANK(#REF!),"",IF(MOD(AE$7-YEAR(#REF!),#REF!)&lt;&gt;0,"","R"))</f>
        <v>#REF!</v>
      </c>
    </row>
    <row r="241" spans="2:36" ht="21" customHeight="1" x14ac:dyDescent="0.25">
      <c r="B241" s="61" t="s">
        <v>498</v>
      </c>
      <c r="C241" s="60"/>
      <c r="D241" s="61" t="s">
        <v>501</v>
      </c>
      <c r="E241" s="93" t="s">
        <v>503</v>
      </c>
      <c r="F241" s="60"/>
      <c r="G241" s="69"/>
      <c r="H241" s="76" t="s">
        <v>418</v>
      </c>
      <c r="I241" s="70"/>
      <c r="J241" s="70"/>
      <c r="K241" s="71"/>
      <c r="L241" s="72"/>
      <c r="M241" s="71">
        <f>IFERROR(Nomenclature!$L211*Nomenclature!$K211,0)</f>
        <v>36.549999999999997</v>
      </c>
      <c r="N241" s="70"/>
      <c r="O241" s="70"/>
      <c r="P241" s="70"/>
      <c r="Q241" s="66">
        <f>Nomenclature!$J241</f>
        <v>0</v>
      </c>
      <c r="R241" s="45" t="e">
        <f>IF(Nomenclature!$S241="R",Nomenclature!$Q241*Nomenclature!$K241,0)</f>
        <v>#REF!</v>
      </c>
      <c r="S241" s="46" t="e">
        <f>IF(ISBLANK(#REF!),"",IF(MOD(S$7-YEAR(#REF!),#REF!)&lt;&gt;0,"","R"))</f>
        <v>#REF!</v>
      </c>
      <c r="T241" s="46">
        <f>Nomenclature!$J241</f>
        <v>0</v>
      </c>
      <c r="U241" s="45" t="e">
        <f>IF(Nomenclature!$V241="R",Nomenclature!$T241*Nomenclature!$K241,0)</f>
        <v>#REF!</v>
      </c>
      <c r="V241" s="46" t="e">
        <f>IF(ISBLANK(#REF!),"",IF(MOD(V$7-YEAR(#REF!),#REF!)&lt;&gt;0,"","R"))</f>
        <v>#REF!</v>
      </c>
      <c r="W241" s="46">
        <f>Nomenclature!$J241</f>
        <v>0</v>
      </c>
      <c r="X241" s="45" t="e">
        <f>IF(Nomenclature!$Y241="R",Nomenclature!$W241*Nomenclature!$K241,0)</f>
        <v>#REF!</v>
      </c>
      <c r="Y241" s="46" t="e">
        <f>IF(ISBLANK(#REF!),"",IF(MOD(Y$7-YEAR(#REF!),#REF!)&lt;&gt;0,"","R"))</f>
        <v>#REF!</v>
      </c>
      <c r="Z241" s="46">
        <f>Nomenclature!$J241</f>
        <v>0</v>
      </c>
      <c r="AA241" s="45" t="e">
        <f>IF(Nomenclature!$AB241="R",Nomenclature!$Z241*Nomenclature!$K241,0)</f>
        <v>#REF!</v>
      </c>
      <c r="AB241" s="46" t="e">
        <f>IF(ISBLANK(#REF!),"",IF(MOD(AB$7-YEAR(#REF!),#REF!)&lt;&gt;0,"","R"))</f>
        <v>#REF!</v>
      </c>
      <c r="AC241" s="46">
        <f>Nomenclature!$J241</f>
        <v>0</v>
      </c>
      <c r="AD241" s="45" t="e">
        <f>IF(Nomenclature!$AE241="R",Nomenclature!$AC241*Nomenclature!$K241,0)</f>
        <v>#REF!</v>
      </c>
      <c r="AE241" s="54" t="e">
        <f>IF(ISBLANK(#REF!),"",IF(MOD(AE$7-YEAR(#REF!),#REF!)&lt;&gt;0,"","R"))</f>
        <v>#REF!</v>
      </c>
    </row>
    <row r="242" spans="2:36" ht="21" customHeight="1" x14ac:dyDescent="0.25">
      <c r="B242" s="61" t="s">
        <v>498</v>
      </c>
      <c r="C242" s="60"/>
      <c r="D242" s="61" t="s">
        <v>501</v>
      </c>
      <c r="E242" s="93" t="s">
        <v>503</v>
      </c>
      <c r="F242" s="60"/>
      <c r="G242" s="69" t="s">
        <v>419</v>
      </c>
      <c r="H242" s="76" t="s">
        <v>420</v>
      </c>
      <c r="I242" s="70" t="s">
        <v>49</v>
      </c>
      <c r="J242" s="70">
        <v>20</v>
      </c>
      <c r="K242" s="71">
        <v>19.7</v>
      </c>
      <c r="L242" s="72">
        <v>4</v>
      </c>
      <c r="M242" s="71">
        <f>IFERROR(Nomenclature!$L212*Nomenclature!$K212,0)</f>
        <v>0</v>
      </c>
      <c r="N242" s="70" t="s">
        <v>128</v>
      </c>
      <c r="O242" s="70">
        <v>5911049360</v>
      </c>
      <c r="P242" s="70"/>
      <c r="Q242" s="65">
        <f>Nomenclature!$J242</f>
        <v>20</v>
      </c>
      <c r="R242" s="42" t="e">
        <f>IF(Nomenclature!$S242="R",Nomenclature!$Q242*Nomenclature!$K242,0)</f>
        <v>#REF!</v>
      </c>
      <c r="S242" s="44" t="e">
        <f>IF(ISBLANK(#REF!),"",IF(MOD(S$7-YEAR(#REF!),#REF!)&lt;&gt;0,"","R"))</f>
        <v>#REF!</v>
      </c>
      <c r="T242" s="44">
        <f>Nomenclature!$J242</f>
        <v>20</v>
      </c>
      <c r="U242" s="42" t="e">
        <f>IF(Nomenclature!$V242="R",Nomenclature!$T242*Nomenclature!$K242,0)</f>
        <v>#REF!</v>
      </c>
      <c r="V242" s="44" t="e">
        <f>IF(ISBLANK(#REF!),"",IF(MOD(V$7-YEAR(#REF!),#REF!)&lt;&gt;0,"","R"))</f>
        <v>#REF!</v>
      </c>
      <c r="W242" s="44">
        <f>Nomenclature!$J242</f>
        <v>20</v>
      </c>
      <c r="X242" s="42" t="e">
        <f>IF(Nomenclature!$Y242="R",Nomenclature!$W242*Nomenclature!$K242,0)</f>
        <v>#REF!</v>
      </c>
      <c r="Y242" s="44" t="e">
        <f>IF(ISBLANK(#REF!),"",IF(MOD(Y$7-YEAR(#REF!),#REF!)&lt;&gt;0,"","R"))</f>
        <v>#REF!</v>
      </c>
      <c r="Z242" s="44">
        <f>Nomenclature!$J242</f>
        <v>20</v>
      </c>
      <c r="AA242" s="42" t="e">
        <f>IF(Nomenclature!$AB242="R",Nomenclature!$Z242*Nomenclature!$K242,0)</f>
        <v>#REF!</v>
      </c>
      <c r="AB242" s="44" t="e">
        <f>IF(ISBLANK(#REF!),"",IF(MOD(AB$7-YEAR(#REF!),#REF!)&lt;&gt;0,"","R"))</f>
        <v>#REF!</v>
      </c>
      <c r="AC242" s="44">
        <f>Nomenclature!$J242</f>
        <v>20</v>
      </c>
      <c r="AD242" s="42" t="e">
        <f>IF(Nomenclature!$AE242="R",Nomenclature!$AC242*Nomenclature!$K242,0)</f>
        <v>#REF!</v>
      </c>
      <c r="AE242" s="53" t="e">
        <f>IF(ISBLANK(#REF!),"",IF(MOD(AE$7-YEAR(#REF!),#REF!)&lt;&gt;0,"","R"))</f>
        <v>#REF!</v>
      </c>
    </row>
    <row r="243" spans="2:36" ht="21" customHeight="1" x14ac:dyDescent="0.25">
      <c r="B243" s="61" t="s">
        <v>498</v>
      </c>
      <c r="C243" s="60"/>
      <c r="D243" s="61" t="s">
        <v>501</v>
      </c>
      <c r="E243" s="93" t="s">
        <v>503</v>
      </c>
      <c r="F243" s="60"/>
      <c r="G243" s="69" t="s">
        <v>421</v>
      </c>
      <c r="H243" s="76" t="s">
        <v>422</v>
      </c>
      <c r="I243" s="70" t="s">
        <v>49</v>
      </c>
      <c r="J243" s="70">
        <v>10</v>
      </c>
      <c r="K243" s="71"/>
      <c r="L243" s="72"/>
      <c r="M243" s="71">
        <f>IFERROR(Nomenclature!$L213*Nomenclature!$K213,0)</f>
        <v>0</v>
      </c>
      <c r="N243" s="70"/>
      <c r="O243" s="70"/>
      <c r="P243" s="70"/>
      <c r="Q243" s="66">
        <f>Nomenclature!$J243</f>
        <v>10</v>
      </c>
      <c r="R243" s="45" t="e">
        <f>IF(Nomenclature!$S243="R",Nomenclature!$Q243*Nomenclature!$K243,0)</f>
        <v>#REF!</v>
      </c>
      <c r="S243" s="46" t="e">
        <f>IF(ISBLANK(#REF!),"",IF(MOD(S$7-YEAR(#REF!),#REF!)&lt;&gt;0,"","R"))</f>
        <v>#REF!</v>
      </c>
      <c r="T243" s="46">
        <f>Nomenclature!$J243</f>
        <v>10</v>
      </c>
      <c r="U243" s="45" t="e">
        <f>IF(Nomenclature!$V243="R",Nomenclature!$T243*Nomenclature!$K243,0)</f>
        <v>#REF!</v>
      </c>
      <c r="V243" s="46" t="e">
        <f>IF(ISBLANK(#REF!),"",IF(MOD(V$7-YEAR(#REF!),#REF!)&lt;&gt;0,"","R"))</f>
        <v>#REF!</v>
      </c>
      <c r="W243" s="46">
        <f>Nomenclature!$J243</f>
        <v>10</v>
      </c>
      <c r="X243" s="45" t="e">
        <f>IF(Nomenclature!$Y243="R",Nomenclature!$W243*Nomenclature!$K243,0)</f>
        <v>#REF!</v>
      </c>
      <c r="Y243" s="46" t="e">
        <f>IF(ISBLANK(#REF!),"",IF(MOD(Y$7-YEAR(#REF!),#REF!)&lt;&gt;0,"","R"))</f>
        <v>#REF!</v>
      </c>
      <c r="Z243" s="46">
        <f>Nomenclature!$J243</f>
        <v>10</v>
      </c>
      <c r="AA243" s="45" t="e">
        <f>IF(Nomenclature!$AB243="R",Nomenclature!$Z243*Nomenclature!$K243,0)</f>
        <v>#REF!</v>
      </c>
      <c r="AB243" s="46" t="e">
        <f>IF(ISBLANK(#REF!),"",IF(MOD(AB$7-YEAR(#REF!),#REF!)&lt;&gt;0,"","R"))</f>
        <v>#REF!</v>
      </c>
      <c r="AC243" s="46">
        <f>Nomenclature!$J243</f>
        <v>10</v>
      </c>
      <c r="AD243" s="45" t="e">
        <f>IF(Nomenclature!$AE243="R",Nomenclature!$AC243*Nomenclature!$K243,0)</f>
        <v>#REF!</v>
      </c>
      <c r="AE243" s="54" t="e">
        <f>IF(ISBLANK(#REF!),"",IF(MOD(AE$7-YEAR(#REF!),#REF!)&lt;&gt;0,"","R"))</f>
        <v>#REF!</v>
      </c>
    </row>
    <row r="244" spans="2:36" ht="21" customHeight="1" x14ac:dyDescent="0.25">
      <c r="B244" s="61" t="s">
        <v>498</v>
      </c>
      <c r="C244" s="60"/>
      <c r="D244" s="61" t="s">
        <v>501</v>
      </c>
      <c r="E244" s="93" t="s">
        <v>503</v>
      </c>
      <c r="F244" s="60"/>
      <c r="G244" s="69" t="s">
        <v>423</v>
      </c>
      <c r="H244" s="76" t="s">
        <v>422</v>
      </c>
      <c r="I244" s="70" t="s">
        <v>49</v>
      </c>
      <c r="J244" s="70">
        <v>10</v>
      </c>
      <c r="K244" s="71"/>
      <c r="L244" s="72"/>
      <c r="M244" s="71">
        <f>IFERROR(Nomenclature!$L214*Nomenclature!$K214,0)</f>
        <v>0</v>
      </c>
      <c r="N244" s="70"/>
      <c r="O244" s="70"/>
      <c r="P244" s="70"/>
      <c r="Q244" s="65">
        <f>Nomenclature!$J244</f>
        <v>10</v>
      </c>
      <c r="R244" s="42" t="e">
        <f>IF(Nomenclature!$S244="R",Nomenclature!$Q244*Nomenclature!$K244,0)</f>
        <v>#REF!</v>
      </c>
      <c r="S244" s="44" t="e">
        <f>IF(ISBLANK(#REF!),"",IF(MOD(S$7-YEAR(#REF!),#REF!)&lt;&gt;0,"","R"))</f>
        <v>#REF!</v>
      </c>
      <c r="T244" s="44">
        <f>Nomenclature!$J244</f>
        <v>10</v>
      </c>
      <c r="U244" s="42" t="e">
        <f>IF(Nomenclature!$V244="R",Nomenclature!$T244*Nomenclature!$K244,0)</f>
        <v>#REF!</v>
      </c>
      <c r="V244" s="44" t="e">
        <f>IF(ISBLANK(#REF!),"",IF(MOD(V$7-YEAR(#REF!),#REF!)&lt;&gt;0,"","R"))</f>
        <v>#REF!</v>
      </c>
      <c r="W244" s="44">
        <f>Nomenclature!$J244</f>
        <v>10</v>
      </c>
      <c r="X244" s="42" t="e">
        <f>IF(Nomenclature!$Y244="R",Nomenclature!$W244*Nomenclature!$K244,0)</f>
        <v>#REF!</v>
      </c>
      <c r="Y244" s="44" t="e">
        <f>IF(ISBLANK(#REF!),"",IF(MOD(Y$7-YEAR(#REF!),#REF!)&lt;&gt;0,"","R"))</f>
        <v>#REF!</v>
      </c>
      <c r="Z244" s="44">
        <f>Nomenclature!$J244</f>
        <v>10</v>
      </c>
      <c r="AA244" s="42" t="e">
        <f>IF(Nomenclature!$AB244="R",Nomenclature!$Z244*Nomenclature!$K244,0)</f>
        <v>#REF!</v>
      </c>
      <c r="AB244" s="44" t="e">
        <f>IF(ISBLANK(#REF!),"",IF(MOD(AB$7-YEAR(#REF!),#REF!)&lt;&gt;0,"","R"))</f>
        <v>#REF!</v>
      </c>
      <c r="AC244" s="44">
        <f>Nomenclature!$J244</f>
        <v>10</v>
      </c>
      <c r="AD244" s="42" t="e">
        <f>IF(Nomenclature!$AE244="R",Nomenclature!$AC244*Nomenclature!$K244,0)</f>
        <v>#REF!</v>
      </c>
      <c r="AE244" s="53" t="e">
        <f>IF(ISBLANK(#REF!),"",IF(MOD(AE$7-YEAR(#REF!),#REF!)&lt;&gt;0,"","R"))</f>
        <v>#REF!</v>
      </c>
    </row>
    <row r="245" spans="2:36" ht="21" customHeight="1" x14ac:dyDescent="0.25">
      <c r="B245" s="61" t="s">
        <v>498</v>
      </c>
      <c r="C245" s="60"/>
      <c r="D245" s="61" t="s">
        <v>501</v>
      </c>
      <c r="E245" s="93" t="s">
        <v>503</v>
      </c>
      <c r="F245" s="60"/>
      <c r="G245" s="69" t="s">
        <v>424</v>
      </c>
      <c r="H245" s="76" t="s">
        <v>425</v>
      </c>
      <c r="I245" s="70" t="s">
        <v>91</v>
      </c>
      <c r="J245" s="70">
        <v>10</v>
      </c>
      <c r="K245" s="71">
        <v>734.4</v>
      </c>
      <c r="L245" s="72">
        <v>2</v>
      </c>
      <c r="M245" s="71">
        <f>IFERROR(Nomenclature!$L215*Nomenclature!$K215,0)</f>
        <v>0</v>
      </c>
      <c r="N245" s="70"/>
      <c r="O245" s="70"/>
      <c r="P245" s="70"/>
      <c r="Q245" s="66">
        <f>Nomenclature!$J245</f>
        <v>10</v>
      </c>
      <c r="R245" s="45" t="e">
        <f>IF(Nomenclature!$S245="R",Nomenclature!$Q245*Nomenclature!$K245,0)</f>
        <v>#REF!</v>
      </c>
      <c r="S245" s="46" t="e">
        <f>IF(ISBLANK(#REF!),"",IF(MOD(S$7-YEAR(#REF!),#REF!)&lt;&gt;0,"","R"))</f>
        <v>#REF!</v>
      </c>
      <c r="T245" s="46">
        <f>Nomenclature!$J245</f>
        <v>10</v>
      </c>
      <c r="U245" s="45" t="e">
        <f>IF(Nomenclature!$V245="R",Nomenclature!$T245*Nomenclature!$K245,0)</f>
        <v>#REF!</v>
      </c>
      <c r="V245" s="46" t="e">
        <f>IF(ISBLANK(#REF!),"",IF(MOD(V$7-YEAR(#REF!),#REF!)&lt;&gt;0,"","R"))</f>
        <v>#REF!</v>
      </c>
      <c r="W245" s="46">
        <f>Nomenclature!$J245</f>
        <v>10</v>
      </c>
      <c r="X245" s="45" t="e">
        <f>IF(Nomenclature!$Y245="R",Nomenclature!$W245*Nomenclature!$K245,0)</f>
        <v>#REF!</v>
      </c>
      <c r="Y245" s="46" t="e">
        <f>IF(ISBLANK(#REF!),"",IF(MOD(Y$7-YEAR(#REF!),#REF!)&lt;&gt;0,"","R"))</f>
        <v>#REF!</v>
      </c>
      <c r="Z245" s="46">
        <f>Nomenclature!$J245</f>
        <v>10</v>
      </c>
      <c r="AA245" s="45" t="e">
        <f>IF(Nomenclature!$AB245="R",Nomenclature!$Z245*Nomenclature!$K245,0)</f>
        <v>#REF!</v>
      </c>
      <c r="AB245" s="46" t="e">
        <f>IF(ISBLANK(#REF!),"",IF(MOD(AB$7-YEAR(#REF!),#REF!)&lt;&gt;0,"","R"))</f>
        <v>#REF!</v>
      </c>
      <c r="AC245" s="46">
        <f>Nomenclature!$J245</f>
        <v>10</v>
      </c>
      <c r="AD245" s="45" t="e">
        <f>IF(Nomenclature!$AE245="R",Nomenclature!$AC245*Nomenclature!$K245,0)</f>
        <v>#REF!</v>
      </c>
      <c r="AE245" s="54" t="e">
        <f>IF(ISBLANK(#REF!),"",IF(MOD(AE$7-YEAR(#REF!),#REF!)&lt;&gt;0,"","R"))</f>
        <v>#REF!</v>
      </c>
    </row>
    <row r="246" spans="2:36" ht="21" customHeight="1" x14ac:dyDescent="0.25">
      <c r="B246" s="61" t="s">
        <v>498</v>
      </c>
      <c r="C246" s="60"/>
      <c r="D246" s="61" t="s">
        <v>501</v>
      </c>
      <c r="E246" s="93" t="s">
        <v>503</v>
      </c>
      <c r="F246" s="60"/>
      <c r="G246" s="69" t="s">
        <v>411</v>
      </c>
      <c r="H246" s="76" t="s">
        <v>12</v>
      </c>
      <c r="I246" s="70" t="s">
        <v>245</v>
      </c>
      <c r="J246" s="70">
        <v>2</v>
      </c>
      <c r="K246" s="71">
        <v>880.14</v>
      </c>
      <c r="L246" s="72">
        <v>1</v>
      </c>
      <c r="M246" s="71">
        <f>IFERROR(Nomenclature!$L226*Nomenclature!$K226,0)</f>
        <v>22.04</v>
      </c>
      <c r="N246" s="70"/>
      <c r="O246" s="70"/>
      <c r="P246" s="70"/>
      <c r="Q246" s="63">
        <f>Nomenclature!$J246</f>
        <v>2</v>
      </c>
      <c r="R246" s="40" t="e">
        <f>IF(Nomenclature!$S246="R",Nomenclature!$Q246*Nomenclature!$K246,0)</f>
        <v>#REF!</v>
      </c>
      <c r="S246" s="39" t="e">
        <f>IF(ISBLANK(#REF!),"",IF(MOD(S$7-YEAR(#REF!),#REF!)&lt;&gt;0,"","R"))</f>
        <v>#REF!</v>
      </c>
      <c r="T246" s="39">
        <f>Nomenclature!$J246</f>
        <v>2</v>
      </c>
      <c r="U246" s="40" t="e">
        <f>IF(Nomenclature!$V246="R",Nomenclature!$T246*Nomenclature!$K246,0)</f>
        <v>#REF!</v>
      </c>
      <c r="V246" s="39" t="e">
        <f>IF(ISBLANK(#REF!),"",IF(MOD(V$7-YEAR(#REF!),#REF!)&lt;&gt;0,"","R"))</f>
        <v>#REF!</v>
      </c>
      <c r="W246" s="39">
        <f>Nomenclature!$J246</f>
        <v>2</v>
      </c>
      <c r="X246" s="40" t="e">
        <f>IF(Nomenclature!$Y246="R",Nomenclature!$W246*Nomenclature!$K246,0)</f>
        <v>#REF!</v>
      </c>
      <c r="Y246" s="39" t="e">
        <f>IF(ISBLANK(#REF!),"",IF(MOD(Y$7-YEAR(#REF!),#REF!)&lt;&gt;0,"","R"))</f>
        <v>#REF!</v>
      </c>
      <c r="Z246" s="39">
        <f>Nomenclature!$J246</f>
        <v>2</v>
      </c>
      <c r="AA246" s="40" t="e">
        <f>IF(Nomenclature!$AB246="R",Nomenclature!$Z246*Nomenclature!$K246,0)</f>
        <v>#REF!</v>
      </c>
      <c r="AB246" s="39" t="e">
        <f>IF(ISBLANK(#REF!),"",IF(MOD(AB$7-YEAR(#REF!),#REF!)&lt;&gt;0,"","R"))</f>
        <v>#REF!</v>
      </c>
      <c r="AC246" s="39">
        <f>Nomenclature!$J246</f>
        <v>2</v>
      </c>
      <c r="AD246" s="40" t="e">
        <f>IF(Nomenclature!$AE246="R",Nomenclature!$AC246*Nomenclature!$K246,0)</f>
        <v>#REF!</v>
      </c>
      <c r="AE246" s="50" t="e">
        <f>IF(ISBLANK(#REF!),"",IF(MOD(AE$7-YEAR(#REF!),#REF!)&lt;&gt;0,"","R"))</f>
        <v>#REF!</v>
      </c>
    </row>
    <row r="247" spans="2:36" ht="21" customHeight="1" x14ac:dyDescent="0.25">
      <c r="B247" s="61" t="s">
        <v>498</v>
      </c>
      <c r="C247" s="60"/>
      <c r="D247" s="61" t="s">
        <v>501</v>
      </c>
      <c r="E247" s="93" t="s">
        <v>503</v>
      </c>
      <c r="F247" s="60"/>
      <c r="G247" s="69" t="s">
        <v>412</v>
      </c>
      <c r="H247" s="76" t="s">
        <v>413</v>
      </c>
      <c r="I247" s="79"/>
      <c r="J247" s="79"/>
      <c r="K247" s="80"/>
      <c r="L247" s="81"/>
      <c r="M247" s="71">
        <f>IFERROR(Nomenclature!$L227*Nomenclature!$K227,0)</f>
        <v>1.96</v>
      </c>
      <c r="N247" s="70"/>
      <c r="O247" s="70"/>
      <c r="P247" s="79"/>
      <c r="Q247" s="62">
        <f>Nomenclature!$J247</f>
        <v>0</v>
      </c>
      <c r="R247" s="38" t="e">
        <f>IF(Nomenclature!$S247="R",Nomenclature!$Q247*Nomenclature!$K247,0)</f>
        <v>#REF!</v>
      </c>
      <c r="S247" s="37" t="e">
        <f>IF(ISBLANK(#REF!),"",IF(MOD(S$7-YEAR(#REF!),#REF!)&lt;&gt;0,"","R"))</f>
        <v>#REF!</v>
      </c>
      <c r="T247" s="37">
        <f>Nomenclature!$J247</f>
        <v>0</v>
      </c>
      <c r="U247" s="38" t="e">
        <f>IF(Nomenclature!$V247="R",Nomenclature!$T247*Nomenclature!$K247,0)</f>
        <v>#REF!</v>
      </c>
      <c r="V247" s="37" t="e">
        <f>IF(ISBLANK(#REF!),"",IF(MOD(V$7-YEAR(#REF!),#REF!)&lt;&gt;0,"","R"))</f>
        <v>#REF!</v>
      </c>
      <c r="W247" s="37">
        <f>Nomenclature!$J247</f>
        <v>0</v>
      </c>
      <c r="X247" s="38" t="e">
        <f>IF(Nomenclature!$Y247="R",Nomenclature!$W247*Nomenclature!$K247,0)</f>
        <v>#REF!</v>
      </c>
      <c r="Y247" s="37" t="e">
        <f>IF(ISBLANK(#REF!),"",IF(MOD(Y$7-YEAR(#REF!),#REF!)&lt;&gt;0,"","R"))</f>
        <v>#REF!</v>
      </c>
      <c r="Z247" s="37">
        <f>Nomenclature!$J247</f>
        <v>0</v>
      </c>
      <c r="AA247" s="38" t="e">
        <f>IF(Nomenclature!$AB247="R",Nomenclature!$Z247*Nomenclature!$K247,0)</f>
        <v>#REF!</v>
      </c>
      <c r="AB247" s="37" t="e">
        <f>IF(ISBLANK(#REF!),"",IF(MOD(AB$7-YEAR(#REF!),#REF!)&lt;&gt;0,"","R"))</f>
        <v>#REF!</v>
      </c>
      <c r="AC247" s="37">
        <f>Nomenclature!$J247</f>
        <v>0</v>
      </c>
      <c r="AD247" s="38" t="e">
        <f>IF(Nomenclature!$AE247="R",Nomenclature!$AC247*Nomenclature!$K247,0)</f>
        <v>#REF!</v>
      </c>
      <c r="AE247" s="49" t="e">
        <f>IF(ISBLANK(#REF!),"",IF(MOD(AE$7-YEAR(#REF!),#REF!)&lt;&gt;0,"","R"))</f>
        <v>#REF!</v>
      </c>
    </row>
    <row r="248" spans="2:36" ht="21" customHeight="1" x14ac:dyDescent="0.25">
      <c r="B248" s="61" t="s">
        <v>498</v>
      </c>
      <c r="C248" s="60"/>
      <c r="D248" s="61" t="s">
        <v>501</v>
      </c>
      <c r="E248" s="93" t="s">
        <v>503</v>
      </c>
      <c r="F248" s="60"/>
      <c r="G248" s="69"/>
      <c r="H248" s="76" t="s">
        <v>417</v>
      </c>
      <c r="I248" s="70" t="s">
        <v>49</v>
      </c>
      <c r="J248" s="70"/>
      <c r="K248" s="71"/>
      <c r="L248" s="72"/>
      <c r="M248" s="71">
        <f>IFERROR(Nomenclature!$L229*Nomenclature!$K229,0)</f>
        <v>0</v>
      </c>
      <c r="N248" s="70"/>
      <c r="O248" s="70"/>
      <c r="P248" s="70"/>
      <c r="Q248" s="63">
        <f>Nomenclature!$J248</f>
        <v>0</v>
      </c>
      <c r="R248" s="40" t="e">
        <f>IF(Nomenclature!$S248="R",Nomenclature!$Q248*Nomenclature!$K248,0)</f>
        <v>#REF!</v>
      </c>
      <c r="S248" s="39" t="e">
        <f>IF(ISBLANK(#REF!),"",IF(MOD(S$7-YEAR(#REF!),#REF!)&lt;&gt;0,"","R"))</f>
        <v>#REF!</v>
      </c>
      <c r="T248" s="39">
        <f>Nomenclature!$J248</f>
        <v>0</v>
      </c>
      <c r="U248" s="40" t="e">
        <f>IF(Nomenclature!$V248="R",Nomenclature!$T248*Nomenclature!$K248,0)</f>
        <v>#REF!</v>
      </c>
      <c r="V248" s="39" t="e">
        <f>IF(ISBLANK(#REF!),"",IF(MOD(V$7-YEAR(#REF!),#REF!)&lt;&gt;0,"","R"))</f>
        <v>#REF!</v>
      </c>
      <c r="W248" s="39">
        <f>Nomenclature!$J248</f>
        <v>0</v>
      </c>
      <c r="X248" s="40" t="e">
        <f>IF(Nomenclature!$Y248="R",Nomenclature!$W248*Nomenclature!$K248,0)</f>
        <v>#REF!</v>
      </c>
      <c r="Y248" s="39" t="e">
        <f>IF(ISBLANK(#REF!),"",IF(MOD(Y$7-YEAR(#REF!),#REF!)&lt;&gt;0,"","R"))</f>
        <v>#REF!</v>
      </c>
      <c r="Z248" s="39">
        <f>Nomenclature!$J248</f>
        <v>0</v>
      </c>
      <c r="AA248" s="40" t="e">
        <f>IF(Nomenclature!$AB248="R",Nomenclature!$Z248*Nomenclature!$K248,0)</f>
        <v>#REF!</v>
      </c>
      <c r="AB248" s="39" t="e">
        <f>IF(ISBLANK(#REF!),"",IF(MOD(AB$7-YEAR(#REF!),#REF!)&lt;&gt;0,"","R"))</f>
        <v>#REF!</v>
      </c>
      <c r="AC248" s="39">
        <f>Nomenclature!$J248</f>
        <v>0</v>
      </c>
      <c r="AD248" s="40" t="e">
        <f>IF(Nomenclature!$AE248="R",Nomenclature!$AC248*Nomenclature!$K248,0)</f>
        <v>#REF!</v>
      </c>
      <c r="AE248" s="50" t="e">
        <f>IF(ISBLANK(#REF!),"",IF(MOD(AE$7-YEAR(#REF!),#REF!)&lt;&gt;0,"","R"))</f>
        <v>#REF!</v>
      </c>
    </row>
    <row r="249" spans="2:36" ht="21" customHeight="1" x14ac:dyDescent="0.25">
      <c r="B249" s="61" t="s">
        <v>498</v>
      </c>
      <c r="C249" s="60"/>
      <c r="D249" s="61" t="s">
        <v>501</v>
      </c>
      <c r="E249" s="93" t="s">
        <v>503</v>
      </c>
      <c r="F249" s="60"/>
      <c r="G249" s="69" t="s">
        <v>412</v>
      </c>
      <c r="H249" s="76" t="s">
        <v>413</v>
      </c>
      <c r="I249" s="79"/>
      <c r="J249" s="79"/>
      <c r="K249" s="80"/>
      <c r="L249" s="81"/>
      <c r="M249" s="71">
        <f>IFERROR(Nomenclature!$L230*Nomenclature!$K230,0)</f>
        <v>71.34</v>
      </c>
      <c r="N249" s="70"/>
      <c r="O249" s="70"/>
      <c r="P249" s="79"/>
      <c r="Q249" s="62">
        <f>Nomenclature!$J249</f>
        <v>0</v>
      </c>
      <c r="R249" s="38" t="e">
        <f>IF(Nomenclature!$S249="R",Nomenclature!$Q249*Nomenclature!$K249,0)</f>
        <v>#REF!</v>
      </c>
      <c r="S249" s="37" t="e">
        <f>IF(ISBLANK(#REF!),"",IF(MOD(S$7-YEAR(#REF!),#REF!)&lt;&gt;0,"","R"))</f>
        <v>#REF!</v>
      </c>
      <c r="T249" s="37">
        <f>Nomenclature!$J249</f>
        <v>0</v>
      </c>
      <c r="U249" s="38" t="e">
        <f>IF(Nomenclature!$V249="R",Nomenclature!$T249*Nomenclature!$K249,0)</f>
        <v>#REF!</v>
      </c>
      <c r="V249" s="37" t="e">
        <f>IF(ISBLANK(#REF!),"",IF(MOD(V$7-YEAR(#REF!),#REF!)&lt;&gt;0,"","R"))</f>
        <v>#REF!</v>
      </c>
      <c r="W249" s="37">
        <f>Nomenclature!$J249</f>
        <v>0</v>
      </c>
      <c r="X249" s="38" t="e">
        <f>IF(Nomenclature!$Y249="R",Nomenclature!$W249*Nomenclature!$K249,0)</f>
        <v>#REF!</v>
      </c>
      <c r="Y249" s="37" t="e">
        <f>IF(ISBLANK(#REF!),"",IF(MOD(Y$7-YEAR(#REF!),#REF!)&lt;&gt;0,"","R"))</f>
        <v>#REF!</v>
      </c>
      <c r="Z249" s="37">
        <f>Nomenclature!$J249</f>
        <v>0</v>
      </c>
      <c r="AA249" s="38" t="e">
        <f>IF(Nomenclature!$AB249="R",Nomenclature!$Z249*Nomenclature!$K249,0)</f>
        <v>#REF!</v>
      </c>
      <c r="AB249" s="37" t="e">
        <f>IF(ISBLANK(#REF!),"",IF(MOD(AB$7-YEAR(#REF!),#REF!)&lt;&gt;0,"","R"))</f>
        <v>#REF!</v>
      </c>
      <c r="AC249" s="37">
        <f>Nomenclature!$J249</f>
        <v>0</v>
      </c>
      <c r="AD249" s="38" t="e">
        <f>IF(Nomenclature!$AE249="R",Nomenclature!$AC249*Nomenclature!$K249,0)</f>
        <v>#REF!</v>
      </c>
      <c r="AE249" s="49" t="e">
        <f>IF(ISBLANK(#REF!),"",IF(MOD(AE$7-YEAR(#REF!),#REF!)&lt;&gt;0,"","R"))</f>
        <v>#REF!</v>
      </c>
    </row>
    <row r="250" spans="2:36" ht="21" customHeight="1" x14ac:dyDescent="0.25">
      <c r="B250" s="61" t="s">
        <v>498</v>
      </c>
      <c r="C250" s="60"/>
      <c r="D250" s="61" t="s">
        <v>501</v>
      </c>
      <c r="E250" s="93" t="s">
        <v>503</v>
      </c>
      <c r="F250" s="60"/>
      <c r="G250" s="69"/>
      <c r="H250" s="76" t="s">
        <v>417</v>
      </c>
      <c r="I250" s="70"/>
      <c r="J250" s="70"/>
      <c r="K250" s="71"/>
      <c r="L250" s="72"/>
      <c r="M250" s="71">
        <f>IFERROR(Nomenclature!$L232*Nomenclature!$K232,0)</f>
        <v>1820</v>
      </c>
      <c r="N250" s="70"/>
      <c r="O250" s="70"/>
      <c r="P250" s="70"/>
      <c r="Q250" s="63">
        <f>Nomenclature!$J250</f>
        <v>0</v>
      </c>
      <c r="R250" s="40" t="e">
        <f>IF(Nomenclature!$S250="R",Nomenclature!$Q250*Nomenclature!$K250,0)</f>
        <v>#REF!</v>
      </c>
      <c r="S250" s="39" t="e">
        <f>IF(ISBLANK(#REF!),"",IF(MOD(S$7-YEAR(#REF!),#REF!)&lt;&gt;0,"","R"))</f>
        <v>#REF!</v>
      </c>
      <c r="T250" s="39">
        <f>Nomenclature!$J250</f>
        <v>0</v>
      </c>
      <c r="U250" s="40" t="e">
        <f>IF(Nomenclature!$V250="R",Nomenclature!$T250*Nomenclature!$K250,0)</f>
        <v>#REF!</v>
      </c>
      <c r="V250" s="39" t="e">
        <f>IF(ISBLANK(#REF!),"",IF(MOD(V$7-YEAR(#REF!),#REF!)&lt;&gt;0,"","R"))</f>
        <v>#REF!</v>
      </c>
      <c r="W250" s="39">
        <f>Nomenclature!$J250</f>
        <v>0</v>
      </c>
      <c r="X250" s="40" t="e">
        <f>IF(Nomenclature!$Y250="R",Nomenclature!$W250*Nomenclature!$K250,0)</f>
        <v>#REF!</v>
      </c>
      <c r="Y250" s="39" t="e">
        <f>IF(ISBLANK(#REF!),"",IF(MOD(Y$7-YEAR(#REF!),#REF!)&lt;&gt;0,"","R"))</f>
        <v>#REF!</v>
      </c>
      <c r="Z250" s="39">
        <f>Nomenclature!$J250</f>
        <v>0</v>
      </c>
      <c r="AA250" s="40" t="e">
        <f>IF(Nomenclature!$AB250="R",Nomenclature!$Z250*Nomenclature!$K250,0)</f>
        <v>#REF!</v>
      </c>
      <c r="AB250" s="39" t="e">
        <f>IF(ISBLANK(#REF!),"",IF(MOD(AB$7-YEAR(#REF!),#REF!)&lt;&gt;0,"","R"))</f>
        <v>#REF!</v>
      </c>
      <c r="AC250" s="39">
        <f>Nomenclature!$J250</f>
        <v>0</v>
      </c>
      <c r="AD250" s="40" t="e">
        <f>IF(Nomenclature!$AE250="R",Nomenclature!$AC250*Nomenclature!$K250,0)</f>
        <v>#REF!</v>
      </c>
      <c r="AE250" s="50" t="e">
        <f>IF(ISBLANK(#REF!),"",IF(MOD(AE$7-YEAR(#REF!),#REF!)&lt;&gt;0,"","R"))</f>
        <v>#REF!</v>
      </c>
      <c r="AJ250" s="83"/>
    </row>
    <row r="251" spans="2:36" ht="21" customHeight="1" x14ac:dyDescent="0.35">
      <c r="B251" s="61" t="s">
        <v>498</v>
      </c>
      <c r="C251" s="60"/>
      <c r="D251" s="61" t="s">
        <v>501</v>
      </c>
      <c r="E251" s="93" t="s">
        <v>503</v>
      </c>
      <c r="F251" s="60"/>
      <c r="G251" s="82"/>
      <c r="H251" s="76" t="s">
        <v>418</v>
      </c>
      <c r="I251" s="79"/>
      <c r="J251" s="79"/>
      <c r="K251" s="80"/>
      <c r="L251" s="81"/>
      <c r="M251" s="71">
        <f>IFERROR(Nomenclature!$L233*Nomenclature!$K233,0)</f>
        <v>0</v>
      </c>
      <c r="N251" s="70"/>
      <c r="O251" s="70"/>
      <c r="P251" s="79"/>
      <c r="Q251" s="62">
        <f>Nomenclature!$J251</f>
        <v>0</v>
      </c>
      <c r="R251" s="38" t="e">
        <f>IF(Nomenclature!$S251="R",Nomenclature!$Q251*Nomenclature!$K251,0)</f>
        <v>#REF!</v>
      </c>
      <c r="S251" s="37" t="e">
        <f>IF(ISBLANK(#REF!),"",IF(MOD(S$7-YEAR(#REF!),#REF!)&lt;&gt;0,"","R"))</f>
        <v>#REF!</v>
      </c>
      <c r="T251" s="37">
        <f>Nomenclature!$J251</f>
        <v>0</v>
      </c>
      <c r="U251" s="38" t="e">
        <f>IF(Nomenclature!$V251="R",Nomenclature!$T251*Nomenclature!$K251,0)</f>
        <v>#REF!</v>
      </c>
      <c r="V251" s="37" t="e">
        <f>IF(ISBLANK(#REF!),"",IF(MOD(V$7-YEAR(#REF!),#REF!)&lt;&gt;0,"","R"))</f>
        <v>#REF!</v>
      </c>
      <c r="W251" s="37">
        <f>Nomenclature!$J251</f>
        <v>0</v>
      </c>
      <c r="X251" s="38" t="e">
        <f>IF(Nomenclature!$Y251="R",Nomenclature!$W251*Nomenclature!$K251,0)</f>
        <v>#REF!</v>
      </c>
      <c r="Y251" s="37" t="e">
        <f>IF(ISBLANK(#REF!),"",IF(MOD(Y$7-YEAR(#REF!),#REF!)&lt;&gt;0,"","R"))</f>
        <v>#REF!</v>
      </c>
      <c r="Z251" s="37">
        <f>Nomenclature!$J251</f>
        <v>0</v>
      </c>
      <c r="AA251" s="38" t="e">
        <f>IF(Nomenclature!$AB251="R",Nomenclature!$Z251*Nomenclature!$K251,0)</f>
        <v>#REF!</v>
      </c>
      <c r="AB251" s="37" t="e">
        <f>IF(ISBLANK(#REF!),"",IF(MOD(AB$7-YEAR(#REF!),#REF!)&lt;&gt;0,"","R"))</f>
        <v>#REF!</v>
      </c>
      <c r="AC251" s="37">
        <f>Nomenclature!$J251</f>
        <v>0</v>
      </c>
      <c r="AD251" s="38" t="e">
        <f>IF(Nomenclature!$AE251="R",Nomenclature!$AC251*Nomenclature!$K251,0)</f>
        <v>#REF!</v>
      </c>
      <c r="AE251" s="49" t="e">
        <f>IF(ISBLANK(#REF!),"",IF(MOD(AE$7-YEAR(#REF!),#REF!)&lt;&gt;0,"","R"))</f>
        <v>#REF!</v>
      </c>
    </row>
    <row r="252" spans="2:36" ht="21" customHeight="1" x14ac:dyDescent="0.25">
      <c r="B252" s="61" t="s">
        <v>498</v>
      </c>
      <c r="C252" s="60"/>
      <c r="D252" s="61" t="s">
        <v>501</v>
      </c>
      <c r="E252" s="93" t="s">
        <v>503</v>
      </c>
      <c r="F252" s="60"/>
      <c r="G252" s="69" t="s">
        <v>423</v>
      </c>
      <c r="H252" s="76" t="s">
        <v>422</v>
      </c>
      <c r="I252" s="70" t="s">
        <v>113</v>
      </c>
      <c r="J252" s="70">
        <v>10</v>
      </c>
      <c r="K252" s="71"/>
      <c r="L252" s="72"/>
      <c r="M252" s="71">
        <f>IFERROR(Nomenclature!$L236*Nomenclature!$K236,0)</f>
        <v>0</v>
      </c>
      <c r="N252" s="70"/>
      <c r="O252" s="70"/>
      <c r="P252" s="70"/>
      <c r="Q252" s="63">
        <f>Nomenclature!$J252</f>
        <v>10</v>
      </c>
      <c r="R252" s="40" t="e">
        <f>IF(Nomenclature!$S252="R",Nomenclature!$Q252*Nomenclature!$K252,0)</f>
        <v>#REF!</v>
      </c>
      <c r="S252" s="39" t="e">
        <f>IF(ISBLANK(#REF!),"",IF(MOD(S$7-YEAR(#REF!),#REF!)&lt;&gt;0,"","R"))</f>
        <v>#REF!</v>
      </c>
      <c r="T252" s="39">
        <f>Nomenclature!$J252</f>
        <v>10</v>
      </c>
      <c r="U252" s="40" t="e">
        <f>IF(Nomenclature!$V252="R",Nomenclature!$T252*Nomenclature!$K252,0)</f>
        <v>#REF!</v>
      </c>
      <c r="V252" s="39" t="e">
        <f>IF(ISBLANK(#REF!),"",IF(MOD(V$7-YEAR(#REF!),#REF!)&lt;&gt;0,"","R"))</f>
        <v>#REF!</v>
      </c>
      <c r="W252" s="39">
        <f>Nomenclature!$J252</f>
        <v>10</v>
      </c>
      <c r="X252" s="40" t="e">
        <f>IF(Nomenclature!$Y252="R",Nomenclature!$W252*Nomenclature!$K252,0)</f>
        <v>#REF!</v>
      </c>
      <c r="Y252" s="39" t="e">
        <f>IF(ISBLANK(#REF!),"",IF(MOD(Y$7-YEAR(#REF!),#REF!)&lt;&gt;0,"","R"))</f>
        <v>#REF!</v>
      </c>
      <c r="Z252" s="39">
        <f>Nomenclature!$J252</f>
        <v>10</v>
      </c>
      <c r="AA252" s="40" t="e">
        <f>IF(Nomenclature!$AB252="R",Nomenclature!$Z252*Nomenclature!$K252,0)</f>
        <v>#REF!</v>
      </c>
      <c r="AB252" s="39" t="e">
        <f>IF(ISBLANK(#REF!),"",IF(MOD(AB$7-YEAR(#REF!),#REF!)&lt;&gt;0,"","R"))</f>
        <v>#REF!</v>
      </c>
      <c r="AC252" s="39">
        <f>Nomenclature!$J252</f>
        <v>10</v>
      </c>
      <c r="AD252" s="40" t="e">
        <f>IF(Nomenclature!$AE252="R",Nomenclature!$AC252*Nomenclature!$K252,0)</f>
        <v>#REF!</v>
      </c>
      <c r="AE252" s="50" t="e">
        <f>IF(ISBLANK(#REF!),"",IF(MOD(AE$7-YEAR(#REF!),#REF!)&lt;&gt;0,"","R"))</f>
        <v>#REF!</v>
      </c>
    </row>
    <row r="253" spans="2:36" ht="21" customHeight="1" x14ac:dyDescent="0.25">
      <c r="B253" s="61" t="s">
        <v>498</v>
      </c>
      <c r="C253" s="60"/>
      <c r="D253" s="61" t="s">
        <v>501</v>
      </c>
      <c r="E253" s="93" t="s">
        <v>503</v>
      </c>
      <c r="F253" s="60"/>
      <c r="G253" s="69" t="s">
        <v>424</v>
      </c>
      <c r="H253" s="76" t="s">
        <v>425</v>
      </c>
      <c r="I253" s="70" t="s">
        <v>91</v>
      </c>
      <c r="J253" s="70">
        <v>10</v>
      </c>
      <c r="K253" s="71">
        <v>734.4</v>
      </c>
      <c r="L253" s="72">
        <v>5</v>
      </c>
      <c r="M253" s="71">
        <f>IFERROR(Nomenclature!$L237*Nomenclature!$K237,0)</f>
        <v>880.14</v>
      </c>
      <c r="N253" s="70"/>
      <c r="O253" s="70"/>
      <c r="P253" s="70"/>
      <c r="Q253" s="62">
        <f>Nomenclature!$J253</f>
        <v>10</v>
      </c>
      <c r="R253" s="38" t="e">
        <f>IF(Nomenclature!$S253="R",Nomenclature!$Q253*Nomenclature!$K253,0)</f>
        <v>#REF!</v>
      </c>
      <c r="S253" s="37" t="e">
        <f>IF(ISBLANK(#REF!),"",IF(MOD(S$7-YEAR(#REF!),#REF!)&lt;&gt;0,"","R"))</f>
        <v>#REF!</v>
      </c>
      <c r="T253" s="37">
        <f>Nomenclature!$J253</f>
        <v>10</v>
      </c>
      <c r="U253" s="38" t="e">
        <f>IF(Nomenclature!$V253="R",Nomenclature!$T253*Nomenclature!$K253,0)</f>
        <v>#REF!</v>
      </c>
      <c r="V253" s="37" t="e">
        <f>IF(ISBLANK(#REF!),"",IF(MOD(V$7-YEAR(#REF!),#REF!)&lt;&gt;0,"","R"))</f>
        <v>#REF!</v>
      </c>
      <c r="W253" s="37">
        <f>Nomenclature!$J253</f>
        <v>10</v>
      </c>
      <c r="X253" s="38" t="e">
        <f>IF(Nomenclature!$Y253="R",Nomenclature!$W253*Nomenclature!$K253,0)</f>
        <v>#REF!</v>
      </c>
      <c r="Y253" s="37" t="e">
        <f>IF(ISBLANK(#REF!),"",IF(MOD(Y$7-YEAR(#REF!),#REF!)&lt;&gt;0,"","R"))</f>
        <v>#REF!</v>
      </c>
      <c r="Z253" s="37">
        <f>Nomenclature!$J253</f>
        <v>10</v>
      </c>
      <c r="AA253" s="38" t="e">
        <f>IF(Nomenclature!$AB253="R",Nomenclature!$Z253*Nomenclature!$K253,0)</f>
        <v>#REF!</v>
      </c>
      <c r="AB253" s="37" t="e">
        <f>IF(ISBLANK(#REF!),"",IF(MOD(AB$7-YEAR(#REF!),#REF!)&lt;&gt;0,"","R"))</f>
        <v>#REF!</v>
      </c>
      <c r="AC253" s="37">
        <f>Nomenclature!$J253</f>
        <v>10</v>
      </c>
      <c r="AD253" s="38" t="e">
        <f>IF(Nomenclature!$AE253="R",Nomenclature!$AC253*Nomenclature!$K253,0)</f>
        <v>#REF!</v>
      </c>
      <c r="AE253" s="49" t="e">
        <f>IF(ISBLANK(#REF!),"",IF(MOD(AE$7-YEAR(#REF!),#REF!)&lt;&gt;0,"","R"))</f>
        <v>#REF!</v>
      </c>
    </row>
    <row r="254" spans="2:36" ht="21" customHeight="1" x14ac:dyDescent="0.25">
      <c r="B254" s="61" t="s">
        <v>498</v>
      </c>
      <c r="C254" s="60"/>
      <c r="D254" s="61" t="s">
        <v>501</v>
      </c>
      <c r="E254" s="93" t="s">
        <v>503</v>
      </c>
      <c r="F254" s="60"/>
      <c r="G254" s="69" t="s">
        <v>377</v>
      </c>
      <c r="H254" s="76" t="s">
        <v>378</v>
      </c>
      <c r="I254" s="70" t="s">
        <v>91</v>
      </c>
      <c r="J254" s="70">
        <v>20</v>
      </c>
      <c r="K254" s="71">
        <v>60.81</v>
      </c>
      <c r="L254" s="72">
        <v>2</v>
      </c>
      <c r="M254" s="71">
        <f>IFERROR(Nomenclature!$L240*Nomenclature!$K240,0)</f>
        <v>0</v>
      </c>
      <c r="N254" s="70"/>
      <c r="O254" s="39"/>
      <c r="P254" s="70" t="s">
        <v>376</v>
      </c>
      <c r="Q254" s="63">
        <f>Nomenclature!$J254</f>
        <v>20</v>
      </c>
      <c r="R254" s="40" t="e">
        <f>IF(Nomenclature!$S254="R",Nomenclature!$Q254*Nomenclature!$K254,0)</f>
        <v>#REF!</v>
      </c>
      <c r="S254" s="39" t="e">
        <f>IF(ISBLANK(#REF!),"",IF(MOD(S$7-YEAR(#REF!),#REF!)&lt;&gt;0,"","R"))</f>
        <v>#REF!</v>
      </c>
      <c r="T254" s="39">
        <f>Nomenclature!$J254</f>
        <v>20</v>
      </c>
      <c r="U254" s="40" t="e">
        <f>IF(Nomenclature!$V254="R",Nomenclature!$T254*Nomenclature!$K254,0)</f>
        <v>#REF!</v>
      </c>
      <c r="V254" s="39" t="e">
        <f>IF(ISBLANK(#REF!),"",IF(MOD(V$7-YEAR(#REF!),#REF!)&lt;&gt;0,"","R"))</f>
        <v>#REF!</v>
      </c>
      <c r="W254" s="39">
        <f>Nomenclature!$J254</f>
        <v>20</v>
      </c>
      <c r="X254" s="40" t="e">
        <f>IF(Nomenclature!$Y254="R",Nomenclature!$W254*Nomenclature!$K254,0)</f>
        <v>#REF!</v>
      </c>
      <c r="Y254" s="39" t="e">
        <f>IF(ISBLANK(#REF!),"",IF(MOD(Y$7-YEAR(#REF!),#REF!)&lt;&gt;0,"","R"))</f>
        <v>#REF!</v>
      </c>
      <c r="Z254" s="39">
        <f>Nomenclature!$J254</f>
        <v>20</v>
      </c>
      <c r="AA254" s="40" t="e">
        <f>IF(Nomenclature!$AB254="R",Nomenclature!$Z254*Nomenclature!$K254,0)</f>
        <v>#REF!</v>
      </c>
      <c r="AB254" s="39" t="e">
        <f>IF(ISBLANK(#REF!),"",IF(MOD(AB$7-YEAR(#REF!),#REF!)&lt;&gt;0,"","R"))</f>
        <v>#REF!</v>
      </c>
      <c r="AC254" s="39">
        <f>Nomenclature!$J254</f>
        <v>20</v>
      </c>
      <c r="AD254" s="40" t="e">
        <f>IF(Nomenclature!$AE254="R",Nomenclature!$AC254*Nomenclature!$K254,0)</f>
        <v>#REF!</v>
      </c>
      <c r="AE254" s="50" t="e">
        <f>IF(ISBLANK(#REF!),"",IF(MOD(AE$7-YEAR(#REF!),#REF!)&lt;&gt;0,"","R"))</f>
        <v>#REF!</v>
      </c>
    </row>
    <row r="255" spans="2:36" ht="21" customHeight="1" x14ac:dyDescent="0.25">
      <c r="B255" s="61" t="s">
        <v>498</v>
      </c>
      <c r="C255" s="60"/>
      <c r="D255" s="61" t="s">
        <v>501</v>
      </c>
      <c r="E255" s="93" t="s">
        <v>503</v>
      </c>
      <c r="F255" s="60"/>
      <c r="G255" s="69" t="s">
        <v>428</v>
      </c>
      <c r="H255" s="76" t="s">
        <v>388</v>
      </c>
      <c r="I255" s="70" t="s">
        <v>91</v>
      </c>
      <c r="J255" s="70">
        <v>20</v>
      </c>
      <c r="K255" s="71">
        <v>25.67</v>
      </c>
      <c r="L255" s="72">
        <v>3</v>
      </c>
      <c r="M255" s="71">
        <f>IFERROR(Nomenclature!$L245*Nomenclature!$K245,0)</f>
        <v>1468.8</v>
      </c>
      <c r="N255" s="70"/>
      <c r="O255" s="70"/>
      <c r="P255" s="70"/>
      <c r="Q255" s="62">
        <f>Nomenclature!$J255</f>
        <v>20</v>
      </c>
      <c r="R255" s="38" t="e">
        <f>IF(Nomenclature!$S255="R",Nomenclature!$Q255*Nomenclature!$K255,0)</f>
        <v>#REF!</v>
      </c>
      <c r="S255" s="37" t="e">
        <f>IF(ISBLANK(#REF!),"",IF(MOD(S$7-YEAR(#REF!),#REF!)&lt;&gt;0,"","R"))</f>
        <v>#REF!</v>
      </c>
      <c r="T255" s="37">
        <f>Nomenclature!$J255</f>
        <v>20</v>
      </c>
      <c r="U255" s="38" t="e">
        <f>IF(Nomenclature!$V255="R",Nomenclature!$T255*Nomenclature!$K255,0)</f>
        <v>#REF!</v>
      </c>
      <c r="V255" s="37" t="e">
        <f>IF(ISBLANK(#REF!),"",IF(MOD(V$7-YEAR(#REF!),#REF!)&lt;&gt;0,"","R"))</f>
        <v>#REF!</v>
      </c>
      <c r="W255" s="37">
        <f>Nomenclature!$J255</f>
        <v>20</v>
      </c>
      <c r="X255" s="38" t="e">
        <f>IF(Nomenclature!$Y255="R",Nomenclature!$W255*Nomenclature!$K255,0)</f>
        <v>#REF!</v>
      </c>
      <c r="Y255" s="37" t="e">
        <f>IF(ISBLANK(#REF!),"",IF(MOD(Y$7-YEAR(#REF!),#REF!)&lt;&gt;0,"","R"))</f>
        <v>#REF!</v>
      </c>
      <c r="Z255" s="37">
        <f>Nomenclature!$J255</f>
        <v>20</v>
      </c>
      <c r="AA255" s="38" t="e">
        <f>IF(Nomenclature!$AB255="R",Nomenclature!$Z255*Nomenclature!$K255,0)</f>
        <v>#REF!</v>
      </c>
      <c r="AB255" s="37" t="e">
        <f>IF(ISBLANK(#REF!),"",IF(MOD(AB$7-YEAR(#REF!),#REF!)&lt;&gt;0,"","R"))</f>
        <v>#REF!</v>
      </c>
      <c r="AC255" s="37">
        <f>Nomenclature!$J255</f>
        <v>20</v>
      </c>
      <c r="AD255" s="38" t="e">
        <f>IF(Nomenclature!$AE255="R",Nomenclature!$AC255*Nomenclature!$K255,0)</f>
        <v>#REF!</v>
      </c>
      <c r="AE255" s="49" t="e">
        <f>IF(ISBLANK(#REF!),"",IF(MOD(AE$7-YEAR(#REF!),#REF!)&lt;&gt;0,"","R"))</f>
        <v>#REF!</v>
      </c>
    </row>
    <row r="256" spans="2:36" ht="21" customHeight="1" x14ac:dyDescent="0.25">
      <c r="B256" s="61" t="s">
        <v>498</v>
      </c>
      <c r="C256" s="60"/>
      <c r="D256" s="61" t="s">
        <v>501</v>
      </c>
      <c r="E256" s="93" t="s">
        <v>503</v>
      </c>
      <c r="F256" s="60"/>
      <c r="G256" s="69" t="s">
        <v>429</v>
      </c>
      <c r="H256" s="76" t="s">
        <v>430</v>
      </c>
      <c r="I256" s="70" t="s">
        <v>91</v>
      </c>
      <c r="J256" s="70">
        <v>20</v>
      </c>
      <c r="K256" s="71">
        <v>25.67</v>
      </c>
      <c r="L256" s="72">
        <v>3</v>
      </c>
      <c r="M256" s="71">
        <f>IFERROR(Nomenclature!$L246*Nomenclature!$K246,0)</f>
        <v>880.14</v>
      </c>
      <c r="N256" s="70"/>
      <c r="O256" s="70"/>
      <c r="P256" s="70"/>
      <c r="Q256" s="63">
        <f>Nomenclature!$J256</f>
        <v>20</v>
      </c>
      <c r="R256" s="40" t="e">
        <f>IF(Nomenclature!$S256="R",Nomenclature!$Q256*Nomenclature!$K256,0)</f>
        <v>#REF!</v>
      </c>
      <c r="S256" s="39" t="e">
        <f>IF(ISBLANK(#REF!),"",IF(MOD(S$7-YEAR(#REF!),#REF!)&lt;&gt;0,"","R"))</f>
        <v>#REF!</v>
      </c>
      <c r="T256" s="39">
        <f>Nomenclature!$J256</f>
        <v>20</v>
      </c>
      <c r="U256" s="40" t="e">
        <f>IF(Nomenclature!$V256="R",Nomenclature!$T256*Nomenclature!$K256,0)</f>
        <v>#REF!</v>
      </c>
      <c r="V256" s="39" t="e">
        <f>IF(ISBLANK(#REF!),"",IF(MOD(V$7-YEAR(#REF!),#REF!)&lt;&gt;0,"","R"))</f>
        <v>#REF!</v>
      </c>
      <c r="W256" s="39">
        <f>Nomenclature!$J256</f>
        <v>20</v>
      </c>
      <c r="X256" s="40" t="e">
        <f>IF(Nomenclature!$Y256="R",Nomenclature!$W256*Nomenclature!$K256,0)</f>
        <v>#REF!</v>
      </c>
      <c r="Y256" s="39" t="e">
        <f>IF(ISBLANK(#REF!),"",IF(MOD(Y$7-YEAR(#REF!),#REF!)&lt;&gt;0,"","R"))</f>
        <v>#REF!</v>
      </c>
      <c r="Z256" s="39">
        <f>Nomenclature!$J256</f>
        <v>20</v>
      </c>
      <c r="AA256" s="40" t="e">
        <f>IF(Nomenclature!$AB256="R",Nomenclature!$Z256*Nomenclature!$K256,0)</f>
        <v>#REF!</v>
      </c>
      <c r="AB256" s="39" t="e">
        <f>IF(ISBLANK(#REF!),"",IF(MOD(AB$7-YEAR(#REF!),#REF!)&lt;&gt;0,"","R"))</f>
        <v>#REF!</v>
      </c>
      <c r="AC256" s="39">
        <f>Nomenclature!$J256</f>
        <v>20</v>
      </c>
      <c r="AD256" s="40" t="e">
        <f>IF(Nomenclature!$AE256="R",Nomenclature!$AC256*Nomenclature!$K256,0)</f>
        <v>#REF!</v>
      </c>
      <c r="AE256" s="50" t="e">
        <f>IF(ISBLANK(#REF!),"",IF(MOD(AE$7-YEAR(#REF!),#REF!)&lt;&gt;0,"","R"))</f>
        <v>#REF!</v>
      </c>
    </row>
    <row r="257" spans="2:31" ht="21" customHeight="1" x14ac:dyDescent="0.25">
      <c r="B257" s="61" t="s">
        <v>498</v>
      </c>
      <c r="C257" s="60"/>
      <c r="D257" s="61" t="s">
        <v>501</v>
      </c>
      <c r="E257" s="93" t="s">
        <v>503</v>
      </c>
      <c r="F257" s="60"/>
      <c r="G257" s="69" t="s">
        <v>431</v>
      </c>
      <c r="H257" s="76" t="s">
        <v>432</v>
      </c>
      <c r="I257" s="70" t="s">
        <v>91</v>
      </c>
      <c r="J257" s="70">
        <v>20</v>
      </c>
      <c r="K257" s="71">
        <v>25.67</v>
      </c>
      <c r="L257" s="72">
        <v>3</v>
      </c>
      <c r="M257" s="71">
        <f>IFERROR(Nomenclature!$L247*Nomenclature!$K247,0)</f>
        <v>0</v>
      </c>
      <c r="N257" s="70"/>
      <c r="O257" s="70"/>
      <c r="P257" s="70"/>
      <c r="Q257" s="62">
        <f>Nomenclature!$J257</f>
        <v>20</v>
      </c>
      <c r="R257" s="38" t="e">
        <f>IF(Nomenclature!$S257="R",Nomenclature!$Q257*Nomenclature!$K257,0)</f>
        <v>#REF!</v>
      </c>
      <c r="S257" s="37" t="e">
        <f>IF(ISBLANK(#REF!),"",IF(MOD(S$7-YEAR(#REF!),#REF!)&lt;&gt;0,"","R"))</f>
        <v>#REF!</v>
      </c>
      <c r="T257" s="37">
        <f>Nomenclature!$J257</f>
        <v>20</v>
      </c>
      <c r="U257" s="38" t="e">
        <f>IF(Nomenclature!$V257="R",Nomenclature!$T257*Nomenclature!$K257,0)</f>
        <v>#REF!</v>
      </c>
      <c r="V257" s="37" t="e">
        <f>IF(ISBLANK(#REF!),"",IF(MOD(V$7-YEAR(#REF!),#REF!)&lt;&gt;0,"","R"))</f>
        <v>#REF!</v>
      </c>
      <c r="W257" s="37">
        <f>Nomenclature!$J257</f>
        <v>20</v>
      </c>
      <c r="X257" s="38" t="e">
        <f>IF(Nomenclature!$Y257="R",Nomenclature!$W257*Nomenclature!$K257,0)</f>
        <v>#REF!</v>
      </c>
      <c r="Y257" s="37" t="e">
        <f>IF(ISBLANK(#REF!),"",IF(MOD(Y$7-YEAR(#REF!),#REF!)&lt;&gt;0,"","R"))</f>
        <v>#REF!</v>
      </c>
      <c r="Z257" s="37">
        <f>Nomenclature!$J257</f>
        <v>20</v>
      </c>
      <c r="AA257" s="38" t="e">
        <f>IF(Nomenclature!$AB257="R",Nomenclature!$Z257*Nomenclature!$K257,0)</f>
        <v>#REF!</v>
      </c>
      <c r="AB257" s="37" t="e">
        <f>IF(ISBLANK(#REF!),"",IF(MOD(AB$7-YEAR(#REF!),#REF!)&lt;&gt;0,"","R"))</f>
        <v>#REF!</v>
      </c>
      <c r="AC257" s="37">
        <f>Nomenclature!$J257</f>
        <v>20</v>
      </c>
      <c r="AD257" s="38" t="e">
        <f>IF(Nomenclature!$AE257="R",Nomenclature!$AC257*Nomenclature!$K257,0)</f>
        <v>#REF!</v>
      </c>
      <c r="AE257" s="49" t="e">
        <f>IF(ISBLANK(#REF!),"",IF(MOD(AE$7-YEAR(#REF!),#REF!)&lt;&gt;0,"","R"))</f>
        <v>#REF!</v>
      </c>
    </row>
    <row r="258" spans="2:31" ht="21" customHeight="1" x14ac:dyDescent="0.25">
      <c r="B258" s="61" t="s">
        <v>498</v>
      </c>
      <c r="C258" s="60"/>
      <c r="D258" s="61" t="s">
        <v>501</v>
      </c>
      <c r="E258" s="93" t="s">
        <v>503</v>
      </c>
      <c r="F258" s="60"/>
      <c r="G258" s="69" t="s">
        <v>428</v>
      </c>
      <c r="H258" s="76" t="s">
        <v>388</v>
      </c>
      <c r="I258" s="70" t="s">
        <v>91</v>
      </c>
      <c r="J258" s="70">
        <v>20</v>
      </c>
      <c r="K258" s="71">
        <v>25.67</v>
      </c>
      <c r="L258" s="72">
        <v>3</v>
      </c>
      <c r="M258" s="71">
        <f>IFERROR(Nomenclature!$L256*Nomenclature!$K256,0)</f>
        <v>77.010000000000005</v>
      </c>
      <c r="N258" s="70"/>
      <c r="O258" s="39"/>
      <c r="P258" s="70"/>
      <c r="Q258" s="63">
        <f>Nomenclature!$J258</f>
        <v>20</v>
      </c>
      <c r="R258" s="40" t="e">
        <f>IF(Nomenclature!$S258="R",Nomenclature!$Q258*Nomenclature!$K258,0)</f>
        <v>#REF!</v>
      </c>
      <c r="S258" s="39" t="e">
        <f>IF(ISBLANK(#REF!),"",IF(MOD(S$7-YEAR(#REF!),#REF!)&lt;&gt;0,"","R"))</f>
        <v>#REF!</v>
      </c>
      <c r="T258" s="39">
        <f>Nomenclature!$J258</f>
        <v>20</v>
      </c>
      <c r="U258" s="40" t="e">
        <f>IF(Nomenclature!$V258="R",Nomenclature!$T258*Nomenclature!$K258,0)</f>
        <v>#REF!</v>
      </c>
      <c r="V258" s="39" t="e">
        <f>IF(ISBLANK(#REF!),"",IF(MOD(V$7-YEAR(#REF!),#REF!)&lt;&gt;0,"","R"))</f>
        <v>#REF!</v>
      </c>
      <c r="W258" s="39">
        <f>Nomenclature!$J258</f>
        <v>20</v>
      </c>
      <c r="X258" s="40" t="e">
        <f>IF(Nomenclature!$Y258="R",Nomenclature!$W258*Nomenclature!$K258,0)</f>
        <v>#REF!</v>
      </c>
      <c r="Y258" s="39" t="e">
        <f>IF(ISBLANK(#REF!),"",IF(MOD(Y$7-YEAR(#REF!),#REF!)&lt;&gt;0,"","R"))</f>
        <v>#REF!</v>
      </c>
      <c r="Z258" s="39">
        <f>Nomenclature!$J258</f>
        <v>20</v>
      </c>
      <c r="AA258" s="40" t="e">
        <f>IF(Nomenclature!$AB258="R",Nomenclature!$Z258*Nomenclature!$K258,0)</f>
        <v>#REF!</v>
      </c>
      <c r="AB258" s="39" t="e">
        <f>IF(ISBLANK(#REF!),"",IF(MOD(AB$7-YEAR(#REF!),#REF!)&lt;&gt;0,"","R"))</f>
        <v>#REF!</v>
      </c>
      <c r="AC258" s="39">
        <f>Nomenclature!$J258</f>
        <v>20</v>
      </c>
      <c r="AD258" s="40" t="e">
        <f>IF(Nomenclature!$AE258="R",Nomenclature!$AC258*Nomenclature!$K258,0)</f>
        <v>#REF!</v>
      </c>
      <c r="AE258" s="50" t="e">
        <f>IF(ISBLANK(#REF!),"",IF(MOD(AE$7-YEAR(#REF!),#REF!)&lt;&gt;0,"","R"))</f>
        <v>#REF!</v>
      </c>
    </row>
    <row r="259" spans="2:31" ht="21" customHeight="1" x14ac:dyDescent="0.25">
      <c r="B259" s="61" t="s">
        <v>498</v>
      </c>
      <c r="C259" s="60"/>
      <c r="D259" s="61" t="s">
        <v>501</v>
      </c>
      <c r="E259" s="93" t="s">
        <v>503</v>
      </c>
      <c r="F259" s="60"/>
      <c r="G259" s="69" t="s">
        <v>429</v>
      </c>
      <c r="H259" s="76" t="s">
        <v>430</v>
      </c>
      <c r="I259" s="70" t="s">
        <v>91</v>
      </c>
      <c r="J259" s="70">
        <v>20</v>
      </c>
      <c r="K259" s="71">
        <v>25.67</v>
      </c>
      <c r="L259" s="72">
        <v>3</v>
      </c>
      <c r="M259" s="71">
        <f>IFERROR(Nomenclature!$L257*Nomenclature!$K257,0)</f>
        <v>77.010000000000005</v>
      </c>
      <c r="N259" s="70"/>
      <c r="O259" s="70"/>
      <c r="P259" s="70"/>
      <c r="Q259" s="62">
        <f>Nomenclature!$J259</f>
        <v>20</v>
      </c>
      <c r="R259" s="38" t="e">
        <f>IF(Nomenclature!$S259="R",Nomenclature!$Q259*Nomenclature!$K259,0)</f>
        <v>#REF!</v>
      </c>
      <c r="S259" s="37" t="e">
        <f>IF(ISBLANK(#REF!),"",IF(MOD(S$7-YEAR(#REF!),#REF!)&lt;&gt;0,"","R"))</f>
        <v>#REF!</v>
      </c>
      <c r="T259" s="37">
        <f>Nomenclature!$J259</f>
        <v>20</v>
      </c>
      <c r="U259" s="38" t="e">
        <f>IF(Nomenclature!$V259="R",Nomenclature!$T259*Nomenclature!$K259,0)</f>
        <v>#REF!</v>
      </c>
      <c r="V259" s="37" t="e">
        <f>IF(ISBLANK(#REF!),"",IF(MOD(V$7-YEAR(#REF!),#REF!)&lt;&gt;0,"","R"))</f>
        <v>#REF!</v>
      </c>
      <c r="W259" s="37">
        <f>Nomenclature!$J259</f>
        <v>20</v>
      </c>
      <c r="X259" s="38" t="e">
        <f>IF(Nomenclature!$Y259="R",Nomenclature!$W259*Nomenclature!$K259,0)</f>
        <v>#REF!</v>
      </c>
      <c r="Y259" s="37" t="e">
        <f>IF(ISBLANK(#REF!),"",IF(MOD(Y$7-YEAR(#REF!),#REF!)&lt;&gt;0,"","R"))</f>
        <v>#REF!</v>
      </c>
      <c r="Z259" s="37">
        <f>Nomenclature!$J259</f>
        <v>20</v>
      </c>
      <c r="AA259" s="38" t="e">
        <f>IF(Nomenclature!$AB259="R",Nomenclature!$Z259*Nomenclature!$K259,0)</f>
        <v>#REF!</v>
      </c>
      <c r="AB259" s="37" t="e">
        <f>IF(ISBLANK(#REF!),"",IF(MOD(AB$7-YEAR(#REF!),#REF!)&lt;&gt;0,"","R"))</f>
        <v>#REF!</v>
      </c>
      <c r="AC259" s="37">
        <f>Nomenclature!$J259</f>
        <v>20</v>
      </c>
      <c r="AD259" s="38" t="e">
        <f>IF(Nomenclature!$AE259="R",Nomenclature!$AC259*Nomenclature!$K259,0)</f>
        <v>#REF!</v>
      </c>
      <c r="AE259" s="49" t="e">
        <f>IF(ISBLANK(#REF!),"",IF(MOD(AE$7-YEAR(#REF!),#REF!)&lt;&gt;0,"","R"))</f>
        <v>#REF!</v>
      </c>
    </row>
    <row r="260" spans="2:31" ht="21" customHeight="1" x14ac:dyDescent="0.25">
      <c r="B260" s="61" t="s">
        <v>498</v>
      </c>
      <c r="C260" s="60"/>
      <c r="D260" s="61" t="s">
        <v>501</v>
      </c>
      <c r="E260" s="93" t="s">
        <v>503</v>
      </c>
      <c r="F260" s="60"/>
      <c r="G260" s="69" t="s">
        <v>431</v>
      </c>
      <c r="H260" s="76" t="s">
        <v>432</v>
      </c>
      <c r="I260" s="70" t="s">
        <v>91</v>
      </c>
      <c r="J260" s="70">
        <v>20</v>
      </c>
      <c r="K260" s="71">
        <v>25.67</v>
      </c>
      <c r="L260" s="72">
        <v>3</v>
      </c>
      <c r="M260" s="71">
        <f>IFERROR(Nomenclature!$L258*Nomenclature!$K258,0)</f>
        <v>77.010000000000005</v>
      </c>
      <c r="N260" s="70"/>
      <c r="O260" s="70"/>
      <c r="P260" s="70"/>
      <c r="Q260" s="63">
        <f>Nomenclature!$J260</f>
        <v>20</v>
      </c>
      <c r="R260" s="40" t="e">
        <f>IF(Nomenclature!$S260="R",Nomenclature!$Q260*Nomenclature!$K260,0)</f>
        <v>#REF!</v>
      </c>
      <c r="S260" s="39" t="e">
        <f>IF(ISBLANK(#REF!),"",IF(MOD(S$7-YEAR(#REF!),#REF!)&lt;&gt;0,"","R"))</f>
        <v>#REF!</v>
      </c>
      <c r="T260" s="39">
        <f>Nomenclature!$J260</f>
        <v>20</v>
      </c>
      <c r="U260" s="40" t="e">
        <f>IF(Nomenclature!$V260="R",Nomenclature!$T260*Nomenclature!$K260,0)</f>
        <v>#REF!</v>
      </c>
      <c r="V260" s="39" t="e">
        <f>IF(ISBLANK(#REF!),"",IF(MOD(V$7-YEAR(#REF!),#REF!)&lt;&gt;0,"","R"))</f>
        <v>#REF!</v>
      </c>
      <c r="W260" s="39">
        <f>Nomenclature!$J260</f>
        <v>20</v>
      </c>
      <c r="X260" s="40" t="e">
        <f>IF(Nomenclature!$Y260="R",Nomenclature!$W260*Nomenclature!$K260,0)</f>
        <v>#REF!</v>
      </c>
      <c r="Y260" s="39" t="e">
        <f>IF(ISBLANK(#REF!),"",IF(MOD(Y$7-YEAR(#REF!),#REF!)&lt;&gt;0,"","R"))</f>
        <v>#REF!</v>
      </c>
      <c r="Z260" s="39">
        <f>Nomenclature!$J260</f>
        <v>20</v>
      </c>
      <c r="AA260" s="40" t="e">
        <f>IF(Nomenclature!$AB260="R",Nomenclature!$Z260*Nomenclature!$K260,0)</f>
        <v>#REF!</v>
      </c>
      <c r="AB260" s="39" t="e">
        <f>IF(ISBLANK(#REF!),"",IF(MOD(AB$7-YEAR(#REF!),#REF!)&lt;&gt;0,"","R"))</f>
        <v>#REF!</v>
      </c>
      <c r="AC260" s="39">
        <f>Nomenclature!$J260</f>
        <v>20</v>
      </c>
      <c r="AD260" s="40" t="e">
        <f>IF(Nomenclature!$AE260="R",Nomenclature!$AC260*Nomenclature!$K260,0)</f>
        <v>#REF!</v>
      </c>
      <c r="AE260" s="50" t="e">
        <f>IF(ISBLANK(#REF!),"",IF(MOD(AE$7-YEAR(#REF!),#REF!)&lt;&gt;0,"","R"))</f>
        <v>#REF!</v>
      </c>
    </row>
    <row r="261" spans="2:31" ht="21" customHeight="1" x14ac:dyDescent="0.25">
      <c r="B261" s="61" t="s">
        <v>498</v>
      </c>
      <c r="C261" s="60"/>
      <c r="D261" s="61" t="s">
        <v>501</v>
      </c>
      <c r="E261" s="93" t="s">
        <v>503</v>
      </c>
      <c r="F261" s="60"/>
      <c r="G261" s="69"/>
      <c r="H261" s="76"/>
      <c r="I261" s="70"/>
      <c r="J261" s="70"/>
      <c r="K261" s="71"/>
      <c r="L261" s="72"/>
      <c r="M261" s="71">
        <f>IFERROR(Nomenclature!$L259*Nomenclature!$K259,0)</f>
        <v>77.010000000000005</v>
      </c>
      <c r="N261" s="70"/>
      <c r="O261" s="70"/>
      <c r="P261" s="70"/>
      <c r="Q261" s="62">
        <f>Nomenclature!$J261</f>
        <v>0</v>
      </c>
      <c r="R261" s="38" t="e">
        <f>IF(Nomenclature!$S261="R",Nomenclature!$Q261*Nomenclature!$K261,0)</f>
        <v>#REF!</v>
      </c>
      <c r="S261" s="37" t="e">
        <f>IF(ISBLANK(#REF!),"",IF(MOD(S$7-YEAR(#REF!),#REF!)&lt;&gt;0,"","R"))</f>
        <v>#REF!</v>
      </c>
      <c r="T261" s="37">
        <f>Nomenclature!$J261</f>
        <v>0</v>
      </c>
      <c r="U261" s="38" t="e">
        <f>IF(Nomenclature!$V261="R",Nomenclature!$T261*Nomenclature!$K261,0)</f>
        <v>#REF!</v>
      </c>
      <c r="V261" s="37" t="e">
        <f>IF(ISBLANK(#REF!),"",IF(MOD(V$7-YEAR(#REF!),#REF!)&lt;&gt;0,"","R"))</f>
        <v>#REF!</v>
      </c>
      <c r="W261" s="37">
        <f>Nomenclature!$J261</f>
        <v>0</v>
      </c>
      <c r="X261" s="38" t="e">
        <f>IF(Nomenclature!$Y261="R",Nomenclature!$W261*Nomenclature!$K261,0)</f>
        <v>#REF!</v>
      </c>
      <c r="Y261" s="37" t="e">
        <f>IF(ISBLANK(#REF!),"",IF(MOD(Y$7-YEAR(#REF!),#REF!)&lt;&gt;0,"","R"))</f>
        <v>#REF!</v>
      </c>
      <c r="Z261" s="37">
        <f>Nomenclature!$J261</f>
        <v>0</v>
      </c>
      <c r="AA261" s="38" t="e">
        <f>IF(Nomenclature!$AB261="R",Nomenclature!$Z261*Nomenclature!$K261,0)</f>
        <v>#REF!</v>
      </c>
      <c r="AB261" s="37" t="e">
        <f>IF(ISBLANK(#REF!),"",IF(MOD(AB$7-YEAR(#REF!),#REF!)&lt;&gt;0,"","R"))</f>
        <v>#REF!</v>
      </c>
      <c r="AC261" s="37">
        <f>Nomenclature!$J261</f>
        <v>0</v>
      </c>
      <c r="AD261" s="38" t="e">
        <f>IF(Nomenclature!$AE261="R",Nomenclature!$AC261*Nomenclature!$K261,0)</f>
        <v>#REF!</v>
      </c>
      <c r="AE261" s="49" t="e">
        <f>IF(ISBLANK(#REF!),"",IF(MOD(AE$7-YEAR(#REF!),#REF!)&lt;&gt;0,"","R"))</f>
        <v>#REF!</v>
      </c>
    </row>
    <row r="262" spans="2:31" ht="21" customHeight="1" x14ac:dyDescent="0.25">
      <c r="B262" s="61" t="s">
        <v>498</v>
      </c>
      <c r="C262" s="60"/>
      <c r="D262" s="61" t="s">
        <v>501</v>
      </c>
      <c r="E262" s="93" t="s">
        <v>503</v>
      </c>
      <c r="F262" s="60"/>
      <c r="G262" s="69"/>
      <c r="H262" s="76"/>
      <c r="I262" s="70"/>
      <c r="J262" s="70"/>
      <c r="K262" s="71"/>
      <c r="L262" s="72"/>
      <c r="M262" s="71">
        <f>IFERROR(Nomenclature!$L260*Nomenclature!$K260,0)</f>
        <v>77.010000000000005</v>
      </c>
      <c r="N262" s="70"/>
      <c r="O262" s="70"/>
      <c r="P262" s="70"/>
      <c r="Q262" s="63">
        <f>Nomenclature!$J262</f>
        <v>0</v>
      </c>
      <c r="R262" s="40" t="e">
        <f>IF(Nomenclature!$S262="R",Nomenclature!$Q262*Nomenclature!$K262,0)</f>
        <v>#REF!</v>
      </c>
      <c r="S262" s="39" t="e">
        <f>IF(ISBLANK(#REF!),"",IF(MOD(S$7-YEAR(#REF!),#REF!)&lt;&gt;0,"","R"))</f>
        <v>#REF!</v>
      </c>
      <c r="T262" s="39">
        <f>Nomenclature!$J262</f>
        <v>0</v>
      </c>
      <c r="U262" s="40" t="e">
        <f>IF(Nomenclature!$V262="R",Nomenclature!$T262*Nomenclature!$K262,0)</f>
        <v>#REF!</v>
      </c>
      <c r="V262" s="39" t="e">
        <f>IF(ISBLANK(#REF!),"",IF(MOD(V$7-YEAR(#REF!),#REF!)&lt;&gt;0,"","R"))</f>
        <v>#REF!</v>
      </c>
      <c r="W262" s="39">
        <f>Nomenclature!$J262</f>
        <v>0</v>
      </c>
      <c r="X262" s="40" t="e">
        <f>IF(Nomenclature!$Y262="R",Nomenclature!$W262*Nomenclature!$K262,0)</f>
        <v>#REF!</v>
      </c>
      <c r="Y262" s="39" t="e">
        <f>IF(ISBLANK(#REF!),"",IF(MOD(Y$7-YEAR(#REF!),#REF!)&lt;&gt;0,"","R"))</f>
        <v>#REF!</v>
      </c>
      <c r="Z262" s="39">
        <f>Nomenclature!$J262</f>
        <v>0</v>
      </c>
      <c r="AA262" s="40" t="e">
        <f>IF(Nomenclature!$AB262="R",Nomenclature!$Z262*Nomenclature!$K262,0)</f>
        <v>#REF!</v>
      </c>
      <c r="AB262" s="39" t="e">
        <f>IF(ISBLANK(#REF!),"",IF(MOD(AB$7-YEAR(#REF!),#REF!)&lt;&gt;0,"","R"))</f>
        <v>#REF!</v>
      </c>
      <c r="AC262" s="39">
        <f>Nomenclature!$J262</f>
        <v>0</v>
      </c>
      <c r="AD262" s="40" t="e">
        <f>IF(Nomenclature!$AE262="R",Nomenclature!$AC262*Nomenclature!$K262,0)</f>
        <v>#REF!</v>
      </c>
      <c r="AE262" s="50" t="e">
        <f>IF(ISBLANK(#REF!),"",IF(MOD(AE$7-YEAR(#REF!),#REF!)&lt;&gt;0,"","R"))</f>
        <v>#REF!</v>
      </c>
    </row>
    <row r="263" spans="2:31" ht="21" customHeight="1" x14ac:dyDescent="0.25">
      <c r="B263" s="61" t="s">
        <v>498</v>
      </c>
      <c r="C263" s="60"/>
      <c r="D263" s="61" t="s">
        <v>501</v>
      </c>
      <c r="E263" s="93" t="s">
        <v>503</v>
      </c>
      <c r="F263" s="60"/>
      <c r="G263" s="69"/>
      <c r="H263" s="76"/>
      <c r="I263" s="70"/>
      <c r="J263" s="70"/>
      <c r="K263" s="71"/>
      <c r="L263" s="72"/>
      <c r="M263" s="71">
        <f>IFERROR(Nomenclature!$L261*Nomenclature!$K261,0)</f>
        <v>0</v>
      </c>
      <c r="N263" s="70"/>
      <c r="O263" s="70"/>
      <c r="P263" s="70"/>
      <c r="Q263" s="62">
        <f>Nomenclature!$J263</f>
        <v>0</v>
      </c>
      <c r="R263" s="38" t="e">
        <f>IF(Nomenclature!$S263="R",Nomenclature!$Q263*Nomenclature!$K263,0)</f>
        <v>#REF!</v>
      </c>
      <c r="S263" s="37" t="e">
        <f>IF(ISBLANK(#REF!),"",IF(MOD(S$7-YEAR(#REF!),#REF!)&lt;&gt;0,"","R"))</f>
        <v>#REF!</v>
      </c>
      <c r="T263" s="37">
        <f>Nomenclature!$J263</f>
        <v>0</v>
      </c>
      <c r="U263" s="38" t="e">
        <f>IF(Nomenclature!$V263="R",Nomenclature!$T263*Nomenclature!$K263,0)</f>
        <v>#REF!</v>
      </c>
      <c r="V263" s="37" t="e">
        <f>IF(ISBLANK(#REF!),"",IF(MOD(V$7-YEAR(#REF!),#REF!)&lt;&gt;0,"","R"))</f>
        <v>#REF!</v>
      </c>
      <c r="W263" s="37">
        <f>Nomenclature!$J263</f>
        <v>0</v>
      </c>
      <c r="X263" s="38" t="e">
        <f>IF(Nomenclature!$Y263="R",Nomenclature!$W263*Nomenclature!$K263,0)</f>
        <v>#REF!</v>
      </c>
      <c r="Y263" s="37" t="e">
        <f>IF(ISBLANK(#REF!),"",IF(MOD(Y$7-YEAR(#REF!),#REF!)&lt;&gt;0,"","R"))</f>
        <v>#REF!</v>
      </c>
      <c r="Z263" s="37">
        <f>Nomenclature!$J263</f>
        <v>0</v>
      </c>
      <c r="AA263" s="38" t="e">
        <f>IF(Nomenclature!$AB263="R",Nomenclature!$Z263*Nomenclature!$K263,0)</f>
        <v>#REF!</v>
      </c>
      <c r="AB263" s="37" t="e">
        <f>IF(ISBLANK(#REF!),"",IF(MOD(AB$7-YEAR(#REF!),#REF!)&lt;&gt;0,"","R"))</f>
        <v>#REF!</v>
      </c>
      <c r="AC263" s="37">
        <f>Nomenclature!$J263</f>
        <v>0</v>
      </c>
      <c r="AD263" s="38" t="e">
        <f>IF(Nomenclature!$AE263="R",Nomenclature!$AC263*Nomenclature!$K263,0)</f>
        <v>#REF!</v>
      </c>
      <c r="AE263" s="49" t="e">
        <f>IF(ISBLANK(#REF!),"",IF(MOD(AE$7-YEAR(#REF!),#REF!)&lt;&gt;0,"","R"))</f>
        <v>#REF!</v>
      </c>
    </row>
    <row r="264" spans="2:31" ht="21" customHeight="1" x14ac:dyDescent="0.25">
      <c r="B264" s="61" t="s">
        <v>498</v>
      </c>
      <c r="C264" s="60"/>
      <c r="D264" s="61" t="s">
        <v>501</v>
      </c>
      <c r="E264" s="93" t="s">
        <v>503</v>
      </c>
      <c r="F264" s="60"/>
      <c r="G264" s="69"/>
      <c r="H264" s="76"/>
      <c r="I264" s="70"/>
      <c r="J264" s="70"/>
      <c r="K264" s="71"/>
      <c r="L264" s="72"/>
      <c r="M264" s="71">
        <f>IFERROR(Nomenclature!$L262*Nomenclature!$K262,0)</f>
        <v>0</v>
      </c>
      <c r="N264" s="70"/>
      <c r="O264" s="70"/>
      <c r="P264" s="70"/>
      <c r="Q264" s="63">
        <f>Nomenclature!$J264</f>
        <v>0</v>
      </c>
      <c r="R264" s="40" t="e">
        <f>IF(Nomenclature!$S264="R",Nomenclature!$Q264*Nomenclature!$K264,0)</f>
        <v>#REF!</v>
      </c>
      <c r="S264" s="39" t="e">
        <f>IF(ISBLANK(#REF!),"",IF(MOD(S$7-YEAR(#REF!),#REF!)&lt;&gt;0,"","R"))</f>
        <v>#REF!</v>
      </c>
      <c r="T264" s="39">
        <f>Nomenclature!$J264</f>
        <v>0</v>
      </c>
      <c r="U264" s="40" t="e">
        <f>IF(Nomenclature!$V264="R",Nomenclature!$T264*Nomenclature!$K264,0)</f>
        <v>#REF!</v>
      </c>
      <c r="V264" s="39" t="e">
        <f>IF(ISBLANK(#REF!),"",IF(MOD(V$7-YEAR(#REF!),#REF!)&lt;&gt;0,"","R"))</f>
        <v>#REF!</v>
      </c>
      <c r="W264" s="39">
        <f>Nomenclature!$J264</f>
        <v>0</v>
      </c>
      <c r="X264" s="40" t="e">
        <f>IF(Nomenclature!$Y264="R",Nomenclature!$W264*Nomenclature!$K264,0)</f>
        <v>#REF!</v>
      </c>
      <c r="Y264" s="39" t="e">
        <f>IF(ISBLANK(#REF!),"",IF(MOD(Y$7-YEAR(#REF!),#REF!)&lt;&gt;0,"","R"))</f>
        <v>#REF!</v>
      </c>
      <c r="Z264" s="39">
        <f>Nomenclature!$J264</f>
        <v>0</v>
      </c>
      <c r="AA264" s="40" t="e">
        <f>IF(Nomenclature!$AB264="R",Nomenclature!$Z264*Nomenclature!$K264,0)</f>
        <v>#REF!</v>
      </c>
      <c r="AB264" s="39" t="e">
        <f>IF(ISBLANK(#REF!),"",IF(MOD(AB$7-YEAR(#REF!),#REF!)&lt;&gt;0,"","R"))</f>
        <v>#REF!</v>
      </c>
      <c r="AC264" s="39">
        <f>Nomenclature!$J264</f>
        <v>0</v>
      </c>
      <c r="AD264" s="40" t="e">
        <f>IF(Nomenclature!$AE264="R",Nomenclature!$AC264*Nomenclature!$K264,0)</f>
        <v>#REF!</v>
      </c>
      <c r="AE264" s="50" t="e">
        <f>IF(ISBLANK(#REF!),"",IF(MOD(AE$7-YEAR(#REF!),#REF!)&lt;&gt;0,"","R"))</f>
        <v>#REF!</v>
      </c>
    </row>
    <row r="265" spans="2:31" ht="21" customHeight="1" x14ac:dyDescent="0.25">
      <c r="B265" s="61" t="s">
        <v>498</v>
      </c>
      <c r="C265" s="60"/>
      <c r="D265" s="61" t="s">
        <v>501</v>
      </c>
      <c r="E265" s="93" t="s">
        <v>503</v>
      </c>
      <c r="F265" s="60"/>
      <c r="G265" s="69"/>
      <c r="H265" s="76"/>
      <c r="I265" s="70"/>
      <c r="J265" s="70"/>
      <c r="K265" s="71"/>
      <c r="L265" s="72"/>
      <c r="M265" s="71">
        <f>IFERROR(Nomenclature!$L263*Nomenclature!$K263,0)</f>
        <v>0</v>
      </c>
      <c r="N265" s="70"/>
      <c r="O265" s="70"/>
      <c r="P265" s="70"/>
      <c r="Q265" s="62">
        <f>Nomenclature!$J265</f>
        <v>0</v>
      </c>
      <c r="R265" s="38" t="e">
        <f>IF(Nomenclature!$S265="R",Nomenclature!$Q265*Nomenclature!$K265,0)</f>
        <v>#REF!</v>
      </c>
      <c r="S265" s="37" t="e">
        <f>IF(ISBLANK(#REF!),"",IF(MOD(S$7-YEAR(#REF!),#REF!)&lt;&gt;0,"","R"))</f>
        <v>#REF!</v>
      </c>
      <c r="T265" s="37">
        <f>Nomenclature!$J265</f>
        <v>0</v>
      </c>
      <c r="U265" s="38" t="e">
        <f>IF(Nomenclature!$V265="R",Nomenclature!$T265*Nomenclature!$K265,0)</f>
        <v>#REF!</v>
      </c>
      <c r="V265" s="37" t="e">
        <f>IF(ISBLANK(#REF!),"",IF(MOD(V$7-YEAR(#REF!),#REF!)&lt;&gt;0,"","R"))</f>
        <v>#REF!</v>
      </c>
      <c r="W265" s="37">
        <f>Nomenclature!$J265</f>
        <v>0</v>
      </c>
      <c r="X265" s="38" t="e">
        <f>IF(Nomenclature!$Y265="R",Nomenclature!$W265*Nomenclature!$K265,0)</f>
        <v>#REF!</v>
      </c>
      <c r="Y265" s="37" t="e">
        <f>IF(ISBLANK(#REF!),"",IF(MOD(Y$7-YEAR(#REF!),#REF!)&lt;&gt;0,"","R"))</f>
        <v>#REF!</v>
      </c>
      <c r="Z265" s="37">
        <f>Nomenclature!$J265</f>
        <v>0</v>
      </c>
      <c r="AA265" s="38" t="e">
        <f>IF(Nomenclature!$AB265="R",Nomenclature!$Z265*Nomenclature!$K265,0)</f>
        <v>#REF!</v>
      </c>
      <c r="AB265" s="37" t="e">
        <f>IF(ISBLANK(#REF!),"",IF(MOD(AB$7-YEAR(#REF!),#REF!)&lt;&gt;0,"","R"))</f>
        <v>#REF!</v>
      </c>
      <c r="AC265" s="37">
        <f>Nomenclature!$J265</f>
        <v>0</v>
      </c>
      <c r="AD265" s="38" t="e">
        <f>IF(Nomenclature!$AE265="R",Nomenclature!$AC265*Nomenclature!$K265,0)</f>
        <v>#REF!</v>
      </c>
      <c r="AE265" s="49" t="e">
        <f>IF(ISBLANK(#REF!),"",IF(MOD(AE$7-YEAR(#REF!),#REF!)&lt;&gt;0,"","R"))</f>
        <v>#REF!</v>
      </c>
    </row>
    <row r="266" spans="2:31" ht="21" customHeight="1" x14ac:dyDescent="0.25">
      <c r="B266" s="61" t="s">
        <v>498</v>
      </c>
      <c r="C266" s="60"/>
      <c r="D266" s="61" t="s">
        <v>501</v>
      </c>
      <c r="E266" s="93" t="s">
        <v>503</v>
      </c>
      <c r="F266" s="60"/>
      <c r="G266" s="69" t="s">
        <v>435</v>
      </c>
      <c r="H266" s="76" t="s">
        <v>436</v>
      </c>
      <c r="I266" s="70"/>
      <c r="J266" s="70"/>
      <c r="K266" s="71"/>
      <c r="L266" s="72"/>
      <c r="M266" s="71">
        <f>IFERROR(Nomenclature!$L265*Nomenclature!$K265,0)</f>
        <v>0</v>
      </c>
      <c r="N266" s="70"/>
      <c r="O266" s="70"/>
      <c r="P266" s="70"/>
      <c r="Q266" s="63">
        <f>Nomenclature!$J266</f>
        <v>0</v>
      </c>
      <c r="R266" s="40" t="e">
        <f>IF(Nomenclature!$S266="R",Nomenclature!$Q266*Nomenclature!$K266,0)</f>
        <v>#REF!</v>
      </c>
      <c r="S266" s="39" t="e">
        <f>IF(ISBLANK(#REF!),"",IF(MOD(S$7-YEAR(#REF!),#REF!)&lt;&gt;0,"","R"))</f>
        <v>#REF!</v>
      </c>
      <c r="T266" s="39">
        <f>Nomenclature!$J266</f>
        <v>0</v>
      </c>
      <c r="U266" s="40" t="e">
        <f>IF(Nomenclature!$V266="R",Nomenclature!$T266*Nomenclature!$K266,0)</f>
        <v>#REF!</v>
      </c>
      <c r="V266" s="39" t="e">
        <f>IF(ISBLANK(#REF!),"",IF(MOD(V$7-YEAR(#REF!),#REF!)&lt;&gt;0,"","R"))</f>
        <v>#REF!</v>
      </c>
      <c r="W266" s="39">
        <f>Nomenclature!$J266</f>
        <v>0</v>
      </c>
      <c r="X266" s="40" t="e">
        <f>IF(Nomenclature!$Y266="R",Nomenclature!$W266*Nomenclature!$K266,0)</f>
        <v>#REF!</v>
      </c>
      <c r="Y266" s="39" t="e">
        <f>IF(ISBLANK(#REF!),"",IF(MOD(Y$7-YEAR(#REF!),#REF!)&lt;&gt;0,"","R"))</f>
        <v>#REF!</v>
      </c>
      <c r="Z266" s="39">
        <f>Nomenclature!$J266</f>
        <v>0</v>
      </c>
      <c r="AA266" s="40" t="e">
        <f>IF(Nomenclature!$AB266="R",Nomenclature!$Z266*Nomenclature!$K266,0)</f>
        <v>#REF!</v>
      </c>
      <c r="AB266" s="39" t="e">
        <f>IF(ISBLANK(#REF!),"",IF(MOD(AB$7-YEAR(#REF!),#REF!)&lt;&gt;0,"","R"))</f>
        <v>#REF!</v>
      </c>
      <c r="AC266" s="39">
        <f>Nomenclature!$J266</f>
        <v>0</v>
      </c>
      <c r="AD266" s="40" t="e">
        <f>IF(Nomenclature!$AE266="R",Nomenclature!$AC266*Nomenclature!$K266,0)</f>
        <v>#REF!</v>
      </c>
      <c r="AE266" s="50" t="e">
        <f>IF(ISBLANK(#REF!),"",IF(MOD(AE$7-YEAR(#REF!),#REF!)&lt;&gt;0,"","R"))</f>
        <v>#REF!</v>
      </c>
    </row>
    <row r="267" spans="2:31" ht="21" customHeight="1" x14ac:dyDescent="0.25">
      <c r="B267" s="61" t="s">
        <v>498</v>
      </c>
      <c r="C267" s="60"/>
      <c r="D267" s="61" t="s">
        <v>501</v>
      </c>
      <c r="E267" s="93" t="s">
        <v>503</v>
      </c>
      <c r="F267" s="60"/>
      <c r="G267" s="69" t="s">
        <v>439</v>
      </c>
      <c r="H267" s="76" t="s">
        <v>440</v>
      </c>
      <c r="I267" s="70" t="s">
        <v>116</v>
      </c>
      <c r="J267" s="70">
        <v>4</v>
      </c>
      <c r="K267" s="71"/>
      <c r="L267" s="72"/>
      <c r="M267" s="71">
        <f>IFERROR(Nomenclature!$L267*Nomenclature!$K267,0)</f>
        <v>0</v>
      </c>
      <c r="N267" s="70"/>
      <c r="O267" s="70"/>
      <c r="P267" s="70"/>
      <c r="Q267" s="62">
        <f>Nomenclature!$J267</f>
        <v>4</v>
      </c>
      <c r="R267" s="38" t="e">
        <f>IF(Nomenclature!$S267="R",Nomenclature!$Q267*Nomenclature!$K267,0)</f>
        <v>#REF!</v>
      </c>
      <c r="S267" s="37" t="e">
        <f>IF(ISBLANK(#REF!),"",IF(MOD(S$7-YEAR(#REF!),#REF!)&lt;&gt;0,"","R"))</f>
        <v>#REF!</v>
      </c>
      <c r="T267" s="37">
        <f>Nomenclature!$J267</f>
        <v>4</v>
      </c>
      <c r="U267" s="38" t="e">
        <f>IF(Nomenclature!$V267="R",Nomenclature!$T267*Nomenclature!$K267,0)</f>
        <v>#REF!</v>
      </c>
      <c r="V267" s="37" t="e">
        <f>IF(ISBLANK(#REF!),"",IF(MOD(V$7-YEAR(#REF!),#REF!)&lt;&gt;0,"","R"))</f>
        <v>#REF!</v>
      </c>
      <c r="W267" s="37">
        <f>Nomenclature!$J267</f>
        <v>4</v>
      </c>
      <c r="X267" s="38" t="e">
        <f>IF(Nomenclature!$Y267="R",Nomenclature!$W267*Nomenclature!$K267,0)</f>
        <v>#REF!</v>
      </c>
      <c r="Y267" s="37" t="e">
        <f>IF(ISBLANK(#REF!),"",IF(MOD(Y$7-YEAR(#REF!),#REF!)&lt;&gt;0,"","R"))</f>
        <v>#REF!</v>
      </c>
      <c r="Z267" s="37">
        <f>Nomenclature!$J267</f>
        <v>4</v>
      </c>
      <c r="AA267" s="38" t="e">
        <f>IF(Nomenclature!$AB267="R",Nomenclature!$Z267*Nomenclature!$K267,0)</f>
        <v>#REF!</v>
      </c>
      <c r="AB267" s="37" t="e">
        <f>IF(ISBLANK(#REF!),"",IF(MOD(AB$7-YEAR(#REF!),#REF!)&lt;&gt;0,"","R"))</f>
        <v>#REF!</v>
      </c>
      <c r="AC267" s="37">
        <f>Nomenclature!$J267</f>
        <v>4</v>
      </c>
      <c r="AD267" s="38" t="e">
        <f>IF(Nomenclature!$AE267="R",Nomenclature!$AC267*Nomenclature!$K267,0)</f>
        <v>#REF!</v>
      </c>
      <c r="AE267" s="49" t="e">
        <f>IF(ISBLANK(#REF!),"",IF(MOD(AE$7-YEAR(#REF!),#REF!)&lt;&gt;0,"","R"))</f>
        <v>#REF!</v>
      </c>
    </row>
    <row r="268" spans="2:31" ht="21" customHeight="1" x14ac:dyDescent="0.25">
      <c r="B268" s="61" t="s">
        <v>498</v>
      </c>
      <c r="C268" s="60"/>
      <c r="D268" s="61" t="s">
        <v>501</v>
      </c>
      <c r="E268" s="93" t="s">
        <v>503</v>
      </c>
      <c r="F268" s="60"/>
      <c r="G268" s="69"/>
      <c r="H268" s="76" t="s">
        <v>441</v>
      </c>
      <c r="I268" s="70"/>
      <c r="J268" s="70">
        <v>1</v>
      </c>
      <c r="K268" s="71"/>
      <c r="L268" s="72"/>
      <c r="M268" s="71">
        <f>IFERROR(Nomenclature!$L268*Nomenclature!$K268,0)</f>
        <v>0</v>
      </c>
      <c r="N268" s="70"/>
      <c r="O268" s="70"/>
      <c r="P268" s="70"/>
      <c r="Q268" s="63">
        <f>Nomenclature!$J268</f>
        <v>1</v>
      </c>
      <c r="R268" s="40" t="e">
        <f>IF(Nomenclature!$S268="R",Nomenclature!$Q268*Nomenclature!$K268,0)</f>
        <v>#REF!</v>
      </c>
      <c r="S268" s="39" t="e">
        <f>IF(ISBLANK(#REF!),"",IF(MOD(S$7-YEAR(#REF!),#REF!)&lt;&gt;0,"","R"))</f>
        <v>#REF!</v>
      </c>
      <c r="T268" s="39">
        <f>Nomenclature!$J268</f>
        <v>1</v>
      </c>
      <c r="U268" s="40" t="e">
        <f>IF(Nomenclature!$V268="R",Nomenclature!$T268*Nomenclature!$K268,0)</f>
        <v>#REF!</v>
      </c>
      <c r="V268" s="39" t="e">
        <f>IF(ISBLANK(#REF!),"",IF(MOD(V$7-YEAR(#REF!),#REF!)&lt;&gt;0,"","R"))</f>
        <v>#REF!</v>
      </c>
      <c r="W268" s="39">
        <f>Nomenclature!$J268</f>
        <v>1</v>
      </c>
      <c r="X268" s="40" t="e">
        <f>IF(Nomenclature!$Y268="R",Nomenclature!$W268*Nomenclature!$K268,0)</f>
        <v>#REF!</v>
      </c>
      <c r="Y268" s="39" t="e">
        <f>IF(ISBLANK(#REF!),"",IF(MOD(Y$7-YEAR(#REF!),#REF!)&lt;&gt;0,"","R"))</f>
        <v>#REF!</v>
      </c>
      <c r="Z268" s="39">
        <f>Nomenclature!$J268</f>
        <v>1</v>
      </c>
      <c r="AA268" s="40" t="e">
        <f>IF(Nomenclature!$AB268="R",Nomenclature!$Z268*Nomenclature!$K268,0)</f>
        <v>#REF!</v>
      </c>
      <c r="AB268" s="39" t="e">
        <f>IF(ISBLANK(#REF!),"",IF(MOD(AB$7-YEAR(#REF!),#REF!)&lt;&gt;0,"","R"))</f>
        <v>#REF!</v>
      </c>
      <c r="AC268" s="39">
        <f>Nomenclature!$J268</f>
        <v>1</v>
      </c>
      <c r="AD268" s="40" t="e">
        <f>IF(Nomenclature!$AE268="R",Nomenclature!$AC268*Nomenclature!$K268,0)</f>
        <v>#REF!</v>
      </c>
      <c r="AE268" s="50" t="e">
        <f>IF(ISBLANK(#REF!),"",IF(MOD(AE$7-YEAR(#REF!),#REF!)&lt;&gt;0,"","R"))</f>
        <v>#REF!</v>
      </c>
    </row>
    <row r="269" spans="2:31" ht="21" customHeight="1" x14ac:dyDescent="0.25">
      <c r="B269" s="61" t="s">
        <v>498</v>
      </c>
      <c r="C269" s="60"/>
      <c r="D269" s="61" t="s">
        <v>501</v>
      </c>
      <c r="E269" s="93" t="s">
        <v>503</v>
      </c>
      <c r="F269" s="89"/>
      <c r="G269" s="69" t="s">
        <v>161</v>
      </c>
      <c r="H269" s="76" t="s">
        <v>162</v>
      </c>
      <c r="I269" s="70" t="s">
        <v>154</v>
      </c>
      <c r="J269" s="70">
        <v>1</v>
      </c>
      <c r="K269" s="71"/>
      <c r="L269" s="72"/>
      <c r="M269" s="71">
        <f>IFERROR(Nomenclature!$L269*Nomenclature!$K269,0)</f>
        <v>0</v>
      </c>
      <c r="N269" s="70" t="s">
        <v>136</v>
      </c>
      <c r="O269" s="37">
        <v>5000164164</v>
      </c>
      <c r="P269" s="70" t="s">
        <v>442</v>
      </c>
      <c r="Q269" s="62">
        <f>Nomenclature!$J269</f>
        <v>1</v>
      </c>
      <c r="R269" s="38" t="e">
        <f>IF(Nomenclature!$S269="R",Nomenclature!$Q269*Nomenclature!$K269,0)</f>
        <v>#REF!</v>
      </c>
      <c r="S269" s="37" t="e">
        <f>IF(ISBLANK(#REF!),"",IF(MOD(S$7-YEAR(#REF!),#REF!)&lt;&gt;0,"","R"))</f>
        <v>#REF!</v>
      </c>
      <c r="T269" s="37">
        <f>Nomenclature!$J269</f>
        <v>1</v>
      </c>
      <c r="U269" s="38" t="e">
        <f>IF(Nomenclature!$V269="R",Nomenclature!$T269*Nomenclature!$K269,0)</f>
        <v>#REF!</v>
      </c>
      <c r="V269" s="37" t="e">
        <f>IF(ISBLANK(#REF!),"",IF(MOD(V$7-YEAR(#REF!),#REF!)&lt;&gt;0,"","R"))</f>
        <v>#REF!</v>
      </c>
      <c r="W269" s="37">
        <f>Nomenclature!$J269</f>
        <v>1</v>
      </c>
      <c r="X269" s="38" t="e">
        <f>IF(Nomenclature!$Y269="R",Nomenclature!$W269*Nomenclature!$K269,0)</f>
        <v>#REF!</v>
      </c>
      <c r="Y269" s="37" t="e">
        <f>IF(ISBLANK(#REF!),"",IF(MOD(Y$7-YEAR(#REF!),#REF!)&lt;&gt;0,"","R"))</f>
        <v>#REF!</v>
      </c>
      <c r="Z269" s="37">
        <f>Nomenclature!$J269</f>
        <v>1</v>
      </c>
      <c r="AA269" s="38" t="e">
        <f>IF(Nomenclature!$AB269="R",Nomenclature!$Z269*Nomenclature!$K269,0)</f>
        <v>#REF!</v>
      </c>
      <c r="AB269" s="37" t="e">
        <f>IF(ISBLANK(#REF!),"",IF(MOD(AB$7-YEAR(#REF!),#REF!)&lt;&gt;0,"","R"))</f>
        <v>#REF!</v>
      </c>
      <c r="AC269" s="37">
        <f>Nomenclature!$J269</f>
        <v>1</v>
      </c>
      <c r="AD269" s="38" t="e">
        <f>IF(Nomenclature!$AE269="R",Nomenclature!$AC269*Nomenclature!$K269,0)</f>
        <v>#REF!</v>
      </c>
      <c r="AE269" s="49" t="e">
        <f>IF(ISBLANK(#REF!),"",IF(MOD(AE$7-YEAR(#REF!),#REF!)&lt;&gt;0,"","R"))</f>
        <v>#REF!</v>
      </c>
    </row>
    <row r="270" spans="2:31" ht="21" customHeight="1" x14ac:dyDescent="0.25">
      <c r="B270" s="61" t="s">
        <v>498</v>
      </c>
      <c r="C270" s="60"/>
      <c r="D270" s="61" t="s">
        <v>501</v>
      </c>
      <c r="E270" s="93" t="s">
        <v>503</v>
      </c>
      <c r="F270" s="60"/>
      <c r="G270" s="69" t="s">
        <v>150</v>
      </c>
      <c r="H270" s="76" t="s">
        <v>443</v>
      </c>
      <c r="I270" s="70"/>
      <c r="J270" s="70">
        <v>20</v>
      </c>
      <c r="K270" s="71">
        <v>135.6</v>
      </c>
      <c r="L270" s="72"/>
      <c r="M270" s="71">
        <f>IFERROR(Nomenclature!$L270*Nomenclature!$K270,0)</f>
        <v>0</v>
      </c>
      <c r="N270" s="70"/>
      <c r="O270" s="70"/>
      <c r="P270" s="70"/>
      <c r="Q270" s="63">
        <f>Nomenclature!$J270</f>
        <v>20</v>
      </c>
      <c r="R270" s="40" t="e">
        <f>IF(Nomenclature!$S270="R",Nomenclature!$Q270*Nomenclature!$K270,0)</f>
        <v>#REF!</v>
      </c>
      <c r="S270" s="39" t="e">
        <f>IF(ISBLANK(#REF!),"",IF(MOD(S$7-YEAR(#REF!),#REF!)&lt;&gt;0,"","R"))</f>
        <v>#REF!</v>
      </c>
      <c r="T270" s="39">
        <f>Nomenclature!$J270</f>
        <v>20</v>
      </c>
      <c r="U270" s="40" t="e">
        <f>IF(Nomenclature!$V270="R",Nomenclature!$T270*Nomenclature!$K270,0)</f>
        <v>#REF!</v>
      </c>
      <c r="V270" s="39" t="e">
        <f>IF(ISBLANK(#REF!),"",IF(MOD(V$7-YEAR(#REF!),#REF!)&lt;&gt;0,"","R"))</f>
        <v>#REF!</v>
      </c>
      <c r="W270" s="39">
        <f>Nomenclature!$J270</f>
        <v>20</v>
      </c>
      <c r="X270" s="40" t="e">
        <f>IF(Nomenclature!$Y270="R",Nomenclature!$W270*Nomenclature!$K270,0)</f>
        <v>#REF!</v>
      </c>
      <c r="Y270" s="39" t="e">
        <f>IF(ISBLANK(#REF!),"",IF(MOD(Y$7-YEAR(#REF!),#REF!)&lt;&gt;0,"","R"))</f>
        <v>#REF!</v>
      </c>
      <c r="Z270" s="39">
        <f>Nomenclature!$J270</f>
        <v>20</v>
      </c>
      <c r="AA270" s="40" t="e">
        <f>IF(Nomenclature!$AB270="R",Nomenclature!$Z270*Nomenclature!$K270,0)</f>
        <v>#REF!</v>
      </c>
      <c r="AB270" s="39" t="e">
        <f>IF(ISBLANK(#REF!),"",IF(MOD(AB$7-YEAR(#REF!),#REF!)&lt;&gt;0,"","R"))</f>
        <v>#REF!</v>
      </c>
      <c r="AC270" s="39">
        <f>Nomenclature!$J270</f>
        <v>20</v>
      </c>
      <c r="AD270" s="40" t="e">
        <f>IF(Nomenclature!$AE270="R",Nomenclature!$AC270*Nomenclature!$K270,0)</f>
        <v>#REF!</v>
      </c>
      <c r="AE270" s="50" t="e">
        <f>IF(ISBLANK(#REF!),"",IF(MOD(AE$7-YEAR(#REF!),#REF!)&lt;&gt;0,"","R"))</f>
        <v>#REF!</v>
      </c>
    </row>
    <row r="271" spans="2:31" ht="21" customHeight="1" x14ac:dyDescent="0.25">
      <c r="B271" s="61" t="s">
        <v>498</v>
      </c>
      <c r="C271" s="60"/>
      <c r="D271" s="61" t="s">
        <v>501</v>
      </c>
      <c r="E271" s="93" t="s">
        <v>503</v>
      </c>
      <c r="F271" s="60"/>
      <c r="G271" s="69" t="s">
        <v>240</v>
      </c>
      <c r="H271" s="76" t="s">
        <v>444</v>
      </c>
      <c r="I271" s="70" t="s">
        <v>445</v>
      </c>
      <c r="J271" s="70"/>
      <c r="K271" s="71"/>
      <c r="L271" s="72"/>
      <c r="M271" s="71">
        <f>IFERROR(Nomenclature!$L271*Nomenclature!$K271,0)</f>
        <v>0</v>
      </c>
      <c r="N271" s="70"/>
      <c r="O271" s="70"/>
      <c r="P271" s="70"/>
      <c r="Q271" s="62">
        <f>Nomenclature!$J271</f>
        <v>0</v>
      </c>
      <c r="R271" s="38" t="e">
        <f>IF(Nomenclature!$S271="R",Nomenclature!$Q271*Nomenclature!$K271,0)</f>
        <v>#REF!</v>
      </c>
      <c r="S271" s="37" t="e">
        <f>IF(ISBLANK(#REF!),"",IF(MOD(S$7-YEAR(#REF!),#REF!)&lt;&gt;0,"","R"))</f>
        <v>#REF!</v>
      </c>
      <c r="T271" s="37">
        <f>Nomenclature!$J271</f>
        <v>0</v>
      </c>
      <c r="U271" s="38" t="e">
        <f>IF(Nomenclature!$V271="R",Nomenclature!$T271*Nomenclature!$K271,0)</f>
        <v>#REF!</v>
      </c>
      <c r="V271" s="37" t="e">
        <f>IF(ISBLANK(#REF!),"",IF(MOD(V$7-YEAR(#REF!),#REF!)&lt;&gt;0,"","R"))</f>
        <v>#REF!</v>
      </c>
      <c r="W271" s="37">
        <f>Nomenclature!$J271</f>
        <v>0</v>
      </c>
      <c r="X271" s="38" t="e">
        <f>IF(Nomenclature!$Y271="R",Nomenclature!$W271*Nomenclature!$K271,0)</f>
        <v>#REF!</v>
      </c>
      <c r="Y271" s="37" t="e">
        <f>IF(ISBLANK(#REF!),"",IF(MOD(Y$7-YEAR(#REF!),#REF!)&lt;&gt;0,"","R"))</f>
        <v>#REF!</v>
      </c>
      <c r="Z271" s="37">
        <f>Nomenclature!$J271</f>
        <v>0</v>
      </c>
      <c r="AA271" s="38" t="e">
        <f>IF(Nomenclature!$AB271="R",Nomenclature!$Z271*Nomenclature!$K271,0)</f>
        <v>#REF!</v>
      </c>
      <c r="AB271" s="37" t="e">
        <f>IF(ISBLANK(#REF!),"",IF(MOD(AB$7-YEAR(#REF!),#REF!)&lt;&gt;0,"","R"))</f>
        <v>#REF!</v>
      </c>
      <c r="AC271" s="37">
        <f>Nomenclature!$J271</f>
        <v>0</v>
      </c>
      <c r="AD271" s="38" t="e">
        <f>IF(Nomenclature!$AE271="R",Nomenclature!$AC271*Nomenclature!$K271,0)</f>
        <v>#REF!</v>
      </c>
      <c r="AE271" s="49" t="e">
        <f>IF(ISBLANK(#REF!),"",IF(MOD(AE$7-YEAR(#REF!),#REF!)&lt;&gt;0,"","R"))</f>
        <v>#REF!</v>
      </c>
    </row>
    <row r="272" spans="2:31" ht="21" customHeight="1" x14ac:dyDescent="0.25">
      <c r="B272" s="61" t="s">
        <v>498</v>
      </c>
      <c r="C272" s="60"/>
      <c r="D272" s="61" t="s">
        <v>501</v>
      </c>
      <c r="E272" s="93" t="s">
        <v>503</v>
      </c>
      <c r="F272" s="60"/>
      <c r="G272" s="69" t="s">
        <v>178</v>
      </c>
      <c r="H272" s="76" t="s">
        <v>446</v>
      </c>
      <c r="I272" s="70" t="s">
        <v>245</v>
      </c>
      <c r="J272" s="70">
        <v>17</v>
      </c>
      <c r="K272" s="71">
        <v>28.08</v>
      </c>
      <c r="L272" s="72">
        <v>1</v>
      </c>
      <c r="M272" s="71">
        <f>IFERROR(Nomenclature!$L272*Nomenclature!$K272,0)</f>
        <v>28.08</v>
      </c>
      <c r="N272" s="70" t="s">
        <v>136</v>
      </c>
      <c r="O272" s="39">
        <v>5000163933</v>
      </c>
      <c r="P272" s="70" t="s">
        <v>447</v>
      </c>
      <c r="Q272" s="63">
        <f>Nomenclature!$J272</f>
        <v>17</v>
      </c>
      <c r="R272" s="40" t="e">
        <f>IF(Nomenclature!$S272="R",Nomenclature!$Q272*Nomenclature!$K272,0)</f>
        <v>#REF!</v>
      </c>
      <c r="S272" s="39" t="e">
        <f>IF(ISBLANK(#REF!),"",IF(MOD(S$7-YEAR(#REF!),#REF!)&lt;&gt;0,"","R"))</f>
        <v>#REF!</v>
      </c>
      <c r="T272" s="39">
        <f>Nomenclature!$J272</f>
        <v>17</v>
      </c>
      <c r="U272" s="40" t="e">
        <f>IF(Nomenclature!$V272="R",Nomenclature!$T272*Nomenclature!$K272,0)</f>
        <v>#REF!</v>
      </c>
      <c r="V272" s="39" t="e">
        <f>IF(ISBLANK(#REF!),"",IF(MOD(V$7-YEAR(#REF!),#REF!)&lt;&gt;0,"","R"))</f>
        <v>#REF!</v>
      </c>
      <c r="W272" s="39">
        <f>Nomenclature!$J272</f>
        <v>17</v>
      </c>
      <c r="X272" s="40" t="e">
        <f>IF(Nomenclature!$Y272="R",Nomenclature!$W272*Nomenclature!$K272,0)</f>
        <v>#REF!</v>
      </c>
      <c r="Y272" s="39" t="e">
        <f>IF(ISBLANK(#REF!),"",IF(MOD(Y$7-YEAR(#REF!),#REF!)&lt;&gt;0,"","R"))</f>
        <v>#REF!</v>
      </c>
      <c r="Z272" s="39">
        <f>Nomenclature!$J272</f>
        <v>17</v>
      </c>
      <c r="AA272" s="40" t="e">
        <f>IF(Nomenclature!$AB272="R",Nomenclature!$Z272*Nomenclature!$K272,0)</f>
        <v>#REF!</v>
      </c>
      <c r="AB272" s="39" t="e">
        <f>IF(ISBLANK(#REF!),"",IF(MOD(AB$7-YEAR(#REF!),#REF!)&lt;&gt;0,"","R"))</f>
        <v>#REF!</v>
      </c>
      <c r="AC272" s="39">
        <f>Nomenclature!$J272</f>
        <v>17</v>
      </c>
      <c r="AD272" s="40" t="e">
        <f>IF(Nomenclature!$AE272="R",Nomenclature!$AC272*Nomenclature!$K272,0)</f>
        <v>#REF!</v>
      </c>
      <c r="AE272" s="50" t="e">
        <f>IF(ISBLANK(#REF!),"",IF(MOD(AE$7-YEAR(#REF!),#REF!)&lt;&gt;0,"","R"))</f>
        <v>#REF!</v>
      </c>
    </row>
    <row r="273" spans="2:31" ht="21" customHeight="1" x14ac:dyDescent="0.25">
      <c r="B273" s="61" t="s">
        <v>498</v>
      </c>
      <c r="C273" s="60"/>
      <c r="D273" s="61" t="s">
        <v>501</v>
      </c>
      <c r="E273" s="93" t="s">
        <v>503</v>
      </c>
      <c r="F273" s="60"/>
      <c r="G273" s="69" t="s">
        <v>448</v>
      </c>
      <c r="H273" s="76" t="s">
        <v>449</v>
      </c>
      <c r="I273" s="70" t="s">
        <v>245</v>
      </c>
      <c r="J273" s="70">
        <v>6</v>
      </c>
      <c r="K273" s="71">
        <v>754</v>
      </c>
      <c r="L273" s="72">
        <v>1</v>
      </c>
      <c r="M273" s="71">
        <f>IFERROR(Nomenclature!$L273*Nomenclature!$K273,0)</f>
        <v>754</v>
      </c>
      <c r="N273" s="70" t="s">
        <v>136</v>
      </c>
      <c r="O273" s="37">
        <v>5000163962</v>
      </c>
      <c r="P273" s="70" t="s">
        <v>450</v>
      </c>
      <c r="Q273" s="62">
        <f>Nomenclature!$J273</f>
        <v>6</v>
      </c>
      <c r="R273" s="38" t="e">
        <f>IF(Nomenclature!$S273="R",Nomenclature!$Q273*Nomenclature!$K273,0)</f>
        <v>#REF!</v>
      </c>
      <c r="S273" s="37" t="e">
        <f>IF(ISBLANK(#REF!),"",IF(MOD(S$7-YEAR(#REF!),#REF!)&lt;&gt;0,"","R"))</f>
        <v>#REF!</v>
      </c>
      <c r="T273" s="37">
        <f>Nomenclature!$J273</f>
        <v>6</v>
      </c>
      <c r="U273" s="38" t="e">
        <f>IF(Nomenclature!$V273="R",Nomenclature!$T273*Nomenclature!$K273,0)</f>
        <v>#REF!</v>
      </c>
      <c r="V273" s="37" t="e">
        <f>IF(ISBLANK(#REF!),"",IF(MOD(V$7-YEAR(#REF!),#REF!)&lt;&gt;0,"","R"))</f>
        <v>#REF!</v>
      </c>
      <c r="W273" s="37">
        <f>Nomenclature!$J273</f>
        <v>6</v>
      </c>
      <c r="X273" s="38" t="e">
        <f>IF(Nomenclature!$Y273="R",Nomenclature!$W273*Nomenclature!$K273,0)</f>
        <v>#REF!</v>
      </c>
      <c r="Y273" s="37" t="e">
        <f>IF(ISBLANK(#REF!),"",IF(MOD(Y$7-YEAR(#REF!),#REF!)&lt;&gt;0,"","R"))</f>
        <v>#REF!</v>
      </c>
      <c r="Z273" s="37">
        <f>Nomenclature!$J273</f>
        <v>6</v>
      </c>
      <c r="AA273" s="38" t="e">
        <f>IF(Nomenclature!$AB273="R",Nomenclature!$Z273*Nomenclature!$K273,0)</f>
        <v>#REF!</v>
      </c>
      <c r="AB273" s="37" t="e">
        <f>IF(ISBLANK(#REF!),"",IF(MOD(AB$7-YEAR(#REF!),#REF!)&lt;&gt;0,"","R"))</f>
        <v>#REF!</v>
      </c>
      <c r="AC273" s="37">
        <f>Nomenclature!$J273</f>
        <v>6</v>
      </c>
      <c r="AD273" s="38" t="e">
        <f>IF(Nomenclature!$AE273="R",Nomenclature!$AC273*Nomenclature!$K273,0)</f>
        <v>#REF!</v>
      </c>
      <c r="AE273" s="49" t="e">
        <f>IF(ISBLANK(#REF!),"",IF(MOD(AE$7-YEAR(#REF!),#REF!)&lt;&gt;0,"","R"))</f>
        <v>#REF!</v>
      </c>
    </row>
    <row r="274" spans="2:31" ht="21" customHeight="1" x14ac:dyDescent="0.25">
      <c r="B274" s="61" t="s">
        <v>498</v>
      </c>
      <c r="C274" s="60"/>
      <c r="D274" s="61" t="s">
        <v>501</v>
      </c>
      <c r="E274" s="93" t="s">
        <v>503</v>
      </c>
      <c r="F274" s="60"/>
      <c r="G274" s="69" t="s">
        <v>451</v>
      </c>
      <c r="H274" s="76" t="s">
        <v>452</v>
      </c>
      <c r="I274" s="70" t="s">
        <v>245</v>
      </c>
      <c r="J274" s="70">
        <v>10</v>
      </c>
      <c r="K274" s="71">
        <v>40.99</v>
      </c>
      <c r="L274" s="72">
        <v>1</v>
      </c>
      <c r="M274" s="71">
        <f>IFERROR(Nomenclature!$L274*Nomenclature!$K274,0)</f>
        <v>40.99</v>
      </c>
      <c r="N274" s="70" t="s">
        <v>136</v>
      </c>
      <c r="O274" s="39">
        <v>5000163920</v>
      </c>
      <c r="P274" s="70" t="s">
        <v>453</v>
      </c>
      <c r="Q274" s="63">
        <f>Nomenclature!$J274</f>
        <v>10</v>
      </c>
      <c r="R274" s="40" t="e">
        <f>IF(Nomenclature!$S274="R",Nomenclature!$Q274*Nomenclature!$K274,0)</f>
        <v>#REF!</v>
      </c>
      <c r="S274" s="39" t="e">
        <f>IF(ISBLANK(#REF!),"",IF(MOD(S$7-YEAR(#REF!),#REF!)&lt;&gt;0,"","R"))</f>
        <v>#REF!</v>
      </c>
      <c r="T274" s="39">
        <f>Nomenclature!$J274</f>
        <v>10</v>
      </c>
      <c r="U274" s="40" t="e">
        <f>IF(Nomenclature!$V274="R",Nomenclature!$T274*Nomenclature!$K274,0)</f>
        <v>#REF!</v>
      </c>
      <c r="V274" s="39" t="e">
        <f>IF(ISBLANK(#REF!),"",IF(MOD(V$7-YEAR(#REF!),#REF!)&lt;&gt;0,"","R"))</f>
        <v>#REF!</v>
      </c>
      <c r="W274" s="39">
        <f>Nomenclature!$J274</f>
        <v>10</v>
      </c>
      <c r="X274" s="40" t="e">
        <f>IF(Nomenclature!$Y274="R",Nomenclature!$W274*Nomenclature!$K274,0)</f>
        <v>#REF!</v>
      </c>
      <c r="Y274" s="39" t="e">
        <f>IF(ISBLANK(#REF!),"",IF(MOD(Y$7-YEAR(#REF!),#REF!)&lt;&gt;0,"","R"))</f>
        <v>#REF!</v>
      </c>
      <c r="Z274" s="39">
        <f>Nomenclature!$J274</f>
        <v>10</v>
      </c>
      <c r="AA274" s="40" t="e">
        <f>IF(Nomenclature!$AB274="R",Nomenclature!$Z274*Nomenclature!$K274,0)</f>
        <v>#REF!</v>
      </c>
      <c r="AB274" s="39" t="e">
        <f>IF(ISBLANK(#REF!),"",IF(MOD(AB$7-YEAR(#REF!),#REF!)&lt;&gt;0,"","R"))</f>
        <v>#REF!</v>
      </c>
      <c r="AC274" s="39">
        <f>Nomenclature!$J274</f>
        <v>10</v>
      </c>
      <c r="AD274" s="40" t="e">
        <f>IF(Nomenclature!$AE274="R",Nomenclature!$AC274*Nomenclature!$K274,0)</f>
        <v>#REF!</v>
      </c>
      <c r="AE274" s="50" t="e">
        <f>IF(ISBLANK(#REF!),"",IF(MOD(AE$7-YEAR(#REF!),#REF!)&lt;&gt;0,"","R"))</f>
        <v>#REF!</v>
      </c>
    </row>
    <row r="275" spans="2:31" ht="21" customHeight="1" x14ac:dyDescent="0.25">
      <c r="B275" s="61" t="s">
        <v>498</v>
      </c>
      <c r="C275" s="60"/>
      <c r="D275" s="61" t="s">
        <v>501</v>
      </c>
      <c r="E275" s="93" t="s">
        <v>503</v>
      </c>
      <c r="F275" s="60"/>
      <c r="G275" s="69" t="s">
        <v>454</v>
      </c>
      <c r="H275" s="76" t="s">
        <v>455</v>
      </c>
      <c r="I275" s="70" t="s">
        <v>245</v>
      </c>
      <c r="J275" s="70">
        <v>2</v>
      </c>
      <c r="K275" s="71">
        <v>94.3</v>
      </c>
      <c r="L275" s="72">
        <v>1</v>
      </c>
      <c r="M275" s="71">
        <f>IFERROR(Nomenclature!$L275*Nomenclature!$K275,0)</f>
        <v>94.3</v>
      </c>
      <c r="N275" s="70" t="s">
        <v>136</v>
      </c>
      <c r="O275" s="37">
        <v>5000163965</v>
      </c>
      <c r="P275" s="70" t="s">
        <v>456</v>
      </c>
      <c r="Q275" s="62">
        <f>Nomenclature!$J275</f>
        <v>2</v>
      </c>
      <c r="R275" s="38" t="e">
        <f>IF(Nomenclature!$S275="R",Nomenclature!$Q275*Nomenclature!$K275,0)</f>
        <v>#REF!</v>
      </c>
      <c r="S275" s="37" t="e">
        <f>IF(ISBLANK(#REF!),"",IF(MOD(S$7-YEAR(#REF!),#REF!)&lt;&gt;0,"","R"))</f>
        <v>#REF!</v>
      </c>
      <c r="T275" s="37">
        <f>Nomenclature!$J275</f>
        <v>2</v>
      </c>
      <c r="U275" s="38" t="e">
        <f>IF(Nomenclature!$V275="R",Nomenclature!$T275*Nomenclature!$K275,0)</f>
        <v>#REF!</v>
      </c>
      <c r="V275" s="37" t="e">
        <f>IF(ISBLANK(#REF!),"",IF(MOD(V$7-YEAR(#REF!),#REF!)&lt;&gt;0,"","R"))</f>
        <v>#REF!</v>
      </c>
      <c r="W275" s="37">
        <f>Nomenclature!$J275</f>
        <v>2</v>
      </c>
      <c r="X275" s="38" t="e">
        <f>IF(Nomenclature!$Y275="R",Nomenclature!$W275*Nomenclature!$K275,0)</f>
        <v>#REF!</v>
      </c>
      <c r="Y275" s="37" t="e">
        <f>IF(ISBLANK(#REF!),"",IF(MOD(Y$7-YEAR(#REF!),#REF!)&lt;&gt;0,"","R"))</f>
        <v>#REF!</v>
      </c>
      <c r="Z275" s="37">
        <f>Nomenclature!$J275</f>
        <v>2</v>
      </c>
      <c r="AA275" s="38" t="e">
        <f>IF(Nomenclature!$AB275="R",Nomenclature!$Z275*Nomenclature!$K275,0)</f>
        <v>#REF!</v>
      </c>
      <c r="AB275" s="37" t="e">
        <f>IF(ISBLANK(#REF!),"",IF(MOD(AB$7-YEAR(#REF!),#REF!)&lt;&gt;0,"","R"))</f>
        <v>#REF!</v>
      </c>
      <c r="AC275" s="37">
        <f>Nomenclature!$J275</f>
        <v>2</v>
      </c>
      <c r="AD275" s="38" t="e">
        <f>IF(Nomenclature!$AE275="R",Nomenclature!$AC275*Nomenclature!$K275,0)</f>
        <v>#REF!</v>
      </c>
      <c r="AE275" s="49" t="e">
        <f>IF(ISBLANK(#REF!),"",IF(MOD(AE$7-YEAR(#REF!),#REF!)&lt;&gt;0,"","R"))</f>
        <v>#REF!</v>
      </c>
    </row>
    <row r="276" spans="2:31" ht="21" customHeight="1" x14ac:dyDescent="0.25">
      <c r="B276" s="61" t="s">
        <v>498</v>
      </c>
      <c r="C276" s="60"/>
      <c r="D276" s="61" t="s">
        <v>501</v>
      </c>
      <c r="E276" s="93" t="s">
        <v>503</v>
      </c>
      <c r="F276" s="60"/>
      <c r="G276" s="69" t="s">
        <v>457</v>
      </c>
      <c r="H276" s="76" t="s">
        <v>458</v>
      </c>
      <c r="I276" s="70" t="s">
        <v>245</v>
      </c>
      <c r="J276" s="70">
        <v>1</v>
      </c>
      <c r="K276" s="71">
        <v>400</v>
      </c>
      <c r="L276" s="72">
        <v>1</v>
      </c>
      <c r="M276" s="71">
        <f>IFERROR(Nomenclature!$L276*Nomenclature!$K276,0)</f>
        <v>400</v>
      </c>
      <c r="N276" s="70" t="s">
        <v>136</v>
      </c>
      <c r="O276" s="39">
        <v>5000163966</v>
      </c>
      <c r="P276" s="70" t="s">
        <v>456</v>
      </c>
      <c r="Q276" s="63">
        <f>Nomenclature!$J276</f>
        <v>1</v>
      </c>
      <c r="R276" s="40" t="e">
        <f>IF(Nomenclature!$S276="R",Nomenclature!$Q276*Nomenclature!$K276,0)</f>
        <v>#REF!</v>
      </c>
      <c r="S276" s="39" t="e">
        <f>IF(ISBLANK(#REF!),"",IF(MOD(S$7-YEAR(#REF!),#REF!)&lt;&gt;0,"","R"))</f>
        <v>#REF!</v>
      </c>
      <c r="T276" s="39">
        <f>Nomenclature!$J276</f>
        <v>1</v>
      </c>
      <c r="U276" s="40" t="e">
        <f>IF(Nomenclature!$V276="R",Nomenclature!$T276*Nomenclature!$K276,0)</f>
        <v>#REF!</v>
      </c>
      <c r="V276" s="39" t="e">
        <f>IF(ISBLANK(#REF!),"",IF(MOD(V$7-YEAR(#REF!),#REF!)&lt;&gt;0,"","R"))</f>
        <v>#REF!</v>
      </c>
      <c r="W276" s="39">
        <f>Nomenclature!$J276</f>
        <v>1</v>
      </c>
      <c r="X276" s="40" t="e">
        <f>IF(Nomenclature!$Y276="R",Nomenclature!$W276*Nomenclature!$K276,0)</f>
        <v>#REF!</v>
      </c>
      <c r="Y276" s="39" t="e">
        <f>IF(ISBLANK(#REF!),"",IF(MOD(Y$7-YEAR(#REF!),#REF!)&lt;&gt;0,"","R"))</f>
        <v>#REF!</v>
      </c>
      <c r="Z276" s="39">
        <f>Nomenclature!$J276</f>
        <v>1</v>
      </c>
      <c r="AA276" s="40" t="e">
        <f>IF(Nomenclature!$AB276="R",Nomenclature!$Z276*Nomenclature!$K276,0)</f>
        <v>#REF!</v>
      </c>
      <c r="AB276" s="39" t="e">
        <f>IF(ISBLANK(#REF!),"",IF(MOD(AB$7-YEAR(#REF!),#REF!)&lt;&gt;0,"","R"))</f>
        <v>#REF!</v>
      </c>
      <c r="AC276" s="39">
        <f>Nomenclature!$J276</f>
        <v>1</v>
      </c>
      <c r="AD276" s="40" t="e">
        <f>IF(Nomenclature!$AE276="R",Nomenclature!$AC276*Nomenclature!$K276,0)</f>
        <v>#REF!</v>
      </c>
      <c r="AE276" s="50" t="e">
        <f>IF(ISBLANK(#REF!),"",IF(MOD(AE$7-YEAR(#REF!),#REF!)&lt;&gt;0,"","R"))</f>
        <v>#REF!</v>
      </c>
    </row>
    <row r="277" spans="2:31" ht="21" customHeight="1" x14ac:dyDescent="0.25">
      <c r="B277" s="61" t="s">
        <v>498</v>
      </c>
      <c r="C277" s="60"/>
      <c r="D277" s="61" t="s">
        <v>501</v>
      </c>
      <c r="E277" s="93" t="s">
        <v>503</v>
      </c>
      <c r="F277" s="60"/>
      <c r="G277" s="69" t="s">
        <v>459</v>
      </c>
      <c r="H277" s="76" t="s">
        <v>460</v>
      </c>
      <c r="I277" s="70" t="s">
        <v>245</v>
      </c>
      <c r="J277" s="70">
        <v>1</v>
      </c>
      <c r="K277" s="71">
        <v>2280</v>
      </c>
      <c r="L277" s="72">
        <v>1</v>
      </c>
      <c r="M277" s="71">
        <f>IFERROR(Nomenclature!$L277*Nomenclature!$K277,0)</f>
        <v>2280</v>
      </c>
      <c r="N277" s="70" t="s">
        <v>136</v>
      </c>
      <c r="O277" s="37">
        <v>5000163967</v>
      </c>
      <c r="P277" s="70" t="s">
        <v>461</v>
      </c>
      <c r="Q277" s="62">
        <f>Nomenclature!$J277</f>
        <v>1</v>
      </c>
      <c r="R277" s="38" t="e">
        <f>IF(Nomenclature!$S277="R",Nomenclature!$Q277*Nomenclature!$K277,0)</f>
        <v>#REF!</v>
      </c>
      <c r="S277" s="37" t="e">
        <f>IF(ISBLANK(#REF!),"",IF(MOD(S$7-YEAR(#REF!),#REF!)&lt;&gt;0,"","R"))</f>
        <v>#REF!</v>
      </c>
      <c r="T277" s="37">
        <f>Nomenclature!$J277</f>
        <v>1</v>
      </c>
      <c r="U277" s="38" t="e">
        <f>IF(Nomenclature!$V277="R",Nomenclature!$T277*Nomenclature!$K277,0)</f>
        <v>#REF!</v>
      </c>
      <c r="V277" s="37" t="e">
        <f>IF(ISBLANK(#REF!),"",IF(MOD(V$7-YEAR(#REF!),#REF!)&lt;&gt;0,"","R"))</f>
        <v>#REF!</v>
      </c>
      <c r="W277" s="37">
        <f>Nomenclature!$J277</f>
        <v>1</v>
      </c>
      <c r="X277" s="38" t="e">
        <f>IF(Nomenclature!$Y277="R",Nomenclature!$W277*Nomenclature!$K277,0)</f>
        <v>#REF!</v>
      </c>
      <c r="Y277" s="37" t="e">
        <f>IF(ISBLANK(#REF!),"",IF(MOD(Y$7-YEAR(#REF!),#REF!)&lt;&gt;0,"","R"))</f>
        <v>#REF!</v>
      </c>
      <c r="Z277" s="37">
        <f>Nomenclature!$J277</f>
        <v>1</v>
      </c>
      <c r="AA277" s="38" t="e">
        <f>IF(Nomenclature!$AB277="R",Nomenclature!$Z277*Nomenclature!$K277,0)</f>
        <v>#REF!</v>
      </c>
      <c r="AB277" s="37" t="e">
        <f>IF(ISBLANK(#REF!),"",IF(MOD(AB$7-YEAR(#REF!),#REF!)&lt;&gt;0,"","R"))</f>
        <v>#REF!</v>
      </c>
      <c r="AC277" s="37">
        <f>Nomenclature!$J277</f>
        <v>1</v>
      </c>
      <c r="AD277" s="38" t="e">
        <f>IF(Nomenclature!$AE277="R",Nomenclature!$AC277*Nomenclature!$K277,0)</f>
        <v>#REF!</v>
      </c>
      <c r="AE277" s="49" t="e">
        <f>IF(ISBLANK(#REF!),"",IF(MOD(AE$7-YEAR(#REF!),#REF!)&lt;&gt;0,"","R"))</f>
        <v>#REF!</v>
      </c>
    </row>
    <row r="278" spans="2:31" ht="21" customHeight="1" x14ac:dyDescent="0.25">
      <c r="B278" s="61" t="s">
        <v>498</v>
      </c>
      <c r="C278" s="60"/>
      <c r="D278" s="61" t="s">
        <v>501</v>
      </c>
      <c r="E278" s="93" t="s">
        <v>503</v>
      </c>
      <c r="F278" s="60"/>
      <c r="G278" s="69" t="s">
        <v>462</v>
      </c>
      <c r="H278" s="76" t="s">
        <v>463</v>
      </c>
      <c r="I278" s="70" t="s">
        <v>245</v>
      </c>
      <c r="J278" s="70">
        <v>9</v>
      </c>
      <c r="K278" s="71">
        <v>560</v>
      </c>
      <c r="L278" s="72">
        <v>1</v>
      </c>
      <c r="M278" s="71">
        <f>IFERROR(Nomenclature!$L278*Nomenclature!$K278,0)</f>
        <v>560</v>
      </c>
      <c r="N278" s="70" t="s">
        <v>136</v>
      </c>
      <c r="O278" s="39">
        <v>5000164112</v>
      </c>
      <c r="P278" s="70" t="s">
        <v>461</v>
      </c>
      <c r="Q278" s="63">
        <f>Nomenclature!$J278</f>
        <v>9</v>
      </c>
      <c r="R278" s="40" t="e">
        <f>IF(Nomenclature!$S278="R",Nomenclature!$Q278*Nomenclature!$K278,0)</f>
        <v>#REF!</v>
      </c>
      <c r="S278" s="39" t="e">
        <f>IF(ISBLANK(#REF!),"",IF(MOD(S$7-YEAR(#REF!),#REF!)&lt;&gt;0,"","R"))</f>
        <v>#REF!</v>
      </c>
      <c r="T278" s="39">
        <f>Nomenclature!$J278</f>
        <v>9</v>
      </c>
      <c r="U278" s="40" t="e">
        <f>IF(Nomenclature!$V278="R",Nomenclature!$T278*Nomenclature!$K278,0)</f>
        <v>#REF!</v>
      </c>
      <c r="V278" s="39" t="e">
        <f>IF(ISBLANK(#REF!),"",IF(MOD(V$7-YEAR(#REF!),#REF!)&lt;&gt;0,"","R"))</f>
        <v>#REF!</v>
      </c>
      <c r="W278" s="39">
        <f>Nomenclature!$J278</f>
        <v>9</v>
      </c>
      <c r="X278" s="40" t="e">
        <f>IF(Nomenclature!$Y278="R",Nomenclature!$W278*Nomenclature!$K278,0)</f>
        <v>#REF!</v>
      </c>
      <c r="Y278" s="39" t="e">
        <f>IF(ISBLANK(#REF!),"",IF(MOD(Y$7-YEAR(#REF!),#REF!)&lt;&gt;0,"","R"))</f>
        <v>#REF!</v>
      </c>
      <c r="Z278" s="39">
        <f>Nomenclature!$J278</f>
        <v>9</v>
      </c>
      <c r="AA278" s="40" t="e">
        <f>IF(Nomenclature!$AB278="R",Nomenclature!$Z278*Nomenclature!$K278,0)</f>
        <v>#REF!</v>
      </c>
      <c r="AB278" s="39" t="e">
        <f>IF(ISBLANK(#REF!),"",IF(MOD(AB$7-YEAR(#REF!),#REF!)&lt;&gt;0,"","R"))</f>
        <v>#REF!</v>
      </c>
      <c r="AC278" s="39">
        <f>Nomenclature!$J278</f>
        <v>9</v>
      </c>
      <c r="AD278" s="40" t="e">
        <f>IF(Nomenclature!$AE278="R",Nomenclature!$AC278*Nomenclature!$K278,0)</f>
        <v>#REF!</v>
      </c>
      <c r="AE278" s="50" t="e">
        <f>IF(ISBLANK(#REF!),"",IF(MOD(AE$7-YEAR(#REF!),#REF!)&lt;&gt;0,"","R"))</f>
        <v>#REF!</v>
      </c>
    </row>
    <row r="279" spans="2:31" ht="21" customHeight="1" x14ac:dyDescent="0.25">
      <c r="B279" s="61" t="s">
        <v>498</v>
      </c>
      <c r="C279" s="60"/>
      <c r="D279" s="61" t="s">
        <v>501</v>
      </c>
      <c r="E279" s="93" t="s">
        <v>503</v>
      </c>
      <c r="F279" s="60"/>
      <c r="G279" s="69" t="s">
        <v>464</v>
      </c>
      <c r="H279" s="76" t="s">
        <v>460</v>
      </c>
      <c r="I279" s="70" t="s">
        <v>245</v>
      </c>
      <c r="J279" s="70">
        <v>1</v>
      </c>
      <c r="K279" s="71">
        <v>1700</v>
      </c>
      <c r="L279" s="72">
        <v>1</v>
      </c>
      <c r="M279" s="71">
        <f>IFERROR(Nomenclature!$L279*Nomenclature!$K279,0)</f>
        <v>1700</v>
      </c>
      <c r="N279" s="70" t="s">
        <v>136</v>
      </c>
      <c r="O279" s="37">
        <v>5000164114</v>
      </c>
      <c r="P279" s="70" t="s">
        <v>465</v>
      </c>
      <c r="Q279" s="62">
        <f>Nomenclature!$J279</f>
        <v>1</v>
      </c>
      <c r="R279" s="38" t="e">
        <f>IF(Nomenclature!$S279="R",Nomenclature!$Q279*Nomenclature!$K279,0)</f>
        <v>#REF!</v>
      </c>
      <c r="S279" s="37" t="e">
        <f>IF(ISBLANK(#REF!),"",IF(MOD(S$7-YEAR(#REF!),#REF!)&lt;&gt;0,"","R"))</f>
        <v>#REF!</v>
      </c>
      <c r="T279" s="37">
        <f>Nomenclature!$J279</f>
        <v>1</v>
      </c>
      <c r="U279" s="38" t="e">
        <f>IF(Nomenclature!$V279="R",Nomenclature!$T279*Nomenclature!$K279,0)</f>
        <v>#REF!</v>
      </c>
      <c r="V279" s="37" t="e">
        <f>IF(ISBLANK(#REF!),"",IF(MOD(V$7-YEAR(#REF!),#REF!)&lt;&gt;0,"","R"))</f>
        <v>#REF!</v>
      </c>
      <c r="W279" s="37">
        <f>Nomenclature!$J279</f>
        <v>1</v>
      </c>
      <c r="X279" s="38" t="e">
        <f>IF(Nomenclature!$Y279="R",Nomenclature!$W279*Nomenclature!$K279,0)</f>
        <v>#REF!</v>
      </c>
      <c r="Y279" s="37" t="e">
        <f>IF(ISBLANK(#REF!),"",IF(MOD(Y$7-YEAR(#REF!),#REF!)&lt;&gt;0,"","R"))</f>
        <v>#REF!</v>
      </c>
      <c r="Z279" s="37">
        <f>Nomenclature!$J279</f>
        <v>1</v>
      </c>
      <c r="AA279" s="38" t="e">
        <f>IF(Nomenclature!$AB279="R",Nomenclature!$Z279*Nomenclature!$K279,0)</f>
        <v>#REF!</v>
      </c>
      <c r="AB279" s="37" t="e">
        <f>IF(ISBLANK(#REF!),"",IF(MOD(AB$7-YEAR(#REF!),#REF!)&lt;&gt;0,"","R"))</f>
        <v>#REF!</v>
      </c>
      <c r="AC279" s="37">
        <f>Nomenclature!$J279</f>
        <v>1</v>
      </c>
      <c r="AD279" s="38" t="e">
        <f>IF(Nomenclature!$AE279="R",Nomenclature!$AC279*Nomenclature!$K279,0)</f>
        <v>#REF!</v>
      </c>
      <c r="AE279" s="49" t="e">
        <f>IF(ISBLANK(#REF!),"",IF(MOD(AE$7-YEAR(#REF!),#REF!)&lt;&gt;0,"","R"))</f>
        <v>#REF!</v>
      </c>
    </row>
    <row r="280" spans="2:31" ht="21" customHeight="1" x14ac:dyDescent="0.25">
      <c r="B280" s="61" t="s">
        <v>498</v>
      </c>
      <c r="C280" s="60"/>
      <c r="D280" s="61" t="s">
        <v>501</v>
      </c>
      <c r="E280" s="93" t="s">
        <v>503</v>
      </c>
      <c r="F280" s="60"/>
      <c r="G280" s="69" t="s">
        <v>466</v>
      </c>
      <c r="H280" s="76" t="s">
        <v>467</v>
      </c>
      <c r="I280" s="70" t="s">
        <v>245</v>
      </c>
      <c r="J280" s="70">
        <v>1</v>
      </c>
      <c r="K280" s="71">
        <v>284</v>
      </c>
      <c r="L280" s="72">
        <v>1</v>
      </c>
      <c r="M280" s="71">
        <f>IFERROR(Nomenclature!$L280*Nomenclature!$K280,0)</f>
        <v>284</v>
      </c>
      <c r="N280" s="70" t="s">
        <v>136</v>
      </c>
      <c r="O280" s="39">
        <v>5000164115</v>
      </c>
      <c r="P280" s="70" t="s">
        <v>468</v>
      </c>
      <c r="Q280" s="63">
        <f>Nomenclature!$J280</f>
        <v>1</v>
      </c>
      <c r="R280" s="40" t="e">
        <f>IF(Nomenclature!$S280="R",Nomenclature!$Q280*Nomenclature!$K280,0)</f>
        <v>#REF!</v>
      </c>
      <c r="S280" s="39" t="e">
        <f>IF(ISBLANK(#REF!),"",IF(MOD(S$7-YEAR(#REF!),#REF!)&lt;&gt;0,"","R"))</f>
        <v>#REF!</v>
      </c>
      <c r="T280" s="39">
        <f>Nomenclature!$J280</f>
        <v>1</v>
      </c>
      <c r="U280" s="40" t="e">
        <f>IF(Nomenclature!$V280="R",Nomenclature!$T280*Nomenclature!$K280,0)</f>
        <v>#REF!</v>
      </c>
      <c r="V280" s="39" t="e">
        <f>IF(ISBLANK(#REF!),"",IF(MOD(V$7-YEAR(#REF!),#REF!)&lt;&gt;0,"","R"))</f>
        <v>#REF!</v>
      </c>
      <c r="W280" s="39">
        <f>Nomenclature!$J280</f>
        <v>1</v>
      </c>
      <c r="X280" s="40" t="e">
        <f>IF(Nomenclature!$Y280="R",Nomenclature!$W280*Nomenclature!$K280,0)</f>
        <v>#REF!</v>
      </c>
      <c r="Y280" s="39" t="e">
        <f>IF(ISBLANK(#REF!),"",IF(MOD(Y$7-YEAR(#REF!),#REF!)&lt;&gt;0,"","R"))</f>
        <v>#REF!</v>
      </c>
      <c r="Z280" s="39">
        <f>Nomenclature!$J280</f>
        <v>1</v>
      </c>
      <c r="AA280" s="40" t="e">
        <f>IF(Nomenclature!$AB280="R",Nomenclature!$Z280*Nomenclature!$K280,0)</f>
        <v>#REF!</v>
      </c>
      <c r="AB280" s="39" t="e">
        <f>IF(ISBLANK(#REF!),"",IF(MOD(AB$7-YEAR(#REF!),#REF!)&lt;&gt;0,"","R"))</f>
        <v>#REF!</v>
      </c>
      <c r="AC280" s="39">
        <f>Nomenclature!$J280</f>
        <v>1</v>
      </c>
      <c r="AD280" s="40" t="e">
        <f>IF(Nomenclature!$AE280="R",Nomenclature!$AC280*Nomenclature!$K280,0)</f>
        <v>#REF!</v>
      </c>
      <c r="AE280" s="50" t="e">
        <f>IF(ISBLANK(#REF!),"",IF(MOD(AE$7-YEAR(#REF!),#REF!)&lt;&gt;0,"","R"))</f>
        <v>#REF!</v>
      </c>
    </row>
    <row r="281" spans="2:31" ht="21" customHeight="1" x14ac:dyDescent="0.25">
      <c r="B281" s="61" t="s">
        <v>498</v>
      </c>
      <c r="C281" s="60"/>
      <c r="D281" s="61" t="s">
        <v>501</v>
      </c>
      <c r="E281" s="93" t="s">
        <v>503</v>
      </c>
      <c r="F281" s="60"/>
      <c r="G281" s="69" t="s">
        <v>469</v>
      </c>
      <c r="H281" s="76" t="s">
        <v>470</v>
      </c>
      <c r="I281" s="70" t="s">
        <v>245</v>
      </c>
      <c r="J281" s="70">
        <v>2</v>
      </c>
      <c r="K281" s="71">
        <v>1130</v>
      </c>
      <c r="L281" s="72">
        <v>1</v>
      </c>
      <c r="M281" s="71">
        <f>IFERROR(Nomenclature!$L281*Nomenclature!$K281,0)</f>
        <v>1130</v>
      </c>
      <c r="N281" s="70" t="s">
        <v>136</v>
      </c>
      <c r="O281" s="37">
        <v>5000164116</v>
      </c>
      <c r="P281" s="70" t="s">
        <v>468</v>
      </c>
      <c r="Q281" s="62">
        <f>Nomenclature!$J281</f>
        <v>2</v>
      </c>
      <c r="R281" s="38" t="e">
        <f>IF(Nomenclature!$S281="R",Nomenclature!$Q281*Nomenclature!$K281,0)</f>
        <v>#REF!</v>
      </c>
      <c r="S281" s="37" t="e">
        <f>IF(ISBLANK(#REF!),"",IF(MOD(S$7-YEAR(#REF!),#REF!)&lt;&gt;0,"","R"))</f>
        <v>#REF!</v>
      </c>
      <c r="T281" s="37">
        <f>Nomenclature!$J281</f>
        <v>2</v>
      </c>
      <c r="U281" s="38" t="e">
        <f>IF(Nomenclature!$V281="R",Nomenclature!$T281*Nomenclature!$K281,0)</f>
        <v>#REF!</v>
      </c>
      <c r="V281" s="37" t="e">
        <f>IF(ISBLANK(#REF!),"",IF(MOD(V$7-YEAR(#REF!),#REF!)&lt;&gt;0,"","R"))</f>
        <v>#REF!</v>
      </c>
      <c r="W281" s="37">
        <f>Nomenclature!$J281</f>
        <v>2</v>
      </c>
      <c r="X281" s="38" t="e">
        <f>IF(Nomenclature!$Y281="R",Nomenclature!$W281*Nomenclature!$K281,0)</f>
        <v>#REF!</v>
      </c>
      <c r="Y281" s="37" t="e">
        <f>IF(ISBLANK(#REF!),"",IF(MOD(Y$7-YEAR(#REF!),#REF!)&lt;&gt;0,"","R"))</f>
        <v>#REF!</v>
      </c>
      <c r="Z281" s="37">
        <f>Nomenclature!$J281</f>
        <v>2</v>
      </c>
      <c r="AA281" s="38" t="e">
        <f>IF(Nomenclature!$AB281="R",Nomenclature!$Z281*Nomenclature!$K281,0)</f>
        <v>#REF!</v>
      </c>
      <c r="AB281" s="37" t="e">
        <f>IF(ISBLANK(#REF!),"",IF(MOD(AB$7-YEAR(#REF!),#REF!)&lt;&gt;0,"","R"))</f>
        <v>#REF!</v>
      </c>
      <c r="AC281" s="37">
        <f>Nomenclature!$J281</f>
        <v>2</v>
      </c>
      <c r="AD281" s="38" t="e">
        <f>IF(Nomenclature!$AE281="R",Nomenclature!$AC281*Nomenclature!$K281,0)</f>
        <v>#REF!</v>
      </c>
      <c r="AE281" s="49" t="e">
        <f>IF(ISBLANK(#REF!),"",IF(MOD(AE$7-YEAR(#REF!),#REF!)&lt;&gt;0,"","R"))</f>
        <v>#REF!</v>
      </c>
    </row>
    <row r="282" spans="2:31" ht="21" customHeight="1" x14ac:dyDescent="0.25">
      <c r="B282" s="61" t="s">
        <v>498</v>
      </c>
      <c r="C282" s="60"/>
      <c r="D282" s="61" t="s">
        <v>501</v>
      </c>
      <c r="E282" s="93" t="s">
        <v>503</v>
      </c>
      <c r="F282" s="60"/>
      <c r="G282" s="69" t="s">
        <v>471</v>
      </c>
      <c r="H282" s="76" t="s">
        <v>472</v>
      </c>
      <c r="I282" s="70" t="s">
        <v>245</v>
      </c>
      <c r="J282" s="70">
        <v>2</v>
      </c>
      <c r="K282" s="71">
        <v>80.64</v>
      </c>
      <c r="L282" s="72">
        <v>1</v>
      </c>
      <c r="M282" s="71">
        <f>IFERROR(Nomenclature!$L282*Nomenclature!$K282,0)</f>
        <v>80.64</v>
      </c>
      <c r="N282" s="70" t="s">
        <v>136</v>
      </c>
      <c r="O282" s="39">
        <v>5000164118</v>
      </c>
      <c r="P282" s="70" t="s">
        <v>473</v>
      </c>
      <c r="Q282" s="63">
        <f>Nomenclature!$J282</f>
        <v>2</v>
      </c>
      <c r="R282" s="40" t="e">
        <f>IF(Nomenclature!$S282="R",Nomenclature!$Q282*Nomenclature!$K282,0)</f>
        <v>#REF!</v>
      </c>
      <c r="S282" s="39" t="e">
        <f>IF(ISBLANK(#REF!),"",IF(MOD(S$7-YEAR(#REF!),#REF!)&lt;&gt;0,"","R"))</f>
        <v>#REF!</v>
      </c>
      <c r="T282" s="39">
        <f>Nomenclature!$J282</f>
        <v>2</v>
      </c>
      <c r="U282" s="40" t="e">
        <f>IF(Nomenclature!$V282="R",Nomenclature!$T282*Nomenclature!$K282,0)</f>
        <v>#REF!</v>
      </c>
      <c r="V282" s="39" t="e">
        <f>IF(ISBLANK(#REF!),"",IF(MOD(V$7-YEAR(#REF!),#REF!)&lt;&gt;0,"","R"))</f>
        <v>#REF!</v>
      </c>
      <c r="W282" s="39">
        <f>Nomenclature!$J282</f>
        <v>2</v>
      </c>
      <c r="X282" s="40" t="e">
        <f>IF(Nomenclature!$Y282="R",Nomenclature!$W282*Nomenclature!$K282,0)</f>
        <v>#REF!</v>
      </c>
      <c r="Y282" s="39" t="e">
        <f>IF(ISBLANK(#REF!),"",IF(MOD(Y$7-YEAR(#REF!),#REF!)&lt;&gt;0,"","R"))</f>
        <v>#REF!</v>
      </c>
      <c r="Z282" s="39">
        <f>Nomenclature!$J282</f>
        <v>2</v>
      </c>
      <c r="AA282" s="40" t="e">
        <f>IF(Nomenclature!$AB282="R",Nomenclature!$Z282*Nomenclature!$K282,0)</f>
        <v>#REF!</v>
      </c>
      <c r="AB282" s="39" t="e">
        <f>IF(ISBLANK(#REF!),"",IF(MOD(AB$7-YEAR(#REF!),#REF!)&lt;&gt;0,"","R"))</f>
        <v>#REF!</v>
      </c>
      <c r="AC282" s="39">
        <f>Nomenclature!$J282</f>
        <v>2</v>
      </c>
      <c r="AD282" s="40" t="e">
        <f>IF(Nomenclature!$AE282="R",Nomenclature!$AC282*Nomenclature!$K282,0)</f>
        <v>#REF!</v>
      </c>
      <c r="AE282" s="50" t="e">
        <f>IF(ISBLANK(#REF!),"",IF(MOD(AE$7-YEAR(#REF!),#REF!)&lt;&gt;0,"","R"))</f>
        <v>#REF!</v>
      </c>
    </row>
    <row r="283" spans="2:31" ht="21" customHeight="1" x14ac:dyDescent="0.25">
      <c r="B283" s="61" t="s">
        <v>498</v>
      </c>
      <c r="C283" s="60"/>
      <c r="D283" s="61" t="s">
        <v>501</v>
      </c>
      <c r="E283" s="93" t="s">
        <v>503</v>
      </c>
      <c r="F283" s="60"/>
      <c r="G283" s="69" t="s">
        <v>474</v>
      </c>
      <c r="H283" s="76" t="s">
        <v>475</v>
      </c>
      <c r="I283" s="70" t="s">
        <v>245</v>
      </c>
      <c r="J283" s="70">
        <v>2</v>
      </c>
      <c r="K283" s="71">
        <v>19.53</v>
      </c>
      <c r="L283" s="72">
        <v>1</v>
      </c>
      <c r="M283" s="71">
        <f>IFERROR(Nomenclature!$L283*Nomenclature!$K283,0)</f>
        <v>19.53</v>
      </c>
      <c r="N283" s="70" t="s">
        <v>136</v>
      </c>
      <c r="O283" s="37">
        <v>5000164119</v>
      </c>
      <c r="P283" s="70" t="s">
        <v>473</v>
      </c>
      <c r="Q283" s="62">
        <f>Nomenclature!$J283</f>
        <v>2</v>
      </c>
      <c r="R283" s="38" t="e">
        <f>IF(Nomenclature!$S283="R",Nomenclature!$Q283*Nomenclature!$K283,0)</f>
        <v>#REF!</v>
      </c>
      <c r="S283" s="37" t="e">
        <f>IF(ISBLANK(#REF!),"",IF(MOD(S$7-YEAR(#REF!),#REF!)&lt;&gt;0,"","R"))</f>
        <v>#REF!</v>
      </c>
      <c r="T283" s="37">
        <f>Nomenclature!$J283</f>
        <v>2</v>
      </c>
      <c r="U283" s="38" t="e">
        <f>IF(Nomenclature!$V283="R",Nomenclature!$T283*Nomenclature!$K283,0)</f>
        <v>#REF!</v>
      </c>
      <c r="V283" s="37" t="e">
        <f>IF(ISBLANK(#REF!),"",IF(MOD(V$7-YEAR(#REF!),#REF!)&lt;&gt;0,"","R"))</f>
        <v>#REF!</v>
      </c>
      <c r="W283" s="37">
        <f>Nomenclature!$J283</f>
        <v>2</v>
      </c>
      <c r="X283" s="38" t="e">
        <f>IF(Nomenclature!$Y283="R",Nomenclature!$W283*Nomenclature!$K283,0)</f>
        <v>#REF!</v>
      </c>
      <c r="Y283" s="37" t="e">
        <f>IF(ISBLANK(#REF!),"",IF(MOD(Y$7-YEAR(#REF!),#REF!)&lt;&gt;0,"","R"))</f>
        <v>#REF!</v>
      </c>
      <c r="Z283" s="37">
        <f>Nomenclature!$J283</f>
        <v>2</v>
      </c>
      <c r="AA283" s="38" t="e">
        <f>IF(Nomenclature!$AB283="R",Nomenclature!$Z283*Nomenclature!$K283,0)</f>
        <v>#REF!</v>
      </c>
      <c r="AB283" s="37" t="e">
        <f>IF(ISBLANK(#REF!),"",IF(MOD(AB$7-YEAR(#REF!),#REF!)&lt;&gt;0,"","R"))</f>
        <v>#REF!</v>
      </c>
      <c r="AC283" s="37">
        <f>Nomenclature!$J283</f>
        <v>2</v>
      </c>
      <c r="AD283" s="38" t="e">
        <f>IF(Nomenclature!$AE283="R",Nomenclature!$AC283*Nomenclature!$K283,0)</f>
        <v>#REF!</v>
      </c>
      <c r="AE283" s="49" t="e">
        <f>IF(ISBLANK(#REF!),"",IF(MOD(AE$7-YEAR(#REF!),#REF!)&lt;&gt;0,"","R"))</f>
        <v>#REF!</v>
      </c>
    </row>
    <row r="284" spans="2:31" ht="21" customHeight="1" x14ac:dyDescent="0.25">
      <c r="B284" s="61" t="s">
        <v>498</v>
      </c>
      <c r="C284" s="60"/>
      <c r="D284" s="61" t="s">
        <v>501</v>
      </c>
      <c r="E284" s="93" t="s">
        <v>503</v>
      </c>
      <c r="F284" s="60"/>
      <c r="G284" s="69" t="s">
        <v>476</v>
      </c>
      <c r="H284" s="76" t="s">
        <v>477</v>
      </c>
      <c r="I284" s="70" t="s">
        <v>245</v>
      </c>
      <c r="J284" s="70">
        <v>1</v>
      </c>
      <c r="K284" s="71">
        <v>207.13</v>
      </c>
      <c r="L284" s="72">
        <v>1</v>
      </c>
      <c r="M284" s="71">
        <f>IFERROR(Nomenclature!$L284*Nomenclature!$K284,0)</f>
        <v>207.13</v>
      </c>
      <c r="N284" s="70" t="s">
        <v>136</v>
      </c>
      <c r="O284" s="39">
        <v>5000164130</v>
      </c>
      <c r="P284" s="70" t="s">
        <v>473</v>
      </c>
      <c r="Q284" s="63">
        <f>Nomenclature!$J284</f>
        <v>1</v>
      </c>
      <c r="R284" s="40" t="e">
        <f>IF(Nomenclature!$S284="R",Nomenclature!$Q284*Nomenclature!$K284,0)</f>
        <v>#REF!</v>
      </c>
      <c r="S284" s="39" t="e">
        <f>IF(ISBLANK(#REF!),"",IF(MOD(S$7-YEAR(#REF!),#REF!)&lt;&gt;0,"","R"))</f>
        <v>#REF!</v>
      </c>
      <c r="T284" s="39">
        <f>Nomenclature!$J284</f>
        <v>1</v>
      </c>
      <c r="U284" s="40" t="e">
        <f>IF(Nomenclature!$V284="R",Nomenclature!$T284*Nomenclature!$K284,0)</f>
        <v>#REF!</v>
      </c>
      <c r="V284" s="39" t="e">
        <f>IF(ISBLANK(#REF!),"",IF(MOD(V$7-YEAR(#REF!),#REF!)&lt;&gt;0,"","R"))</f>
        <v>#REF!</v>
      </c>
      <c r="W284" s="39">
        <f>Nomenclature!$J284</f>
        <v>1</v>
      </c>
      <c r="X284" s="40" t="e">
        <f>IF(Nomenclature!$Y284="R",Nomenclature!$W284*Nomenclature!$K284,0)</f>
        <v>#REF!</v>
      </c>
      <c r="Y284" s="39" t="e">
        <f>IF(ISBLANK(#REF!),"",IF(MOD(Y$7-YEAR(#REF!),#REF!)&lt;&gt;0,"","R"))</f>
        <v>#REF!</v>
      </c>
      <c r="Z284" s="39">
        <f>Nomenclature!$J284</f>
        <v>1</v>
      </c>
      <c r="AA284" s="40" t="e">
        <f>IF(Nomenclature!$AB284="R",Nomenclature!$Z284*Nomenclature!$K284,0)</f>
        <v>#REF!</v>
      </c>
      <c r="AB284" s="39" t="e">
        <f>IF(ISBLANK(#REF!),"",IF(MOD(AB$7-YEAR(#REF!),#REF!)&lt;&gt;0,"","R"))</f>
        <v>#REF!</v>
      </c>
      <c r="AC284" s="39">
        <f>Nomenclature!$J284</f>
        <v>1</v>
      </c>
      <c r="AD284" s="40" t="e">
        <f>IF(Nomenclature!$AE284="R",Nomenclature!$AC284*Nomenclature!$K284,0)</f>
        <v>#REF!</v>
      </c>
      <c r="AE284" s="50" t="e">
        <f>IF(ISBLANK(#REF!),"",IF(MOD(AE$7-YEAR(#REF!),#REF!)&lt;&gt;0,"","R"))</f>
        <v>#REF!</v>
      </c>
    </row>
    <row r="285" spans="2:31" ht="21" customHeight="1" x14ac:dyDescent="0.25">
      <c r="B285" s="61" t="s">
        <v>498</v>
      </c>
      <c r="C285" s="60"/>
      <c r="D285" s="61" t="s">
        <v>501</v>
      </c>
      <c r="E285" s="93" t="s">
        <v>503</v>
      </c>
      <c r="F285" s="60"/>
      <c r="G285" s="69" t="s">
        <v>478</v>
      </c>
      <c r="H285" s="76" t="s">
        <v>479</v>
      </c>
      <c r="I285" s="70" t="s">
        <v>245</v>
      </c>
      <c r="J285" s="70">
        <v>1</v>
      </c>
      <c r="K285" s="71">
        <v>46.54</v>
      </c>
      <c r="L285" s="72">
        <v>1</v>
      </c>
      <c r="M285" s="71">
        <f>IFERROR(Nomenclature!$L285*Nomenclature!$K285,0)</f>
        <v>46.54</v>
      </c>
      <c r="N285" s="70" t="s">
        <v>136</v>
      </c>
      <c r="O285" s="37">
        <v>5000164131</v>
      </c>
      <c r="P285" s="70" t="s">
        <v>480</v>
      </c>
      <c r="Q285" s="62">
        <f>Nomenclature!$J285</f>
        <v>1</v>
      </c>
      <c r="R285" s="38" t="e">
        <f>IF(Nomenclature!$S285="R",Nomenclature!$Q285*Nomenclature!$K285,0)</f>
        <v>#REF!</v>
      </c>
      <c r="S285" s="37" t="e">
        <f>IF(ISBLANK(#REF!),"",IF(MOD(S$7-YEAR(#REF!),#REF!)&lt;&gt;0,"","R"))</f>
        <v>#REF!</v>
      </c>
      <c r="T285" s="37">
        <f>Nomenclature!$J285</f>
        <v>1</v>
      </c>
      <c r="U285" s="38" t="e">
        <f>IF(Nomenclature!$V285="R",Nomenclature!$T285*Nomenclature!$K285,0)</f>
        <v>#REF!</v>
      </c>
      <c r="V285" s="37" t="e">
        <f>IF(ISBLANK(#REF!),"",IF(MOD(V$7-YEAR(#REF!),#REF!)&lt;&gt;0,"","R"))</f>
        <v>#REF!</v>
      </c>
      <c r="W285" s="37">
        <f>Nomenclature!$J285</f>
        <v>1</v>
      </c>
      <c r="X285" s="38" t="e">
        <f>IF(Nomenclature!$Y285="R",Nomenclature!$W285*Nomenclature!$K285,0)</f>
        <v>#REF!</v>
      </c>
      <c r="Y285" s="37" t="e">
        <f>IF(ISBLANK(#REF!),"",IF(MOD(Y$7-YEAR(#REF!),#REF!)&lt;&gt;0,"","R"))</f>
        <v>#REF!</v>
      </c>
      <c r="Z285" s="37">
        <f>Nomenclature!$J285</f>
        <v>1</v>
      </c>
      <c r="AA285" s="38" t="e">
        <f>IF(Nomenclature!$AB285="R",Nomenclature!$Z285*Nomenclature!$K285,0)</f>
        <v>#REF!</v>
      </c>
      <c r="AB285" s="37" t="e">
        <f>IF(ISBLANK(#REF!),"",IF(MOD(AB$7-YEAR(#REF!),#REF!)&lt;&gt;0,"","R"))</f>
        <v>#REF!</v>
      </c>
      <c r="AC285" s="37">
        <f>Nomenclature!$J285</f>
        <v>1</v>
      </c>
      <c r="AD285" s="38" t="e">
        <f>IF(Nomenclature!$AE285="R",Nomenclature!$AC285*Nomenclature!$K285,0)</f>
        <v>#REF!</v>
      </c>
      <c r="AE285" s="49" t="e">
        <f>IF(ISBLANK(#REF!),"",IF(MOD(AE$7-YEAR(#REF!),#REF!)&lt;&gt;0,"","R"))</f>
        <v>#REF!</v>
      </c>
    </row>
    <row r="286" spans="2:31" ht="21" customHeight="1" x14ac:dyDescent="0.25">
      <c r="B286" s="61" t="s">
        <v>498</v>
      </c>
      <c r="C286" s="60"/>
      <c r="D286" s="61" t="s">
        <v>501</v>
      </c>
      <c r="E286" s="93" t="s">
        <v>503</v>
      </c>
      <c r="F286" s="60"/>
      <c r="G286" s="69" t="s">
        <v>481</v>
      </c>
      <c r="H286" s="76" t="s">
        <v>482</v>
      </c>
      <c r="I286" s="70" t="s">
        <v>245</v>
      </c>
      <c r="J286" s="70">
        <v>1</v>
      </c>
      <c r="K286" s="71">
        <v>8.84</v>
      </c>
      <c r="L286" s="72">
        <v>1</v>
      </c>
      <c r="M286" s="71">
        <f>IFERROR(Nomenclature!$L286*Nomenclature!$K286,0)</f>
        <v>8.84</v>
      </c>
      <c r="N286" s="70" t="s">
        <v>136</v>
      </c>
      <c r="O286" s="39">
        <v>5000164132</v>
      </c>
      <c r="P286" s="70" t="s">
        <v>480</v>
      </c>
      <c r="Q286" s="63">
        <f>Nomenclature!$J286</f>
        <v>1</v>
      </c>
      <c r="R286" s="40" t="e">
        <f>IF(Nomenclature!$S286="R",Nomenclature!$Q286*Nomenclature!$K286,0)</f>
        <v>#REF!</v>
      </c>
      <c r="S286" s="39" t="e">
        <f>IF(ISBLANK(#REF!),"",IF(MOD(S$7-YEAR(#REF!),#REF!)&lt;&gt;0,"","R"))</f>
        <v>#REF!</v>
      </c>
      <c r="T286" s="39">
        <f>Nomenclature!$J286</f>
        <v>1</v>
      </c>
      <c r="U286" s="40" t="e">
        <f>IF(Nomenclature!$V286="R",Nomenclature!$T286*Nomenclature!$K286,0)</f>
        <v>#REF!</v>
      </c>
      <c r="V286" s="39" t="e">
        <f>IF(ISBLANK(#REF!),"",IF(MOD(V$7-YEAR(#REF!),#REF!)&lt;&gt;0,"","R"))</f>
        <v>#REF!</v>
      </c>
      <c r="W286" s="39">
        <f>Nomenclature!$J286</f>
        <v>1</v>
      </c>
      <c r="X286" s="40" t="e">
        <f>IF(Nomenclature!$Y286="R",Nomenclature!$W286*Nomenclature!$K286,0)</f>
        <v>#REF!</v>
      </c>
      <c r="Y286" s="39" t="e">
        <f>IF(ISBLANK(#REF!),"",IF(MOD(Y$7-YEAR(#REF!),#REF!)&lt;&gt;0,"","R"))</f>
        <v>#REF!</v>
      </c>
      <c r="Z286" s="39">
        <f>Nomenclature!$J286</f>
        <v>1</v>
      </c>
      <c r="AA286" s="40" t="e">
        <f>IF(Nomenclature!$AB286="R",Nomenclature!$Z286*Nomenclature!$K286,0)</f>
        <v>#REF!</v>
      </c>
      <c r="AB286" s="39" t="e">
        <f>IF(ISBLANK(#REF!),"",IF(MOD(AB$7-YEAR(#REF!),#REF!)&lt;&gt;0,"","R"))</f>
        <v>#REF!</v>
      </c>
      <c r="AC286" s="39">
        <f>Nomenclature!$J286</f>
        <v>1</v>
      </c>
      <c r="AD286" s="40" t="e">
        <f>IF(Nomenclature!$AE286="R",Nomenclature!$AC286*Nomenclature!$K286,0)</f>
        <v>#REF!</v>
      </c>
      <c r="AE286" s="50" t="e">
        <f>IF(ISBLANK(#REF!),"",IF(MOD(AE$7-YEAR(#REF!),#REF!)&lt;&gt;0,"","R"))</f>
        <v>#REF!</v>
      </c>
    </row>
    <row r="287" spans="2:31" ht="21" customHeight="1" x14ac:dyDescent="0.25">
      <c r="B287" s="61" t="s">
        <v>498</v>
      </c>
      <c r="C287" s="60"/>
      <c r="D287" s="61" t="s">
        <v>501</v>
      </c>
      <c r="E287" s="93" t="s">
        <v>503</v>
      </c>
      <c r="F287" s="60"/>
      <c r="G287" s="69" t="s">
        <v>483</v>
      </c>
      <c r="H287" s="76" t="s">
        <v>285</v>
      </c>
      <c r="I287" s="70" t="s">
        <v>245</v>
      </c>
      <c r="J287" s="70">
        <v>1</v>
      </c>
      <c r="K287" s="71">
        <v>28.63</v>
      </c>
      <c r="L287" s="72">
        <v>1</v>
      </c>
      <c r="M287" s="71">
        <f>IFERROR(Nomenclature!$L287*Nomenclature!$K287,0)</f>
        <v>28.63</v>
      </c>
      <c r="N287" s="70" t="s">
        <v>136</v>
      </c>
      <c r="O287" s="37">
        <v>5000164133</v>
      </c>
      <c r="P287" s="70" t="s">
        <v>480</v>
      </c>
      <c r="Q287" s="62">
        <f>Nomenclature!$J287</f>
        <v>1</v>
      </c>
      <c r="R287" s="38" t="e">
        <f>IF(Nomenclature!$S287="R",Nomenclature!$Q287*Nomenclature!$K287,0)</f>
        <v>#REF!</v>
      </c>
      <c r="S287" s="37" t="e">
        <f>IF(ISBLANK(#REF!),"",IF(MOD(S$7-YEAR(#REF!),#REF!)&lt;&gt;0,"","R"))</f>
        <v>#REF!</v>
      </c>
      <c r="T287" s="37">
        <f>Nomenclature!$J287</f>
        <v>1</v>
      </c>
      <c r="U287" s="38" t="e">
        <f>IF(Nomenclature!$V287="R",Nomenclature!$T287*Nomenclature!$K287,0)</f>
        <v>#REF!</v>
      </c>
      <c r="V287" s="37" t="e">
        <f>IF(ISBLANK(#REF!),"",IF(MOD(V$7-YEAR(#REF!),#REF!)&lt;&gt;0,"","R"))</f>
        <v>#REF!</v>
      </c>
      <c r="W287" s="37">
        <f>Nomenclature!$J287</f>
        <v>1</v>
      </c>
      <c r="X287" s="38" t="e">
        <f>IF(Nomenclature!$Y287="R",Nomenclature!$W287*Nomenclature!$K287,0)</f>
        <v>#REF!</v>
      </c>
      <c r="Y287" s="37" t="e">
        <f>IF(ISBLANK(#REF!),"",IF(MOD(Y$7-YEAR(#REF!),#REF!)&lt;&gt;0,"","R"))</f>
        <v>#REF!</v>
      </c>
      <c r="Z287" s="37">
        <f>Nomenclature!$J287</f>
        <v>1</v>
      </c>
      <c r="AA287" s="38" t="e">
        <f>IF(Nomenclature!$AB287="R",Nomenclature!$Z287*Nomenclature!$K287,0)</f>
        <v>#REF!</v>
      </c>
      <c r="AB287" s="37" t="e">
        <f>IF(ISBLANK(#REF!),"",IF(MOD(AB$7-YEAR(#REF!),#REF!)&lt;&gt;0,"","R"))</f>
        <v>#REF!</v>
      </c>
      <c r="AC287" s="37">
        <f>Nomenclature!$J287</f>
        <v>1</v>
      </c>
      <c r="AD287" s="38" t="e">
        <f>IF(Nomenclature!$AE287="R",Nomenclature!$AC287*Nomenclature!$K287,0)</f>
        <v>#REF!</v>
      </c>
      <c r="AE287" s="49" t="e">
        <f>IF(ISBLANK(#REF!),"",IF(MOD(AE$7-YEAR(#REF!),#REF!)&lt;&gt;0,"","R"))</f>
        <v>#REF!</v>
      </c>
    </row>
    <row r="288" spans="2:31" ht="21" customHeight="1" x14ac:dyDescent="0.25">
      <c r="B288" s="61" t="s">
        <v>498</v>
      </c>
      <c r="C288" s="60"/>
      <c r="D288" s="61" t="s">
        <v>501</v>
      </c>
      <c r="E288" s="93" t="s">
        <v>503</v>
      </c>
      <c r="F288" s="60"/>
      <c r="G288" s="69" t="s">
        <v>484</v>
      </c>
      <c r="H288" s="76" t="s">
        <v>485</v>
      </c>
      <c r="I288" s="70" t="s">
        <v>245</v>
      </c>
      <c r="J288" s="70">
        <v>1</v>
      </c>
      <c r="K288" s="71">
        <v>19.2</v>
      </c>
      <c r="L288" s="72">
        <v>1</v>
      </c>
      <c r="M288" s="71">
        <f>IFERROR(Nomenclature!$L288*Nomenclature!$K288,0)</f>
        <v>19.2</v>
      </c>
      <c r="N288" s="70" t="s">
        <v>136</v>
      </c>
      <c r="O288" s="39">
        <v>5000163964</v>
      </c>
      <c r="P288" s="70" t="s">
        <v>456</v>
      </c>
      <c r="Q288" s="63">
        <f>Nomenclature!$J288</f>
        <v>1</v>
      </c>
      <c r="R288" s="40" t="e">
        <f>IF(Nomenclature!$S288="R",Nomenclature!$Q288*Nomenclature!$K288,0)</f>
        <v>#REF!</v>
      </c>
      <c r="S288" s="39" t="e">
        <f>IF(ISBLANK(#REF!),"",IF(MOD(S$7-YEAR(#REF!),#REF!)&lt;&gt;0,"","R"))</f>
        <v>#REF!</v>
      </c>
      <c r="T288" s="39">
        <f>Nomenclature!$J288</f>
        <v>1</v>
      </c>
      <c r="U288" s="40" t="e">
        <f>IF(Nomenclature!$V288="R",Nomenclature!$T288*Nomenclature!$K288,0)</f>
        <v>#REF!</v>
      </c>
      <c r="V288" s="39" t="e">
        <f>IF(ISBLANK(#REF!),"",IF(MOD(V$7-YEAR(#REF!),#REF!)&lt;&gt;0,"","R"))</f>
        <v>#REF!</v>
      </c>
      <c r="W288" s="39">
        <f>Nomenclature!$J288</f>
        <v>1</v>
      </c>
      <c r="X288" s="40" t="e">
        <f>IF(Nomenclature!$Y288="R",Nomenclature!$W288*Nomenclature!$K288,0)</f>
        <v>#REF!</v>
      </c>
      <c r="Y288" s="39" t="e">
        <f>IF(ISBLANK(#REF!),"",IF(MOD(Y$7-YEAR(#REF!),#REF!)&lt;&gt;0,"","R"))</f>
        <v>#REF!</v>
      </c>
      <c r="Z288" s="39">
        <f>Nomenclature!$J288</f>
        <v>1</v>
      </c>
      <c r="AA288" s="40" t="e">
        <f>IF(Nomenclature!$AB288="R",Nomenclature!$Z288*Nomenclature!$K288,0)</f>
        <v>#REF!</v>
      </c>
      <c r="AB288" s="39" t="e">
        <f>IF(ISBLANK(#REF!),"",IF(MOD(AB$7-YEAR(#REF!),#REF!)&lt;&gt;0,"","R"))</f>
        <v>#REF!</v>
      </c>
      <c r="AC288" s="39">
        <f>Nomenclature!$J288</f>
        <v>1</v>
      </c>
      <c r="AD288" s="40" t="e">
        <f>IF(Nomenclature!$AE288="R",Nomenclature!$AC288*Nomenclature!$K288,0)</f>
        <v>#REF!</v>
      </c>
      <c r="AE288" s="50" t="e">
        <f>IF(ISBLANK(#REF!),"",IF(MOD(AE$7-YEAR(#REF!),#REF!)&lt;&gt;0,"","R"))</f>
        <v>#REF!</v>
      </c>
    </row>
    <row r="289" spans="2:31" ht="21" customHeight="1" x14ac:dyDescent="0.25">
      <c r="B289" s="61" t="s">
        <v>498</v>
      </c>
      <c r="C289" s="60"/>
      <c r="D289" s="61" t="s">
        <v>501</v>
      </c>
      <c r="E289" s="93" t="s">
        <v>503</v>
      </c>
      <c r="F289" s="60"/>
      <c r="G289" s="69" t="s">
        <v>486</v>
      </c>
      <c r="H289" s="76" t="s">
        <v>487</v>
      </c>
      <c r="I289" s="70" t="s">
        <v>245</v>
      </c>
      <c r="J289" s="70">
        <v>1</v>
      </c>
      <c r="K289" s="71">
        <v>28.63</v>
      </c>
      <c r="L289" s="72">
        <v>1</v>
      </c>
      <c r="M289" s="71">
        <f>IFERROR(Nomenclature!$L289*Nomenclature!$K289,0)</f>
        <v>28.63</v>
      </c>
      <c r="N289" s="70" t="s">
        <v>136</v>
      </c>
      <c r="O289" s="37">
        <v>5000163939</v>
      </c>
      <c r="P289" s="70" t="s">
        <v>488</v>
      </c>
      <c r="Q289" s="62">
        <f>Nomenclature!$J289</f>
        <v>1</v>
      </c>
      <c r="R289" s="38" t="e">
        <f>IF(Nomenclature!$S289="R",Nomenclature!$Q289*Nomenclature!$K289,0)</f>
        <v>#REF!</v>
      </c>
      <c r="S289" s="37" t="e">
        <f>IF(ISBLANK(#REF!),"",IF(MOD(S$7-YEAR(#REF!),#REF!)&lt;&gt;0,"","R"))</f>
        <v>#REF!</v>
      </c>
      <c r="T289" s="37">
        <f>Nomenclature!$J289</f>
        <v>1</v>
      </c>
      <c r="U289" s="38" t="e">
        <f>IF(Nomenclature!$V289="R",Nomenclature!$T289*Nomenclature!$K289,0)</f>
        <v>#REF!</v>
      </c>
      <c r="V289" s="37" t="e">
        <f>IF(ISBLANK(#REF!),"",IF(MOD(V$7-YEAR(#REF!),#REF!)&lt;&gt;0,"","R"))</f>
        <v>#REF!</v>
      </c>
      <c r="W289" s="37">
        <f>Nomenclature!$J289</f>
        <v>1</v>
      </c>
      <c r="X289" s="38" t="e">
        <f>IF(Nomenclature!$Y289="R",Nomenclature!$W289*Nomenclature!$K289,0)</f>
        <v>#REF!</v>
      </c>
      <c r="Y289" s="37" t="e">
        <f>IF(ISBLANK(#REF!),"",IF(MOD(Y$7-YEAR(#REF!),#REF!)&lt;&gt;0,"","R"))</f>
        <v>#REF!</v>
      </c>
      <c r="Z289" s="37">
        <f>Nomenclature!$J289</f>
        <v>1</v>
      </c>
      <c r="AA289" s="38" t="e">
        <f>IF(Nomenclature!$AB289="R",Nomenclature!$Z289*Nomenclature!$K289,0)</f>
        <v>#REF!</v>
      </c>
      <c r="AB289" s="37" t="e">
        <f>IF(ISBLANK(#REF!),"",IF(MOD(AB$7-YEAR(#REF!),#REF!)&lt;&gt;0,"","R"))</f>
        <v>#REF!</v>
      </c>
      <c r="AC289" s="37">
        <f>Nomenclature!$J289</f>
        <v>1</v>
      </c>
      <c r="AD289" s="38" t="e">
        <f>IF(Nomenclature!$AE289="R",Nomenclature!$AC289*Nomenclature!$K289,0)</f>
        <v>#REF!</v>
      </c>
      <c r="AE289" s="49" t="e">
        <f>IF(ISBLANK(#REF!),"",IF(MOD(AE$7-YEAR(#REF!),#REF!)&lt;&gt;0,"","R"))</f>
        <v>#REF!</v>
      </c>
    </row>
    <row r="290" spans="2:31" ht="21" customHeight="1" x14ac:dyDescent="0.25">
      <c r="B290" s="61" t="s">
        <v>498</v>
      </c>
      <c r="C290" s="68"/>
      <c r="D290" s="61" t="s">
        <v>501</v>
      </c>
      <c r="E290" s="93" t="s">
        <v>503</v>
      </c>
      <c r="F290" s="68"/>
      <c r="G290" s="69" t="s">
        <v>489</v>
      </c>
      <c r="H290" s="76" t="s">
        <v>490</v>
      </c>
      <c r="I290" s="70" t="s">
        <v>245</v>
      </c>
      <c r="J290" s="70">
        <v>1</v>
      </c>
      <c r="K290" s="71">
        <v>67.599999999999994</v>
      </c>
      <c r="L290" s="72">
        <v>1</v>
      </c>
      <c r="M290" s="71">
        <f>IFERROR(Nomenclature!$L290*Nomenclature!$K290,0)</f>
        <v>67.599999999999994</v>
      </c>
      <c r="N290" s="70" t="s">
        <v>136</v>
      </c>
      <c r="O290" s="39">
        <v>5000164134</v>
      </c>
      <c r="P290" s="70" t="s">
        <v>491</v>
      </c>
      <c r="Q290" s="67">
        <f>Nomenclature!$J290</f>
        <v>1</v>
      </c>
      <c r="R290" s="48" t="e">
        <f>IF(Nomenclature!$S290="R",Nomenclature!$Q290*Nomenclature!$K290,0)</f>
        <v>#REF!</v>
      </c>
      <c r="S290" s="47" t="e">
        <f>IF(ISBLANK(#REF!),"",IF(MOD(S$7-YEAR(#REF!),#REF!)&lt;&gt;0,"","R"))</f>
        <v>#REF!</v>
      </c>
      <c r="T290" s="47">
        <f>Nomenclature!$J290</f>
        <v>1</v>
      </c>
      <c r="U290" s="48" t="e">
        <f>IF(Nomenclature!$V290="R",Nomenclature!$T290*Nomenclature!$K290,0)</f>
        <v>#REF!</v>
      </c>
      <c r="V290" s="47" t="e">
        <f>IF(ISBLANK(#REF!),"",IF(MOD(V$7-YEAR(#REF!),#REF!)&lt;&gt;0,"","R"))</f>
        <v>#REF!</v>
      </c>
      <c r="W290" s="47">
        <f>Nomenclature!$J290</f>
        <v>1</v>
      </c>
      <c r="X290" s="48" t="e">
        <f>IF(Nomenclature!$Y290="R",Nomenclature!$W290*Nomenclature!$K290,0)</f>
        <v>#REF!</v>
      </c>
      <c r="Y290" s="47" t="e">
        <f>IF(ISBLANK(#REF!),"",IF(MOD(Y$7-YEAR(#REF!),#REF!)&lt;&gt;0,"","R"))</f>
        <v>#REF!</v>
      </c>
      <c r="Z290" s="47">
        <f>Nomenclature!$J290</f>
        <v>1</v>
      </c>
      <c r="AA290" s="48" t="e">
        <f>IF(Nomenclature!$AB290="R",Nomenclature!$Z290*Nomenclature!$K290,0)</f>
        <v>#REF!</v>
      </c>
      <c r="AB290" s="47" t="e">
        <f>IF(ISBLANK(#REF!),"",IF(MOD(AB$7-YEAR(#REF!),#REF!)&lt;&gt;0,"","R"))</f>
        <v>#REF!</v>
      </c>
      <c r="AC290" s="47">
        <f>Nomenclature!$J290</f>
        <v>1</v>
      </c>
      <c r="AD290" s="48" t="e">
        <f>IF(Nomenclature!$AE290="R",Nomenclature!$AC290*Nomenclature!$K290,0)</f>
        <v>#REF!</v>
      </c>
      <c r="AE290" s="55" t="e">
        <f>IF(ISBLANK(#REF!),"",IF(MOD(AE$7-YEAR(#REF!),#REF!)&lt;&gt;0,"","R"))</f>
        <v>#REF!</v>
      </c>
    </row>
    <row r="291" spans="2:31" ht="21" customHeight="1" x14ac:dyDescent="0.25"/>
  </sheetData>
  <mergeCells count="3">
    <mergeCell ref="K6:M6"/>
    <mergeCell ref="G3:M3"/>
    <mergeCell ref="K5:M5"/>
  </mergeCells>
  <conditionalFormatting sqref="O11:O290">
    <cfRule type="expression" dxfId="18" priority="2">
      <formula>$N11="contrat"</formula>
    </cfRule>
    <cfRule type="expression" dxfId="17" priority="3">
      <formula>$N11="A créer"</formula>
    </cfRule>
  </conditionalFormatting>
  <dataValidations count="1">
    <dataValidation type="list" allowBlank="1" showInputMessage="1" showErrorMessage="1" sqref="N11:N290">
      <formula1>premiere_urgence</formula1>
    </dataValidation>
  </dataValidations>
  <pageMargins left="0.23622047244094491" right="0.23622047244094491" top="0.74803149606299213" bottom="0.74803149606299213" header="0.31496062992125984" footer="0.31496062992125984"/>
  <pageSetup paperSize="9" scale="42" fitToHeight="0" orientation="landscape" r:id="rId1"/>
  <drawing r:id="rId2"/>
  <legacy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liste deroulante </vt:lpstr>
      <vt:lpstr>Nomenclature</vt:lpstr>
      <vt:lpstr>premiere_urgence</vt:lpstr>
      <vt:lpstr>'liste deroulante '!stoch</vt:lpstr>
      <vt:lpstr>Nomenclature!Zone_d_impression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Regnier, Lionel</dc:creator>
  <cp:lastModifiedBy>Regnier, Lionel</cp:lastModifiedBy>
  <dcterms:created xsi:type="dcterms:W3CDTF">2017-06-05T06:26:20Z</dcterms:created>
  <dcterms:modified xsi:type="dcterms:W3CDTF">2017-07-10T06:08:39Z</dcterms:modified>
</cp:coreProperties>
</file>