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4000" windowHeight="10095" activeTab="2"/>
  </bookViews>
  <sheets>
    <sheet name="BASE" sheetId="2" r:id="rId1"/>
    <sheet name="HORAIRES" sheetId="3" r:id="rId2"/>
    <sheet name="Planning" sheetId="1" r:id="rId3"/>
    <sheet name="Feuil1" sheetId="4" r:id="rId4"/>
  </sheets>
  <externalReferences>
    <externalReference r:id="rId5"/>
  </externalReferences>
  <definedNames>
    <definedName name="_xlnm._FilterDatabase" localSheetId="2" hidden="1">Planning!$A$9:$C$123</definedName>
    <definedName name="an">'[1]Feuil1 (2)'!$C$3</definedName>
    <definedName name="fériés">'[1]Feuil1 (2)'!$AN$2:$AN$13</definedName>
    <definedName name="horaires">'[1]Feuil1 (2)'!$AB$10:$AH$16</definedName>
    <definedName name="_xlnm.Print_Area" localSheetId="0">BASE!$A:$O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/>
  <c r="D4" l="1"/>
  <c r="D3" s="1"/>
  <c r="D6" l="1"/>
  <c r="D5"/>
  <c r="D2"/>
  <c r="D1"/>
  <c r="F4"/>
  <c r="H4" s="1"/>
  <c r="H3" l="1"/>
  <c r="H2"/>
  <c r="H1"/>
  <c r="J4"/>
  <c r="F2"/>
  <c r="F3"/>
  <c r="F1"/>
  <c r="J3" l="1"/>
  <c r="L4"/>
  <c r="J1"/>
  <c r="J2"/>
  <c r="N4" l="1"/>
  <c r="L2"/>
  <c r="L3"/>
  <c r="L1"/>
  <c r="N2" l="1"/>
  <c r="P4"/>
  <c r="N1"/>
  <c r="N3"/>
  <c r="P3" l="1"/>
  <c r="R4"/>
  <c r="P1"/>
  <c r="P2"/>
  <c r="R3" l="1"/>
  <c r="T4"/>
  <c r="R1"/>
  <c r="R2"/>
  <c r="T1" l="1"/>
  <c r="T2"/>
  <c r="T3"/>
  <c r="V4"/>
  <c r="V3" l="1"/>
  <c r="V1"/>
  <c r="V2"/>
  <c r="X4"/>
  <c r="X3" l="1"/>
  <c r="Z4"/>
  <c r="X1"/>
  <c r="X2"/>
  <c r="Z2" l="1"/>
  <c r="Z3"/>
  <c r="AB4"/>
  <c r="Z1"/>
  <c r="AB3" l="1"/>
  <c r="AB1"/>
  <c r="AB2"/>
  <c r="AD4"/>
  <c r="AD3" l="1"/>
  <c r="AD1"/>
  <c r="AF4"/>
  <c r="AD2"/>
  <c r="AF1" l="1"/>
  <c r="AF3"/>
  <c r="AF2"/>
  <c r="AH4"/>
  <c r="AJ4" l="1"/>
  <c r="AH1"/>
  <c r="AH3"/>
  <c r="AH2"/>
  <c r="AJ3" l="1"/>
  <c r="AL4"/>
  <c r="AJ1"/>
  <c r="AJ2"/>
  <c r="AL3" l="1"/>
  <c r="AL1"/>
  <c r="AL2"/>
  <c r="AN4"/>
  <c r="AN1" l="1"/>
  <c r="AP4"/>
  <c r="AN2"/>
  <c r="AN3"/>
  <c r="AP3" l="1"/>
  <c r="AR4"/>
  <c r="AP1"/>
  <c r="AP2"/>
  <c r="AR3" l="1"/>
  <c r="AR1"/>
  <c r="AR2"/>
  <c r="AT4"/>
  <c r="AT3" l="1"/>
  <c r="AV4"/>
  <c r="AT1"/>
  <c r="AT2"/>
  <c r="AV1" l="1"/>
  <c r="AV2"/>
  <c r="AV3"/>
  <c r="AX4"/>
  <c r="AX1" l="1"/>
  <c r="AX2"/>
  <c r="AZ4"/>
  <c r="AX3"/>
  <c r="AZ2" l="1"/>
  <c r="AZ3"/>
  <c r="BB4"/>
  <c r="AZ1"/>
  <c r="BB2" l="1"/>
  <c r="BB1"/>
  <c r="BB3"/>
  <c r="BD4"/>
  <c r="BF4" l="1"/>
  <c r="BD1"/>
  <c r="BD3"/>
  <c r="BD2"/>
  <c r="BH4" l="1"/>
  <c r="BF1"/>
  <c r="BF2"/>
  <c r="BF3"/>
  <c r="BJ4" l="1"/>
  <c r="BH1"/>
  <c r="BH2"/>
  <c r="BH3"/>
  <c r="BJ2" l="1"/>
  <c r="BJ3"/>
  <c r="BL4"/>
  <c r="BJ1"/>
  <c r="BN4" l="1"/>
  <c r="BL1"/>
  <c r="BL2"/>
  <c r="BL3"/>
  <c r="BN1" l="1"/>
  <c r="BN2"/>
  <c r="BN3"/>
  <c r="BP4"/>
  <c r="BP3" l="1"/>
  <c r="BP1"/>
  <c r="BR4"/>
  <c r="BP2"/>
  <c r="BR3" l="1"/>
  <c r="BT4"/>
  <c r="BR1"/>
  <c r="BR2"/>
  <c r="BT1" l="1"/>
  <c r="BT2"/>
  <c r="BT3"/>
  <c r="BV4"/>
  <c r="BV1" l="1"/>
  <c r="BX4"/>
  <c r="BV2"/>
  <c r="BV3"/>
  <c r="BZ4" l="1"/>
  <c r="BX2"/>
  <c r="BX3"/>
  <c r="BX1"/>
  <c r="BZ1" l="1"/>
  <c r="BZ2"/>
  <c r="BZ3"/>
  <c r="CB4"/>
  <c r="CB3" l="1"/>
  <c r="CD4"/>
  <c r="CB1"/>
  <c r="CB2"/>
  <c r="CD1" l="1"/>
  <c r="CD2"/>
  <c r="CD3"/>
  <c r="CF4"/>
  <c r="CH4" l="1"/>
  <c r="CF1"/>
  <c r="CF3"/>
  <c r="CF2"/>
  <c r="CH3" l="1"/>
  <c r="CJ4"/>
  <c r="CH2"/>
  <c r="CH1"/>
  <c r="CJ1" l="1"/>
  <c r="CJ2"/>
  <c r="CL4"/>
  <c r="CJ3"/>
  <c r="CN4" l="1"/>
  <c r="CL1"/>
  <c r="CL2"/>
  <c r="CL3"/>
  <c r="CP4" l="1"/>
  <c r="CN1"/>
  <c r="CN2"/>
  <c r="CN3"/>
  <c r="CP3" l="1"/>
  <c r="CR4"/>
  <c r="CP1"/>
  <c r="CP2"/>
  <c r="CR1" l="1"/>
  <c r="CR2"/>
  <c r="CR3"/>
  <c r="H58" i="3" l="1"/>
  <c r="I58" s="1"/>
  <c r="H57"/>
  <c r="I57" s="1"/>
  <c r="H56"/>
  <c r="H59" s="1"/>
  <c r="I59" s="1"/>
  <c r="H53"/>
  <c r="I53" s="1"/>
  <c r="H52"/>
  <c r="I52" s="1"/>
  <c r="H51"/>
  <c r="I51" s="1"/>
  <c r="H48"/>
  <c r="I48" s="1"/>
  <c r="H47"/>
  <c r="I47" s="1"/>
  <c r="H46"/>
  <c r="I46" s="1"/>
  <c r="H45"/>
  <c r="I45" s="1"/>
  <c r="H42"/>
  <c r="I42" s="1"/>
  <c r="H41"/>
  <c r="I41" s="1"/>
  <c r="H40"/>
  <c r="I40" s="1"/>
  <c r="H39"/>
  <c r="I39" s="1"/>
  <c r="H36"/>
  <c r="I36" s="1"/>
  <c r="H35"/>
  <c r="I35" s="1"/>
  <c r="H32"/>
  <c r="I32" s="1"/>
  <c r="H31"/>
  <c r="H33" s="1"/>
  <c r="I33" s="1"/>
  <c r="H28"/>
  <c r="I28" s="1"/>
  <c r="H27"/>
  <c r="I27" s="1"/>
  <c r="H26"/>
  <c r="I26" s="1"/>
  <c r="H25"/>
  <c r="I25" s="1"/>
  <c r="H22"/>
  <c r="I22" s="1"/>
  <c r="H21"/>
  <c r="I21" s="1"/>
  <c r="H20"/>
  <c r="I20" s="1"/>
  <c r="H19"/>
  <c r="I19" s="1"/>
  <c r="H16"/>
  <c r="I16" s="1"/>
  <c r="H15"/>
  <c r="I15" s="1"/>
  <c r="H14"/>
  <c r="H11"/>
  <c r="I11" s="1"/>
  <c r="H10"/>
  <c r="I10" s="1"/>
  <c r="H9"/>
  <c r="H6"/>
  <c r="I6" s="1"/>
  <c r="H5"/>
  <c r="I5" s="1"/>
  <c r="H4"/>
  <c r="I4" s="1"/>
  <c r="H3"/>
  <c r="I3" s="1"/>
  <c r="H2"/>
  <c r="H7" l="1"/>
  <c r="I7" s="1"/>
  <c r="H17"/>
  <c r="I17" s="1"/>
  <c r="H12"/>
  <c r="I12" s="1"/>
  <c r="H43"/>
  <c r="I43" s="1"/>
  <c r="I9"/>
  <c r="I14"/>
  <c r="I31"/>
  <c r="I56"/>
  <c r="H29"/>
  <c r="I29" s="1"/>
  <c r="H37"/>
  <c r="I37" s="1"/>
  <c r="H49"/>
  <c r="I49" s="1"/>
  <c r="H54"/>
  <c r="I54" s="1"/>
  <c r="H23"/>
  <c r="I23" s="1"/>
  <c r="I2"/>
  <c r="F6" i="1"/>
  <c r="F7"/>
  <c r="F5" s="1"/>
  <c r="H6" l="1"/>
  <c r="H7"/>
  <c r="H5" s="1"/>
  <c r="J6" l="1"/>
  <c r="J7"/>
  <c r="J5" s="1"/>
  <c r="L6" l="1"/>
  <c r="L7"/>
  <c r="L5" s="1"/>
  <c r="N6" l="1"/>
  <c r="N7"/>
  <c r="N5" s="1"/>
  <c r="P7" l="1"/>
  <c r="P5" s="1"/>
  <c r="P6"/>
  <c r="R6" l="1"/>
  <c r="R7"/>
  <c r="R5" s="1"/>
  <c r="T7" l="1"/>
  <c r="T5" s="1"/>
  <c r="T6"/>
  <c r="V7" l="1"/>
  <c r="V5" s="1"/>
  <c r="V6"/>
  <c r="X7" l="1"/>
  <c r="X5" s="1"/>
  <c r="X6"/>
  <c r="Z6" l="1"/>
  <c r="Z7"/>
  <c r="Z5" s="1"/>
  <c r="AB6" l="1"/>
  <c r="AB7"/>
  <c r="AB5" s="1"/>
  <c r="AD7" l="1"/>
  <c r="AD5" s="1"/>
  <c r="AD6"/>
  <c r="AF7" l="1"/>
  <c r="AF5" s="1"/>
  <c r="AF6"/>
  <c r="AH6" l="1"/>
  <c r="AH7"/>
  <c r="AH5" s="1"/>
  <c r="AJ6" l="1"/>
  <c r="AJ7"/>
  <c r="AJ5" s="1"/>
  <c r="AL7" l="1"/>
  <c r="AL5" s="1"/>
  <c r="AL6"/>
  <c r="AN6" l="1"/>
  <c r="AN7"/>
  <c r="AN5" s="1"/>
  <c r="AP7" l="1"/>
  <c r="AP5" s="1"/>
  <c r="AP6"/>
  <c r="AR6" l="1"/>
  <c r="AR7"/>
  <c r="AR5" s="1"/>
  <c r="AT6" l="1"/>
  <c r="AT7"/>
  <c r="AT5" s="1"/>
  <c r="AV6" l="1"/>
  <c r="AV7"/>
  <c r="AV5" s="1"/>
  <c r="AX7" l="1"/>
  <c r="AX5" s="1"/>
  <c r="AX6"/>
  <c r="AZ7" l="1"/>
  <c r="AZ5" s="1"/>
  <c r="AZ6"/>
  <c r="BB7" l="1"/>
  <c r="BB5" s="1"/>
  <c r="BB6"/>
  <c r="BD7" l="1"/>
  <c r="BD5" s="1"/>
  <c r="BD6"/>
  <c r="BF7" l="1"/>
  <c r="BF5" s="1"/>
  <c r="BF6"/>
  <c r="BH7" l="1"/>
  <c r="BH5" s="1"/>
  <c r="BH6"/>
  <c r="BJ6" l="1"/>
  <c r="BJ7"/>
  <c r="BJ5" s="1"/>
  <c r="BL6" l="1"/>
  <c r="BL7"/>
  <c r="BL5" s="1"/>
  <c r="BN7" l="1"/>
  <c r="BN5" s="1"/>
  <c r="BN6"/>
  <c r="BP7" l="1"/>
  <c r="BP5" s="1"/>
  <c r="BP6"/>
  <c r="BR7" l="1"/>
  <c r="BR5" s="1"/>
  <c r="BR6"/>
  <c r="BT6" l="1"/>
  <c r="BT7"/>
  <c r="BT5" s="1"/>
  <c r="BV6" l="1"/>
  <c r="BV7"/>
  <c r="BV5" s="1"/>
  <c r="BX7" l="1"/>
  <c r="BX5" s="1"/>
  <c r="BX6"/>
  <c r="BZ6" l="1"/>
  <c r="BZ7"/>
  <c r="BZ5" s="1"/>
  <c r="CB6" l="1"/>
  <c r="CB7"/>
  <c r="CB5" s="1"/>
  <c r="CD7" l="1"/>
  <c r="CD5" s="1"/>
  <c r="CD6"/>
  <c r="CF7" l="1"/>
  <c r="CF5" s="1"/>
  <c r="CF6"/>
  <c r="CH7" l="1"/>
  <c r="CH5" s="1"/>
  <c r="CH6"/>
  <c r="CL6" l="1"/>
  <c r="CJ7"/>
  <c r="CJ5" s="1"/>
  <c r="CJ6"/>
  <c r="CL7" l="1"/>
  <c r="CL5" s="1"/>
  <c r="CN6" l="1"/>
  <c r="CN7"/>
  <c r="CN5" s="1"/>
  <c r="CP7" l="1"/>
  <c r="CP5" s="1"/>
  <c r="CP6"/>
  <c r="CR7" l="1"/>
  <c r="CR5" s="1"/>
  <c r="CR6"/>
</calcChain>
</file>

<file path=xl/sharedStrings.xml><?xml version="1.0" encoding="utf-8"?>
<sst xmlns="http://schemas.openxmlformats.org/spreadsheetml/2006/main" count="612" uniqueCount="71">
  <si>
    <t>Année</t>
  </si>
  <si>
    <t>Date</t>
  </si>
  <si>
    <t>Am</t>
  </si>
  <si>
    <t>Pm</t>
  </si>
  <si>
    <t>Nom</t>
  </si>
  <si>
    <t>Prénom</t>
  </si>
  <si>
    <t>Atelier</t>
  </si>
  <si>
    <t/>
  </si>
  <si>
    <t>Date début planning</t>
  </si>
  <si>
    <t>A</t>
  </si>
  <si>
    <t>B</t>
  </si>
  <si>
    <t>Haut</t>
  </si>
  <si>
    <t>Etage 1</t>
  </si>
  <si>
    <t>Etage 3</t>
  </si>
  <si>
    <t>Etage 4</t>
  </si>
  <si>
    <t>Etage2</t>
  </si>
  <si>
    <t>S05</t>
  </si>
  <si>
    <t>S06</t>
  </si>
  <si>
    <t>S07</t>
  </si>
  <si>
    <t>S08</t>
  </si>
  <si>
    <t>S09</t>
  </si>
  <si>
    <t>Code</t>
  </si>
  <si>
    <t>J heure</t>
  </si>
  <si>
    <t>Pause midi</t>
  </si>
  <si>
    <t>H Centième</t>
  </si>
  <si>
    <t>Statut</t>
  </si>
  <si>
    <t>effectif</t>
  </si>
  <si>
    <t>%</t>
  </si>
  <si>
    <t>Horaire</t>
  </si>
  <si>
    <t>N</t>
  </si>
  <si>
    <t>Lundi 7h30/16h30</t>
  </si>
  <si>
    <t>Mardi 7h15/16/30</t>
  </si>
  <si>
    <t>Mercredi 7h15/16h30</t>
  </si>
  <si>
    <t>Jeudi 7h15/16h30</t>
  </si>
  <si>
    <t>Vendredi 7h15/11h30</t>
  </si>
  <si>
    <t>Mardi 7h15/16h30</t>
  </si>
  <si>
    <t>Mercredi 7h15/11h45</t>
  </si>
  <si>
    <t>ABS</t>
  </si>
  <si>
    <t>Mercredi 12h30/16h30</t>
  </si>
  <si>
    <t>Jeudi 7h15/11h45</t>
  </si>
  <si>
    <t>Lundi 7h30/12h15</t>
  </si>
  <si>
    <t>Mardi 7h30/12h15</t>
  </si>
  <si>
    <t>Mercredi 7h30/12h15</t>
  </si>
  <si>
    <t>Jeudi 7h30/12h15</t>
  </si>
  <si>
    <t>Lundi 7h30/16h30h</t>
  </si>
  <si>
    <t>Mardi 12h30/16h30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</si>
  <si>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</si>
  <si>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</si>
  <si>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</si>
  <si>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</si>
  <si>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</si>
  <si>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</si>
  <si>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</si>
  <si>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</si>
  <si>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</si>
  <si>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Mois Nb</t>
  </si>
  <si>
    <t>Mois Nom</t>
  </si>
  <si>
    <t>Jour  Nb</t>
  </si>
  <si>
    <t>Jour Nom</t>
  </si>
  <si>
    <t>1/2 journée</t>
  </si>
  <si>
    <t>Debut journée</t>
  </si>
  <si>
    <t>Fin journée</t>
  </si>
  <si>
    <t>Total H normales</t>
  </si>
  <si>
    <t>Semaine N°</t>
  </si>
  <si>
    <t>Lundi</t>
  </si>
  <si>
    <t>Mardi</t>
  </si>
  <si>
    <t>Mercredi</t>
  </si>
  <si>
    <t>Jeudi</t>
  </si>
  <si>
    <t>Vendredi</t>
  </si>
  <si>
    <t>Comment mettre en forme la colonne après-midi de samedi et dimanche ?</t>
  </si>
  <si>
    <t>abs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</si>
</sst>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h]:mm;@"/>
    <numFmt numFmtId="169" formatCode="[$-40C]mmmm;@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/>
      <right style="dotted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79">
    <xf numFmtId="0" fontId="0" fillId="0" borderId="0" xfId="0"/>
    <xf numFmtId="0" fontId="3" fillId="0" borderId="0" xfId="1" applyFont="1" applyAlignment="1">
      <alignment vertical="center" wrapText="1"/>
    </xf>
    <xf numFmtId="0" fontId="3" fillId="0" borderId="0" xfId="1" applyFont="1" applyAlignment="1">
      <alignment horizontal="center" vertical="center" wrapText="1"/>
    </xf>
    <xf numFmtId="0" fontId="2" fillId="0" borderId="0" xfId="1" applyAlignment="1">
      <alignment vertical="center"/>
    </xf>
    <xf numFmtId="0" fontId="5" fillId="0" borderId="2" xfId="1" applyFont="1" applyBorder="1" applyAlignment="1">
      <alignment vertical="center"/>
    </xf>
    <xf numFmtId="0" fontId="5" fillId="0" borderId="3" xfId="1" applyFont="1" applyFill="1" applyBorder="1" applyAlignment="1">
      <alignment horizontal="center" vertical="center"/>
    </xf>
    <xf numFmtId="0" fontId="1" fillId="0" borderId="2" xfId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2" fillId="0" borderId="0" xfId="1" applyFill="1" applyAlignment="1">
      <alignment horizontal="center" vertical="center"/>
    </xf>
    <xf numFmtId="9" fontId="6" fillId="0" borderId="2" xfId="1" applyNumberFormat="1" applyFont="1" applyFill="1" applyBorder="1" applyAlignment="1">
      <alignment vertical="center"/>
    </xf>
    <xf numFmtId="9" fontId="2" fillId="0" borderId="2" xfId="1" applyNumberFormat="1" applyFill="1" applyBorder="1" applyAlignment="1">
      <alignment horizontal="center" vertical="center"/>
    </xf>
    <xf numFmtId="9" fontId="1" fillId="0" borderId="2" xfId="1" applyNumberFormat="1" applyFont="1" applyFill="1" applyBorder="1" applyAlignment="1">
      <alignment horizontal="center" vertical="center"/>
    </xf>
    <xf numFmtId="9" fontId="3" fillId="0" borderId="2" xfId="1" applyNumberFormat="1" applyFont="1" applyFill="1" applyBorder="1" applyAlignment="1">
      <alignment horizontal="center" vertical="center"/>
    </xf>
    <xf numFmtId="0" fontId="1" fillId="0" borderId="2" xfId="1" applyFont="1" applyBorder="1" applyAlignment="1">
      <alignment vertical="center" wrapText="1"/>
    </xf>
    <xf numFmtId="0" fontId="2" fillId="0" borderId="3" xfId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 wrapText="1"/>
    </xf>
    <xf numFmtId="0" fontId="2" fillId="0" borderId="2" xfId="1" applyBorder="1" applyAlignment="1">
      <alignment horizontal="center" vertical="center"/>
    </xf>
    <xf numFmtId="0" fontId="2" fillId="0" borderId="0" xfId="1" applyFill="1" applyAlignment="1">
      <alignment vertical="center"/>
    </xf>
    <xf numFmtId="0" fontId="2" fillId="0" borderId="0" xfId="1" applyFill="1"/>
    <xf numFmtId="9" fontId="6" fillId="0" borderId="5" xfId="1" applyNumberFormat="1" applyFont="1" applyBorder="1" applyAlignment="1">
      <alignment horizontal="right" vertical="center"/>
    </xf>
    <xf numFmtId="0" fontId="1" fillId="0" borderId="4" xfId="1" applyFont="1" applyBorder="1" applyAlignment="1">
      <alignment vertical="center" wrapText="1"/>
    </xf>
    <xf numFmtId="0" fontId="2" fillId="0" borderId="4" xfId="1" applyBorder="1" applyAlignment="1">
      <alignment vertical="center"/>
    </xf>
    <xf numFmtId="0" fontId="2" fillId="0" borderId="2" xfId="1" applyBorder="1" applyAlignment="1">
      <alignment vertical="center"/>
    </xf>
    <xf numFmtId="0" fontId="1" fillId="0" borderId="9" xfId="1" applyFont="1" applyBorder="1" applyAlignment="1">
      <alignment vertical="center" wrapText="1"/>
    </xf>
    <xf numFmtId="0" fontId="1" fillId="0" borderId="10" xfId="1" applyFont="1" applyBorder="1" applyAlignment="1">
      <alignment vertical="center" wrapText="1"/>
    </xf>
    <xf numFmtId="0" fontId="2" fillId="0" borderId="6" xfId="1" applyBorder="1" applyAlignment="1">
      <alignment vertical="center"/>
    </xf>
    <xf numFmtId="0" fontId="2" fillId="0" borderId="7" xfId="1" applyBorder="1" applyAlignment="1">
      <alignment vertical="center"/>
    </xf>
    <xf numFmtId="0" fontId="2" fillId="0" borderId="8" xfId="1" applyBorder="1" applyAlignment="1">
      <alignment vertical="center"/>
    </xf>
    <xf numFmtId="0" fontId="1" fillId="0" borderId="4" xfId="1" applyFont="1" applyBorder="1" applyAlignment="1">
      <alignment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center" vertical="center" wrapText="1"/>
    </xf>
    <xf numFmtId="0" fontId="3" fillId="0" borderId="4" xfId="1" applyFont="1" applyBorder="1" applyAlignment="1">
      <alignment vertical="center"/>
    </xf>
    <xf numFmtId="0" fontId="3" fillId="0" borderId="5" xfId="1" applyFont="1" applyBorder="1" applyAlignment="1">
      <alignment vertical="center"/>
    </xf>
    <xf numFmtId="0" fontId="3" fillId="0" borderId="0" xfId="1" applyFont="1" applyAlignment="1">
      <alignment vertical="center"/>
    </xf>
    <xf numFmtId="0" fontId="2" fillId="0" borderId="6" xfId="1" applyBorder="1" applyAlignment="1">
      <alignment horizontal="center" vertical="center"/>
    </xf>
    <xf numFmtId="0" fontId="2" fillId="0" borderId="7" xfId="1" applyBorder="1" applyAlignment="1">
      <alignment horizontal="center" vertical="center"/>
    </xf>
    <xf numFmtId="0" fontId="2" fillId="0" borderId="8" xfId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2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9" fillId="0" borderId="11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 textRotation="90"/>
    </xf>
    <xf numFmtId="0" fontId="0" fillId="2" borderId="0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14" fontId="11" fillId="4" borderId="0" xfId="0" applyNumberFormat="1" applyFont="1" applyFill="1" applyBorder="1" applyAlignment="1">
      <alignment horizontal="center" vertical="center"/>
    </xf>
    <xf numFmtId="0" fontId="11" fillId="0" borderId="11" xfId="2" applyFont="1" applyFill="1" applyBorder="1" applyAlignment="1">
      <alignment horizontal="left" vertical="center"/>
    </xf>
    <xf numFmtId="0" fontId="12" fillId="0" borderId="11" xfId="0" applyNumberFormat="1" applyFont="1" applyBorder="1" applyAlignment="1">
      <alignment horizontal="center" vertical="center" textRotation="90"/>
    </xf>
    <xf numFmtId="0" fontId="11" fillId="0" borderId="0" xfId="0" applyFont="1" applyAlignment="1">
      <alignment vertical="center"/>
    </xf>
    <xf numFmtId="0" fontId="11" fillId="0" borderId="0" xfId="2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169" fontId="12" fillId="0" borderId="11" xfId="0" applyNumberFormat="1" applyFont="1" applyBorder="1" applyAlignment="1">
      <alignment horizontal="center" vertical="center" textRotation="90"/>
    </xf>
    <xf numFmtId="164" fontId="12" fillId="0" borderId="11" xfId="0" applyNumberFormat="1" applyFont="1" applyBorder="1" applyAlignment="1">
      <alignment horizontal="center" vertical="center" textRotation="90"/>
    </xf>
    <xf numFmtId="0" fontId="11" fillId="0" borderId="12" xfId="2" applyFont="1" applyFill="1" applyBorder="1" applyAlignment="1">
      <alignment horizontal="left" vertical="center"/>
    </xf>
    <xf numFmtId="0" fontId="8" fillId="0" borderId="11" xfId="0" applyFont="1" applyBorder="1" applyAlignment="1">
      <alignment horizontal="center" vertical="center"/>
    </xf>
    <xf numFmtId="0" fontId="3" fillId="0" borderId="0" xfId="1" applyFont="1" applyFill="1" applyAlignment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0" fontId="0" fillId="0" borderId="0" xfId="0" applyFill="1"/>
    <xf numFmtId="0" fontId="1" fillId="0" borderId="0" xfId="1" applyFont="1" applyFill="1" applyAlignment="1">
      <alignment vertical="center"/>
    </xf>
    <xf numFmtId="20" fontId="2" fillId="0" borderId="0" xfId="1" applyNumberFormat="1" applyFill="1" applyAlignment="1">
      <alignment horizontal="center" vertical="center"/>
    </xf>
    <xf numFmtId="2" fontId="4" fillId="0" borderId="0" xfId="1" applyNumberFormat="1" applyFont="1" applyFill="1" applyAlignment="1">
      <alignment vertical="center"/>
    </xf>
    <xf numFmtId="20" fontId="2" fillId="0" borderId="0" xfId="1" applyNumberFormat="1" applyFill="1" applyAlignment="1">
      <alignment horizontal="center"/>
    </xf>
    <xf numFmtId="165" fontId="4" fillId="0" borderId="0" xfId="1" applyNumberFormat="1" applyFont="1" applyFill="1" applyAlignment="1">
      <alignment horizontal="center" vertical="center"/>
    </xf>
    <xf numFmtId="0" fontId="4" fillId="0" borderId="0" xfId="1" applyFont="1" applyFill="1" applyAlignment="1">
      <alignment vertical="center"/>
    </xf>
    <xf numFmtId="0" fontId="2" fillId="0" borderId="0" xfId="1" applyFill="1" applyAlignment="1">
      <alignment horizontal="center"/>
    </xf>
    <xf numFmtId="20" fontId="1" fillId="0" borderId="0" xfId="1" applyNumberFormat="1" applyFont="1" applyFill="1" applyAlignment="1">
      <alignment horizontal="center" vertical="center"/>
    </xf>
    <xf numFmtId="0" fontId="4" fillId="0" borderId="0" xfId="1" applyFont="1" applyFill="1"/>
  </cellXfs>
  <cellStyles count="3">
    <cellStyle name="Normal" xfId="0" builtinId="0"/>
    <cellStyle name="Normal 2" xfId="1"/>
    <cellStyle name="Normal 3" xfId="2"/>
  </cellStyles>
  <dxfs count="3">
    <dxf>
      <fill>
        <patternFill>
          <bgColor rgb="FFFF999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</dxfs>
  <tableStyles count="0" defaultTableStyle="TableStyleMedium2" defaultPivotStyle="PivotStyleLight16"/>
  <colors>
    <mruColors>
      <color rgb="FFDDDDDD"/>
      <color rgb="FFFF99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neDrive\02%20-%20JOB\TEST%20ACTIVITE%20PARTIELLE%20V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1"/>
      <sheetName val="01-2017"/>
      <sheetName val="02-2017"/>
      <sheetName val="TOUT OK"/>
      <sheetName val="TEST"/>
      <sheetName val="Plan"/>
      <sheetName val="Planning (2)"/>
      <sheetName val="Feuil1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N2">
            <v>42736</v>
          </cell>
        </row>
        <row r="3">
          <cell r="C3">
            <v>2017</v>
          </cell>
          <cell r="AN3">
            <v>42841</v>
          </cell>
        </row>
        <row r="4">
          <cell r="AN4">
            <v>42856</v>
          </cell>
        </row>
        <row r="5">
          <cell r="AN5">
            <v>42863</v>
          </cell>
        </row>
        <row r="6">
          <cell r="AN6">
            <v>42930</v>
          </cell>
        </row>
        <row r="7">
          <cell r="AN7">
            <v>42962</v>
          </cell>
        </row>
        <row r="8">
          <cell r="AN8">
            <v>43040</v>
          </cell>
        </row>
        <row r="9">
          <cell r="AN9">
            <v>43050</v>
          </cell>
        </row>
        <row r="10">
          <cell r="AB10" t="str">
            <v>lundi</v>
          </cell>
          <cell r="AC10">
            <v>0.36458333333333331</v>
          </cell>
          <cell r="AD10">
            <v>0.5</v>
          </cell>
          <cell r="AE10">
            <v>0.58333333333333337</v>
          </cell>
          <cell r="AF10">
            <v>0.70833333333333337</v>
          </cell>
          <cell r="AG10">
            <v>0.79166666666666663</v>
          </cell>
          <cell r="AH10">
            <v>0.91666666666666663</v>
          </cell>
          <cell r="AN10">
            <v>43094</v>
          </cell>
        </row>
        <row r="11">
          <cell r="AB11" t="str">
            <v>mardi</v>
          </cell>
          <cell r="AC11">
            <v>0.36458333333333331</v>
          </cell>
          <cell r="AD11">
            <v>0.375</v>
          </cell>
          <cell r="AE11">
            <v>0.58333333333333337</v>
          </cell>
          <cell r="AF11">
            <v>0.70833333333333337</v>
          </cell>
          <cell r="AN11">
            <v>42842</v>
          </cell>
        </row>
        <row r="12">
          <cell r="AB12" t="str">
            <v>mercredi</v>
          </cell>
          <cell r="AC12">
            <v>0.36458333333333331</v>
          </cell>
          <cell r="AD12">
            <v>0.5</v>
          </cell>
          <cell r="AE12">
            <v>0.66666666666666663</v>
          </cell>
          <cell r="AF12">
            <v>0.83333333333333337</v>
          </cell>
          <cell r="AN12">
            <v>42880</v>
          </cell>
        </row>
        <row r="13">
          <cell r="AB13" t="str">
            <v>jeudi</v>
          </cell>
          <cell r="AC13">
            <v>0.36458333333333331</v>
          </cell>
          <cell r="AD13">
            <v>0.5</v>
          </cell>
          <cell r="AE13">
            <v>0.58333333333333337</v>
          </cell>
          <cell r="AF13">
            <v>0.70833333333333337</v>
          </cell>
          <cell r="AN13">
            <v>42891</v>
          </cell>
        </row>
        <row r="14">
          <cell r="AB14" t="str">
            <v>vendredi</v>
          </cell>
          <cell r="AC14">
            <v>0.36458333333333331</v>
          </cell>
          <cell r="AD14">
            <v>0.5</v>
          </cell>
          <cell r="AE14">
            <v>0.58333333333333337</v>
          </cell>
          <cell r="AF14">
            <v>0.6875</v>
          </cell>
        </row>
        <row r="15">
          <cell r="AB15" t="str">
            <v>samedi</v>
          </cell>
        </row>
        <row r="16">
          <cell r="AB16" t="str">
            <v>dimanche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66"/>
  <sheetViews>
    <sheetView zoomScale="115" zoomScaleNormal="115" workbookViewId="0">
      <selection activeCell="E15" sqref="E15"/>
    </sheetView>
  </sheetViews>
  <sheetFormatPr baseColWidth="10" defaultRowHeight="15"/>
  <cols>
    <col min="1" max="2" width="10" style="8" customWidth="1"/>
    <col min="3" max="3" width="6.85546875" style="3" customWidth="1"/>
    <col min="4" max="4" width="7.28515625" style="3" customWidth="1"/>
    <col min="5" max="5" width="8.7109375" style="10" customWidth="1"/>
    <col min="6" max="6" width="8.7109375" style="9" customWidth="1"/>
    <col min="7" max="7" width="8.7109375" style="10" customWidth="1"/>
    <col min="8" max="8" width="8.7109375" style="9" customWidth="1"/>
    <col min="9" max="9" width="8.7109375" style="10" customWidth="1"/>
    <col min="10" max="10" width="8.7109375" style="9" customWidth="1"/>
    <col min="11" max="11" width="8.7109375" style="10" customWidth="1"/>
    <col min="12" max="12" width="8.7109375" style="9" customWidth="1"/>
    <col min="13" max="13" width="8.7109375" style="10" customWidth="1"/>
    <col min="14" max="14" width="8.7109375" style="9" customWidth="1"/>
    <col min="15" max="15" width="8.7109375" style="8" customWidth="1"/>
    <col min="16" max="22" width="8.7109375" customWidth="1"/>
    <col min="23" max="24" width="8.7109375" style="3" customWidth="1"/>
    <col min="25" max="16384" width="11.42578125" style="3"/>
  </cols>
  <sheetData>
    <row r="1" spans="1:32" s="1" customFormat="1" ht="32.25" customHeight="1">
      <c r="A1" s="2"/>
      <c r="B1" s="2"/>
      <c r="E1" s="35" t="s">
        <v>16</v>
      </c>
      <c r="F1" s="36"/>
      <c r="G1" s="35" t="s">
        <v>17</v>
      </c>
      <c r="H1" s="36"/>
      <c r="I1" s="35" t="s">
        <v>18</v>
      </c>
      <c r="J1" s="36"/>
      <c r="K1" s="35" t="s">
        <v>19</v>
      </c>
      <c r="L1" s="36"/>
      <c r="M1" s="35" t="s">
        <v>20</v>
      </c>
      <c r="N1" s="36"/>
      <c r="O1" s="35" t="s">
        <v>46</v>
      </c>
      <c r="P1" s="36"/>
      <c r="Q1" s="35" t="s">
        <v>47</v>
      </c>
      <c r="R1" s="36"/>
      <c r="S1" s="35" t="s">
        <v>48</v>
      </c>
      <c r="T1" s="36"/>
      <c r="U1" s="35" t="s">
        <v>49</v>
      </c>
      <c r="V1" s="36"/>
      <c r="W1" s="35" t="s">
        <v>50</v>
      </c>
      <c r="X1" s="36"/>
      <c r="Y1" s="35" t="s">
        <v>51</v>
      </c>
      <c r="Z1" s="36"/>
      <c r="AA1" s="35" t="s">
        <v>52</v>
      </c>
      <c r="AB1" s="36"/>
      <c r="AC1" s="35" t="s">
        <v>53</v>
      </c>
      <c r="AD1" s="36"/>
      <c r="AE1" s="35" t="s">
        <v>54</v>
      </c>
      <c r="AF1" s="36"/>
    </row>
    <row r="2" spans="1:32" ht="12.75">
      <c r="A2" s="31" t="s">
        <v>4</v>
      </c>
      <c r="B2" s="32" t="s">
        <v>5</v>
      </c>
      <c r="C2" s="4" t="s">
        <v>25</v>
      </c>
      <c r="D2" s="5" t="s">
        <v>26</v>
      </c>
      <c r="E2" s="7" t="s">
        <v>27</v>
      </c>
      <c r="F2" s="7" t="s">
        <v>28</v>
      </c>
      <c r="G2" s="7" t="s">
        <v>27</v>
      </c>
      <c r="H2" s="7" t="s">
        <v>28</v>
      </c>
      <c r="I2" s="7" t="s">
        <v>27</v>
      </c>
      <c r="J2" s="7" t="s">
        <v>28</v>
      </c>
      <c r="K2" s="7" t="s">
        <v>27</v>
      </c>
      <c r="L2" s="7" t="s">
        <v>28</v>
      </c>
      <c r="M2" s="7" t="s">
        <v>27</v>
      </c>
      <c r="N2" s="7" t="s">
        <v>28</v>
      </c>
      <c r="O2" s="7" t="s">
        <v>27</v>
      </c>
      <c r="P2" s="7" t="s">
        <v>28</v>
      </c>
      <c r="Q2" s="7" t="s">
        <v>27</v>
      </c>
      <c r="R2" s="7" t="s">
        <v>28</v>
      </c>
      <c r="S2" s="7" t="s">
        <v>27</v>
      </c>
      <c r="T2" s="7" t="s">
        <v>28</v>
      </c>
      <c r="U2" s="7" t="s">
        <v>27</v>
      </c>
      <c r="V2" s="7" t="s">
        <v>28</v>
      </c>
      <c r="W2" s="7" t="s">
        <v>27</v>
      </c>
      <c r="X2" s="7" t="s">
        <v>28</v>
      </c>
      <c r="Y2" s="7" t="s">
        <v>27</v>
      </c>
      <c r="Z2" s="7" t="s">
        <v>28</v>
      </c>
      <c r="AA2" s="7" t="s">
        <v>27</v>
      </c>
      <c r="AB2" s="7" t="s">
        <v>28</v>
      </c>
      <c r="AC2" s="7" t="s">
        <v>27</v>
      </c>
      <c r="AD2" s="7" t="s">
        <v>28</v>
      </c>
      <c r="AE2" s="7" t="s">
        <v>27</v>
      </c>
      <c r="AF2" s="7" t="s">
        <v>28</v>
      </c>
    </row>
    <row r="3" spans="1:32" ht="12.75">
      <c r="A3" s="33"/>
      <c r="B3" s="33"/>
      <c r="C3" s="23"/>
      <c r="D3" s="23"/>
      <c r="E3" s="37"/>
      <c r="F3" s="37"/>
      <c r="G3" s="37"/>
      <c r="H3" s="37"/>
      <c r="I3" s="37"/>
      <c r="J3" s="37"/>
      <c r="K3" s="37"/>
      <c r="L3" s="37"/>
      <c r="M3" s="37"/>
      <c r="N3" s="38"/>
      <c r="O3" s="37"/>
      <c r="P3" s="38"/>
      <c r="Q3" s="37"/>
      <c r="R3" s="38"/>
      <c r="S3" s="37"/>
      <c r="T3" s="38"/>
      <c r="U3" s="37"/>
      <c r="V3" s="38"/>
      <c r="W3" s="37"/>
      <c r="X3" s="39"/>
    </row>
    <row r="4" spans="1:32" ht="12.75">
      <c r="A4" s="34" t="s">
        <v>9</v>
      </c>
      <c r="B4" s="34">
        <v>100</v>
      </c>
      <c r="C4" s="11">
        <v>1</v>
      </c>
      <c r="D4" s="40">
        <v>5</v>
      </c>
      <c r="E4" s="12">
        <v>0.5</v>
      </c>
      <c r="F4" s="7">
        <v>1</v>
      </c>
      <c r="G4" s="12">
        <v>0.5</v>
      </c>
      <c r="H4" s="7">
        <v>2</v>
      </c>
      <c r="I4" s="12">
        <v>0.5</v>
      </c>
      <c r="J4" s="7">
        <v>1</v>
      </c>
      <c r="K4" s="12">
        <v>0.45</v>
      </c>
      <c r="L4" s="7">
        <v>6</v>
      </c>
      <c r="M4" s="12">
        <v>0.5</v>
      </c>
      <c r="N4" s="7">
        <v>1</v>
      </c>
      <c r="O4" s="12">
        <v>0.45</v>
      </c>
      <c r="P4" s="7">
        <v>6</v>
      </c>
      <c r="Q4" s="12">
        <v>0.5</v>
      </c>
      <c r="R4" s="7">
        <v>1</v>
      </c>
      <c r="S4" s="12">
        <v>0.45</v>
      </c>
      <c r="T4" s="7">
        <v>6</v>
      </c>
      <c r="U4" s="12">
        <v>0.5</v>
      </c>
      <c r="V4" s="7">
        <v>1</v>
      </c>
      <c r="W4" s="12">
        <v>0.45</v>
      </c>
      <c r="X4" s="7">
        <v>6</v>
      </c>
      <c r="Y4" s="12"/>
      <c r="Z4" s="7"/>
      <c r="AA4" s="12"/>
      <c r="AB4" s="7"/>
      <c r="AC4" s="12"/>
      <c r="AD4" s="7"/>
      <c r="AE4" s="12"/>
      <c r="AF4" s="7"/>
    </row>
    <row r="5" spans="1:32" ht="12.75">
      <c r="A5" s="34" t="s">
        <v>10</v>
      </c>
      <c r="B5" s="34">
        <v>101</v>
      </c>
      <c r="C5" s="11">
        <v>1</v>
      </c>
      <c r="D5" s="41"/>
      <c r="E5" s="12">
        <v>0.5</v>
      </c>
      <c r="F5" s="7">
        <v>2</v>
      </c>
      <c r="G5" s="12">
        <v>0.5</v>
      </c>
      <c r="H5" s="7">
        <v>1</v>
      </c>
      <c r="I5" s="12">
        <v>0.5</v>
      </c>
      <c r="J5" s="7">
        <v>2</v>
      </c>
      <c r="K5" s="12">
        <v>0.45</v>
      </c>
      <c r="L5" s="7">
        <v>5</v>
      </c>
      <c r="M5" s="12">
        <v>0.5</v>
      </c>
      <c r="N5" s="7">
        <v>2</v>
      </c>
      <c r="O5" s="12">
        <v>0.45</v>
      </c>
      <c r="P5" s="7">
        <v>5</v>
      </c>
      <c r="Q5" s="12">
        <v>0.5</v>
      </c>
      <c r="R5" s="7">
        <v>2</v>
      </c>
      <c r="S5" s="12">
        <v>0.45</v>
      </c>
      <c r="T5" s="7">
        <v>5</v>
      </c>
      <c r="U5" s="12">
        <v>0.5</v>
      </c>
      <c r="V5" s="7">
        <v>2</v>
      </c>
      <c r="W5" s="12">
        <v>0.45</v>
      </c>
      <c r="X5" s="7">
        <v>5</v>
      </c>
      <c r="Y5" s="12"/>
      <c r="Z5" s="7"/>
      <c r="AA5" s="12"/>
      <c r="AB5" s="7"/>
      <c r="AC5" s="12"/>
      <c r="AD5" s="7"/>
      <c r="AE5" s="12"/>
      <c r="AF5" s="7"/>
    </row>
    <row r="6" spans="1:32" ht="12.75">
      <c r="A6" s="34" t="s">
        <v>9</v>
      </c>
      <c r="B6" s="34">
        <v>102</v>
      </c>
      <c r="C6" s="11">
        <v>1</v>
      </c>
      <c r="D6" s="41"/>
      <c r="E6" s="13">
        <v>0.8</v>
      </c>
      <c r="F6" s="7"/>
      <c r="G6" s="13">
        <v>0.8</v>
      </c>
      <c r="H6" s="7"/>
      <c r="I6" s="13">
        <v>0.8</v>
      </c>
      <c r="J6" s="7"/>
      <c r="K6" s="13">
        <v>0.8</v>
      </c>
      <c r="L6" s="7">
        <v>7</v>
      </c>
      <c r="M6" s="13">
        <v>0.8</v>
      </c>
      <c r="N6" s="7"/>
      <c r="O6" s="13">
        <v>0.8</v>
      </c>
      <c r="P6" s="7">
        <v>7</v>
      </c>
      <c r="Q6" s="13">
        <v>0.8</v>
      </c>
      <c r="R6" s="7"/>
      <c r="S6" s="13">
        <v>0.8</v>
      </c>
      <c r="T6" s="7">
        <v>7</v>
      </c>
      <c r="U6" s="13">
        <v>0.8</v>
      </c>
      <c r="V6" s="7"/>
      <c r="W6" s="13">
        <v>0.8</v>
      </c>
      <c r="X6" s="7">
        <v>7</v>
      </c>
      <c r="Y6" s="13"/>
      <c r="Z6" s="7"/>
      <c r="AA6" s="13"/>
      <c r="AB6" s="7"/>
      <c r="AC6" s="13"/>
      <c r="AD6" s="7"/>
      <c r="AE6" s="13"/>
      <c r="AF6" s="7"/>
    </row>
    <row r="7" spans="1:32" ht="12.75">
      <c r="A7" s="34" t="s">
        <v>10</v>
      </c>
      <c r="B7" s="34">
        <v>103</v>
      </c>
      <c r="C7" s="11">
        <v>1</v>
      </c>
      <c r="D7" s="41"/>
      <c r="E7" s="12">
        <v>0.5</v>
      </c>
      <c r="F7" s="7">
        <v>1</v>
      </c>
      <c r="G7" s="12">
        <v>0.5</v>
      </c>
      <c r="H7" s="7">
        <v>2</v>
      </c>
      <c r="I7" s="12">
        <v>0.5</v>
      </c>
      <c r="J7" s="7">
        <v>1</v>
      </c>
      <c r="K7" s="12">
        <v>0.45</v>
      </c>
      <c r="L7" s="7">
        <v>6</v>
      </c>
      <c r="M7" s="12">
        <v>0.5</v>
      </c>
      <c r="N7" s="7">
        <v>1</v>
      </c>
      <c r="O7" s="12">
        <v>0.45</v>
      </c>
      <c r="P7" s="7">
        <v>6</v>
      </c>
      <c r="Q7" s="12">
        <v>0.5</v>
      </c>
      <c r="R7" s="7">
        <v>1</v>
      </c>
      <c r="S7" s="12">
        <v>0.45</v>
      </c>
      <c r="T7" s="7">
        <v>6</v>
      </c>
      <c r="U7" s="12">
        <v>0.5</v>
      </c>
      <c r="V7" s="7">
        <v>1</v>
      </c>
      <c r="W7" s="12">
        <v>0.45</v>
      </c>
      <c r="X7" s="7">
        <v>6</v>
      </c>
      <c r="Y7" s="12"/>
      <c r="Z7" s="7"/>
      <c r="AA7" s="12"/>
      <c r="AB7" s="7"/>
      <c r="AC7" s="12"/>
      <c r="AD7" s="7"/>
      <c r="AE7" s="12"/>
      <c r="AF7" s="7"/>
    </row>
    <row r="8" spans="1:32" ht="12.75">
      <c r="A8" s="34" t="s">
        <v>9</v>
      </c>
      <c r="B8" s="34">
        <v>104</v>
      </c>
      <c r="C8" s="11">
        <v>1</v>
      </c>
      <c r="D8" s="42"/>
      <c r="E8" s="12">
        <v>0.5</v>
      </c>
      <c r="F8" s="7">
        <v>2</v>
      </c>
      <c r="G8" s="12">
        <v>0.5</v>
      </c>
      <c r="H8" s="7">
        <v>1</v>
      </c>
      <c r="I8" s="12">
        <v>0.5</v>
      </c>
      <c r="J8" s="7">
        <v>2</v>
      </c>
      <c r="K8" s="12">
        <v>0</v>
      </c>
      <c r="L8" s="14"/>
      <c r="M8" s="12">
        <v>0.5</v>
      </c>
      <c r="N8" s="7">
        <v>2</v>
      </c>
      <c r="O8" s="12">
        <v>0</v>
      </c>
      <c r="P8" s="14"/>
      <c r="Q8" s="12">
        <v>0.5</v>
      </c>
      <c r="R8" s="7">
        <v>2</v>
      </c>
      <c r="S8" s="12">
        <v>0</v>
      </c>
      <c r="T8" s="14"/>
      <c r="U8" s="12">
        <v>0.5</v>
      </c>
      <c r="V8" s="7">
        <v>2</v>
      </c>
      <c r="W8" s="12">
        <v>0</v>
      </c>
      <c r="X8" s="14"/>
      <c r="Y8" s="12"/>
      <c r="Z8" s="7"/>
      <c r="AA8" s="12"/>
      <c r="AB8" s="14"/>
      <c r="AC8" s="12"/>
      <c r="AD8" s="7"/>
      <c r="AE8" s="12"/>
      <c r="AF8" s="14"/>
    </row>
    <row r="9" spans="1:32" ht="12.75">
      <c r="A9" s="34" t="s">
        <v>10</v>
      </c>
      <c r="B9" s="34">
        <v>105</v>
      </c>
      <c r="C9" s="11">
        <v>1</v>
      </c>
      <c r="D9" s="16">
        <v>1</v>
      </c>
      <c r="E9" s="12">
        <v>0.5</v>
      </c>
      <c r="F9" s="7">
        <v>1</v>
      </c>
      <c r="G9" s="12">
        <v>0.5</v>
      </c>
      <c r="H9" s="7">
        <v>2</v>
      </c>
      <c r="I9" s="12">
        <v>0.5</v>
      </c>
      <c r="J9" s="7">
        <v>1</v>
      </c>
      <c r="K9" s="12">
        <v>0.45</v>
      </c>
      <c r="L9" s="7">
        <v>5</v>
      </c>
      <c r="M9" s="12">
        <v>0.5</v>
      </c>
      <c r="N9" s="7">
        <v>1</v>
      </c>
      <c r="O9" s="12">
        <v>0.45</v>
      </c>
      <c r="P9" s="7">
        <v>5</v>
      </c>
      <c r="Q9" s="12">
        <v>0.5</v>
      </c>
      <c r="R9" s="7">
        <v>1</v>
      </c>
      <c r="S9" s="12">
        <v>0.45</v>
      </c>
      <c r="T9" s="7">
        <v>5</v>
      </c>
      <c r="U9" s="12">
        <v>0.5</v>
      </c>
      <c r="V9" s="7">
        <v>1</v>
      </c>
      <c r="W9" s="12">
        <v>0.45</v>
      </c>
      <c r="X9" s="7">
        <v>5</v>
      </c>
      <c r="Y9" s="12"/>
      <c r="Z9" s="7"/>
      <c r="AA9" s="12"/>
      <c r="AB9" s="7"/>
      <c r="AC9" s="12"/>
      <c r="AD9" s="7"/>
      <c r="AE9" s="12"/>
      <c r="AF9" s="7"/>
    </row>
    <row r="10" spans="1:32" ht="12.75">
      <c r="A10" s="34" t="s">
        <v>9</v>
      </c>
      <c r="B10" s="34">
        <v>106</v>
      </c>
      <c r="C10" s="11">
        <v>1</v>
      </c>
      <c r="D10" s="25">
        <v>2</v>
      </c>
      <c r="E10" s="12">
        <v>0.5</v>
      </c>
      <c r="F10" s="7">
        <v>1</v>
      </c>
      <c r="G10" s="12">
        <v>0.5</v>
      </c>
      <c r="H10" s="17">
        <v>2</v>
      </c>
      <c r="I10" s="12">
        <v>0.5</v>
      </c>
      <c r="J10" s="7">
        <v>1</v>
      </c>
      <c r="K10" s="12">
        <v>0.45</v>
      </c>
      <c r="L10" s="17">
        <v>6</v>
      </c>
      <c r="M10" s="12">
        <v>0.5</v>
      </c>
      <c r="N10" s="7">
        <v>1</v>
      </c>
      <c r="O10" s="12">
        <v>0.45</v>
      </c>
      <c r="P10" s="17">
        <v>6</v>
      </c>
      <c r="Q10" s="12">
        <v>0.5</v>
      </c>
      <c r="R10" s="7">
        <v>1</v>
      </c>
      <c r="S10" s="12">
        <v>0.45</v>
      </c>
      <c r="T10" s="17">
        <v>6</v>
      </c>
      <c r="U10" s="12">
        <v>0.5</v>
      </c>
      <c r="V10" s="7">
        <v>1</v>
      </c>
      <c r="W10" s="12">
        <v>0.45</v>
      </c>
      <c r="X10" s="17">
        <v>6</v>
      </c>
      <c r="Y10" s="12"/>
      <c r="Z10" s="7"/>
      <c r="AA10" s="12"/>
      <c r="AB10" s="17"/>
      <c r="AC10" s="12"/>
      <c r="AD10" s="7"/>
      <c r="AE10" s="12"/>
      <c r="AF10" s="17"/>
    </row>
    <row r="11" spans="1:32" ht="12.75">
      <c r="A11" s="34" t="s">
        <v>10</v>
      </c>
      <c r="B11" s="34">
        <v>107</v>
      </c>
      <c r="C11" s="11">
        <v>1</v>
      </c>
      <c r="D11" s="26"/>
      <c r="E11" s="12">
        <v>0.5</v>
      </c>
      <c r="F11" s="17">
        <v>2</v>
      </c>
      <c r="G11" s="12">
        <v>0.5</v>
      </c>
      <c r="H11" s="7">
        <v>1</v>
      </c>
      <c r="I11" s="12">
        <v>0.5</v>
      </c>
      <c r="J11" s="17">
        <v>2</v>
      </c>
      <c r="K11" s="12">
        <v>0.45</v>
      </c>
      <c r="L11" s="17">
        <v>5</v>
      </c>
      <c r="M11" s="12">
        <v>0.5</v>
      </c>
      <c r="N11" s="17">
        <v>2</v>
      </c>
      <c r="O11" s="12">
        <v>0.45</v>
      </c>
      <c r="P11" s="17">
        <v>5</v>
      </c>
      <c r="Q11" s="12">
        <v>0.5</v>
      </c>
      <c r="R11" s="17">
        <v>2</v>
      </c>
      <c r="S11" s="12">
        <v>0.45</v>
      </c>
      <c r="T11" s="17">
        <v>5</v>
      </c>
      <c r="U11" s="12">
        <v>0.5</v>
      </c>
      <c r="V11" s="17">
        <v>2</v>
      </c>
      <c r="W11" s="12">
        <v>0.45</v>
      </c>
      <c r="X11" s="17">
        <v>5</v>
      </c>
      <c r="Y11" s="12"/>
      <c r="Z11" s="17"/>
      <c r="AA11" s="12"/>
      <c r="AB11" s="17"/>
      <c r="AC11" s="12"/>
      <c r="AD11" s="17"/>
      <c r="AE11" s="12"/>
      <c r="AF11" s="17"/>
    </row>
    <row r="12" spans="1:32" ht="12.75">
      <c r="A12" s="34" t="s">
        <v>9</v>
      </c>
      <c r="B12" s="34">
        <v>108</v>
      </c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</row>
    <row r="13" spans="1:32" ht="12.75">
      <c r="A13" s="34" t="s">
        <v>10</v>
      </c>
      <c r="B13" s="34">
        <v>109</v>
      </c>
      <c r="C13" s="11">
        <v>1</v>
      </c>
      <c r="D13" s="27">
        <v>4</v>
      </c>
      <c r="E13" s="12">
        <v>0.5</v>
      </c>
      <c r="F13" s="7">
        <v>2</v>
      </c>
      <c r="G13" s="12">
        <v>0.5</v>
      </c>
      <c r="H13" s="7">
        <v>1</v>
      </c>
      <c r="I13" s="12">
        <v>0.5</v>
      </c>
      <c r="J13" s="7">
        <v>2</v>
      </c>
      <c r="K13" s="12">
        <v>0.45</v>
      </c>
      <c r="L13" s="7">
        <v>5</v>
      </c>
      <c r="M13" s="12">
        <v>0.5</v>
      </c>
      <c r="N13" s="7">
        <v>2</v>
      </c>
      <c r="O13" s="12">
        <v>0.45</v>
      </c>
      <c r="P13" s="7">
        <v>5</v>
      </c>
      <c r="Q13" s="12">
        <v>0.5</v>
      </c>
      <c r="R13" s="7">
        <v>2</v>
      </c>
      <c r="S13" s="12">
        <v>0.45</v>
      </c>
      <c r="T13" s="7">
        <v>5</v>
      </c>
      <c r="U13" s="12">
        <v>0.5</v>
      </c>
      <c r="V13" s="7">
        <v>2</v>
      </c>
      <c r="W13" s="12">
        <v>0.45</v>
      </c>
      <c r="X13" s="7">
        <v>5</v>
      </c>
      <c r="Y13" s="12"/>
      <c r="Z13" s="7"/>
      <c r="AA13" s="12"/>
      <c r="AB13" s="7"/>
      <c r="AC13" s="12"/>
      <c r="AD13" s="7"/>
      <c r="AE13" s="12"/>
      <c r="AF13" s="7"/>
    </row>
    <row r="14" spans="1:32" ht="12.75">
      <c r="A14" s="34" t="s">
        <v>9</v>
      </c>
      <c r="B14" s="34">
        <v>110</v>
      </c>
      <c r="C14" s="11">
        <v>1</v>
      </c>
      <c r="D14" s="28"/>
      <c r="E14" s="6" t="s">
        <v>70</v>
      </c>
      <c r="F14" s="7"/>
      <c r="G14" s="6" t="s">
        <v>37</v>
      </c>
      <c r="H14" s="7"/>
      <c r="I14" s="6" t="s">
        <v>37</v>
      </c>
      <c r="J14" s="7"/>
      <c r="K14" s="12">
        <v>0.45</v>
      </c>
      <c r="L14" s="7"/>
      <c r="M14" s="6" t="s">
        <v>37</v>
      </c>
      <c r="N14" s="7"/>
      <c r="O14" s="12">
        <v>0.45</v>
      </c>
      <c r="P14" s="7"/>
      <c r="Q14" s="6" t="s">
        <v>37</v>
      </c>
      <c r="R14" s="7"/>
      <c r="S14" s="12">
        <v>0.45</v>
      </c>
      <c r="T14" s="7"/>
      <c r="U14" s="6" t="s">
        <v>37</v>
      </c>
      <c r="V14" s="7"/>
      <c r="W14" s="12">
        <v>0.45</v>
      </c>
      <c r="X14" s="7"/>
      <c r="Y14" s="6"/>
      <c r="Z14" s="7"/>
      <c r="AA14" s="12"/>
      <c r="AB14" s="7"/>
      <c r="AC14" s="6"/>
      <c r="AD14" s="7"/>
      <c r="AE14" s="12"/>
      <c r="AF14" s="7"/>
    </row>
    <row r="15" spans="1:32" ht="12.75">
      <c r="A15" s="34" t="s">
        <v>10</v>
      </c>
      <c r="B15" s="34">
        <v>111</v>
      </c>
      <c r="C15" s="11">
        <v>1</v>
      </c>
      <c r="D15" s="28"/>
      <c r="E15" s="12">
        <v>0.5</v>
      </c>
      <c r="F15" s="7">
        <v>1</v>
      </c>
      <c r="G15" s="12">
        <v>0.5</v>
      </c>
      <c r="H15" s="7">
        <v>2</v>
      </c>
      <c r="I15" s="12">
        <v>0.5</v>
      </c>
      <c r="J15" s="7">
        <v>1</v>
      </c>
      <c r="K15" s="12">
        <v>0.45</v>
      </c>
      <c r="L15" s="7">
        <v>6</v>
      </c>
      <c r="M15" s="12">
        <v>0.5</v>
      </c>
      <c r="N15" s="7">
        <v>1</v>
      </c>
      <c r="O15" s="12">
        <v>0.45</v>
      </c>
      <c r="P15" s="7">
        <v>6</v>
      </c>
      <c r="Q15" s="12">
        <v>0.5</v>
      </c>
      <c r="R15" s="7">
        <v>1</v>
      </c>
      <c r="S15" s="12">
        <v>0.45</v>
      </c>
      <c r="T15" s="7">
        <v>6</v>
      </c>
      <c r="U15" s="12">
        <v>0.5</v>
      </c>
      <c r="V15" s="7">
        <v>1</v>
      </c>
      <c r="W15" s="12">
        <v>0.45</v>
      </c>
      <c r="X15" s="7">
        <v>6</v>
      </c>
      <c r="Y15" s="12"/>
      <c r="Z15" s="7"/>
      <c r="AA15" s="12"/>
      <c r="AB15" s="7"/>
      <c r="AC15" s="12"/>
      <c r="AD15" s="7"/>
      <c r="AE15" s="12"/>
      <c r="AF15" s="7"/>
    </row>
    <row r="16" spans="1:32" ht="12.75">
      <c r="A16" s="34" t="s">
        <v>9</v>
      </c>
      <c r="B16" s="34">
        <v>112</v>
      </c>
      <c r="C16" s="11">
        <v>1</v>
      </c>
      <c r="D16" s="28"/>
      <c r="E16" s="12">
        <v>0.5</v>
      </c>
      <c r="F16" s="7">
        <v>2</v>
      </c>
      <c r="G16" s="12">
        <v>0.5</v>
      </c>
      <c r="H16" s="7">
        <v>1</v>
      </c>
      <c r="I16" s="12">
        <v>0.5</v>
      </c>
      <c r="J16" s="7">
        <v>2</v>
      </c>
      <c r="K16" s="12">
        <v>0.45</v>
      </c>
      <c r="L16" s="7">
        <v>5</v>
      </c>
      <c r="M16" s="12">
        <v>0.5</v>
      </c>
      <c r="N16" s="7">
        <v>2</v>
      </c>
      <c r="O16" s="12">
        <v>0.45</v>
      </c>
      <c r="P16" s="7">
        <v>5</v>
      </c>
      <c r="Q16" s="12">
        <v>0.5</v>
      </c>
      <c r="R16" s="7">
        <v>2</v>
      </c>
      <c r="S16" s="12">
        <v>0.45</v>
      </c>
      <c r="T16" s="7">
        <v>5</v>
      </c>
      <c r="U16" s="12">
        <v>0.5</v>
      </c>
      <c r="V16" s="7">
        <v>2</v>
      </c>
      <c r="W16" s="12">
        <v>0.45</v>
      </c>
      <c r="X16" s="7">
        <v>5</v>
      </c>
      <c r="Y16" s="12"/>
      <c r="Z16" s="7"/>
      <c r="AA16" s="12"/>
      <c r="AB16" s="7"/>
      <c r="AC16" s="12"/>
      <c r="AD16" s="7"/>
      <c r="AE16" s="12"/>
      <c r="AF16" s="7"/>
    </row>
    <row r="17" spans="1:32" ht="12.75">
      <c r="A17" s="34" t="s">
        <v>10</v>
      </c>
      <c r="B17" s="34">
        <v>113</v>
      </c>
      <c r="C17" s="11"/>
      <c r="D17" s="28"/>
      <c r="E17" s="12"/>
      <c r="F17" s="7"/>
      <c r="G17" s="13" t="s">
        <v>37</v>
      </c>
      <c r="H17" s="7"/>
      <c r="I17" s="12">
        <v>0.5</v>
      </c>
      <c r="J17" s="7">
        <v>1</v>
      </c>
      <c r="K17" s="12">
        <v>0.45</v>
      </c>
      <c r="L17" s="7">
        <v>6</v>
      </c>
      <c r="M17" s="12">
        <v>0.5</v>
      </c>
      <c r="N17" s="7">
        <v>1</v>
      </c>
      <c r="O17" s="12">
        <v>0.45</v>
      </c>
      <c r="P17" s="7">
        <v>6</v>
      </c>
      <c r="Q17" s="12">
        <v>0.5</v>
      </c>
      <c r="R17" s="7">
        <v>1</v>
      </c>
      <c r="S17" s="12">
        <v>0.45</v>
      </c>
      <c r="T17" s="7">
        <v>6</v>
      </c>
      <c r="U17" s="12">
        <v>0.5</v>
      </c>
      <c r="V17" s="7">
        <v>1</v>
      </c>
      <c r="W17" s="12">
        <v>0.45</v>
      </c>
      <c r="X17" s="7">
        <v>6</v>
      </c>
      <c r="Y17" s="12"/>
      <c r="Z17" s="7"/>
      <c r="AA17" s="12"/>
      <c r="AB17" s="7"/>
      <c r="AC17" s="12"/>
      <c r="AD17" s="7"/>
      <c r="AE17" s="12"/>
      <c r="AF17" s="7"/>
    </row>
    <row r="18" spans="1:32" ht="12.75">
      <c r="A18" s="34" t="s">
        <v>9</v>
      </c>
      <c r="B18" s="34">
        <v>114</v>
      </c>
      <c r="C18" s="11">
        <v>1</v>
      </c>
      <c r="D18" s="29"/>
      <c r="E18" s="12">
        <v>0.5</v>
      </c>
      <c r="F18" s="7">
        <v>1</v>
      </c>
      <c r="G18" s="12">
        <v>0.5</v>
      </c>
      <c r="H18" s="7">
        <v>2</v>
      </c>
      <c r="I18" s="12">
        <v>0.5</v>
      </c>
      <c r="J18" s="7">
        <v>1</v>
      </c>
      <c r="K18" s="12">
        <v>0.45</v>
      </c>
      <c r="L18" s="7">
        <v>6</v>
      </c>
      <c r="M18" s="12">
        <v>0.5</v>
      </c>
      <c r="N18" s="7">
        <v>1</v>
      </c>
      <c r="O18" s="12">
        <v>0.45</v>
      </c>
      <c r="P18" s="7">
        <v>6</v>
      </c>
      <c r="Q18" s="12">
        <v>0.5</v>
      </c>
      <c r="R18" s="7">
        <v>1</v>
      </c>
      <c r="S18" s="12">
        <v>0.45</v>
      </c>
      <c r="T18" s="7">
        <v>6</v>
      </c>
      <c r="U18" s="12">
        <v>0.5</v>
      </c>
      <c r="V18" s="7">
        <v>1</v>
      </c>
      <c r="W18" s="12">
        <v>0.45</v>
      </c>
      <c r="X18" s="7">
        <v>6</v>
      </c>
      <c r="Y18" s="12"/>
      <c r="Z18" s="7"/>
      <c r="AA18" s="12"/>
      <c r="AB18" s="7"/>
      <c r="AC18" s="12"/>
      <c r="AD18" s="7"/>
      <c r="AE18" s="12"/>
      <c r="AF18" s="7"/>
    </row>
    <row r="19" spans="1:32" ht="12.75">
      <c r="A19" s="34" t="s">
        <v>10</v>
      </c>
      <c r="B19" s="34">
        <v>115</v>
      </c>
      <c r="C19" s="11">
        <v>1</v>
      </c>
      <c r="D19" s="18">
        <v>1</v>
      </c>
      <c r="E19" s="12">
        <v>0.5</v>
      </c>
      <c r="F19" s="7">
        <v>1</v>
      </c>
      <c r="G19" s="12">
        <v>0.5</v>
      </c>
      <c r="H19" s="7">
        <v>2</v>
      </c>
      <c r="I19" s="12">
        <v>0.5</v>
      </c>
      <c r="J19" s="7">
        <v>1</v>
      </c>
      <c r="K19" s="12">
        <v>0.45</v>
      </c>
      <c r="L19" s="7">
        <v>6</v>
      </c>
      <c r="M19" s="12">
        <v>0.5</v>
      </c>
      <c r="N19" s="7">
        <v>1</v>
      </c>
      <c r="O19" s="12">
        <v>0.45</v>
      </c>
      <c r="P19" s="7">
        <v>6</v>
      </c>
      <c r="Q19" s="12">
        <v>0.5</v>
      </c>
      <c r="R19" s="7">
        <v>1</v>
      </c>
      <c r="S19" s="12">
        <v>0.45</v>
      </c>
      <c r="T19" s="7">
        <v>6</v>
      </c>
      <c r="U19" s="12">
        <v>0.5</v>
      </c>
      <c r="V19" s="7">
        <v>1</v>
      </c>
      <c r="W19" s="12">
        <v>0.45</v>
      </c>
      <c r="X19" s="7">
        <v>6</v>
      </c>
      <c r="Y19" s="12"/>
      <c r="Z19" s="7"/>
      <c r="AA19" s="12"/>
      <c r="AB19" s="7"/>
      <c r="AC19" s="12"/>
      <c r="AD19" s="7"/>
      <c r="AE19" s="12"/>
      <c r="AF19" s="7"/>
    </row>
    <row r="20" spans="1:32" ht="12.75">
      <c r="A20" s="34" t="s">
        <v>9</v>
      </c>
      <c r="B20" s="34">
        <v>116</v>
      </c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</row>
    <row r="21" spans="1:32" ht="12.75">
      <c r="A21" s="34" t="s">
        <v>10</v>
      </c>
      <c r="B21" s="34">
        <v>117</v>
      </c>
      <c r="C21" s="15"/>
      <c r="D21" s="15"/>
      <c r="E21" s="12">
        <v>0.5</v>
      </c>
      <c r="F21" s="7">
        <v>1</v>
      </c>
      <c r="G21" s="12">
        <v>0.5</v>
      </c>
      <c r="H21" s="7">
        <v>2</v>
      </c>
      <c r="I21" s="12">
        <v>0.5</v>
      </c>
      <c r="J21" s="7">
        <v>1</v>
      </c>
      <c r="K21" s="12">
        <v>0.45</v>
      </c>
      <c r="L21" s="7">
        <v>6</v>
      </c>
      <c r="M21" s="12">
        <v>0.5</v>
      </c>
      <c r="N21" s="7">
        <v>1</v>
      </c>
      <c r="O21" s="12">
        <v>0.45</v>
      </c>
      <c r="P21" s="7">
        <v>6</v>
      </c>
      <c r="Q21" s="12">
        <v>0.5</v>
      </c>
      <c r="R21" s="7">
        <v>1</v>
      </c>
      <c r="S21" s="12">
        <v>0.45</v>
      </c>
      <c r="T21" s="7">
        <v>6</v>
      </c>
      <c r="U21" s="12">
        <v>0.5</v>
      </c>
      <c r="V21" s="7">
        <v>1</v>
      </c>
      <c r="W21" s="12">
        <v>0.45</v>
      </c>
      <c r="X21" s="7">
        <v>6</v>
      </c>
      <c r="Y21" s="12"/>
      <c r="Z21" s="7"/>
      <c r="AA21" s="12"/>
      <c r="AB21" s="7"/>
      <c r="AC21" s="12"/>
      <c r="AD21" s="7"/>
      <c r="AE21" s="12"/>
      <c r="AF21" s="7"/>
    </row>
    <row r="22" spans="1:32" ht="12.75">
      <c r="A22" s="34" t="s">
        <v>9</v>
      </c>
      <c r="B22" s="34">
        <v>118</v>
      </c>
      <c r="C22" s="15"/>
      <c r="D22" s="15"/>
      <c r="E22" s="12">
        <v>0.5</v>
      </c>
      <c r="F22" s="7">
        <v>2</v>
      </c>
      <c r="G22" s="12">
        <v>0.5</v>
      </c>
      <c r="H22" s="7">
        <v>1</v>
      </c>
      <c r="I22" s="12">
        <v>0.5</v>
      </c>
      <c r="J22" s="7">
        <v>2</v>
      </c>
      <c r="K22" s="12">
        <v>0.45</v>
      </c>
      <c r="L22" s="7">
        <v>5</v>
      </c>
      <c r="M22" s="12">
        <v>0.5</v>
      </c>
      <c r="N22" s="7">
        <v>2</v>
      </c>
      <c r="O22" s="12">
        <v>0.45</v>
      </c>
      <c r="P22" s="7">
        <v>5</v>
      </c>
      <c r="Q22" s="12">
        <v>0.5</v>
      </c>
      <c r="R22" s="7">
        <v>2</v>
      </c>
      <c r="S22" s="12">
        <v>0.45</v>
      </c>
      <c r="T22" s="7">
        <v>5</v>
      </c>
      <c r="U22" s="12">
        <v>0.5</v>
      </c>
      <c r="V22" s="7">
        <v>2</v>
      </c>
      <c r="W22" s="12">
        <v>0.45</v>
      </c>
      <c r="X22" s="7">
        <v>5</v>
      </c>
      <c r="Y22" s="12"/>
      <c r="Z22" s="7"/>
      <c r="AA22" s="12"/>
      <c r="AB22" s="7"/>
      <c r="AC22" s="12"/>
      <c r="AD22" s="7"/>
      <c r="AE22" s="12"/>
      <c r="AF22" s="7"/>
    </row>
    <row r="23" spans="1:32" ht="12.75">
      <c r="A23" s="34" t="s">
        <v>10</v>
      </c>
      <c r="B23" s="34">
        <v>119</v>
      </c>
      <c r="C23" s="15"/>
      <c r="D23" s="15"/>
      <c r="E23" s="12">
        <v>0.5</v>
      </c>
      <c r="F23" s="7">
        <v>1</v>
      </c>
      <c r="G23" s="12">
        <v>0.5</v>
      </c>
      <c r="H23" s="7">
        <v>2</v>
      </c>
      <c r="I23" s="12">
        <v>0.5</v>
      </c>
      <c r="J23" s="7">
        <v>1</v>
      </c>
      <c r="K23" s="12">
        <v>0.45</v>
      </c>
      <c r="L23" s="7">
        <v>6</v>
      </c>
      <c r="M23" s="12">
        <v>0.5</v>
      </c>
      <c r="N23" s="7">
        <v>1</v>
      </c>
      <c r="O23" s="12">
        <v>0.45</v>
      </c>
      <c r="P23" s="7">
        <v>6</v>
      </c>
      <c r="Q23" s="12">
        <v>0.5</v>
      </c>
      <c r="R23" s="7">
        <v>1</v>
      </c>
      <c r="S23" s="12">
        <v>0.45</v>
      </c>
      <c r="T23" s="7">
        <v>6</v>
      </c>
      <c r="U23" s="12">
        <v>0.5</v>
      </c>
      <c r="V23" s="7">
        <v>1</v>
      </c>
      <c r="W23" s="12">
        <v>0.45</v>
      </c>
      <c r="X23" s="7">
        <v>6</v>
      </c>
      <c r="Y23" s="12"/>
      <c r="Z23" s="7"/>
      <c r="AA23" s="12"/>
      <c r="AB23" s="7"/>
      <c r="AC23" s="12"/>
      <c r="AD23" s="7"/>
      <c r="AE23" s="12"/>
      <c r="AF23" s="7"/>
    </row>
    <row r="24" spans="1:32" ht="12.75">
      <c r="A24" s="34" t="s">
        <v>9</v>
      </c>
      <c r="B24" s="34">
        <v>120</v>
      </c>
      <c r="C24" s="15"/>
      <c r="D24" s="15"/>
      <c r="E24" s="12">
        <v>0.5</v>
      </c>
      <c r="F24" s="7">
        <v>2</v>
      </c>
      <c r="G24" s="12">
        <v>0.5</v>
      </c>
      <c r="H24" s="7">
        <v>1</v>
      </c>
      <c r="I24" s="12">
        <v>0.5</v>
      </c>
      <c r="J24" s="7">
        <v>2</v>
      </c>
      <c r="K24" s="12">
        <v>0.45</v>
      </c>
      <c r="L24" s="7">
        <v>5</v>
      </c>
      <c r="M24" s="12">
        <v>0.5</v>
      </c>
      <c r="N24" s="7">
        <v>2</v>
      </c>
      <c r="O24" s="12">
        <v>0.45</v>
      </c>
      <c r="P24" s="7">
        <v>5</v>
      </c>
      <c r="Q24" s="12">
        <v>0.5</v>
      </c>
      <c r="R24" s="7">
        <v>2</v>
      </c>
      <c r="S24" s="12">
        <v>0.45</v>
      </c>
      <c r="T24" s="7">
        <v>5</v>
      </c>
      <c r="U24" s="12">
        <v>0.5</v>
      </c>
      <c r="V24" s="7">
        <v>2</v>
      </c>
      <c r="W24" s="12">
        <v>0.45</v>
      </c>
      <c r="X24" s="7">
        <v>5</v>
      </c>
      <c r="Y24" s="12"/>
      <c r="Z24" s="7"/>
      <c r="AA24" s="12"/>
      <c r="AB24" s="7"/>
      <c r="AC24" s="12"/>
      <c r="AD24" s="7"/>
      <c r="AE24" s="12"/>
      <c r="AF24" s="7"/>
    </row>
    <row r="25" spans="1:32" ht="14.25" customHeight="1">
      <c r="A25" s="34" t="s">
        <v>10</v>
      </c>
      <c r="B25" s="34">
        <v>121</v>
      </c>
      <c r="C25" s="11">
        <v>1</v>
      </c>
      <c r="D25" s="27">
        <v>5</v>
      </c>
      <c r="E25" s="12">
        <v>0.5</v>
      </c>
      <c r="F25" s="7">
        <v>2</v>
      </c>
      <c r="G25" s="12">
        <v>0.5</v>
      </c>
      <c r="H25" s="7">
        <v>1</v>
      </c>
      <c r="I25" s="12">
        <v>0.5</v>
      </c>
      <c r="J25" s="7">
        <v>2</v>
      </c>
      <c r="K25" s="12">
        <v>0.45</v>
      </c>
      <c r="L25" s="7">
        <v>5</v>
      </c>
      <c r="M25" s="12">
        <v>0.5</v>
      </c>
      <c r="N25" s="7">
        <v>2</v>
      </c>
      <c r="O25" s="12">
        <v>0.45</v>
      </c>
      <c r="P25" s="7">
        <v>5</v>
      </c>
      <c r="Q25" s="12">
        <v>0.5</v>
      </c>
      <c r="R25" s="7">
        <v>2</v>
      </c>
      <c r="S25" s="12">
        <v>0.45</v>
      </c>
      <c r="T25" s="7">
        <v>5</v>
      </c>
      <c r="U25" s="12">
        <v>0.5</v>
      </c>
      <c r="V25" s="7">
        <v>2</v>
      </c>
      <c r="W25" s="12">
        <v>0.45</v>
      </c>
      <c r="X25" s="7">
        <v>5</v>
      </c>
      <c r="Y25" s="12"/>
      <c r="Z25" s="7"/>
      <c r="AA25" s="12"/>
      <c r="AB25" s="7"/>
      <c r="AC25" s="12"/>
      <c r="AD25" s="7"/>
      <c r="AE25" s="12"/>
      <c r="AF25" s="7"/>
    </row>
    <row r="26" spans="1:32" ht="12.75">
      <c r="A26" s="34" t="s">
        <v>9</v>
      </c>
      <c r="B26" s="34">
        <v>122</v>
      </c>
      <c r="C26" s="11">
        <v>1</v>
      </c>
      <c r="D26" s="28"/>
      <c r="E26" s="12">
        <v>0.5</v>
      </c>
      <c r="F26" s="7">
        <v>1</v>
      </c>
      <c r="G26" s="12">
        <v>0.5</v>
      </c>
      <c r="H26" s="7">
        <v>2</v>
      </c>
      <c r="I26" s="12">
        <v>0.5</v>
      </c>
      <c r="J26" s="7">
        <v>1</v>
      </c>
      <c r="K26" s="12">
        <v>0.45</v>
      </c>
      <c r="L26" s="7">
        <v>6</v>
      </c>
      <c r="M26" s="12">
        <v>0.5</v>
      </c>
      <c r="N26" s="7">
        <v>1</v>
      </c>
      <c r="O26" s="12">
        <v>0.45</v>
      </c>
      <c r="P26" s="7">
        <v>6</v>
      </c>
      <c r="Q26" s="12">
        <v>0.5</v>
      </c>
      <c r="R26" s="7">
        <v>1</v>
      </c>
      <c r="S26" s="12">
        <v>0.45</v>
      </c>
      <c r="T26" s="7">
        <v>6</v>
      </c>
      <c r="U26" s="12">
        <v>0.5</v>
      </c>
      <c r="V26" s="7">
        <v>1</v>
      </c>
      <c r="W26" s="12">
        <v>0.45</v>
      </c>
      <c r="X26" s="7">
        <v>6</v>
      </c>
      <c r="Y26" s="12"/>
      <c r="Z26" s="7"/>
      <c r="AA26" s="12"/>
      <c r="AB26" s="7"/>
      <c r="AC26" s="12"/>
      <c r="AD26" s="7"/>
      <c r="AE26" s="12"/>
      <c r="AF26" s="7"/>
    </row>
    <row r="27" spans="1:32" ht="12.75">
      <c r="A27" s="34" t="s">
        <v>10</v>
      </c>
      <c r="B27" s="34">
        <v>123</v>
      </c>
      <c r="C27" s="11">
        <v>1</v>
      </c>
      <c r="D27" s="28"/>
      <c r="E27" s="12">
        <v>0.5</v>
      </c>
      <c r="F27" s="7">
        <v>2</v>
      </c>
      <c r="G27" s="12">
        <v>0.5</v>
      </c>
      <c r="H27" s="7">
        <v>1</v>
      </c>
      <c r="I27" s="12">
        <v>0.5</v>
      </c>
      <c r="J27" s="7">
        <v>2</v>
      </c>
      <c r="K27" s="12">
        <v>0.45</v>
      </c>
      <c r="L27" s="7">
        <v>5</v>
      </c>
      <c r="M27" s="12">
        <v>0.5</v>
      </c>
      <c r="N27" s="7">
        <v>2</v>
      </c>
      <c r="O27" s="12">
        <v>0.45</v>
      </c>
      <c r="P27" s="7">
        <v>5</v>
      </c>
      <c r="Q27" s="12">
        <v>0.5</v>
      </c>
      <c r="R27" s="7">
        <v>2</v>
      </c>
      <c r="S27" s="12">
        <v>0.45</v>
      </c>
      <c r="T27" s="7">
        <v>5</v>
      </c>
      <c r="U27" s="12">
        <v>0.5</v>
      </c>
      <c r="V27" s="7">
        <v>2</v>
      </c>
      <c r="W27" s="12">
        <v>0.45</v>
      </c>
      <c r="X27" s="7">
        <v>5</v>
      </c>
      <c r="Y27" s="12"/>
      <c r="Z27" s="7"/>
      <c r="AA27" s="12"/>
      <c r="AB27" s="7"/>
      <c r="AC27" s="12"/>
      <c r="AD27" s="7"/>
      <c r="AE27" s="12"/>
      <c r="AF27" s="7"/>
    </row>
    <row r="28" spans="1:32" ht="12.75">
      <c r="A28" s="34" t="s">
        <v>9</v>
      </c>
      <c r="B28" s="34">
        <v>124</v>
      </c>
      <c r="C28" s="11">
        <v>1</v>
      </c>
      <c r="D28" s="28"/>
      <c r="E28" s="12">
        <v>0.5</v>
      </c>
      <c r="F28" s="7">
        <v>2</v>
      </c>
      <c r="G28" s="12">
        <v>0.5</v>
      </c>
      <c r="H28" s="7">
        <v>1</v>
      </c>
      <c r="I28" s="12">
        <v>0.5</v>
      </c>
      <c r="J28" s="7">
        <v>2</v>
      </c>
      <c r="K28" s="12">
        <v>0.45</v>
      </c>
      <c r="L28" s="7">
        <v>5</v>
      </c>
      <c r="M28" s="12">
        <v>0.5</v>
      </c>
      <c r="N28" s="7">
        <v>2</v>
      </c>
      <c r="O28" s="12">
        <v>0.45</v>
      </c>
      <c r="P28" s="7">
        <v>5</v>
      </c>
      <c r="Q28" s="12">
        <v>0.5</v>
      </c>
      <c r="R28" s="7">
        <v>2</v>
      </c>
      <c r="S28" s="12">
        <v>0.45</v>
      </c>
      <c r="T28" s="7">
        <v>5</v>
      </c>
      <c r="U28" s="12">
        <v>0.5</v>
      </c>
      <c r="V28" s="7">
        <v>2</v>
      </c>
      <c r="W28" s="12">
        <v>0.45</v>
      </c>
      <c r="X28" s="7">
        <v>5</v>
      </c>
      <c r="Y28" s="12"/>
      <c r="Z28" s="7"/>
      <c r="AA28" s="12"/>
      <c r="AB28" s="7"/>
      <c r="AC28" s="12"/>
      <c r="AD28" s="7"/>
      <c r="AE28" s="12"/>
      <c r="AF28" s="7"/>
    </row>
    <row r="29" spans="1:32" ht="12.75">
      <c r="A29" s="34" t="s">
        <v>10</v>
      </c>
      <c r="B29" s="34">
        <v>125</v>
      </c>
      <c r="C29" s="11">
        <v>1</v>
      </c>
      <c r="D29" s="28"/>
      <c r="E29" s="12">
        <v>0.5</v>
      </c>
      <c r="F29" s="7">
        <v>1</v>
      </c>
      <c r="G29" s="12">
        <v>0.5</v>
      </c>
      <c r="H29" s="7">
        <v>2</v>
      </c>
      <c r="I29" s="12">
        <v>0.5</v>
      </c>
      <c r="J29" s="7">
        <v>1</v>
      </c>
      <c r="K29" s="12">
        <v>0.45</v>
      </c>
      <c r="L29" s="7">
        <v>6</v>
      </c>
      <c r="M29" s="12">
        <v>0.5</v>
      </c>
      <c r="N29" s="7">
        <v>1</v>
      </c>
      <c r="O29" s="12">
        <v>0.45</v>
      </c>
      <c r="P29" s="7">
        <v>6</v>
      </c>
      <c r="Q29" s="12">
        <v>0.5</v>
      </c>
      <c r="R29" s="7">
        <v>1</v>
      </c>
      <c r="S29" s="12">
        <v>0.45</v>
      </c>
      <c r="T29" s="7">
        <v>6</v>
      </c>
      <c r="U29" s="12">
        <v>0.5</v>
      </c>
      <c r="V29" s="7">
        <v>1</v>
      </c>
      <c r="W29" s="12">
        <v>0.45</v>
      </c>
      <c r="X29" s="7">
        <v>6</v>
      </c>
      <c r="Y29" s="12"/>
      <c r="Z29" s="7"/>
      <c r="AA29" s="12"/>
      <c r="AB29" s="7"/>
      <c r="AC29" s="12"/>
      <c r="AD29" s="7"/>
      <c r="AE29" s="12"/>
      <c r="AF29" s="7"/>
    </row>
    <row r="30" spans="1:32" ht="12.75">
      <c r="A30" s="34" t="s">
        <v>9</v>
      </c>
      <c r="B30" s="34">
        <v>126</v>
      </c>
      <c r="C30" s="11">
        <v>1</v>
      </c>
      <c r="D30" s="18">
        <v>1</v>
      </c>
      <c r="E30" s="12">
        <v>0.5</v>
      </c>
      <c r="F30" s="7">
        <v>2</v>
      </c>
      <c r="G30" s="12">
        <v>0.5</v>
      </c>
      <c r="H30" s="7">
        <v>1</v>
      </c>
      <c r="I30" s="12">
        <v>0.5</v>
      </c>
      <c r="J30" s="7">
        <v>2</v>
      </c>
      <c r="K30" s="12">
        <v>0.45</v>
      </c>
      <c r="L30" s="7">
        <v>5</v>
      </c>
      <c r="M30" s="12">
        <v>0.5</v>
      </c>
      <c r="N30" s="7">
        <v>2</v>
      </c>
      <c r="O30" s="12">
        <v>0.45</v>
      </c>
      <c r="P30" s="7">
        <v>5</v>
      </c>
      <c r="Q30" s="12">
        <v>0.5</v>
      </c>
      <c r="R30" s="7">
        <v>2</v>
      </c>
      <c r="S30" s="12">
        <v>0.45</v>
      </c>
      <c r="T30" s="7">
        <v>5</v>
      </c>
      <c r="U30" s="12">
        <v>0.5</v>
      </c>
      <c r="V30" s="7">
        <v>2</v>
      </c>
      <c r="W30" s="12">
        <v>0.45</v>
      </c>
      <c r="X30" s="7">
        <v>5</v>
      </c>
      <c r="Y30" s="12"/>
      <c r="Z30" s="7"/>
      <c r="AA30" s="12"/>
      <c r="AB30" s="7"/>
      <c r="AC30" s="12"/>
      <c r="AD30" s="7"/>
      <c r="AE30" s="12"/>
      <c r="AF30" s="7"/>
    </row>
    <row r="31" spans="1:32" ht="12.75">
      <c r="A31" s="34" t="s">
        <v>10</v>
      </c>
      <c r="B31" s="34">
        <v>127</v>
      </c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</row>
    <row r="32" spans="1:32" ht="12.75">
      <c r="A32" s="34" t="s">
        <v>9</v>
      </c>
      <c r="B32" s="34">
        <v>128</v>
      </c>
      <c r="C32" s="15"/>
      <c r="D32" s="15"/>
      <c r="E32" s="12">
        <v>0.8</v>
      </c>
      <c r="F32" s="17">
        <v>4</v>
      </c>
      <c r="G32" s="12">
        <v>0.8</v>
      </c>
      <c r="H32" s="17">
        <v>3</v>
      </c>
      <c r="I32" s="12">
        <v>0.8</v>
      </c>
      <c r="J32" s="17">
        <v>4</v>
      </c>
      <c r="K32" s="12">
        <v>0.45</v>
      </c>
      <c r="L32" s="7">
        <v>5</v>
      </c>
      <c r="M32" s="12">
        <v>0.8</v>
      </c>
      <c r="N32" s="17">
        <v>4</v>
      </c>
      <c r="O32" s="12">
        <v>0.45</v>
      </c>
      <c r="P32" s="7">
        <v>5</v>
      </c>
      <c r="Q32" s="12">
        <v>0.8</v>
      </c>
      <c r="R32" s="17">
        <v>4</v>
      </c>
      <c r="S32" s="12">
        <v>0.45</v>
      </c>
      <c r="T32" s="7">
        <v>5</v>
      </c>
      <c r="U32" s="12">
        <v>0.8</v>
      </c>
      <c r="V32" s="17">
        <v>4</v>
      </c>
      <c r="W32" s="12">
        <v>0.45</v>
      </c>
      <c r="X32" s="7">
        <v>5</v>
      </c>
      <c r="Y32" s="12"/>
      <c r="Z32" s="17"/>
      <c r="AA32" s="12"/>
      <c r="AB32" s="7"/>
      <c r="AC32" s="12"/>
      <c r="AD32" s="17"/>
      <c r="AE32" s="12"/>
      <c r="AF32" s="7"/>
    </row>
    <row r="33" spans="1:32" ht="12.75">
      <c r="A33" s="34" t="s">
        <v>10</v>
      </c>
      <c r="B33" s="34">
        <v>129</v>
      </c>
      <c r="C33" s="11">
        <v>1</v>
      </c>
      <c r="D33" s="27">
        <v>7.5</v>
      </c>
      <c r="E33" s="12">
        <v>0.8</v>
      </c>
      <c r="F33" s="7">
        <v>4</v>
      </c>
      <c r="G33" s="12">
        <v>0.8</v>
      </c>
      <c r="H33" s="7">
        <v>3</v>
      </c>
      <c r="I33" s="12">
        <v>0.8</v>
      </c>
      <c r="J33" s="7">
        <v>4</v>
      </c>
      <c r="K33" s="12">
        <v>0.45</v>
      </c>
      <c r="L33" s="7">
        <v>5</v>
      </c>
      <c r="M33" s="12">
        <v>0.8</v>
      </c>
      <c r="N33" s="7">
        <v>4</v>
      </c>
      <c r="O33" s="12">
        <v>0.45</v>
      </c>
      <c r="P33" s="7">
        <v>5</v>
      </c>
      <c r="Q33" s="12">
        <v>0.8</v>
      </c>
      <c r="R33" s="7">
        <v>4</v>
      </c>
      <c r="S33" s="12">
        <v>0.45</v>
      </c>
      <c r="T33" s="7">
        <v>5</v>
      </c>
      <c r="U33" s="12">
        <v>0.8</v>
      </c>
      <c r="V33" s="7">
        <v>4</v>
      </c>
      <c r="W33" s="12">
        <v>0.45</v>
      </c>
      <c r="X33" s="7">
        <v>5</v>
      </c>
      <c r="Y33" s="12"/>
      <c r="Z33" s="7"/>
      <c r="AA33" s="12"/>
      <c r="AB33" s="7"/>
      <c r="AC33" s="12"/>
      <c r="AD33" s="7"/>
      <c r="AE33" s="12"/>
      <c r="AF33" s="7"/>
    </row>
    <row r="34" spans="1:32" ht="12.75">
      <c r="A34" s="34" t="s">
        <v>9</v>
      </c>
      <c r="B34" s="34">
        <v>130</v>
      </c>
      <c r="C34" s="11">
        <v>1</v>
      </c>
      <c r="D34" s="28"/>
      <c r="E34" s="12">
        <v>0.8</v>
      </c>
      <c r="F34" s="7">
        <v>3</v>
      </c>
      <c r="G34" s="12">
        <v>0.8</v>
      </c>
      <c r="H34" s="7">
        <v>4</v>
      </c>
      <c r="I34" s="12">
        <v>0.8</v>
      </c>
      <c r="J34" s="7">
        <v>3</v>
      </c>
      <c r="K34" s="12">
        <v>0.45</v>
      </c>
      <c r="L34" s="7">
        <v>6</v>
      </c>
      <c r="M34" s="12">
        <v>0.8</v>
      </c>
      <c r="N34" s="7">
        <v>3</v>
      </c>
      <c r="O34" s="12">
        <v>0.45</v>
      </c>
      <c r="P34" s="7">
        <v>6</v>
      </c>
      <c r="Q34" s="12">
        <v>0.8</v>
      </c>
      <c r="R34" s="7">
        <v>3</v>
      </c>
      <c r="S34" s="12">
        <v>0.45</v>
      </c>
      <c r="T34" s="7">
        <v>6</v>
      </c>
      <c r="U34" s="12">
        <v>0.8</v>
      </c>
      <c r="V34" s="7">
        <v>3</v>
      </c>
      <c r="W34" s="12">
        <v>0.45</v>
      </c>
      <c r="X34" s="7">
        <v>6</v>
      </c>
      <c r="Y34" s="12"/>
      <c r="Z34" s="7"/>
      <c r="AA34" s="12"/>
      <c r="AB34" s="7"/>
      <c r="AC34" s="12"/>
      <c r="AD34" s="7"/>
      <c r="AE34" s="12"/>
      <c r="AF34" s="7"/>
    </row>
    <row r="35" spans="1:32" ht="12.75">
      <c r="A35" s="34" t="s">
        <v>10</v>
      </c>
      <c r="B35" s="34">
        <v>131</v>
      </c>
      <c r="C35" s="11">
        <v>1</v>
      </c>
      <c r="D35" s="28"/>
      <c r="E35" s="12">
        <v>0.8</v>
      </c>
      <c r="F35" s="7">
        <v>3</v>
      </c>
      <c r="G35" s="12">
        <v>0.8</v>
      </c>
      <c r="H35" s="7">
        <v>4</v>
      </c>
      <c r="I35" s="12">
        <v>0.8</v>
      </c>
      <c r="J35" s="7">
        <v>3</v>
      </c>
      <c r="K35" s="12">
        <v>0.45</v>
      </c>
      <c r="L35" s="7">
        <v>6</v>
      </c>
      <c r="M35" s="12">
        <v>0.8</v>
      </c>
      <c r="N35" s="7">
        <v>3</v>
      </c>
      <c r="O35" s="12">
        <v>0.45</v>
      </c>
      <c r="P35" s="7">
        <v>6</v>
      </c>
      <c r="Q35" s="12">
        <v>0.8</v>
      </c>
      <c r="R35" s="7">
        <v>3</v>
      </c>
      <c r="S35" s="12">
        <v>0.45</v>
      </c>
      <c r="T35" s="7">
        <v>6</v>
      </c>
      <c r="U35" s="12">
        <v>0.8</v>
      </c>
      <c r="V35" s="7">
        <v>3</v>
      </c>
      <c r="W35" s="12">
        <v>0.45</v>
      </c>
      <c r="X35" s="7">
        <v>6</v>
      </c>
      <c r="Y35" s="12"/>
      <c r="Z35" s="7"/>
      <c r="AA35" s="12"/>
      <c r="AB35" s="7"/>
      <c r="AC35" s="12"/>
      <c r="AD35" s="7"/>
      <c r="AE35" s="12"/>
      <c r="AF35" s="7"/>
    </row>
    <row r="36" spans="1:32" ht="12.75">
      <c r="A36" s="34" t="s">
        <v>9</v>
      </c>
      <c r="B36" s="34">
        <v>132</v>
      </c>
      <c r="C36" s="11">
        <v>0.8</v>
      </c>
      <c r="D36" s="28"/>
      <c r="E36" s="12">
        <v>0.8</v>
      </c>
      <c r="F36" s="7">
        <v>4</v>
      </c>
      <c r="G36" s="12">
        <v>0.8</v>
      </c>
      <c r="H36" s="7">
        <v>3</v>
      </c>
      <c r="I36" s="12">
        <v>0.8</v>
      </c>
      <c r="J36" s="7">
        <v>4</v>
      </c>
      <c r="K36" s="12">
        <v>0.45</v>
      </c>
      <c r="L36" s="7">
        <v>5</v>
      </c>
      <c r="M36" s="12">
        <v>0.8</v>
      </c>
      <c r="N36" s="7">
        <v>4</v>
      </c>
      <c r="O36" s="12">
        <v>0.45</v>
      </c>
      <c r="P36" s="7">
        <v>5</v>
      </c>
      <c r="Q36" s="12">
        <v>0.8</v>
      </c>
      <c r="R36" s="7">
        <v>4</v>
      </c>
      <c r="S36" s="12">
        <v>0.45</v>
      </c>
      <c r="T36" s="7">
        <v>5</v>
      </c>
      <c r="U36" s="12">
        <v>0.8</v>
      </c>
      <c r="V36" s="7">
        <v>4</v>
      </c>
      <c r="W36" s="12">
        <v>0.45</v>
      </c>
      <c r="X36" s="7">
        <v>5</v>
      </c>
      <c r="Y36" s="12"/>
      <c r="Z36" s="7"/>
      <c r="AA36" s="12"/>
      <c r="AB36" s="7"/>
      <c r="AC36" s="12"/>
      <c r="AD36" s="7"/>
      <c r="AE36" s="12"/>
      <c r="AF36" s="7"/>
    </row>
    <row r="37" spans="1:32" ht="12.75">
      <c r="A37" s="34" t="s">
        <v>10</v>
      </c>
      <c r="B37" s="34">
        <v>133</v>
      </c>
      <c r="C37" s="11">
        <v>0.5</v>
      </c>
      <c r="D37" s="28"/>
      <c r="E37" s="12">
        <v>0.5</v>
      </c>
      <c r="F37" s="7">
        <v>4</v>
      </c>
      <c r="G37" s="12">
        <v>0.5</v>
      </c>
      <c r="H37" s="7">
        <v>4</v>
      </c>
      <c r="I37" s="12">
        <v>0.5</v>
      </c>
      <c r="J37" s="7">
        <v>4</v>
      </c>
      <c r="K37" s="12">
        <v>0.45</v>
      </c>
      <c r="L37" s="7">
        <v>8</v>
      </c>
      <c r="M37" s="12">
        <v>0.5</v>
      </c>
      <c r="N37" s="7">
        <v>4</v>
      </c>
      <c r="O37" s="12">
        <v>0.45</v>
      </c>
      <c r="P37" s="7">
        <v>8</v>
      </c>
      <c r="Q37" s="12">
        <v>0.5</v>
      </c>
      <c r="R37" s="7">
        <v>4</v>
      </c>
      <c r="S37" s="12">
        <v>0.45</v>
      </c>
      <c r="T37" s="7">
        <v>8</v>
      </c>
      <c r="U37" s="12">
        <v>0.5</v>
      </c>
      <c r="V37" s="7">
        <v>4</v>
      </c>
      <c r="W37" s="12">
        <v>0.45</v>
      </c>
      <c r="X37" s="7">
        <v>8</v>
      </c>
      <c r="Y37" s="12"/>
      <c r="Z37" s="7"/>
      <c r="AA37" s="12"/>
      <c r="AB37" s="7"/>
      <c r="AC37" s="12"/>
      <c r="AD37" s="7"/>
      <c r="AE37" s="12"/>
      <c r="AF37" s="7"/>
    </row>
    <row r="38" spans="1:32" ht="12.75">
      <c r="A38" s="34" t="s">
        <v>9</v>
      </c>
      <c r="B38" s="34">
        <v>134</v>
      </c>
      <c r="C38" s="11">
        <v>1</v>
      </c>
      <c r="D38" s="28"/>
      <c r="E38" s="12">
        <v>0.8</v>
      </c>
      <c r="F38" s="7">
        <v>4</v>
      </c>
      <c r="G38" s="12">
        <v>0.8</v>
      </c>
      <c r="H38" s="7">
        <v>3</v>
      </c>
      <c r="I38" s="12">
        <v>0.8</v>
      </c>
      <c r="J38" s="7">
        <v>4</v>
      </c>
      <c r="K38" s="12">
        <v>0.45</v>
      </c>
      <c r="L38" s="7">
        <v>5</v>
      </c>
      <c r="M38" s="12">
        <v>0.8</v>
      </c>
      <c r="N38" s="7">
        <v>4</v>
      </c>
      <c r="O38" s="12">
        <v>0.45</v>
      </c>
      <c r="P38" s="7">
        <v>5</v>
      </c>
      <c r="Q38" s="12">
        <v>0.8</v>
      </c>
      <c r="R38" s="7">
        <v>4</v>
      </c>
      <c r="S38" s="12">
        <v>0.45</v>
      </c>
      <c r="T38" s="7">
        <v>5</v>
      </c>
      <c r="U38" s="12">
        <v>0.8</v>
      </c>
      <c r="V38" s="7">
        <v>4</v>
      </c>
      <c r="W38" s="12">
        <v>0.45</v>
      </c>
      <c r="X38" s="7">
        <v>5</v>
      </c>
      <c r="Y38" s="12"/>
      <c r="Z38" s="7"/>
      <c r="AA38" s="12"/>
      <c r="AB38" s="7"/>
      <c r="AC38" s="12"/>
      <c r="AD38" s="7"/>
      <c r="AE38" s="12"/>
      <c r="AF38" s="7"/>
    </row>
    <row r="39" spans="1:32" ht="12.75">
      <c r="A39" s="34" t="s">
        <v>10</v>
      </c>
      <c r="B39" s="34">
        <v>135</v>
      </c>
      <c r="C39" s="21">
        <v>1</v>
      </c>
      <c r="D39" s="29"/>
      <c r="E39" s="12">
        <v>0.8</v>
      </c>
      <c r="F39" s="7">
        <v>3</v>
      </c>
      <c r="G39" s="12">
        <v>0.8</v>
      </c>
      <c r="H39" s="7">
        <v>4</v>
      </c>
      <c r="I39" s="12">
        <v>0.8</v>
      </c>
      <c r="J39" s="7">
        <v>3</v>
      </c>
      <c r="K39" s="12">
        <v>0.45</v>
      </c>
      <c r="L39" s="7">
        <v>6</v>
      </c>
      <c r="M39" s="12">
        <v>0.8</v>
      </c>
      <c r="N39" s="7">
        <v>3</v>
      </c>
      <c r="O39" s="12">
        <v>0.45</v>
      </c>
      <c r="P39" s="7">
        <v>6</v>
      </c>
      <c r="Q39" s="12">
        <v>0.8</v>
      </c>
      <c r="R39" s="7">
        <v>3</v>
      </c>
      <c r="S39" s="12">
        <v>0.45</v>
      </c>
      <c r="T39" s="7">
        <v>6</v>
      </c>
      <c r="U39" s="12">
        <v>0.8</v>
      </c>
      <c r="V39" s="7">
        <v>3</v>
      </c>
      <c r="W39" s="12">
        <v>0.45</v>
      </c>
      <c r="X39" s="7">
        <v>6</v>
      </c>
      <c r="Y39" s="12"/>
      <c r="Z39" s="7"/>
      <c r="AA39" s="12"/>
      <c r="AB39" s="7"/>
      <c r="AC39" s="12"/>
      <c r="AD39" s="7"/>
      <c r="AE39" s="12"/>
      <c r="AF39" s="7"/>
    </row>
    <row r="40" spans="1:32" ht="12.75">
      <c r="A40" s="34" t="s">
        <v>9</v>
      </c>
      <c r="B40" s="34">
        <v>136</v>
      </c>
      <c r="C40" s="22"/>
      <c r="D40" s="22"/>
      <c r="E40" s="22"/>
      <c r="F40" s="22"/>
      <c r="G40" s="22"/>
      <c r="H40" s="22"/>
      <c r="O40" s="10"/>
      <c r="P40" s="9"/>
      <c r="Q40" s="10"/>
      <c r="R40" s="9"/>
      <c r="S40" s="10"/>
      <c r="T40" s="9"/>
      <c r="U40" s="10"/>
      <c r="V40" s="9"/>
      <c r="W40" s="10"/>
      <c r="X40" s="9"/>
      <c r="Y40" s="10"/>
      <c r="Z40" s="9"/>
      <c r="AA40" s="10"/>
      <c r="AB40" s="9"/>
      <c r="AC40" s="10"/>
      <c r="AD40" s="9"/>
      <c r="AE40" s="10"/>
      <c r="AF40" s="9"/>
    </row>
    <row r="41" spans="1:32" ht="12.75">
      <c r="A41" s="34" t="s">
        <v>10</v>
      </c>
      <c r="B41" s="34">
        <v>137</v>
      </c>
      <c r="C41" s="11">
        <v>1</v>
      </c>
      <c r="D41" s="24">
        <v>7</v>
      </c>
      <c r="E41" s="12">
        <v>1</v>
      </c>
      <c r="F41" s="7" t="s">
        <v>29</v>
      </c>
      <c r="G41" s="12">
        <v>1</v>
      </c>
      <c r="H41" s="7" t="s">
        <v>29</v>
      </c>
      <c r="I41" s="12">
        <v>1</v>
      </c>
      <c r="J41" s="7" t="s">
        <v>29</v>
      </c>
      <c r="K41" s="12">
        <v>1</v>
      </c>
      <c r="L41" s="7" t="s">
        <v>29</v>
      </c>
      <c r="M41" s="12">
        <v>1</v>
      </c>
      <c r="N41" s="7" t="s">
        <v>29</v>
      </c>
      <c r="O41" s="12">
        <v>1</v>
      </c>
      <c r="P41" s="7" t="s">
        <v>29</v>
      </c>
      <c r="Q41" s="12">
        <v>1</v>
      </c>
      <c r="R41" s="7" t="s">
        <v>29</v>
      </c>
      <c r="S41" s="12">
        <v>1</v>
      </c>
      <c r="T41" s="7" t="s">
        <v>29</v>
      </c>
      <c r="U41" s="12">
        <v>1</v>
      </c>
      <c r="V41" s="7" t="s">
        <v>29</v>
      </c>
      <c r="W41" s="12">
        <v>1</v>
      </c>
      <c r="X41" s="7" t="s">
        <v>29</v>
      </c>
      <c r="Y41" s="12"/>
      <c r="Z41" s="7"/>
      <c r="AA41" s="12"/>
      <c r="AB41" s="7"/>
      <c r="AC41" s="12"/>
      <c r="AD41" s="7"/>
      <c r="AE41" s="12"/>
      <c r="AF41" s="7"/>
    </row>
    <row r="42" spans="1:32" ht="12.75">
      <c r="A42" s="34" t="s">
        <v>9</v>
      </c>
      <c r="B42" s="34">
        <v>138</v>
      </c>
      <c r="C42" s="11">
        <v>1</v>
      </c>
      <c r="D42" s="24"/>
      <c r="E42" s="12">
        <v>1</v>
      </c>
      <c r="F42" s="7" t="s">
        <v>29</v>
      </c>
      <c r="G42" s="12">
        <v>1</v>
      </c>
      <c r="H42" s="7" t="s">
        <v>29</v>
      </c>
      <c r="I42" s="12">
        <v>1</v>
      </c>
      <c r="J42" s="7" t="s">
        <v>29</v>
      </c>
      <c r="K42" s="12">
        <v>1</v>
      </c>
      <c r="L42" s="7" t="s">
        <v>29</v>
      </c>
      <c r="M42" s="12">
        <v>1</v>
      </c>
      <c r="N42" s="7" t="s">
        <v>29</v>
      </c>
      <c r="O42" s="12">
        <v>1</v>
      </c>
      <c r="P42" s="7" t="s">
        <v>29</v>
      </c>
      <c r="Q42" s="12">
        <v>1</v>
      </c>
      <c r="R42" s="7" t="s">
        <v>29</v>
      </c>
      <c r="S42" s="12">
        <v>1</v>
      </c>
      <c r="T42" s="7" t="s">
        <v>29</v>
      </c>
      <c r="U42" s="12">
        <v>1</v>
      </c>
      <c r="V42" s="7" t="s">
        <v>29</v>
      </c>
      <c r="W42" s="12">
        <v>1</v>
      </c>
      <c r="X42" s="7" t="s">
        <v>29</v>
      </c>
      <c r="Y42" s="12"/>
      <c r="Z42" s="7"/>
      <c r="AA42" s="12"/>
      <c r="AB42" s="7"/>
      <c r="AC42" s="12"/>
      <c r="AD42" s="7"/>
      <c r="AE42" s="12"/>
      <c r="AF42" s="7"/>
    </row>
    <row r="43" spans="1:32" ht="12.75">
      <c r="A43" s="34" t="s">
        <v>10</v>
      </c>
      <c r="B43" s="34">
        <v>139</v>
      </c>
      <c r="C43" s="11">
        <v>1</v>
      </c>
      <c r="D43" s="24"/>
      <c r="E43" s="12">
        <v>1</v>
      </c>
      <c r="F43" s="7" t="s">
        <v>29</v>
      </c>
      <c r="G43" s="12">
        <v>1</v>
      </c>
      <c r="H43" s="7" t="s">
        <v>29</v>
      </c>
      <c r="I43" s="12">
        <v>1</v>
      </c>
      <c r="J43" s="7" t="s">
        <v>29</v>
      </c>
      <c r="K43" s="12">
        <v>1</v>
      </c>
      <c r="L43" s="7" t="s">
        <v>29</v>
      </c>
      <c r="M43" s="12">
        <v>1</v>
      </c>
      <c r="N43" s="7" t="s">
        <v>29</v>
      </c>
      <c r="O43" s="12">
        <v>1</v>
      </c>
      <c r="P43" s="7" t="s">
        <v>29</v>
      </c>
      <c r="Q43" s="12">
        <v>1</v>
      </c>
      <c r="R43" s="7" t="s">
        <v>29</v>
      </c>
      <c r="S43" s="12">
        <v>1</v>
      </c>
      <c r="T43" s="7" t="s">
        <v>29</v>
      </c>
      <c r="U43" s="12">
        <v>1</v>
      </c>
      <c r="V43" s="7" t="s">
        <v>29</v>
      </c>
      <c r="W43" s="12">
        <v>1</v>
      </c>
      <c r="X43" s="7" t="s">
        <v>29</v>
      </c>
      <c r="Y43" s="12"/>
      <c r="Z43" s="7"/>
      <c r="AA43" s="12"/>
      <c r="AB43" s="7"/>
      <c r="AC43" s="12"/>
      <c r="AD43" s="7"/>
      <c r="AE43" s="12"/>
      <c r="AF43" s="7"/>
    </row>
    <row r="44" spans="1:32" ht="12.75">
      <c r="A44" s="34" t="s">
        <v>9</v>
      </c>
      <c r="B44" s="34">
        <v>140</v>
      </c>
      <c r="C44" s="11">
        <v>1</v>
      </c>
      <c r="D44" s="24"/>
      <c r="E44" s="12">
        <v>1</v>
      </c>
      <c r="F44" s="7" t="s">
        <v>29</v>
      </c>
      <c r="G44" s="12">
        <v>1</v>
      </c>
      <c r="H44" s="7" t="s">
        <v>29</v>
      </c>
      <c r="I44" s="12">
        <v>1</v>
      </c>
      <c r="J44" s="7" t="s">
        <v>29</v>
      </c>
      <c r="K44" s="12">
        <v>1</v>
      </c>
      <c r="L44" s="7" t="s">
        <v>29</v>
      </c>
      <c r="M44" s="12">
        <v>1</v>
      </c>
      <c r="N44" s="7" t="s">
        <v>29</v>
      </c>
      <c r="O44" s="12">
        <v>1</v>
      </c>
      <c r="P44" s="7" t="s">
        <v>29</v>
      </c>
      <c r="Q44" s="12">
        <v>1</v>
      </c>
      <c r="R44" s="7" t="s">
        <v>29</v>
      </c>
      <c r="S44" s="12">
        <v>1</v>
      </c>
      <c r="T44" s="7" t="s">
        <v>29</v>
      </c>
      <c r="U44" s="12">
        <v>1</v>
      </c>
      <c r="V44" s="7" t="s">
        <v>29</v>
      </c>
      <c r="W44" s="12">
        <v>1</v>
      </c>
      <c r="X44" s="7" t="s">
        <v>29</v>
      </c>
      <c r="Y44" s="12"/>
      <c r="Z44" s="7"/>
      <c r="AA44" s="12"/>
      <c r="AB44" s="7"/>
      <c r="AC44" s="12"/>
      <c r="AD44" s="7"/>
      <c r="AE44" s="12"/>
      <c r="AF44" s="7"/>
    </row>
    <row r="45" spans="1:32" ht="12.75">
      <c r="A45" s="34" t="s">
        <v>10</v>
      </c>
      <c r="B45" s="34">
        <v>141</v>
      </c>
      <c r="C45" s="11">
        <v>1</v>
      </c>
      <c r="D45" s="24"/>
      <c r="E45" s="12">
        <v>1</v>
      </c>
      <c r="F45" s="7" t="s">
        <v>29</v>
      </c>
      <c r="G45" s="12">
        <v>1</v>
      </c>
      <c r="H45" s="7" t="s">
        <v>29</v>
      </c>
      <c r="I45" s="12">
        <v>1</v>
      </c>
      <c r="J45" s="7" t="s">
        <v>29</v>
      </c>
      <c r="K45" s="12">
        <v>1</v>
      </c>
      <c r="L45" s="7" t="s">
        <v>29</v>
      </c>
      <c r="M45" s="12">
        <v>1</v>
      </c>
      <c r="N45" s="7" t="s">
        <v>29</v>
      </c>
      <c r="O45" s="12">
        <v>1</v>
      </c>
      <c r="P45" s="7" t="s">
        <v>29</v>
      </c>
      <c r="Q45" s="12">
        <v>1</v>
      </c>
      <c r="R45" s="7" t="s">
        <v>29</v>
      </c>
      <c r="S45" s="12">
        <v>1</v>
      </c>
      <c r="T45" s="7" t="s">
        <v>29</v>
      </c>
      <c r="U45" s="12">
        <v>1</v>
      </c>
      <c r="V45" s="7" t="s">
        <v>29</v>
      </c>
      <c r="W45" s="12">
        <v>1</v>
      </c>
      <c r="X45" s="7" t="s">
        <v>29</v>
      </c>
      <c r="Y45" s="12"/>
      <c r="Z45" s="7"/>
      <c r="AA45" s="12"/>
      <c r="AB45" s="7"/>
      <c r="AC45" s="12"/>
      <c r="AD45" s="7"/>
      <c r="AE45" s="12"/>
      <c r="AF45" s="7"/>
    </row>
    <row r="46" spans="1:32" ht="12.75">
      <c r="A46" s="34" t="s">
        <v>9</v>
      </c>
      <c r="B46" s="34">
        <v>142</v>
      </c>
      <c r="C46" s="11">
        <v>1</v>
      </c>
      <c r="D46" s="24"/>
      <c r="E46" s="12">
        <v>1</v>
      </c>
      <c r="F46" s="7" t="s">
        <v>29</v>
      </c>
      <c r="G46" s="12">
        <v>1</v>
      </c>
      <c r="H46" s="7" t="s">
        <v>29</v>
      </c>
      <c r="I46" s="12">
        <v>1</v>
      </c>
      <c r="J46" s="7" t="s">
        <v>29</v>
      </c>
      <c r="K46" s="12">
        <v>1</v>
      </c>
      <c r="L46" s="7" t="s">
        <v>29</v>
      </c>
      <c r="M46" s="12">
        <v>1</v>
      </c>
      <c r="N46" s="7" t="s">
        <v>29</v>
      </c>
      <c r="O46" s="12">
        <v>1</v>
      </c>
      <c r="P46" s="7" t="s">
        <v>29</v>
      </c>
      <c r="Q46" s="12">
        <v>1</v>
      </c>
      <c r="R46" s="7" t="s">
        <v>29</v>
      </c>
      <c r="S46" s="12">
        <v>1</v>
      </c>
      <c r="T46" s="7" t="s">
        <v>29</v>
      </c>
      <c r="U46" s="12">
        <v>1</v>
      </c>
      <c r="V46" s="7" t="s">
        <v>29</v>
      </c>
      <c r="W46" s="12">
        <v>1</v>
      </c>
      <c r="X46" s="7" t="s">
        <v>29</v>
      </c>
      <c r="Y46" s="12"/>
      <c r="Z46" s="7"/>
      <c r="AA46" s="12"/>
      <c r="AB46" s="7"/>
      <c r="AC46" s="12"/>
      <c r="AD46" s="7"/>
      <c r="AE46" s="12"/>
      <c r="AF46" s="7"/>
    </row>
    <row r="47" spans="1:32" ht="12.75">
      <c r="A47" s="34" t="s">
        <v>10</v>
      </c>
      <c r="B47" s="34">
        <v>143</v>
      </c>
      <c r="C47" s="11">
        <v>1</v>
      </c>
      <c r="D47" s="24"/>
      <c r="E47" s="12">
        <v>1</v>
      </c>
      <c r="F47" s="7" t="s">
        <v>29</v>
      </c>
      <c r="G47" s="12">
        <v>1</v>
      </c>
      <c r="H47" s="7" t="s">
        <v>29</v>
      </c>
      <c r="I47" s="12">
        <v>1</v>
      </c>
      <c r="J47" s="7" t="s">
        <v>29</v>
      </c>
      <c r="K47" s="12">
        <v>1</v>
      </c>
      <c r="L47" s="7" t="s">
        <v>29</v>
      </c>
      <c r="M47" s="12">
        <v>1</v>
      </c>
      <c r="N47" s="7" t="s">
        <v>29</v>
      </c>
      <c r="O47" s="12">
        <v>1</v>
      </c>
      <c r="P47" s="7" t="s">
        <v>29</v>
      </c>
      <c r="Q47" s="12">
        <v>1</v>
      </c>
      <c r="R47" s="7" t="s">
        <v>29</v>
      </c>
      <c r="S47" s="12">
        <v>1</v>
      </c>
      <c r="T47" s="7" t="s">
        <v>29</v>
      </c>
      <c r="U47" s="12">
        <v>1</v>
      </c>
      <c r="V47" s="7" t="s">
        <v>29</v>
      </c>
      <c r="W47" s="12">
        <v>1</v>
      </c>
      <c r="X47" s="7" t="s">
        <v>29</v>
      </c>
      <c r="Y47" s="12"/>
      <c r="Z47" s="7"/>
      <c r="AA47" s="12"/>
      <c r="AB47" s="7"/>
      <c r="AC47" s="12"/>
      <c r="AD47" s="7"/>
      <c r="AE47" s="12"/>
      <c r="AF47" s="7"/>
    </row>
    <row r="48" spans="1:32" ht="12.75">
      <c r="A48" s="34" t="s">
        <v>9</v>
      </c>
      <c r="B48" s="34">
        <v>144</v>
      </c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</row>
    <row r="49" spans="1:32" ht="12.75">
      <c r="A49" s="34" t="s">
        <v>10</v>
      </c>
      <c r="B49" s="34">
        <v>145</v>
      </c>
      <c r="C49" s="11">
        <v>1</v>
      </c>
      <c r="D49" s="27">
        <v>6</v>
      </c>
      <c r="E49" s="12">
        <v>1</v>
      </c>
      <c r="F49" s="7" t="s">
        <v>29</v>
      </c>
      <c r="G49" s="12">
        <v>1</v>
      </c>
      <c r="H49" s="7" t="s">
        <v>29</v>
      </c>
      <c r="I49" s="12">
        <v>1</v>
      </c>
      <c r="J49" s="7" t="s">
        <v>29</v>
      </c>
      <c r="K49" s="12">
        <v>0.8</v>
      </c>
      <c r="L49" s="7">
        <v>7</v>
      </c>
      <c r="M49" s="12">
        <v>1</v>
      </c>
      <c r="N49" s="7" t="s">
        <v>29</v>
      </c>
      <c r="O49" s="12">
        <v>0.8</v>
      </c>
      <c r="P49" s="7">
        <v>7</v>
      </c>
      <c r="Q49" s="12">
        <v>1</v>
      </c>
      <c r="R49" s="7" t="s">
        <v>29</v>
      </c>
      <c r="S49" s="12">
        <v>0.8</v>
      </c>
      <c r="T49" s="7">
        <v>7</v>
      </c>
      <c r="U49" s="12">
        <v>1</v>
      </c>
      <c r="V49" s="7" t="s">
        <v>29</v>
      </c>
      <c r="W49" s="12">
        <v>0.8</v>
      </c>
      <c r="X49" s="7">
        <v>7</v>
      </c>
      <c r="Y49" s="12"/>
      <c r="Z49" s="7"/>
      <c r="AA49" s="12"/>
      <c r="AB49" s="7"/>
      <c r="AC49" s="12"/>
      <c r="AD49" s="7"/>
      <c r="AE49" s="12"/>
      <c r="AF49" s="7"/>
    </row>
    <row r="50" spans="1:32" ht="12.75">
      <c r="A50" s="34" t="s">
        <v>9</v>
      </c>
      <c r="B50" s="34">
        <v>146</v>
      </c>
      <c r="C50" s="11">
        <v>1</v>
      </c>
      <c r="D50" s="28"/>
      <c r="E50" s="12">
        <v>1</v>
      </c>
      <c r="F50" s="7" t="s">
        <v>29</v>
      </c>
      <c r="G50" s="12">
        <v>1</v>
      </c>
      <c r="H50" s="7" t="s">
        <v>29</v>
      </c>
      <c r="I50" s="12">
        <v>1</v>
      </c>
      <c r="J50" s="7" t="s">
        <v>29</v>
      </c>
      <c r="K50" s="12">
        <v>0.8</v>
      </c>
      <c r="L50" s="7">
        <v>7</v>
      </c>
      <c r="M50" s="12">
        <v>1</v>
      </c>
      <c r="N50" s="7" t="s">
        <v>29</v>
      </c>
      <c r="O50" s="12">
        <v>0.8</v>
      </c>
      <c r="P50" s="7">
        <v>7</v>
      </c>
      <c r="Q50" s="12">
        <v>1</v>
      </c>
      <c r="R50" s="7" t="s">
        <v>29</v>
      </c>
      <c r="S50" s="12">
        <v>0.8</v>
      </c>
      <c r="T50" s="7">
        <v>7</v>
      </c>
      <c r="U50" s="12">
        <v>1</v>
      </c>
      <c r="V50" s="7" t="s">
        <v>29</v>
      </c>
      <c r="W50" s="12">
        <v>0.8</v>
      </c>
      <c r="X50" s="7">
        <v>7</v>
      </c>
      <c r="Y50" s="12"/>
      <c r="Z50" s="7"/>
      <c r="AA50" s="12"/>
      <c r="AB50" s="7"/>
      <c r="AC50" s="12"/>
      <c r="AD50" s="7"/>
      <c r="AE50" s="12"/>
      <c r="AF50" s="7"/>
    </row>
    <row r="51" spans="1:32" ht="12.75">
      <c r="A51" s="34" t="s">
        <v>10</v>
      </c>
      <c r="B51" s="34">
        <v>147</v>
      </c>
      <c r="C51" s="11">
        <v>1</v>
      </c>
      <c r="D51" s="28"/>
      <c r="E51" s="12">
        <v>1</v>
      </c>
      <c r="F51" s="7" t="s">
        <v>29</v>
      </c>
      <c r="G51" s="12">
        <v>1</v>
      </c>
      <c r="H51" s="7" t="s">
        <v>29</v>
      </c>
      <c r="I51" s="12">
        <v>1</v>
      </c>
      <c r="J51" s="7" t="s">
        <v>29</v>
      </c>
      <c r="K51" s="12">
        <v>0.8</v>
      </c>
      <c r="L51" s="7">
        <v>7</v>
      </c>
      <c r="M51" s="12">
        <v>1</v>
      </c>
      <c r="N51" s="7" t="s">
        <v>29</v>
      </c>
      <c r="O51" s="12">
        <v>0.8</v>
      </c>
      <c r="P51" s="7">
        <v>7</v>
      </c>
      <c r="Q51" s="12">
        <v>1</v>
      </c>
      <c r="R51" s="7" t="s">
        <v>29</v>
      </c>
      <c r="S51" s="12">
        <v>0.8</v>
      </c>
      <c r="T51" s="7">
        <v>7</v>
      </c>
      <c r="U51" s="12">
        <v>1</v>
      </c>
      <c r="V51" s="7" t="s">
        <v>29</v>
      </c>
      <c r="W51" s="12">
        <v>0.8</v>
      </c>
      <c r="X51" s="7">
        <v>7</v>
      </c>
      <c r="Y51" s="12"/>
      <c r="Z51" s="7"/>
      <c r="AA51" s="12"/>
      <c r="AB51" s="7"/>
      <c r="AC51" s="12"/>
      <c r="AD51" s="7"/>
      <c r="AE51" s="12"/>
      <c r="AF51" s="7"/>
    </row>
    <row r="52" spans="1:32" ht="12.75">
      <c r="A52" s="34" t="s">
        <v>9</v>
      </c>
      <c r="B52" s="34">
        <v>148</v>
      </c>
      <c r="C52" s="11">
        <v>1</v>
      </c>
      <c r="D52" s="28"/>
      <c r="E52" s="12">
        <v>1</v>
      </c>
      <c r="F52" s="7" t="s">
        <v>29</v>
      </c>
      <c r="G52" s="12">
        <v>1</v>
      </c>
      <c r="H52" s="7" t="s">
        <v>29</v>
      </c>
      <c r="I52" s="12">
        <v>1</v>
      </c>
      <c r="J52" s="7" t="s">
        <v>29</v>
      </c>
      <c r="K52" s="12">
        <v>0.8</v>
      </c>
      <c r="L52" s="7">
        <v>7</v>
      </c>
      <c r="M52" s="12">
        <v>1</v>
      </c>
      <c r="N52" s="7" t="s">
        <v>29</v>
      </c>
      <c r="O52" s="12">
        <v>0.8</v>
      </c>
      <c r="P52" s="7">
        <v>7</v>
      </c>
      <c r="Q52" s="12">
        <v>1</v>
      </c>
      <c r="R52" s="7" t="s">
        <v>29</v>
      </c>
      <c r="S52" s="12">
        <v>0.8</v>
      </c>
      <c r="T52" s="7">
        <v>7</v>
      </c>
      <c r="U52" s="12">
        <v>1</v>
      </c>
      <c r="V52" s="7" t="s">
        <v>29</v>
      </c>
      <c r="W52" s="12">
        <v>0.8</v>
      </c>
      <c r="X52" s="7">
        <v>7</v>
      </c>
      <c r="Y52" s="12"/>
      <c r="Z52" s="7"/>
      <c r="AA52" s="12"/>
      <c r="AB52" s="7"/>
      <c r="AC52" s="12"/>
      <c r="AD52" s="7"/>
      <c r="AE52" s="12"/>
      <c r="AF52" s="7"/>
    </row>
    <row r="53" spans="1:32" ht="12.75">
      <c r="A53" s="34" t="s">
        <v>10</v>
      </c>
      <c r="B53" s="34">
        <v>149</v>
      </c>
      <c r="C53" s="11">
        <v>1</v>
      </c>
      <c r="D53" s="28"/>
      <c r="E53" s="12">
        <v>1</v>
      </c>
      <c r="F53" s="7" t="s">
        <v>29</v>
      </c>
      <c r="G53" s="12">
        <v>1</v>
      </c>
      <c r="H53" s="7" t="s">
        <v>29</v>
      </c>
      <c r="I53" s="12">
        <v>1</v>
      </c>
      <c r="J53" s="7" t="s">
        <v>29</v>
      </c>
      <c r="K53" s="12">
        <v>0.8</v>
      </c>
      <c r="L53" s="7">
        <v>7</v>
      </c>
      <c r="M53" s="12">
        <v>1</v>
      </c>
      <c r="N53" s="7" t="s">
        <v>29</v>
      </c>
      <c r="O53" s="12">
        <v>0.8</v>
      </c>
      <c r="P53" s="7">
        <v>7</v>
      </c>
      <c r="Q53" s="12">
        <v>1</v>
      </c>
      <c r="R53" s="7" t="s">
        <v>29</v>
      </c>
      <c r="S53" s="12">
        <v>0.8</v>
      </c>
      <c r="T53" s="7">
        <v>7</v>
      </c>
      <c r="U53" s="12">
        <v>1</v>
      </c>
      <c r="V53" s="7" t="s">
        <v>29</v>
      </c>
      <c r="W53" s="12">
        <v>0.8</v>
      </c>
      <c r="X53" s="7">
        <v>7</v>
      </c>
      <c r="Y53" s="12"/>
      <c r="Z53" s="7"/>
      <c r="AA53" s="12"/>
      <c r="AB53" s="7"/>
      <c r="AC53" s="12"/>
      <c r="AD53" s="7"/>
      <c r="AE53" s="12"/>
      <c r="AF53" s="7"/>
    </row>
    <row r="54" spans="1:32" ht="12.75">
      <c r="A54" s="34" t="s">
        <v>9</v>
      </c>
      <c r="B54" s="34">
        <v>150</v>
      </c>
      <c r="C54" s="11">
        <v>1</v>
      </c>
      <c r="D54" s="29"/>
      <c r="E54" s="12">
        <v>1</v>
      </c>
      <c r="F54" s="7" t="s">
        <v>29</v>
      </c>
      <c r="G54" s="12">
        <v>1</v>
      </c>
      <c r="H54" s="7" t="s">
        <v>29</v>
      </c>
      <c r="I54" s="12">
        <v>1</v>
      </c>
      <c r="J54" s="7" t="s">
        <v>29</v>
      </c>
      <c r="K54" s="12">
        <v>0.8</v>
      </c>
      <c r="L54" s="7">
        <v>7</v>
      </c>
      <c r="M54" s="12">
        <v>1</v>
      </c>
      <c r="N54" s="7" t="s">
        <v>29</v>
      </c>
      <c r="O54" s="12">
        <v>0.8</v>
      </c>
      <c r="P54" s="7">
        <v>7</v>
      </c>
      <c r="Q54" s="12">
        <v>1</v>
      </c>
      <c r="R54" s="7" t="s">
        <v>29</v>
      </c>
      <c r="S54" s="12">
        <v>0.8</v>
      </c>
      <c r="T54" s="7">
        <v>7</v>
      </c>
      <c r="U54" s="12">
        <v>1</v>
      </c>
      <c r="V54" s="7" t="s">
        <v>29</v>
      </c>
      <c r="W54" s="12">
        <v>0.8</v>
      </c>
      <c r="X54" s="7">
        <v>7</v>
      </c>
      <c r="Y54" s="12"/>
      <c r="Z54" s="7"/>
      <c r="AA54" s="12"/>
      <c r="AB54" s="7"/>
      <c r="AC54" s="12"/>
      <c r="AD54" s="7"/>
      <c r="AE54" s="12"/>
      <c r="AF54" s="7"/>
    </row>
    <row r="55" spans="1:32" ht="12.75">
      <c r="A55" s="34" t="s">
        <v>9</v>
      </c>
      <c r="B55" s="34">
        <v>150</v>
      </c>
      <c r="C55" s="11">
        <v>1</v>
      </c>
      <c r="D55" s="27">
        <v>6</v>
      </c>
      <c r="E55" s="12">
        <v>1</v>
      </c>
      <c r="F55" s="7" t="s">
        <v>29</v>
      </c>
      <c r="G55" s="12">
        <v>1</v>
      </c>
      <c r="H55" s="7" t="s">
        <v>29</v>
      </c>
      <c r="I55" s="12">
        <v>1</v>
      </c>
      <c r="J55" s="7" t="s">
        <v>29</v>
      </c>
      <c r="K55" s="12">
        <v>0.8</v>
      </c>
      <c r="L55" s="7">
        <v>7</v>
      </c>
      <c r="M55" s="12">
        <v>1</v>
      </c>
      <c r="N55" s="7" t="s">
        <v>29</v>
      </c>
      <c r="O55" s="12">
        <v>0.8</v>
      </c>
      <c r="P55" s="7">
        <v>7</v>
      </c>
      <c r="Q55" s="12">
        <v>1</v>
      </c>
      <c r="R55" s="7" t="s">
        <v>29</v>
      </c>
      <c r="S55" s="12">
        <v>0.8</v>
      </c>
      <c r="T55" s="7">
        <v>7</v>
      </c>
      <c r="U55" s="12">
        <v>1</v>
      </c>
      <c r="V55" s="7" t="s">
        <v>29</v>
      </c>
      <c r="W55" s="12">
        <v>0.8</v>
      </c>
      <c r="X55" s="7">
        <v>7</v>
      </c>
      <c r="Y55" s="12"/>
      <c r="Z55" s="7"/>
      <c r="AA55" s="12"/>
      <c r="AB55" s="7"/>
      <c r="AC55" s="12"/>
      <c r="AD55" s="7"/>
      <c r="AE55" s="12"/>
      <c r="AF55" s="7"/>
    </row>
    <row r="56" spans="1:32" ht="12.75">
      <c r="A56" s="34" t="s">
        <v>10</v>
      </c>
      <c r="B56" s="34">
        <v>151</v>
      </c>
      <c r="C56" s="11">
        <v>1</v>
      </c>
      <c r="D56" s="28"/>
      <c r="E56" s="12">
        <v>1</v>
      </c>
      <c r="F56" s="7" t="s">
        <v>29</v>
      </c>
      <c r="G56" s="12">
        <v>1</v>
      </c>
      <c r="H56" s="7" t="s">
        <v>29</v>
      </c>
      <c r="I56" s="12">
        <v>1</v>
      </c>
      <c r="J56" s="7" t="s">
        <v>29</v>
      </c>
      <c r="K56" s="12">
        <v>0.8</v>
      </c>
      <c r="L56" s="7">
        <v>7</v>
      </c>
      <c r="M56" s="12">
        <v>1</v>
      </c>
      <c r="N56" s="7" t="s">
        <v>29</v>
      </c>
      <c r="O56" s="12">
        <v>0.8</v>
      </c>
      <c r="P56" s="7">
        <v>7</v>
      </c>
      <c r="Q56" s="12">
        <v>1</v>
      </c>
      <c r="R56" s="7" t="s">
        <v>29</v>
      </c>
      <c r="S56" s="12">
        <v>0.8</v>
      </c>
      <c r="T56" s="7">
        <v>7</v>
      </c>
      <c r="U56" s="12">
        <v>1</v>
      </c>
      <c r="V56" s="7" t="s">
        <v>29</v>
      </c>
      <c r="W56" s="12">
        <v>0.8</v>
      </c>
      <c r="X56" s="7">
        <v>7</v>
      </c>
      <c r="Y56" s="12"/>
      <c r="Z56" s="7"/>
      <c r="AA56" s="12"/>
      <c r="AB56" s="7"/>
      <c r="AC56" s="12"/>
      <c r="AD56" s="7"/>
      <c r="AE56" s="12"/>
      <c r="AF56" s="7"/>
    </row>
    <row r="57" spans="1:32" ht="12.75">
      <c r="A57" s="34" t="s">
        <v>9</v>
      </c>
      <c r="B57" s="34">
        <v>152</v>
      </c>
      <c r="C57" s="11">
        <v>1</v>
      </c>
      <c r="D57" s="28"/>
      <c r="E57" s="12">
        <v>1</v>
      </c>
      <c r="F57" s="7" t="s">
        <v>29</v>
      </c>
      <c r="G57" s="12">
        <v>1</v>
      </c>
      <c r="H57" s="7" t="s">
        <v>29</v>
      </c>
      <c r="I57" s="12">
        <v>1</v>
      </c>
      <c r="J57" s="7" t="s">
        <v>29</v>
      </c>
      <c r="K57" s="12">
        <v>0.8</v>
      </c>
      <c r="L57" s="7">
        <v>7</v>
      </c>
      <c r="M57" s="12">
        <v>1</v>
      </c>
      <c r="N57" s="7" t="s">
        <v>29</v>
      </c>
      <c r="O57" s="12">
        <v>0.8</v>
      </c>
      <c r="P57" s="7">
        <v>7</v>
      </c>
      <c r="Q57" s="12">
        <v>1</v>
      </c>
      <c r="R57" s="7" t="s">
        <v>29</v>
      </c>
      <c r="S57" s="12">
        <v>0.8</v>
      </c>
      <c r="T57" s="7">
        <v>7</v>
      </c>
      <c r="U57" s="12">
        <v>1</v>
      </c>
      <c r="V57" s="7" t="s">
        <v>29</v>
      </c>
      <c r="W57" s="12">
        <v>0.8</v>
      </c>
      <c r="X57" s="7">
        <v>7</v>
      </c>
      <c r="Y57" s="12"/>
      <c r="Z57" s="7"/>
      <c r="AA57" s="12"/>
      <c r="AB57" s="7"/>
      <c r="AC57" s="12"/>
      <c r="AD57" s="7"/>
      <c r="AE57" s="12"/>
      <c r="AF57" s="7"/>
    </row>
    <row r="58" spans="1:32" ht="12.75">
      <c r="A58" s="34" t="s">
        <v>10</v>
      </c>
      <c r="B58" s="34">
        <v>153</v>
      </c>
      <c r="C58" s="11">
        <v>1</v>
      </c>
      <c r="D58" s="28"/>
      <c r="E58" s="12">
        <v>1</v>
      </c>
      <c r="F58" s="7" t="s">
        <v>29</v>
      </c>
      <c r="G58" s="12">
        <v>1</v>
      </c>
      <c r="H58" s="7" t="s">
        <v>29</v>
      </c>
      <c r="I58" s="12">
        <v>1</v>
      </c>
      <c r="J58" s="7" t="s">
        <v>29</v>
      </c>
      <c r="K58" s="12">
        <v>0.8</v>
      </c>
      <c r="L58" s="7">
        <v>7</v>
      </c>
      <c r="M58" s="12">
        <v>1</v>
      </c>
      <c r="N58" s="7" t="s">
        <v>29</v>
      </c>
      <c r="O58" s="12">
        <v>0.8</v>
      </c>
      <c r="P58" s="7">
        <v>7</v>
      </c>
      <c r="Q58" s="12">
        <v>1</v>
      </c>
      <c r="R58" s="7" t="s">
        <v>29</v>
      </c>
      <c r="S58" s="12">
        <v>0.8</v>
      </c>
      <c r="T58" s="7">
        <v>7</v>
      </c>
      <c r="U58" s="12">
        <v>1</v>
      </c>
      <c r="V58" s="7" t="s">
        <v>29</v>
      </c>
      <c r="W58" s="12">
        <v>0.8</v>
      </c>
      <c r="X58" s="7">
        <v>7</v>
      </c>
      <c r="Y58" s="12"/>
      <c r="Z58" s="7"/>
      <c r="AA58" s="12"/>
      <c r="AB58" s="7"/>
      <c r="AC58" s="12"/>
      <c r="AD58" s="7"/>
      <c r="AE58" s="12"/>
      <c r="AF58" s="7"/>
    </row>
    <row r="59" spans="1:32" ht="12.75">
      <c r="A59" s="34" t="s">
        <v>9</v>
      </c>
      <c r="B59" s="34">
        <v>154</v>
      </c>
      <c r="C59" s="11">
        <v>1</v>
      </c>
      <c r="D59" s="28"/>
      <c r="E59" s="12">
        <v>1</v>
      </c>
      <c r="F59" s="7" t="s">
        <v>29</v>
      </c>
      <c r="G59" s="12">
        <v>1</v>
      </c>
      <c r="H59" s="7" t="s">
        <v>29</v>
      </c>
      <c r="I59" s="12">
        <v>1</v>
      </c>
      <c r="J59" s="7" t="s">
        <v>29</v>
      </c>
      <c r="K59" s="12">
        <v>0.8</v>
      </c>
      <c r="L59" s="7">
        <v>7</v>
      </c>
      <c r="M59" s="12">
        <v>1</v>
      </c>
      <c r="N59" s="7" t="s">
        <v>29</v>
      </c>
      <c r="O59" s="12">
        <v>0.8</v>
      </c>
      <c r="P59" s="7">
        <v>7</v>
      </c>
      <c r="Q59" s="12">
        <v>1</v>
      </c>
      <c r="R59" s="7" t="s">
        <v>29</v>
      </c>
      <c r="S59" s="12">
        <v>0.8</v>
      </c>
      <c r="T59" s="7">
        <v>7</v>
      </c>
      <c r="U59" s="12">
        <v>1</v>
      </c>
      <c r="V59" s="7" t="s">
        <v>29</v>
      </c>
      <c r="W59" s="12">
        <v>0.8</v>
      </c>
      <c r="X59" s="7">
        <v>7</v>
      </c>
      <c r="Y59" s="12"/>
      <c r="Z59" s="7"/>
      <c r="AA59" s="12"/>
      <c r="AB59" s="7"/>
      <c r="AC59" s="12"/>
      <c r="AD59" s="7"/>
      <c r="AE59" s="12"/>
      <c r="AF59" s="7"/>
    </row>
    <row r="60" spans="1:32" ht="12.75">
      <c r="A60" s="34" t="s">
        <v>10</v>
      </c>
      <c r="B60" s="34">
        <v>155</v>
      </c>
      <c r="C60" s="11">
        <v>1</v>
      </c>
      <c r="D60" s="29"/>
      <c r="E60" s="12">
        <v>1</v>
      </c>
      <c r="F60" s="7" t="s">
        <v>29</v>
      </c>
      <c r="G60" s="12">
        <v>1</v>
      </c>
      <c r="H60" s="7" t="s">
        <v>29</v>
      </c>
      <c r="I60" s="12">
        <v>1</v>
      </c>
      <c r="J60" s="7" t="s">
        <v>29</v>
      </c>
      <c r="K60" s="12">
        <v>0.8</v>
      </c>
      <c r="L60" s="7">
        <v>7</v>
      </c>
      <c r="M60" s="12">
        <v>1</v>
      </c>
      <c r="N60" s="7" t="s">
        <v>29</v>
      </c>
      <c r="O60" s="12">
        <v>0.8</v>
      </c>
      <c r="P60" s="7">
        <v>7</v>
      </c>
      <c r="Q60" s="12">
        <v>1</v>
      </c>
      <c r="R60" s="7" t="s">
        <v>29</v>
      </c>
      <c r="S60" s="12">
        <v>0.8</v>
      </c>
      <c r="T60" s="7">
        <v>7</v>
      </c>
      <c r="U60" s="12">
        <v>1</v>
      </c>
      <c r="V60" s="7" t="s">
        <v>29</v>
      </c>
      <c r="W60" s="12">
        <v>0.8</v>
      </c>
      <c r="X60" s="7">
        <v>7</v>
      </c>
      <c r="Y60" s="12"/>
      <c r="Z60" s="7"/>
      <c r="AA60" s="12"/>
      <c r="AB60" s="7"/>
      <c r="AC60" s="12"/>
      <c r="AD60" s="7"/>
      <c r="AE60" s="12"/>
      <c r="AF60" s="7"/>
    </row>
    <row r="61" spans="1:32" ht="12.75">
      <c r="A61" s="34" t="s">
        <v>9</v>
      </c>
      <c r="B61" s="34">
        <v>156</v>
      </c>
      <c r="C61" s="11">
        <v>1</v>
      </c>
      <c r="D61" s="27">
        <v>6</v>
      </c>
      <c r="E61" s="12">
        <v>1</v>
      </c>
      <c r="F61" s="7" t="s">
        <v>29</v>
      </c>
      <c r="G61" s="12">
        <v>1</v>
      </c>
      <c r="H61" s="7" t="s">
        <v>29</v>
      </c>
      <c r="I61" s="12">
        <v>1</v>
      </c>
      <c r="J61" s="7" t="s">
        <v>29</v>
      </c>
      <c r="K61" s="12">
        <v>0.8</v>
      </c>
      <c r="L61" s="7">
        <v>7</v>
      </c>
      <c r="M61" s="12">
        <v>1</v>
      </c>
      <c r="N61" s="7" t="s">
        <v>29</v>
      </c>
      <c r="O61" s="12">
        <v>0.8</v>
      </c>
      <c r="P61" s="7">
        <v>7</v>
      </c>
      <c r="Q61" s="12">
        <v>1</v>
      </c>
      <c r="R61" s="7" t="s">
        <v>29</v>
      </c>
      <c r="S61" s="12">
        <v>0.8</v>
      </c>
      <c r="T61" s="7">
        <v>7</v>
      </c>
      <c r="U61" s="12">
        <v>1</v>
      </c>
      <c r="V61" s="7" t="s">
        <v>29</v>
      </c>
      <c r="W61" s="12">
        <v>0.8</v>
      </c>
      <c r="X61" s="7">
        <v>7</v>
      </c>
      <c r="Y61" s="12"/>
      <c r="Z61" s="7"/>
      <c r="AA61" s="12"/>
      <c r="AB61" s="7"/>
      <c r="AC61" s="12"/>
      <c r="AD61" s="7"/>
      <c r="AE61" s="12"/>
      <c r="AF61" s="7"/>
    </row>
    <row r="62" spans="1:32" ht="12.75">
      <c r="A62" s="34" t="s">
        <v>10</v>
      </c>
      <c r="B62" s="34">
        <v>157</v>
      </c>
      <c r="C62" s="11">
        <v>1</v>
      </c>
      <c r="D62" s="28"/>
      <c r="E62" s="12">
        <v>1</v>
      </c>
      <c r="F62" s="7" t="s">
        <v>29</v>
      </c>
      <c r="G62" s="12">
        <v>1</v>
      </c>
      <c r="H62" s="7" t="s">
        <v>29</v>
      </c>
      <c r="I62" s="12">
        <v>1</v>
      </c>
      <c r="J62" s="7" t="s">
        <v>29</v>
      </c>
      <c r="K62" s="12">
        <v>0.8</v>
      </c>
      <c r="L62" s="7">
        <v>7</v>
      </c>
      <c r="M62" s="12">
        <v>1</v>
      </c>
      <c r="N62" s="7" t="s">
        <v>29</v>
      </c>
      <c r="O62" s="12">
        <v>0.8</v>
      </c>
      <c r="P62" s="7">
        <v>7</v>
      </c>
      <c r="Q62" s="12">
        <v>1</v>
      </c>
      <c r="R62" s="7" t="s">
        <v>29</v>
      </c>
      <c r="S62" s="12">
        <v>0.8</v>
      </c>
      <c r="T62" s="7">
        <v>7</v>
      </c>
      <c r="U62" s="12">
        <v>1</v>
      </c>
      <c r="V62" s="7" t="s">
        <v>29</v>
      </c>
      <c r="W62" s="12">
        <v>0.8</v>
      </c>
      <c r="X62" s="7">
        <v>7</v>
      </c>
      <c r="Y62" s="12"/>
      <c r="Z62" s="7"/>
      <c r="AA62" s="12"/>
      <c r="AB62" s="7"/>
      <c r="AC62" s="12"/>
      <c r="AD62" s="7"/>
      <c r="AE62" s="12"/>
      <c r="AF62" s="7"/>
    </row>
    <row r="63" spans="1:32" ht="12.75">
      <c r="A63" s="34" t="s">
        <v>9</v>
      </c>
      <c r="B63" s="34">
        <v>158</v>
      </c>
      <c r="C63" s="11">
        <v>1</v>
      </c>
      <c r="D63" s="28"/>
      <c r="E63" s="12">
        <v>1</v>
      </c>
      <c r="F63" s="7" t="s">
        <v>29</v>
      </c>
      <c r="G63" s="12">
        <v>1</v>
      </c>
      <c r="H63" s="7" t="s">
        <v>29</v>
      </c>
      <c r="I63" s="12">
        <v>1</v>
      </c>
      <c r="J63" s="7" t="s">
        <v>29</v>
      </c>
      <c r="K63" s="12">
        <v>0.8</v>
      </c>
      <c r="L63" s="7">
        <v>7</v>
      </c>
      <c r="M63" s="12">
        <v>1</v>
      </c>
      <c r="N63" s="7" t="s">
        <v>29</v>
      </c>
      <c r="O63" s="12">
        <v>0.8</v>
      </c>
      <c r="P63" s="7">
        <v>7</v>
      </c>
      <c r="Q63" s="12">
        <v>1</v>
      </c>
      <c r="R63" s="7" t="s">
        <v>29</v>
      </c>
      <c r="S63" s="12">
        <v>0.8</v>
      </c>
      <c r="T63" s="7">
        <v>7</v>
      </c>
      <c r="U63" s="12">
        <v>1</v>
      </c>
      <c r="V63" s="7" t="s">
        <v>29</v>
      </c>
      <c r="W63" s="12">
        <v>0.8</v>
      </c>
      <c r="X63" s="7">
        <v>7</v>
      </c>
      <c r="Y63" s="12"/>
      <c r="Z63" s="7"/>
      <c r="AA63" s="12"/>
      <c r="AB63" s="7"/>
      <c r="AC63" s="12"/>
      <c r="AD63" s="7"/>
      <c r="AE63" s="12"/>
      <c r="AF63" s="7"/>
    </row>
    <row r="64" spans="1:32" ht="12.75">
      <c r="A64" s="34" t="s">
        <v>10</v>
      </c>
      <c r="B64" s="34">
        <v>159</v>
      </c>
      <c r="C64" s="11">
        <v>1</v>
      </c>
      <c r="D64" s="28"/>
      <c r="E64" s="12">
        <v>1</v>
      </c>
      <c r="F64" s="7" t="s">
        <v>29</v>
      </c>
      <c r="G64" s="12">
        <v>1</v>
      </c>
      <c r="H64" s="7" t="s">
        <v>29</v>
      </c>
      <c r="I64" s="12">
        <v>1</v>
      </c>
      <c r="J64" s="7" t="s">
        <v>29</v>
      </c>
      <c r="K64" s="12">
        <v>0.8</v>
      </c>
      <c r="L64" s="7">
        <v>7</v>
      </c>
      <c r="M64" s="12">
        <v>1</v>
      </c>
      <c r="N64" s="7" t="s">
        <v>29</v>
      </c>
      <c r="O64" s="12">
        <v>0.8</v>
      </c>
      <c r="P64" s="7">
        <v>7</v>
      </c>
      <c r="Q64" s="12">
        <v>1</v>
      </c>
      <c r="R64" s="7" t="s">
        <v>29</v>
      </c>
      <c r="S64" s="12">
        <v>0.8</v>
      </c>
      <c r="T64" s="7">
        <v>7</v>
      </c>
      <c r="U64" s="12">
        <v>1</v>
      </c>
      <c r="V64" s="7" t="s">
        <v>29</v>
      </c>
      <c r="W64" s="12">
        <v>0.8</v>
      </c>
      <c r="X64" s="7">
        <v>7</v>
      </c>
      <c r="Y64" s="12"/>
      <c r="Z64" s="7"/>
      <c r="AA64" s="12"/>
      <c r="AB64" s="7"/>
      <c r="AC64" s="12"/>
      <c r="AD64" s="7"/>
      <c r="AE64" s="12"/>
      <c r="AF64" s="7"/>
    </row>
    <row r="65" spans="1:32" ht="12.75">
      <c r="A65" s="34" t="s">
        <v>9</v>
      </c>
      <c r="B65" s="34">
        <v>160</v>
      </c>
      <c r="C65" s="11">
        <v>1</v>
      </c>
      <c r="D65" s="28"/>
      <c r="E65" s="12">
        <v>1</v>
      </c>
      <c r="F65" s="7" t="s">
        <v>29</v>
      </c>
      <c r="G65" s="12">
        <v>1</v>
      </c>
      <c r="H65" s="7" t="s">
        <v>29</v>
      </c>
      <c r="I65" s="12">
        <v>1</v>
      </c>
      <c r="J65" s="7" t="s">
        <v>29</v>
      </c>
      <c r="K65" s="12">
        <v>0.8</v>
      </c>
      <c r="L65" s="7">
        <v>7</v>
      </c>
      <c r="M65" s="12">
        <v>1</v>
      </c>
      <c r="N65" s="7" t="s">
        <v>29</v>
      </c>
      <c r="O65" s="12">
        <v>0.8</v>
      </c>
      <c r="P65" s="7">
        <v>7</v>
      </c>
      <c r="Q65" s="12">
        <v>1</v>
      </c>
      <c r="R65" s="7" t="s">
        <v>29</v>
      </c>
      <c r="S65" s="12">
        <v>0.8</v>
      </c>
      <c r="T65" s="7">
        <v>7</v>
      </c>
      <c r="U65" s="12">
        <v>1</v>
      </c>
      <c r="V65" s="7" t="s">
        <v>29</v>
      </c>
      <c r="W65" s="12">
        <v>0.8</v>
      </c>
      <c r="X65" s="7">
        <v>7</v>
      </c>
      <c r="Y65" s="12"/>
      <c r="Z65" s="7"/>
      <c r="AA65" s="12"/>
      <c r="AB65" s="7"/>
      <c r="AC65" s="12"/>
      <c r="AD65" s="7"/>
      <c r="AE65" s="12"/>
      <c r="AF65" s="7"/>
    </row>
    <row r="66" spans="1:32" ht="12.75">
      <c r="A66" s="34" t="s">
        <v>10</v>
      </c>
      <c r="B66" s="34">
        <v>161</v>
      </c>
      <c r="C66" s="11">
        <v>1</v>
      </c>
      <c r="D66" s="29"/>
      <c r="E66" s="12">
        <v>1</v>
      </c>
      <c r="F66" s="7" t="s">
        <v>29</v>
      </c>
      <c r="G66" s="12">
        <v>1</v>
      </c>
      <c r="H66" s="7" t="s">
        <v>29</v>
      </c>
      <c r="I66" s="12">
        <v>1</v>
      </c>
      <c r="J66" s="7" t="s">
        <v>29</v>
      </c>
      <c r="K66" s="12">
        <v>0.8</v>
      </c>
      <c r="L66" s="7">
        <v>7</v>
      </c>
      <c r="M66" s="12">
        <v>1</v>
      </c>
      <c r="N66" s="7" t="s">
        <v>29</v>
      </c>
      <c r="O66" s="12">
        <v>0.8</v>
      </c>
      <c r="P66" s="7">
        <v>7</v>
      </c>
      <c r="Q66" s="12">
        <v>1</v>
      </c>
      <c r="R66" s="7" t="s">
        <v>29</v>
      </c>
      <c r="S66" s="12">
        <v>0.8</v>
      </c>
      <c r="T66" s="7">
        <v>7</v>
      </c>
      <c r="U66" s="12">
        <v>1</v>
      </c>
      <c r="V66" s="7" t="s">
        <v>29</v>
      </c>
      <c r="W66" s="12">
        <v>0.8</v>
      </c>
      <c r="X66" s="7">
        <v>7</v>
      </c>
      <c r="Y66" s="12"/>
      <c r="Z66" s="7"/>
      <c r="AA66" s="12"/>
      <c r="AB66" s="7"/>
      <c r="AC66" s="12"/>
      <c r="AD66" s="7"/>
      <c r="AE66" s="12"/>
      <c r="AF66" s="7"/>
    </row>
  </sheetData>
  <mergeCells count="15">
    <mergeCell ref="AA1:AB1"/>
    <mergeCell ref="AC1:AD1"/>
    <mergeCell ref="AE1:AF1"/>
    <mergeCell ref="Q1:R1"/>
    <mergeCell ref="S1:T1"/>
    <mergeCell ref="U1:V1"/>
    <mergeCell ref="W1:X1"/>
    <mergeCell ref="D4:D8"/>
    <mergeCell ref="Y1:Z1"/>
    <mergeCell ref="E1:F1"/>
    <mergeCell ref="G1:H1"/>
    <mergeCell ref="I1:J1"/>
    <mergeCell ref="K1:L1"/>
    <mergeCell ref="M1:N1"/>
    <mergeCell ref="O1:P1"/>
  </mergeCells>
  <pageMargins left="0.7" right="0.7" top="0.75" bottom="0.75" header="0.3" footer="0.3"/>
  <pageSetup paperSize="9" scale="64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59"/>
  <sheetViews>
    <sheetView workbookViewId="0">
      <selection activeCell="L8" sqref="L8"/>
    </sheetView>
  </sheetViews>
  <sheetFormatPr baseColWidth="10" defaultRowHeight="15"/>
  <cols>
    <col min="1" max="1" width="6.42578125" style="10" customWidth="1"/>
    <col min="2" max="3" width="19.85546875" style="19" customWidth="1"/>
    <col min="4" max="7" width="10.5703125" style="10" customWidth="1"/>
    <col min="8" max="8" width="9.140625" style="10" customWidth="1"/>
    <col min="9" max="9" width="10.28515625" style="75" customWidth="1"/>
    <col min="10" max="16384" width="11.42578125" style="69"/>
  </cols>
  <sheetData>
    <row r="1" spans="1:9" ht="38.25">
      <c r="A1" s="67" t="s">
        <v>21</v>
      </c>
      <c r="B1" s="67" t="s">
        <v>22</v>
      </c>
      <c r="C1" s="67"/>
      <c r="D1" s="67" t="s">
        <v>60</v>
      </c>
      <c r="E1" s="67" t="s">
        <v>61</v>
      </c>
      <c r="F1" s="67" t="s">
        <v>23</v>
      </c>
      <c r="G1" s="69"/>
      <c r="H1" s="67" t="s">
        <v>62</v>
      </c>
      <c r="I1" s="68" t="s">
        <v>24</v>
      </c>
    </row>
    <row r="2" spans="1:9">
      <c r="A2" s="9" t="s">
        <v>29</v>
      </c>
      <c r="B2" s="19" t="s">
        <v>30</v>
      </c>
      <c r="C2" s="70" t="s">
        <v>64</v>
      </c>
      <c r="D2" s="71">
        <v>0.3125</v>
      </c>
      <c r="E2" s="71">
        <v>0.6875</v>
      </c>
      <c r="F2" s="71">
        <v>3.125E-2</v>
      </c>
      <c r="G2" s="69"/>
      <c r="H2" s="71">
        <f>E2-D2-F2</f>
        <v>0.34375</v>
      </c>
      <c r="I2" s="72">
        <f t="shared" ref="I2:I7" si="0">+H2*24</f>
        <v>8.25</v>
      </c>
    </row>
    <row r="3" spans="1:9">
      <c r="B3" s="19" t="s">
        <v>31</v>
      </c>
      <c r="C3" s="70" t="s">
        <v>65</v>
      </c>
      <c r="D3" s="71">
        <v>0.30208333333333331</v>
      </c>
      <c r="E3" s="71">
        <v>0.6875</v>
      </c>
      <c r="F3" s="71">
        <v>3.125E-2</v>
      </c>
      <c r="G3" s="69"/>
      <c r="H3" s="71">
        <f>E3-D3-F3</f>
        <v>0.35416666666666669</v>
      </c>
      <c r="I3" s="72">
        <f t="shared" si="0"/>
        <v>8.5</v>
      </c>
    </row>
    <row r="4" spans="1:9">
      <c r="B4" s="19" t="s">
        <v>32</v>
      </c>
      <c r="C4" s="70" t="s">
        <v>66</v>
      </c>
      <c r="D4" s="71">
        <v>0.30208333333333331</v>
      </c>
      <c r="E4" s="71">
        <v>0.6875</v>
      </c>
      <c r="F4" s="71">
        <v>3.125E-2</v>
      </c>
      <c r="G4" s="69"/>
      <c r="H4" s="71">
        <f>E4-D4-F4</f>
        <v>0.35416666666666669</v>
      </c>
      <c r="I4" s="72">
        <f t="shared" si="0"/>
        <v>8.5</v>
      </c>
    </row>
    <row r="5" spans="1:9">
      <c r="B5" s="19" t="s">
        <v>33</v>
      </c>
      <c r="C5" s="70" t="s">
        <v>67</v>
      </c>
      <c r="D5" s="71">
        <v>0.30208333333333331</v>
      </c>
      <c r="E5" s="71">
        <v>0.6875</v>
      </c>
      <c r="F5" s="71">
        <v>3.125E-2</v>
      </c>
      <c r="G5" s="69"/>
      <c r="H5" s="71">
        <f>E5-D5-F5</f>
        <v>0.35416666666666669</v>
      </c>
      <c r="I5" s="72">
        <f t="shared" si="0"/>
        <v>8.5</v>
      </c>
    </row>
    <row r="6" spans="1:9">
      <c r="B6" s="20" t="s">
        <v>34</v>
      </c>
      <c r="C6" s="70" t="s">
        <v>68</v>
      </c>
      <c r="D6" s="71">
        <v>0.30208333333333331</v>
      </c>
      <c r="E6" s="73">
        <v>0.47916666666666669</v>
      </c>
      <c r="F6" s="71"/>
      <c r="G6" s="69"/>
      <c r="H6" s="71">
        <f>E6-D6-F6</f>
        <v>0.17708333333333337</v>
      </c>
      <c r="I6" s="72">
        <f t="shared" si="0"/>
        <v>4.2500000000000009</v>
      </c>
    </row>
    <row r="7" spans="1:9">
      <c r="F7" s="71"/>
      <c r="G7" s="69"/>
      <c r="H7" s="74">
        <f>SUM(H2:H6)</f>
        <v>1.5833333333333335</v>
      </c>
      <c r="I7" s="72">
        <f t="shared" si="0"/>
        <v>38</v>
      </c>
    </row>
    <row r="8" spans="1:9">
      <c r="G8" s="69"/>
    </row>
    <row r="9" spans="1:9">
      <c r="A9" s="9">
        <v>1</v>
      </c>
      <c r="B9" s="19" t="s">
        <v>30</v>
      </c>
      <c r="C9" s="70" t="s">
        <v>64</v>
      </c>
      <c r="D9" s="71">
        <v>0.3125</v>
      </c>
      <c r="E9" s="71">
        <v>0.6875</v>
      </c>
      <c r="F9" s="71">
        <v>3.125E-2</v>
      </c>
      <c r="G9" s="69"/>
      <c r="H9" s="71">
        <f>E9-D9-F9</f>
        <v>0.34375</v>
      </c>
      <c r="I9" s="72">
        <f>+H9*24</f>
        <v>8.25</v>
      </c>
    </row>
    <row r="10" spans="1:9">
      <c r="B10" s="19" t="s">
        <v>35</v>
      </c>
      <c r="C10" s="70" t="s">
        <v>65</v>
      </c>
      <c r="D10" s="71">
        <v>0.30208333333333331</v>
      </c>
      <c r="E10" s="71">
        <v>0.6875</v>
      </c>
      <c r="F10" s="71">
        <v>3.125E-2</v>
      </c>
      <c r="G10" s="69"/>
      <c r="H10" s="71">
        <f>E10-D10-F10</f>
        <v>0.35416666666666669</v>
      </c>
      <c r="I10" s="72">
        <f>+H10*24</f>
        <v>8.5</v>
      </c>
    </row>
    <row r="11" spans="1:9">
      <c r="B11" s="19" t="s">
        <v>36</v>
      </c>
      <c r="C11" s="70" t="s">
        <v>66</v>
      </c>
      <c r="D11" s="71">
        <v>0.30208333333333331</v>
      </c>
      <c r="E11" s="71">
        <v>0.48958333333333331</v>
      </c>
      <c r="F11" s="71"/>
      <c r="G11" s="69"/>
      <c r="H11" s="71">
        <f>E11-D11-F11</f>
        <v>0.1875</v>
      </c>
      <c r="I11" s="72">
        <f>+H11*24</f>
        <v>4.5</v>
      </c>
    </row>
    <row r="12" spans="1:9">
      <c r="E12" s="76"/>
      <c r="F12" s="71"/>
      <c r="G12" s="69"/>
      <c r="H12" s="74">
        <f>SUM(H9:H11)</f>
        <v>0.88541666666666674</v>
      </c>
      <c r="I12" s="72">
        <f>+H12*24</f>
        <v>21.25</v>
      </c>
    </row>
    <row r="13" spans="1:9">
      <c r="E13" s="76"/>
      <c r="F13" s="71"/>
      <c r="G13" s="69"/>
      <c r="H13" s="74"/>
      <c r="I13" s="72"/>
    </row>
    <row r="14" spans="1:9">
      <c r="A14" s="9">
        <v>2</v>
      </c>
      <c r="B14" s="70" t="s">
        <v>38</v>
      </c>
      <c r="C14" s="70" t="s">
        <v>66</v>
      </c>
      <c r="D14" s="71">
        <v>0.52083333333333337</v>
      </c>
      <c r="E14" s="71">
        <v>0.6875</v>
      </c>
      <c r="F14" s="71"/>
      <c r="G14" s="69"/>
      <c r="H14" s="71">
        <f>E14-D14-F14</f>
        <v>0.16666666666666663</v>
      </c>
      <c r="I14" s="72">
        <f>+H14*24</f>
        <v>3.9999999999999991</v>
      </c>
    </row>
    <row r="15" spans="1:9">
      <c r="B15" s="19" t="s">
        <v>33</v>
      </c>
      <c r="C15" s="70" t="s">
        <v>67</v>
      </c>
      <c r="D15" s="71">
        <v>0.30208333333333331</v>
      </c>
      <c r="E15" s="71">
        <v>0.6875</v>
      </c>
      <c r="F15" s="71">
        <v>3.125E-2</v>
      </c>
      <c r="G15" s="69"/>
      <c r="H15" s="71">
        <f>E15-D15-F15</f>
        <v>0.35416666666666669</v>
      </c>
      <c r="I15" s="72">
        <f>+H15*24</f>
        <v>8.5</v>
      </c>
    </row>
    <row r="16" spans="1:9">
      <c r="A16" s="74"/>
      <c r="B16" s="70" t="s">
        <v>34</v>
      </c>
      <c r="C16" s="70" t="s">
        <v>68</v>
      </c>
      <c r="D16" s="71">
        <v>0.30208333333333331</v>
      </c>
      <c r="E16" s="73">
        <v>0.47916666666666669</v>
      </c>
      <c r="F16" s="71"/>
      <c r="G16" s="69"/>
      <c r="H16" s="71">
        <f>E16-D16-F16</f>
        <v>0.17708333333333337</v>
      </c>
      <c r="I16" s="72">
        <f>+H16*24</f>
        <v>4.2500000000000009</v>
      </c>
    </row>
    <row r="17" spans="1:9">
      <c r="A17" s="9"/>
      <c r="E17" s="76"/>
      <c r="F17" s="71"/>
      <c r="G17" s="69"/>
      <c r="H17" s="74">
        <f>SUM(H14:H16)</f>
        <v>0.69791666666666663</v>
      </c>
      <c r="I17" s="72">
        <f>+H17*24</f>
        <v>16.75</v>
      </c>
    </row>
    <row r="18" spans="1:9">
      <c r="A18" s="9"/>
      <c r="E18" s="76"/>
      <c r="F18" s="71"/>
      <c r="G18" s="69"/>
      <c r="H18" s="74"/>
      <c r="I18" s="72"/>
    </row>
    <row r="19" spans="1:9">
      <c r="A19" s="9">
        <v>3</v>
      </c>
      <c r="B19" s="20" t="s">
        <v>30</v>
      </c>
      <c r="C19" s="70" t="s">
        <v>64</v>
      </c>
      <c r="D19" s="71">
        <v>0.3125</v>
      </c>
      <c r="E19" s="71">
        <v>0.6875</v>
      </c>
      <c r="F19" s="71">
        <v>3.125E-2</v>
      </c>
      <c r="G19" s="69"/>
      <c r="H19" s="71">
        <f>E19-D19-F19</f>
        <v>0.34375</v>
      </c>
      <c r="I19" s="72">
        <f>+H19*24</f>
        <v>8.25</v>
      </c>
    </row>
    <row r="20" spans="1:9">
      <c r="B20" s="20" t="s">
        <v>31</v>
      </c>
      <c r="C20" s="70" t="s">
        <v>65</v>
      </c>
      <c r="D20" s="71">
        <v>0.30208333333333331</v>
      </c>
      <c r="E20" s="71">
        <v>0.6875</v>
      </c>
      <c r="F20" s="71">
        <v>3.125E-2</v>
      </c>
      <c r="G20" s="69"/>
      <c r="H20" s="71">
        <f>E20-D20-F20</f>
        <v>0.35416666666666669</v>
      </c>
      <c r="I20" s="72">
        <f>+H20*24</f>
        <v>8.5</v>
      </c>
    </row>
    <row r="21" spans="1:9">
      <c r="A21" s="9"/>
      <c r="B21" s="20" t="s">
        <v>32</v>
      </c>
      <c r="C21" s="70" t="s">
        <v>66</v>
      </c>
      <c r="D21" s="71">
        <v>0.30208333333333331</v>
      </c>
      <c r="E21" s="71">
        <v>0.6875</v>
      </c>
      <c r="F21" s="71">
        <v>3.125E-2</v>
      </c>
      <c r="G21" s="69"/>
      <c r="H21" s="71">
        <f>E21-D21-F21</f>
        <v>0.35416666666666669</v>
      </c>
      <c r="I21" s="72">
        <f>+H21*24</f>
        <v>8.5</v>
      </c>
    </row>
    <row r="22" spans="1:9">
      <c r="A22" s="9"/>
      <c r="B22" s="20" t="s">
        <v>39</v>
      </c>
      <c r="C22" s="70" t="s">
        <v>67</v>
      </c>
      <c r="D22" s="71">
        <v>0.30208333333333331</v>
      </c>
      <c r="E22" s="73">
        <v>0.48958333333333331</v>
      </c>
      <c r="F22" s="77"/>
      <c r="G22" s="69"/>
      <c r="H22" s="71">
        <f>E22-D22-F22</f>
        <v>0.1875</v>
      </c>
      <c r="I22" s="72">
        <f>+H22*24</f>
        <v>4.5</v>
      </c>
    </row>
    <row r="23" spans="1:9">
      <c r="A23" s="9"/>
      <c r="E23" s="76"/>
      <c r="F23" s="71"/>
      <c r="G23" s="69"/>
      <c r="H23" s="74">
        <f>SUM(H19:H22)</f>
        <v>1.2395833333333335</v>
      </c>
      <c r="I23" s="72">
        <f>+H23*24</f>
        <v>29.750000000000004</v>
      </c>
    </row>
    <row r="24" spans="1:9">
      <c r="A24" s="9"/>
      <c r="E24" s="76"/>
      <c r="F24" s="71"/>
      <c r="G24" s="69"/>
      <c r="H24" s="74"/>
      <c r="I24" s="72"/>
    </row>
    <row r="25" spans="1:9">
      <c r="A25" s="9">
        <v>4</v>
      </c>
      <c r="B25" s="20" t="s">
        <v>35</v>
      </c>
      <c r="C25" s="70" t="s">
        <v>65</v>
      </c>
      <c r="D25" s="71">
        <v>0.30208333333333331</v>
      </c>
      <c r="E25" s="71">
        <v>0.6875</v>
      </c>
      <c r="F25" s="71">
        <v>3.125E-2</v>
      </c>
      <c r="G25" s="69"/>
      <c r="H25" s="71">
        <f>E25-D25-F25</f>
        <v>0.35416666666666669</v>
      </c>
      <c r="I25" s="72">
        <f>+H25*24</f>
        <v>8.5</v>
      </c>
    </row>
    <row r="26" spans="1:9">
      <c r="B26" s="20" t="s">
        <v>32</v>
      </c>
      <c r="C26" s="70" t="s">
        <v>66</v>
      </c>
      <c r="D26" s="71">
        <v>0.30208333333333331</v>
      </c>
      <c r="E26" s="71">
        <v>0.6875</v>
      </c>
      <c r="F26" s="71">
        <v>3.125E-2</v>
      </c>
      <c r="G26" s="69"/>
      <c r="H26" s="71">
        <f>E26-D26-F26</f>
        <v>0.35416666666666669</v>
      </c>
      <c r="I26" s="72">
        <f>+H26*24</f>
        <v>8.5</v>
      </c>
    </row>
    <row r="27" spans="1:9">
      <c r="B27" s="20" t="s">
        <v>33</v>
      </c>
      <c r="C27" s="70" t="s">
        <v>67</v>
      </c>
      <c r="D27" s="71">
        <v>0.30208333333333331</v>
      </c>
      <c r="E27" s="71">
        <v>0.6875</v>
      </c>
      <c r="F27" s="71">
        <v>3.125E-2</v>
      </c>
      <c r="G27" s="69"/>
      <c r="H27" s="71">
        <f>E27-D27-F27</f>
        <v>0.35416666666666669</v>
      </c>
      <c r="I27" s="72">
        <f>+H27*24</f>
        <v>8.5</v>
      </c>
    </row>
    <row r="28" spans="1:9">
      <c r="B28" s="20" t="s">
        <v>34</v>
      </c>
      <c r="C28" s="70" t="s">
        <v>68</v>
      </c>
      <c r="D28" s="71">
        <v>0.30208333333333331</v>
      </c>
      <c r="E28" s="73">
        <v>0.47916666666666669</v>
      </c>
      <c r="F28" s="71"/>
      <c r="G28" s="69"/>
      <c r="H28" s="71">
        <f>E28-D28-F28</f>
        <v>0.17708333333333337</v>
      </c>
      <c r="I28" s="72">
        <f>+H28*24</f>
        <v>4.2500000000000009</v>
      </c>
    </row>
    <row r="29" spans="1:9">
      <c r="G29" s="69"/>
      <c r="H29" s="74">
        <f>SUM(H25:H28)</f>
        <v>1.2395833333333335</v>
      </c>
      <c r="I29" s="72">
        <f>+H29*24</f>
        <v>29.750000000000004</v>
      </c>
    </row>
    <row r="30" spans="1:9">
      <c r="G30" s="69"/>
      <c r="I30" s="78"/>
    </row>
    <row r="31" spans="1:9">
      <c r="A31" s="9">
        <v>5</v>
      </c>
      <c r="B31" s="19" t="s">
        <v>30</v>
      </c>
      <c r="C31" s="70" t="s">
        <v>64</v>
      </c>
      <c r="D31" s="71">
        <v>0.3125</v>
      </c>
      <c r="E31" s="71">
        <v>0.6875</v>
      </c>
      <c r="F31" s="71">
        <v>3.125E-2</v>
      </c>
      <c r="G31" s="69"/>
      <c r="H31" s="71">
        <f>E31-D31-F31</f>
        <v>0.34375</v>
      </c>
      <c r="I31" s="72">
        <f>+H31*24</f>
        <v>8.25</v>
      </c>
    </row>
    <row r="32" spans="1:9">
      <c r="B32" s="19" t="s">
        <v>35</v>
      </c>
      <c r="C32" s="70" t="s">
        <v>65</v>
      </c>
      <c r="D32" s="71">
        <v>0.30208333333333331</v>
      </c>
      <c r="E32" s="71">
        <v>0.6875</v>
      </c>
      <c r="F32" s="71">
        <v>3.125E-2</v>
      </c>
      <c r="G32" s="69"/>
      <c r="H32" s="71">
        <f>E32-D32-F32</f>
        <v>0.35416666666666669</v>
      </c>
      <c r="I32" s="72">
        <f>+H32*24</f>
        <v>8.5</v>
      </c>
    </row>
    <row r="33" spans="1:9">
      <c r="F33" s="71"/>
      <c r="G33" s="69"/>
      <c r="H33" s="74">
        <f>SUM(H31:H32)</f>
        <v>0.69791666666666674</v>
      </c>
      <c r="I33" s="72">
        <f>+H33*24</f>
        <v>16.75</v>
      </c>
    </row>
    <row r="34" spans="1:9">
      <c r="F34" s="71"/>
      <c r="G34" s="69"/>
      <c r="H34" s="71"/>
      <c r="I34" s="72"/>
    </row>
    <row r="35" spans="1:9">
      <c r="A35" s="9">
        <v>6</v>
      </c>
      <c r="B35" s="19" t="s">
        <v>32</v>
      </c>
      <c r="C35" s="70" t="s">
        <v>66</v>
      </c>
      <c r="D35" s="71">
        <v>0.30208333333333331</v>
      </c>
      <c r="E35" s="71">
        <v>0.6875</v>
      </c>
      <c r="F35" s="71">
        <v>3.125E-2</v>
      </c>
      <c r="G35" s="69"/>
      <c r="H35" s="71">
        <f>E35-D35-F35</f>
        <v>0.35416666666666669</v>
      </c>
      <c r="I35" s="72">
        <f>+H35*24</f>
        <v>8.5</v>
      </c>
    </row>
    <row r="36" spans="1:9">
      <c r="B36" s="19" t="s">
        <v>33</v>
      </c>
      <c r="C36" s="70" t="s">
        <v>67</v>
      </c>
      <c r="D36" s="71">
        <v>0.30208333333333331</v>
      </c>
      <c r="E36" s="71">
        <v>0.6875</v>
      </c>
      <c r="F36" s="71">
        <v>3.125E-2</v>
      </c>
      <c r="G36" s="69"/>
      <c r="H36" s="71">
        <f>E36-D36-F36</f>
        <v>0.35416666666666669</v>
      </c>
      <c r="I36" s="72">
        <f>+H36*24</f>
        <v>8.5</v>
      </c>
    </row>
    <row r="37" spans="1:9">
      <c r="F37" s="71"/>
      <c r="G37" s="69"/>
      <c r="H37" s="74">
        <f>SUM(H35:H36)</f>
        <v>0.70833333333333337</v>
      </c>
      <c r="I37" s="72">
        <f>+H37*24</f>
        <v>17</v>
      </c>
    </row>
    <row r="38" spans="1:9">
      <c r="F38" s="71"/>
      <c r="G38" s="69"/>
      <c r="H38" s="71"/>
      <c r="I38" s="72"/>
    </row>
    <row r="39" spans="1:9">
      <c r="A39" s="9">
        <v>7</v>
      </c>
      <c r="B39" s="19" t="s">
        <v>30</v>
      </c>
      <c r="C39" s="70" t="s">
        <v>64</v>
      </c>
      <c r="D39" s="71">
        <v>0.3125</v>
      </c>
      <c r="E39" s="71">
        <v>0.6875</v>
      </c>
      <c r="F39" s="71">
        <v>3.125E-2</v>
      </c>
      <c r="G39" s="69"/>
      <c r="H39" s="71">
        <f>E39-D39-F39</f>
        <v>0.34375</v>
      </c>
      <c r="I39" s="72">
        <f>+H39*24</f>
        <v>8.25</v>
      </c>
    </row>
    <row r="40" spans="1:9">
      <c r="B40" s="19" t="s">
        <v>31</v>
      </c>
      <c r="C40" s="70" t="s">
        <v>65</v>
      </c>
      <c r="D40" s="71">
        <v>0.30208333333333331</v>
      </c>
      <c r="E40" s="71">
        <v>0.6875</v>
      </c>
      <c r="F40" s="71">
        <v>3.125E-2</v>
      </c>
      <c r="G40" s="69"/>
      <c r="H40" s="71">
        <f>E40-D40-F40</f>
        <v>0.35416666666666669</v>
      </c>
      <c r="I40" s="72">
        <f>+H40*24</f>
        <v>8.5</v>
      </c>
    </row>
    <row r="41" spans="1:9">
      <c r="B41" s="19" t="s">
        <v>32</v>
      </c>
      <c r="C41" s="70" t="s">
        <v>66</v>
      </c>
      <c r="D41" s="71">
        <v>0.30208333333333331</v>
      </c>
      <c r="E41" s="71">
        <v>0.6875</v>
      </c>
      <c r="F41" s="71">
        <v>3.125E-2</v>
      </c>
      <c r="G41" s="69"/>
      <c r="H41" s="71">
        <f>E41-D41-F41</f>
        <v>0.35416666666666669</v>
      </c>
      <c r="I41" s="72">
        <f>+H41*24</f>
        <v>8.5</v>
      </c>
    </row>
    <row r="42" spans="1:9">
      <c r="B42" s="19" t="s">
        <v>33</v>
      </c>
      <c r="C42" s="70" t="s">
        <v>67</v>
      </c>
      <c r="D42" s="71">
        <v>0.30208333333333331</v>
      </c>
      <c r="E42" s="71">
        <v>0.6875</v>
      </c>
      <c r="F42" s="71">
        <v>3.125E-2</v>
      </c>
      <c r="G42" s="69"/>
      <c r="H42" s="71">
        <f>E42-D42-F42</f>
        <v>0.35416666666666669</v>
      </c>
      <c r="I42" s="72">
        <f>+H42*24</f>
        <v>8.5</v>
      </c>
    </row>
    <row r="43" spans="1:9">
      <c r="F43" s="71"/>
      <c r="G43" s="69"/>
      <c r="H43" s="74">
        <f>SUM(H39:H42)</f>
        <v>1.4062500000000002</v>
      </c>
      <c r="I43" s="72">
        <f>+H43*24</f>
        <v>33.750000000000007</v>
      </c>
    </row>
    <row r="44" spans="1:9">
      <c r="F44" s="71"/>
      <c r="G44" s="69"/>
      <c r="H44" s="74"/>
      <c r="I44" s="72"/>
    </row>
    <row r="45" spans="1:9">
      <c r="A45" s="9">
        <v>8</v>
      </c>
      <c r="B45" s="19" t="s">
        <v>40</v>
      </c>
      <c r="C45" s="70" t="s">
        <v>64</v>
      </c>
      <c r="D45" s="71">
        <v>0.3125</v>
      </c>
      <c r="E45" s="71">
        <v>0.51041666666666663</v>
      </c>
      <c r="F45" s="71"/>
      <c r="G45" s="69"/>
      <c r="H45" s="71">
        <f>E45-D45-F45</f>
        <v>0.19791666666666663</v>
      </c>
      <c r="I45" s="72">
        <f>+H45*24</f>
        <v>4.7499999999999991</v>
      </c>
    </row>
    <row r="46" spans="1:9">
      <c r="B46" s="19" t="s">
        <v>41</v>
      </c>
      <c r="C46" s="70" t="s">
        <v>65</v>
      </c>
      <c r="D46" s="71">
        <v>0.3125</v>
      </c>
      <c r="E46" s="71">
        <v>0.51041666666666663</v>
      </c>
      <c r="F46" s="71"/>
      <c r="G46" s="69"/>
      <c r="H46" s="71">
        <f>E46-D46-F46</f>
        <v>0.19791666666666663</v>
      </c>
      <c r="I46" s="72">
        <f>+H46*24</f>
        <v>4.7499999999999991</v>
      </c>
    </row>
    <row r="47" spans="1:9">
      <c r="B47" s="19" t="s">
        <v>42</v>
      </c>
      <c r="C47" s="70" t="s">
        <v>66</v>
      </c>
      <c r="D47" s="71">
        <v>0.3125</v>
      </c>
      <c r="E47" s="71">
        <v>0.51041666666666663</v>
      </c>
      <c r="F47" s="71"/>
      <c r="G47" s="69"/>
      <c r="H47" s="71">
        <f>E47-D47-F47</f>
        <v>0.19791666666666663</v>
      </c>
      <c r="I47" s="72">
        <f>+H47*24</f>
        <v>4.7499999999999991</v>
      </c>
    </row>
    <row r="48" spans="1:9">
      <c r="B48" s="19" t="s">
        <v>43</v>
      </c>
      <c r="C48" s="70" t="s">
        <v>67</v>
      </c>
      <c r="D48" s="71">
        <v>0.3125</v>
      </c>
      <c r="E48" s="71">
        <v>0.51041666666666663</v>
      </c>
      <c r="F48" s="71"/>
      <c r="G48" s="69"/>
      <c r="H48" s="71">
        <f>E48-D48-F48</f>
        <v>0.19791666666666663</v>
      </c>
      <c r="I48" s="72">
        <f>+H48*24</f>
        <v>4.7499999999999991</v>
      </c>
    </row>
    <row r="49" spans="1:9">
      <c r="F49" s="71"/>
      <c r="G49" s="69"/>
      <c r="H49" s="74">
        <f>SUM(H45:H48)</f>
        <v>0.79166666666666652</v>
      </c>
      <c r="I49" s="72">
        <f>+H49*24</f>
        <v>18.999999999999996</v>
      </c>
    </row>
    <row r="50" spans="1:9">
      <c r="F50" s="71"/>
      <c r="G50" s="69"/>
      <c r="H50" s="74"/>
      <c r="I50" s="72"/>
    </row>
    <row r="51" spans="1:9">
      <c r="A51" s="9">
        <v>9</v>
      </c>
      <c r="B51" s="19" t="s">
        <v>44</v>
      </c>
      <c r="C51" s="70" t="s">
        <v>64</v>
      </c>
      <c r="D51" s="71">
        <v>0.3125</v>
      </c>
      <c r="E51" s="71">
        <v>0.6875</v>
      </c>
      <c r="F51" s="71">
        <v>3.125E-2</v>
      </c>
      <c r="G51" s="69"/>
      <c r="H51" s="71">
        <f>E51-D51-F51</f>
        <v>0.34375</v>
      </c>
      <c r="I51" s="72">
        <f>+H51*24</f>
        <v>8.25</v>
      </c>
    </row>
    <row r="52" spans="1:9">
      <c r="B52" s="19" t="s">
        <v>35</v>
      </c>
      <c r="C52" s="70" t="s">
        <v>65</v>
      </c>
      <c r="D52" s="71">
        <v>0.30208333333333331</v>
      </c>
      <c r="E52" s="71">
        <v>0.6875</v>
      </c>
      <c r="F52" s="71">
        <v>3.125E-2</v>
      </c>
      <c r="G52" s="69"/>
      <c r="H52" s="71">
        <f>E52-D52-F52</f>
        <v>0.35416666666666669</v>
      </c>
      <c r="I52" s="72">
        <f>+H52*24</f>
        <v>8.5</v>
      </c>
    </row>
    <row r="53" spans="1:9">
      <c r="B53" s="19" t="s">
        <v>36</v>
      </c>
      <c r="C53" s="70" t="s">
        <v>66</v>
      </c>
      <c r="D53" s="71">
        <v>0.30208333333333331</v>
      </c>
      <c r="E53" s="71">
        <v>0.48958333333333331</v>
      </c>
      <c r="F53" s="71"/>
      <c r="G53" s="69"/>
      <c r="H53" s="71">
        <f>E53-D53-F53</f>
        <v>0.1875</v>
      </c>
      <c r="I53" s="72">
        <f>+H53*24</f>
        <v>4.5</v>
      </c>
    </row>
    <row r="54" spans="1:9">
      <c r="F54" s="71"/>
      <c r="G54" s="69"/>
      <c r="H54" s="74">
        <f>SUM(H51:H53)</f>
        <v>0.88541666666666674</v>
      </c>
      <c r="I54" s="72">
        <f>+H54*24</f>
        <v>21.25</v>
      </c>
    </row>
    <row r="55" spans="1:9">
      <c r="F55" s="71"/>
      <c r="G55" s="69"/>
      <c r="H55" s="74"/>
      <c r="I55" s="72"/>
    </row>
    <row r="56" spans="1:9">
      <c r="A56" s="9">
        <v>10</v>
      </c>
      <c r="B56" s="70" t="s">
        <v>45</v>
      </c>
      <c r="C56" s="70" t="s">
        <v>65</v>
      </c>
      <c r="D56" s="71">
        <v>0.52083333333333337</v>
      </c>
      <c r="E56" s="71">
        <v>0.6875</v>
      </c>
      <c r="F56" s="71"/>
      <c r="G56" s="69"/>
      <c r="H56" s="71">
        <f>E56-D56-F56</f>
        <v>0.16666666666666663</v>
      </c>
      <c r="I56" s="72">
        <f>+H56*24</f>
        <v>3.9999999999999991</v>
      </c>
    </row>
    <row r="57" spans="1:9">
      <c r="B57" s="19" t="s">
        <v>32</v>
      </c>
      <c r="C57" s="70" t="s">
        <v>66</v>
      </c>
      <c r="D57" s="71">
        <v>0.30208333333333331</v>
      </c>
      <c r="E57" s="71">
        <v>0.6875</v>
      </c>
      <c r="F57" s="71">
        <v>3.125E-2</v>
      </c>
      <c r="G57" s="69"/>
      <c r="H57" s="71">
        <f>E57-D57-F57</f>
        <v>0.35416666666666669</v>
      </c>
      <c r="I57" s="72">
        <f>+H57*24</f>
        <v>8.5</v>
      </c>
    </row>
    <row r="58" spans="1:9">
      <c r="B58" s="19" t="s">
        <v>33</v>
      </c>
      <c r="C58" s="70" t="s">
        <v>67</v>
      </c>
      <c r="D58" s="71">
        <v>0.30208333333333331</v>
      </c>
      <c r="E58" s="71">
        <v>0.6875</v>
      </c>
      <c r="F58" s="71">
        <v>3.125E-2</v>
      </c>
      <c r="G58" s="69"/>
      <c r="H58" s="71">
        <f>E58-D58-F58</f>
        <v>0.35416666666666669</v>
      </c>
      <c r="I58" s="72">
        <f>+H58*24</f>
        <v>8.5</v>
      </c>
    </row>
    <row r="59" spans="1:9">
      <c r="H59" s="74">
        <f>SUM(H56:H58)</f>
        <v>0.875</v>
      </c>
      <c r="I59" s="72">
        <f>+H59*24</f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U123"/>
  <sheetViews>
    <sheetView showGridLines="0" tabSelected="1" zoomScale="85" zoomScaleNormal="85" workbookViewId="0">
      <selection activeCell="A5" sqref="A5:B7"/>
    </sheetView>
  </sheetViews>
  <sheetFormatPr baseColWidth="10" defaultRowHeight="15"/>
  <cols>
    <col min="1" max="1" width="14.7109375" style="45" customWidth="1"/>
    <col min="2" max="2" width="18.42578125" style="45" customWidth="1"/>
    <col min="3" max="3" width="9.85546875" style="44" customWidth="1"/>
    <col min="4" max="97" width="3.28515625" style="43" customWidth="1"/>
    <col min="98" max="16384" width="11.42578125" style="43"/>
  </cols>
  <sheetData>
    <row r="1" spans="1:99" s="58" customFormat="1" ht="36" customHeight="1">
      <c r="A1" s="54" t="s">
        <v>8</v>
      </c>
      <c r="B1" s="55">
        <v>42736</v>
      </c>
      <c r="C1" s="56" t="s">
        <v>0</v>
      </c>
      <c r="D1" s="57">
        <f>YEAR(D4)</f>
        <v>2017</v>
      </c>
      <c r="E1" s="57"/>
      <c r="F1" s="57">
        <f>YEAR(F4)</f>
        <v>2017</v>
      </c>
      <c r="G1" s="57"/>
      <c r="H1" s="57">
        <f t="shared" ref="H1:AM1" si="0">YEAR(H4)</f>
        <v>2017</v>
      </c>
      <c r="I1" s="57"/>
      <c r="J1" s="57">
        <f t="shared" ref="J1:AO1" si="1">YEAR(J4)</f>
        <v>2017</v>
      </c>
      <c r="K1" s="57"/>
      <c r="L1" s="57">
        <f t="shared" ref="L1:AQ1" si="2">YEAR(L4)</f>
        <v>2017</v>
      </c>
      <c r="M1" s="57"/>
      <c r="N1" s="57">
        <f t="shared" ref="N1:AS1" si="3">YEAR(N4)</f>
        <v>2017</v>
      </c>
      <c r="O1" s="57"/>
      <c r="P1" s="57">
        <f t="shared" ref="P1:AU1" si="4">YEAR(P4)</f>
        <v>2017</v>
      </c>
      <c r="Q1" s="57"/>
      <c r="R1" s="57">
        <f t="shared" ref="R1:AW1" si="5">YEAR(R4)</f>
        <v>2017</v>
      </c>
      <c r="S1" s="57"/>
      <c r="T1" s="57">
        <f t="shared" ref="T1:AY1" si="6">YEAR(T4)</f>
        <v>2017</v>
      </c>
      <c r="U1" s="57"/>
      <c r="V1" s="57">
        <f t="shared" ref="V1:BA1" si="7">YEAR(V4)</f>
        <v>2017</v>
      </c>
      <c r="W1" s="57"/>
      <c r="X1" s="57">
        <f t="shared" ref="X1:BC1" si="8">YEAR(X4)</f>
        <v>2017</v>
      </c>
      <c r="Y1" s="57"/>
      <c r="Z1" s="57">
        <f t="shared" ref="Z1:BE1" si="9">YEAR(Z4)</f>
        <v>2017</v>
      </c>
      <c r="AA1" s="57"/>
      <c r="AB1" s="57">
        <f t="shared" ref="AB1:BG1" si="10">YEAR(AB4)</f>
        <v>2017</v>
      </c>
      <c r="AC1" s="57"/>
      <c r="AD1" s="57">
        <f t="shared" ref="AD1:BI1" si="11">YEAR(AD4)</f>
        <v>2017</v>
      </c>
      <c r="AE1" s="57"/>
      <c r="AF1" s="57">
        <f t="shared" ref="AF1:BK1" si="12">YEAR(AF4)</f>
        <v>2017</v>
      </c>
      <c r="AG1" s="57"/>
      <c r="AH1" s="57">
        <f t="shared" ref="AH1:BM1" si="13">YEAR(AH4)</f>
        <v>2017</v>
      </c>
      <c r="AI1" s="57"/>
      <c r="AJ1" s="57">
        <f t="shared" ref="AJ1:BO1" si="14">YEAR(AJ4)</f>
        <v>2017</v>
      </c>
      <c r="AK1" s="57"/>
      <c r="AL1" s="57">
        <f t="shared" ref="AL1:BQ1" si="15">YEAR(AL4)</f>
        <v>2017</v>
      </c>
      <c r="AM1" s="57"/>
      <c r="AN1" s="57">
        <f t="shared" ref="AN1:BS1" si="16">YEAR(AN4)</f>
        <v>2017</v>
      </c>
      <c r="AO1" s="57"/>
      <c r="AP1" s="57">
        <f t="shared" ref="AP1:BU1" si="17">YEAR(AP4)</f>
        <v>2017</v>
      </c>
      <c r="AQ1" s="57"/>
      <c r="AR1" s="57">
        <f t="shared" ref="AR1:BW1" si="18">YEAR(AR4)</f>
        <v>2017</v>
      </c>
      <c r="AS1" s="57"/>
      <c r="AT1" s="57">
        <f t="shared" ref="AT1:BY1" si="19">YEAR(AT4)</f>
        <v>2017</v>
      </c>
      <c r="AU1" s="57"/>
      <c r="AV1" s="57">
        <f t="shared" ref="AV1:CA1" si="20">YEAR(AV4)</f>
        <v>2017</v>
      </c>
      <c r="AW1" s="57"/>
      <c r="AX1" s="57">
        <f t="shared" ref="AX1:CS1" si="21">YEAR(AX4)</f>
        <v>2017</v>
      </c>
      <c r="AY1" s="57"/>
      <c r="AZ1" s="57">
        <f t="shared" ref="AZ1:CS1" si="22">YEAR(AZ4)</f>
        <v>2017</v>
      </c>
      <c r="BA1" s="57"/>
      <c r="BB1" s="57">
        <f t="shared" ref="BB1:CS1" si="23">YEAR(BB4)</f>
        <v>2017</v>
      </c>
      <c r="BC1" s="57"/>
      <c r="BD1" s="57">
        <f t="shared" ref="BD1:CS1" si="24">YEAR(BD4)</f>
        <v>2017</v>
      </c>
      <c r="BE1" s="57"/>
      <c r="BF1" s="57">
        <f t="shared" ref="BF1:CS1" si="25">YEAR(BF4)</f>
        <v>2017</v>
      </c>
      <c r="BG1" s="57"/>
      <c r="BH1" s="57">
        <f t="shared" ref="BH1:CS1" si="26">YEAR(BH4)</f>
        <v>2017</v>
      </c>
      <c r="BI1" s="57"/>
      <c r="BJ1" s="57">
        <f t="shared" ref="BJ1:CS1" si="27">YEAR(BJ4)</f>
        <v>2017</v>
      </c>
      <c r="BK1" s="57"/>
      <c r="BL1" s="57">
        <f t="shared" ref="BL1:CS1" si="28">YEAR(BL4)</f>
        <v>2017</v>
      </c>
      <c r="BM1" s="57"/>
      <c r="BN1" s="57">
        <f t="shared" ref="BN1:CS1" si="29">YEAR(BN4)</f>
        <v>2017</v>
      </c>
      <c r="BO1" s="57"/>
      <c r="BP1" s="57">
        <f t="shared" ref="BP1:CS1" si="30">YEAR(BP4)</f>
        <v>2017</v>
      </c>
      <c r="BQ1" s="57"/>
      <c r="BR1" s="57">
        <f t="shared" ref="BR1:CS1" si="31">YEAR(BR4)</f>
        <v>2017</v>
      </c>
      <c r="BS1" s="57"/>
      <c r="BT1" s="57">
        <f t="shared" ref="BT1:CS1" si="32">YEAR(BT4)</f>
        <v>2017</v>
      </c>
      <c r="BU1" s="57"/>
      <c r="BV1" s="57">
        <f t="shared" ref="BV1:CS1" si="33">YEAR(BV4)</f>
        <v>2017</v>
      </c>
      <c r="BW1" s="57"/>
      <c r="BX1" s="57">
        <f t="shared" ref="BX1:CS1" si="34">YEAR(BX4)</f>
        <v>2017</v>
      </c>
      <c r="BY1" s="57"/>
      <c r="BZ1" s="57">
        <f t="shared" ref="BZ1:CS1" si="35">YEAR(BZ4)</f>
        <v>2017</v>
      </c>
      <c r="CA1" s="57"/>
      <c r="CB1" s="57">
        <f t="shared" ref="CB1:CS1" si="36">YEAR(CB4)</f>
        <v>2017</v>
      </c>
      <c r="CC1" s="57"/>
      <c r="CD1" s="57">
        <f t="shared" ref="CD1:CS1" si="37">YEAR(CD4)</f>
        <v>2017</v>
      </c>
      <c r="CE1" s="57"/>
      <c r="CF1" s="57">
        <f t="shared" ref="CF1:CS1" si="38">YEAR(CF4)</f>
        <v>2017</v>
      </c>
      <c r="CG1" s="57"/>
      <c r="CH1" s="57">
        <f t="shared" ref="CH1:CS1" si="39">YEAR(CH4)</f>
        <v>2017</v>
      </c>
      <c r="CI1" s="57"/>
      <c r="CJ1" s="57">
        <f t="shared" ref="CJ1:CS1" si="40">YEAR(CJ4)</f>
        <v>2017</v>
      </c>
      <c r="CK1" s="57"/>
      <c r="CL1" s="57">
        <f t="shared" ref="CL1:CS1" si="41">YEAR(CL4)</f>
        <v>2017</v>
      </c>
      <c r="CM1" s="57"/>
      <c r="CN1" s="57">
        <f t="shared" ref="CN1:CS1" si="42">YEAR(CN4)</f>
        <v>2017</v>
      </c>
      <c r="CO1" s="57"/>
      <c r="CP1" s="57">
        <f t="shared" ref="CP1:CS1" si="43">YEAR(CP4)</f>
        <v>2017</v>
      </c>
      <c r="CQ1" s="57"/>
      <c r="CR1" s="57">
        <f t="shared" ref="CR1:CS1" si="44">YEAR(CR4)</f>
        <v>2017</v>
      </c>
      <c r="CS1" s="57"/>
      <c r="CU1" s="59"/>
    </row>
    <row r="2" spans="1:99" s="61" customFormat="1" ht="21" customHeight="1">
      <c r="A2" s="60"/>
      <c r="B2" s="60"/>
      <c r="C2" s="56" t="s">
        <v>55</v>
      </c>
      <c r="D2" s="57">
        <f>MONTH(D4)</f>
        <v>1</v>
      </c>
      <c r="E2" s="57"/>
      <c r="F2" s="57">
        <f>MONTH(F4)</f>
        <v>1</v>
      </c>
      <c r="G2" s="57"/>
      <c r="H2" s="57">
        <f t="shared" ref="H2:AM2" si="45">MONTH(H4)</f>
        <v>1</v>
      </c>
      <c r="I2" s="57"/>
      <c r="J2" s="57">
        <f t="shared" ref="J2:AO2" si="46">MONTH(J4)</f>
        <v>1</v>
      </c>
      <c r="K2" s="57"/>
      <c r="L2" s="57">
        <f t="shared" ref="L2:AQ2" si="47">MONTH(L4)</f>
        <v>1</v>
      </c>
      <c r="M2" s="57"/>
      <c r="N2" s="57">
        <f t="shared" ref="N2:AS2" si="48">MONTH(N4)</f>
        <v>1</v>
      </c>
      <c r="O2" s="57"/>
      <c r="P2" s="57">
        <f t="shared" ref="P2:AU2" si="49">MONTH(P4)</f>
        <v>1</v>
      </c>
      <c r="Q2" s="57"/>
      <c r="R2" s="57">
        <f t="shared" ref="R2:AW2" si="50">MONTH(R4)</f>
        <v>1</v>
      </c>
      <c r="S2" s="57"/>
      <c r="T2" s="57">
        <f t="shared" ref="T2:AY2" si="51">MONTH(T4)</f>
        <v>1</v>
      </c>
      <c r="U2" s="57"/>
      <c r="V2" s="57">
        <f t="shared" ref="V2:BA2" si="52">MONTH(V4)</f>
        <v>1</v>
      </c>
      <c r="W2" s="57"/>
      <c r="X2" s="57">
        <f t="shared" ref="X2:BC2" si="53">MONTH(X4)</f>
        <v>1</v>
      </c>
      <c r="Y2" s="57"/>
      <c r="Z2" s="57">
        <f t="shared" ref="Z2:BE2" si="54">MONTH(Z4)</f>
        <v>1</v>
      </c>
      <c r="AA2" s="57"/>
      <c r="AB2" s="57">
        <f t="shared" ref="AB2:BG2" si="55">MONTH(AB4)</f>
        <v>1</v>
      </c>
      <c r="AC2" s="57"/>
      <c r="AD2" s="57">
        <f t="shared" ref="AD2:BI2" si="56">MONTH(AD4)</f>
        <v>1</v>
      </c>
      <c r="AE2" s="57"/>
      <c r="AF2" s="57">
        <f t="shared" ref="AF2:BK2" si="57">MONTH(AF4)</f>
        <v>1</v>
      </c>
      <c r="AG2" s="57"/>
      <c r="AH2" s="57">
        <f t="shared" ref="AH2:BM2" si="58">MONTH(AH4)</f>
        <v>1</v>
      </c>
      <c r="AI2" s="57"/>
      <c r="AJ2" s="57">
        <f t="shared" ref="AJ2:BO2" si="59">MONTH(AJ4)</f>
        <v>1</v>
      </c>
      <c r="AK2" s="57"/>
      <c r="AL2" s="57">
        <f t="shared" ref="AL2:BQ2" si="60">MONTH(AL4)</f>
        <v>1</v>
      </c>
      <c r="AM2" s="57"/>
      <c r="AN2" s="57">
        <f t="shared" ref="AN2:BS2" si="61">MONTH(AN4)</f>
        <v>1</v>
      </c>
      <c r="AO2" s="57"/>
      <c r="AP2" s="57">
        <f t="shared" ref="AP2:BU2" si="62">MONTH(AP4)</f>
        <v>1</v>
      </c>
      <c r="AQ2" s="57"/>
      <c r="AR2" s="57">
        <f t="shared" ref="AR2:BW2" si="63">MONTH(AR4)</f>
        <v>1</v>
      </c>
      <c r="AS2" s="57"/>
      <c r="AT2" s="57">
        <f t="shared" ref="AT2:BY2" si="64">MONTH(AT4)</f>
        <v>1</v>
      </c>
      <c r="AU2" s="57"/>
      <c r="AV2" s="57">
        <f t="shared" ref="AV2:CA2" si="65">MONTH(AV4)</f>
        <v>1</v>
      </c>
      <c r="AW2" s="57"/>
      <c r="AX2" s="57">
        <f t="shared" ref="AX2:CS2" si="66">MONTH(AX4)</f>
        <v>1</v>
      </c>
      <c r="AY2" s="57"/>
      <c r="AZ2" s="57">
        <f t="shared" ref="AZ2:CS2" si="67">MONTH(AZ4)</f>
        <v>1</v>
      </c>
      <c r="BA2" s="57"/>
      <c r="BB2" s="57">
        <f t="shared" ref="BB2:CS2" si="68">MONTH(BB4)</f>
        <v>1</v>
      </c>
      <c r="BC2" s="57"/>
      <c r="BD2" s="57">
        <f t="shared" ref="BD2:CS2" si="69">MONTH(BD4)</f>
        <v>1</v>
      </c>
      <c r="BE2" s="57"/>
      <c r="BF2" s="57">
        <f t="shared" ref="BF2:CS2" si="70">MONTH(BF4)</f>
        <v>1</v>
      </c>
      <c r="BG2" s="57"/>
      <c r="BH2" s="57">
        <f t="shared" ref="BH2:CS2" si="71">MONTH(BH4)</f>
        <v>1</v>
      </c>
      <c r="BI2" s="57"/>
      <c r="BJ2" s="57">
        <f t="shared" ref="BJ2:CS2" si="72">MONTH(BJ4)</f>
        <v>1</v>
      </c>
      <c r="BK2" s="57"/>
      <c r="BL2" s="57">
        <f t="shared" ref="BL2:CS2" si="73">MONTH(BL4)</f>
        <v>1</v>
      </c>
      <c r="BM2" s="57"/>
      <c r="BN2" s="57">
        <f t="shared" ref="BN2:CS2" si="74">MONTH(BN4)</f>
        <v>2</v>
      </c>
      <c r="BO2" s="57"/>
      <c r="BP2" s="57">
        <f t="shared" ref="BP2:CS2" si="75">MONTH(BP4)</f>
        <v>2</v>
      </c>
      <c r="BQ2" s="57"/>
      <c r="BR2" s="57">
        <f t="shared" ref="BR2:CS2" si="76">MONTH(BR4)</f>
        <v>2</v>
      </c>
      <c r="BS2" s="57"/>
      <c r="BT2" s="57">
        <f t="shared" ref="BT2:CS2" si="77">MONTH(BT4)</f>
        <v>2</v>
      </c>
      <c r="BU2" s="57"/>
      <c r="BV2" s="57">
        <f t="shared" ref="BV2:CS2" si="78">MONTH(BV4)</f>
        <v>2</v>
      </c>
      <c r="BW2" s="57"/>
      <c r="BX2" s="57">
        <f t="shared" ref="BX2:CS2" si="79">MONTH(BX4)</f>
        <v>2</v>
      </c>
      <c r="BY2" s="57"/>
      <c r="BZ2" s="57">
        <f t="shared" ref="BZ2:CS2" si="80">MONTH(BZ4)</f>
        <v>2</v>
      </c>
      <c r="CA2" s="57"/>
      <c r="CB2" s="57">
        <f t="shared" ref="CB2:CS2" si="81">MONTH(CB4)</f>
        <v>2</v>
      </c>
      <c r="CC2" s="57"/>
      <c r="CD2" s="57">
        <f t="shared" ref="CD2:CS2" si="82">MONTH(CD4)</f>
        <v>2</v>
      </c>
      <c r="CE2" s="57"/>
      <c r="CF2" s="57">
        <f t="shared" ref="CF2:CS2" si="83">MONTH(CF4)</f>
        <v>2</v>
      </c>
      <c r="CG2" s="57"/>
      <c r="CH2" s="57">
        <f t="shared" ref="CH2:CS2" si="84">MONTH(CH4)</f>
        <v>2</v>
      </c>
      <c r="CI2" s="57"/>
      <c r="CJ2" s="57">
        <f t="shared" ref="CJ2:CS2" si="85">MONTH(CJ4)</f>
        <v>2</v>
      </c>
      <c r="CK2" s="57"/>
      <c r="CL2" s="57">
        <f t="shared" ref="CL2:CS2" si="86">MONTH(CL4)</f>
        <v>2</v>
      </c>
      <c r="CM2" s="57"/>
      <c r="CN2" s="57">
        <f t="shared" ref="CN2:CS2" si="87">MONTH(CN4)</f>
        <v>2</v>
      </c>
      <c r="CO2" s="57"/>
      <c r="CP2" s="57">
        <f t="shared" ref="CP2:CS2" si="88">MONTH(CP4)</f>
        <v>2</v>
      </c>
      <c r="CQ2" s="57"/>
      <c r="CR2" s="57">
        <f t="shared" ref="CR2:CS2" si="89">MONTH(CR4)</f>
        <v>2</v>
      </c>
      <c r="CS2" s="57"/>
      <c r="CU2" s="59"/>
    </row>
    <row r="3" spans="1:99" s="58" customFormat="1" ht="48" customHeight="1">
      <c r="A3" s="62"/>
      <c r="B3" s="62"/>
      <c r="C3" s="56" t="s">
        <v>56</v>
      </c>
      <c r="D3" s="63">
        <f>D4</f>
        <v>42736</v>
      </c>
      <c r="E3" s="63"/>
      <c r="F3" s="63">
        <f>F4</f>
        <v>42737</v>
      </c>
      <c r="G3" s="63"/>
      <c r="H3" s="63">
        <f t="shared" ref="H3" si="90">H4</f>
        <v>42738</v>
      </c>
      <c r="I3" s="63"/>
      <c r="J3" s="63">
        <f t="shared" ref="J3" si="91">J4</f>
        <v>42739</v>
      </c>
      <c r="K3" s="63"/>
      <c r="L3" s="63">
        <f t="shared" ref="L3" si="92">L4</f>
        <v>42740</v>
      </c>
      <c r="M3" s="63"/>
      <c r="N3" s="63">
        <f t="shared" ref="N3" si="93">N4</f>
        <v>42741</v>
      </c>
      <c r="O3" s="63"/>
      <c r="P3" s="63">
        <f t="shared" ref="P3" si="94">P4</f>
        <v>42742</v>
      </c>
      <c r="Q3" s="63"/>
      <c r="R3" s="63">
        <f t="shared" ref="R3" si="95">R4</f>
        <v>42743</v>
      </c>
      <c r="S3" s="63"/>
      <c r="T3" s="63">
        <f t="shared" ref="T3" si="96">T4</f>
        <v>42744</v>
      </c>
      <c r="U3" s="63"/>
      <c r="V3" s="63">
        <f t="shared" ref="V3" si="97">V4</f>
        <v>42745</v>
      </c>
      <c r="W3" s="63"/>
      <c r="X3" s="63">
        <f t="shared" ref="X3" si="98">X4</f>
        <v>42746</v>
      </c>
      <c r="Y3" s="63"/>
      <c r="Z3" s="63">
        <f t="shared" ref="Z3" si="99">Z4</f>
        <v>42747</v>
      </c>
      <c r="AA3" s="63"/>
      <c r="AB3" s="63">
        <f t="shared" ref="AB3" si="100">AB4</f>
        <v>42748</v>
      </c>
      <c r="AC3" s="63"/>
      <c r="AD3" s="63">
        <f t="shared" ref="AD3" si="101">AD4</f>
        <v>42749</v>
      </c>
      <c r="AE3" s="63"/>
      <c r="AF3" s="63">
        <f t="shared" ref="AF3" si="102">AF4</f>
        <v>42750</v>
      </c>
      <c r="AG3" s="63"/>
      <c r="AH3" s="63">
        <f t="shared" ref="AH3" si="103">AH4</f>
        <v>42751</v>
      </c>
      <c r="AI3" s="63"/>
      <c r="AJ3" s="63">
        <f t="shared" ref="AJ3" si="104">AJ4</f>
        <v>42752</v>
      </c>
      <c r="AK3" s="63"/>
      <c r="AL3" s="63">
        <f t="shared" ref="AL3" si="105">AL4</f>
        <v>42753</v>
      </c>
      <c r="AM3" s="63"/>
      <c r="AN3" s="63">
        <f t="shared" ref="AN3" si="106">AN4</f>
        <v>42754</v>
      </c>
      <c r="AO3" s="63"/>
      <c r="AP3" s="63">
        <f t="shared" ref="AP3" si="107">AP4</f>
        <v>42755</v>
      </c>
      <c r="AQ3" s="63"/>
      <c r="AR3" s="63">
        <f t="shared" ref="AR3" si="108">AR4</f>
        <v>42756</v>
      </c>
      <c r="AS3" s="63"/>
      <c r="AT3" s="63">
        <f t="shared" ref="AT3" si="109">AT4</f>
        <v>42757</v>
      </c>
      <c r="AU3" s="63"/>
      <c r="AV3" s="63">
        <f t="shared" ref="AV3" si="110">AV4</f>
        <v>42758</v>
      </c>
      <c r="AW3" s="63"/>
      <c r="AX3" s="63">
        <f t="shared" ref="AX3" si="111">AX4</f>
        <v>42759</v>
      </c>
      <c r="AY3" s="63"/>
      <c r="AZ3" s="63">
        <f t="shared" ref="AZ3" si="112">AZ4</f>
        <v>42760</v>
      </c>
      <c r="BA3" s="63"/>
      <c r="BB3" s="63">
        <f t="shared" ref="BB3" si="113">BB4</f>
        <v>42761</v>
      </c>
      <c r="BC3" s="63"/>
      <c r="BD3" s="63">
        <f t="shared" ref="BD3" si="114">BD4</f>
        <v>42762</v>
      </c>
      <c r="BE3" s="63"/>
      <c r="BF3" s="63">
        <f t="shared" ref="BF3" si="115">BF4</f>
        <v>42763</v>
      </c>
      <c r="BG3" s="63"/>
      <c r="BH3" s="63">
        <f t="shared" ref="BH3" si="116">BH4</f>
        <v>42764</v>
      </c>
      <c r="BI3" s="63"/>
      <c r="BJ3" s="63">
        <f t="shared" ref="BJ3" si="117">BJ4</f>
        <v>42765</v>
      </c>
      <c r="BK3" s="63"/>
      <c r="BL3" s="63">
        <f t="shared" ref="BL3" si="118">BL4</f>
        <v>42766</v>
      </c>
      <c r="BM3" s="63"/>
      <c r="BN3" s="63">
        <f t="shared" ref="BN3" si="119">BN4</f>
        <v>42767</v>
      </c>
      <c r="BO3" s="63"/>
      <c r="BP3" s="63">
        <f t="shared" ref="BP3" si="120">BP4</f>
        <v>42768</v>
      </c>
      <c r="BQ3" s="63"/>
      <c r="BR3" s="63">
        <f t="shared" ref="BR3" si="121">BR4</f>
        <v>42769</v>
      </c>
      <c r="BS3" s="63"/>
      <c r="BT3" s="63">
        <f t="shared" ref="BT3" si="122">BT4</f>
        <v>42770</v>
      </c>
      <c r="BU3" s="63"/>
      <c r="BV3" s="63">
        <f t="shared" ref="BV3" si="123">BV4</f>
        <v>42771</v>
      </c>
      <c r="BW3" s="63"/>
      <c r="BX3" s="63">
        <f t="shared" ref="BX3" si="124">BX4</f>
        <v>42772</v>
      </c>
      <c r="BY3" s="63"/>
      <c r="BZ3" s="63">
        <f t="shared" ref="BZ3" si="125">BZ4</f>
        <v>42773</v>
      </c>
      <c r="CA3" s="63"/>
      <c r="CB3" s="63">
        <f t="shared" ref="CB3" si="126">CB4</f>
        <v>42774</v>
      </c>
      <c r="CC3" s="63"/>
      <c r="CD3" s="63">
        <f t="shared" ref="CD3" si="127">CD4</f>
        <v>42775</v>
      </c>
      <c r="CE3" s="63"/>
      <c r="CF3" s="63">
        <f t="shared" ref="CF3" si="128">CF4</f>
        <v>42776</v>
      </c>
      <c r="CG3" s="63"/>
      <c r="CH3" s="63">
        <f t="shared" ref="CH3" si="129">CH4</f>
        <v>42777</v>
      </c>
      <c r="CI3" s="63"/>
      <c r="CJ3" s="63">
        <f t="shared" ref="CJ3" si="130">CJ4</f>
        <v>42778</v>
      </c>
      <c r="CK3" s="63"/>
      <c r="CL3" s="63">
        <f t="shared" ref="CL3" si="131">CL4</f>
        <v>42779</v>
      </c>
      <c r="CM3" s="63"/>
      <c r="CN3" s="63">
        <f t="shared" ref="CN3" si="132">CN4</f>
        <v>42780</v>
      </c>
      <c r="CO3" s="63"/>
      <c r="CP3" s="63">
        <f t="shared" ref="CP3" si="133">CP4</f>
        <v>42781</v>
      </c>
      <c r="CQ3" s="63"/>
      <c r="CR3" s="63">
        <f t="shared" ref="CR3" si="134">CR4</f>
        <v>42782</v>
      </c>
      <c r="CS3" s="63"/>
      <c r="CU3" s="59"/>
    </row>
    <row r="4" spans="1:99" s="58" customFormat="1" ht="49.5" customHeight="1">
      <c r="A4" s="60"/>
      <c r="B4" s="60"/>
      <c r="C4" s="56" t="s">
        <v>1</v>
      </c>
      <c r="D4" s="64">
        <f>B1</f>
        <v>42736</v>
      </c>
      <c r="E4" s="64"/>
      <c r="F4" s="64">
        <f>D4+1</f>
        <v>42737</v>
      </c>
      <c r="G4" s="64"/>
      <c r="H4" s="64">
        <f t="shared" ref="H4" si="135">F4+1</f>
        <v>42738</v>
      </c>
      <c r="I4" s="64"/>
      <c r="J4" s="64">
        <f t="shared" ref="J4" si="136">H4+1</f>
        <v>42739</v>
      </c>
      <c r="K4" s="64"/>
      <c r="L4" s="64">
        <f t="shared" ref="L4" si="137">J4+1</f>
        <v>42740</v>
      </c>
      <c r="M4" s="64"/>
      <c r="N4" s="64">
        <f t="shared" ref="N4" si="138">L4+1</f>
        <v>42741</v>
      </c>
      <c r="O4" s="64"/>
      <c r="P4" s="64">
        <f t="shared" ref="P4" si="139">N4+1</f>
        <v>42742</v>
      </c>
      <c r="Q4" s="64"/>
      <c r="R4" s="64">
        <f t="shared" ref="R4" si="140">P4+1</f>
        <v>42743</v>
      </c>
      <c r="S4" s="64"/>
      <c r="T4" s="64">
        <f t="shared" ref="T4" si="141">R4+1</f>
        <v>42744</v>
      </c>
      <c r="U4" s="64"/>
      <c r="V4" s="64">
        <f t="shared" ref="V4" si="142">T4+1</f>
        <v>42745</v>
      </c>
      <c r="W4" s="64"/>
      <c r="X4" s="64">
        <f t="shared" ref="X4" si="143">V4+1</f>
        <v>42746</v>
      </c>
      <c r="Y4" s="64"/>
      <c r="Z4" s="64">
        <f t="shared" ref="Z4" si="144">X4+1</f>
        <v>42747</v>
      </c>
      <c r="AA4" s="64"/>
      <c r="AB4" s="64">
        <f t="shared" ref="AB4" si="145">Z4+1</f>
        <v>42748</v>
      </c>
      <c r="AC4" s="64"/>
      <c r="AD4" s="64">
        <f t="shared" ref="AD4" si="146">AB4+1</f>
        <v>42749</v>
      </c>
      <c r="AE4" s="64"/>
      <c r="AF4" s="64">
        <f t="shared" ref="AF4" si="147">AD4+1</f>
        <v>42750</v>
      </c>
      <c r="AG4" s="64"/>
      <c r="AH4" s="64">
        <f t="shared" ref="AH4" si="148">AF4+1</f>
        <v>42751</v>
      </c>
      <c r="AI4" s="64"/>
      <c r="AJ4" s="64">
        <f t="shared" ref="AJ4" si="149">AH4+1</f>
        <v>42752</v>
      </c>
      <c r="AK4" s="64"/>
      <c r="AL4" s="64">
        <f t="shared" ref="AL4" si="150">AJ4+1</f>
        <v>42753</v>
      </c>
      <c r="AM4" s="64"/>
      <c r="AN4" s="64">
        <f t="shared" ref="AN4" si="151">AL4+1</f>
        <v>42754</v>
      </c>
      <c r="AO4" s="64"/>
      <c r="AP4" s="64">
        <f t="shared" ref="AP4" si="152">AN4+1</f>
        <v>42755</v>
      </c>
      <c r="AQ4" s="64"/>
      <c r="AR4" s="64">
        <f t="shared" ref="AR4" si="153">AP4+1</f>
        <v>42756</v>
      </c>
      <c r="AS4" s="64"/>
      <c r="AT4" s="64">
        <f t="shared" ref="AT4" si="154">AR4+1</f>
        <v>42757</v>
      </c>
      <c r="AU4" s="64"/>
      <c r="AV4" s="64">
        <f t="shared" ref="AV4" si="155">AT4+1</f>
        <v>42758</v>
      </c>
      <c r="AW4" s="64"/>
      <c r="AX4" s="64">
        <f t="shared" ref="AX4" si="156">AV4+1</f>
        <v>42759</v>
      </c>
      <c r="AY4" s="64"/>
      <c r="AZ4" s="64">
        <f t="shared" ref="AZ4" si="157">AX4+1</f>
        <v>42760</v>
      </c>
      <c r="BA4" s="64"/>
      <c r="BB4" s="64">
        <f t="shared" ref="BB4" si="158">AZ4+1</f>
        <v>42761</v>
      </c>
      <c r="BC4" s="64"/>
      <c r="BD4" s="64">
        <f t="shared" ref="BD4" si="159">BB4+1</f>
        <v>42762</v>
      </c>
      <c r="BE4" s="64"/>
      <c r="BF4" s="64">
        <f t="shared" ref="BF4" si="160">BD4+1</f>
        <v>42763</v>
      </c>
      <c r="BG4" s="64"/>
      <c r="BH4" s="64">
        <f t="shared" ref="BH4" si="161">BF4+1</f>
        <v>42764</v>
      </c>
      <c r="BI4" s="64"/>
      <c r="BJ4" s="64">
        <f t="shared" ref="BJ4" si="162">BH4+1</f>
        <v>42765</v>
      </c>
      <c r="BK4" s="64"/>
      <c r="BL4" s="64">
        <f t="shared" ref="BL4" si="163">BJ4+1</f>
        <v>42766</v>
      </c>
      <c r="BM4" s="64"/>
      <c r="BN4" s="64">
        <f t="shared" ref="BN4" si="164">BL4+1</f>
        <v>42767</v>
      </c>
      <c r="BO4" s="64"/>
      <c r="BP4" s="64">
        <f t="shared" ref="BP4" si="165">BN4+1</f>
        <v>42768</v>
      </c>
      <c r="BQ4" s="64"/>
      <c r="BR4" s="64">
        <f t="shared" ref="BR4" si="166">BP4+1</f>
        <v>42769</v>
      </c>
      <c r="BS4" s="64"/>
      <c r="BT4" s="64">
        <f t="shared" ref="BT4" si="167">BR4+1</f>
        <v>42770</v>
      </c>
      <c r="BU4" s="64"/>
      <c r="BV4" s="64">
        <f t="shared" ref="BV4" si="168">BT4+1</f>
        <v>42771</v>
      </c>
      <c r="BW4" s="64"/>
      <c r="BX4" s="64">
        <f t="shared" ref="BX4" si="169">BV4+1</f>
        <v>42772</v>
      </c>
      <c r="BY4" s="64"/>
      <c r="BZ4" s="64">
        <f t="shared" ref="BZ4" si="170">BX4+1</f>
        <v>42773</v>
      </c>
      <c r="CA4" s="64"/>
      <c r="CB4" s="64">
        <f t="shared" ref="CB4" si="171">BZ4+1</f>
        <v>42774</v>
      </c>
      <c r="CC4" s="64"/>
      <c r="CD4" s="64">
        <f t="shared" ref="CD4" si="172">CB4+1</f>
        <v>42775</v>
      </c>
      <c r="CE4" s="64"/>
      <c r="CF4" s="64">
        <f t="shared" ref="CF4" si="173">CD4+1</f>
        <v>42776</v>
      </c>
      <c r="CG4" s="64"/>
      <c r="CH4" s="64">
        <f t="shared" ref="CH4" si="174">CF4+1</f>
        <v>42777</v>
      </c>
      <c r="CI4" s="64"/>
      <c r="CJ4" s="64">
        <f t="shared" ref="CJ4" si="175">CH4+1</f>
        <v>42778</v>
      </c>
      <c r="CK4" s="64"/>
      <c r="CL4" s="64">
        <f t="shared" ref="CL4" si="176">CJ4+1</f>
        <v>42779</v>
      </c>
      <c r="CM4" s="64"/>
      <c r="CN4" s="64">
        <f t="shared" ref="CN4" si="177">CL4+1</f>
        <v>42780</v>
      </c>
      <c r="CO4" s="64"/>
      <c r="CP4" s="64">
        <f t="shared" ref="CP4" si="178">CN4+1</f>
        <v>42781</v>
      </c>
      <c r="CQ4" s="64"/>
      <c r="CR4" s="64">
        <f t="shared" ref="CR4" si="179">CP4+1</f>
        <v>42782</v>
      </c>
      <c r="CS4" s="64"/>
      <c r="CU4" s="59"/>
    </row>
    <row r="5" spans="1:99" ht="28.5" customHeight="1">
      <c r="A5" s="52" t="s">
        <v>69</v>
      </c>
      <c r="B5" s="53"/>
      <c r="C5" s="56" t="s">
        <v>63</v>
      </c>
      <c r="D5" s="51" t="str">
        <f t="shared" ref="D5" si="180">IF(D7="L","S " &amp; WEEKNUM(D4),"")</f>
        <v/>
      </c>
      <c r="E5" s="51"/>
      <c r="F5" s="51" t="str">
        <f t="shared" ref="F5" si="181">IF(F7="L","S " &amp; WEEKNUM(F4),"")</f>
        <v>S 1</v>
      </c>
      <c r="G5" s="51"/>
      <c r="H5" s="51" t="str">
        <f t="shared" ref="H5" si="182">IF(H7="L","S " &amp; WEEKNUM(H4),"")</f>
        <v/>
      </c>
      <c r="I5" s="51"/>
      <c r="J5" s="51" t="str">
        <f t="shared" ref="J5" si="183">IF(J7="L","S " &amp; WEEKNUM(J4),"")</f>
        <v/>
      </c>
      <c r="K5" s="51"/>
      <c r="L5" s="51" t="str">
        <f t="shared" ref="L5" si="184">IF(L7="L","S " &amp; WEEKNUM(L4),"")</f>
        <v/>
      </c>
      <c r="M5" s="51"/>
      <c r="N5" s="51" t="str">
        <f t="shared" ref="N5" si="185">IF(N7="L","S " &amp; WEEKNUM(N4),"")</f>
        <v/>
      </c>
      <c r="O5" s="51"/>
      <c r="P5" s="51" t="str">
        <f t="shared" ref="P5" si="186">IF(P7="L","S " &amp; WEEKNUM(P4),"")</f>
        <v/>
      </c>
      <c r="Q5" s="51"/>
      <c r="R5" s="51" t="str">
        <f t="shared" ref="R5" si="187">IF(R7="L","S " &amp; WEEKNUM(R4),"")</f>
        <v/>
      </c>
      <c r="S5" s="51"/>
      <c r="T5" s="51" t="str">
        <f t="shared" ref="T5" si="188">IF(T7="L","S " &amp; WEEKNUM(T4),"")</f>
        <v>S 2</v>
      </c>
      <c r="U5" s="51"/>
      <c r="V5" s="51" t="str">
        <f t="shared" ref="V5" si="189">IF(V7="L","S " &amp; WEEKNUM(V4),"")</f>
        <v/>
      </c>
      <c r="W5" s="51"/>
      <c r="X5" s="51" t="str">
        <f t="shared" ref="X5" si="190">IF(X7="L","S " &amp; WEEKNUM(X4),"")</f>
        <v/>
      </c>
      <c r="Y5" s="51"/>
      <c r="Z5" s="51" t="str">
        <f t="shared" ref="Z5" si="191">IF(Z7="L","S " &amp; WEEKNUM(Z4),"")</f>
        <v/>
      </c>
      <c r="AA5" s="51"/>
      <c r="AB5" s="51" t="str">
        <f t="shared" ref="AB5" si="192">IF(AB7="L","S " &amp; WEEKNUM(AB4),"")</f>
        <v/>
      </c>
      <c r="AC5" s="51"/>
      <c r="AD5" s="51" t="str">
        <f t="shared" ref="AD5" si="193">IF(AD7="L","S " &amp; WEEKNUM(AD4),"")</f>
        <v/>
      </c>
      <c r="AE5" s="51"/>
      <c r="AF5" s="51" t="str">
        <f t="shared" ref="AF5" si="194">IF(AF7="L","S " &amp; WEEKNUM(AF4),"")</f>
        <v/>
      </c>
      <c r="AG5" s="51"/>
      <c r="AH5" s="51" t="str">
        <f t="shared" ref="AH5" si="195">IF(AH7="L","S " &amp; WEEKNUM(AH4),"")</f>
        <v>S 3</v>
      </c>
      <c r="AI5" s="51"/>
      <c r="AJ5" s="51" t="str">
        <f t="shared" ref="AJ5" si="196">IF(AJ7="L","S " &amp; WEEKNUM(AJ4),"")</f>
        <v/>
      </c>
      <c r="AK5" s="51"/>
      <c r="AL5" s="51" t="str">
        <f t="shared" ref="AL5" si="197">IF(AL7="L","S " &amp; WEEKNUM(AL4),"")</f>
        <v/>
      </c>
      <c r="AM5" s="51"/>
      <c r="AN5" s="51" t="str">
        <f t="shared" ref="AN5" si="198">IF(AN7="L","S " &amp; WEEKNUM(AN4),"")</f>
        <v/>
      </c>
      <c r="AO5" s="51"/>
      <c r="AP5" s="51" t="str">
        <f t="shared" ref="AP5" si="199">IF(AP7="L","S " &amp; WEEKNUM(AP4),"")</f>
        <v/>
      </c>
      <c r="AQ5" s="51"/>
      <c r="AR5" s="51" t="str">
        <f t="shared" ref="AR5" si="200">IF(AR7="L","S " &amp; WEEKNUM(AR4),"")</f>
        <v/>
      </c>
      <c r="AS5" s="51"/>
      <c r="AT5" s="51" t="str">
        <f t="shared" ref="AT5" si="201">IF(AT7="L","S " &amp; WEEKNUM(AT4),"")</f>
        <v/>
      </c>
      <c r="AU5" s="51"/>
      <c r="AV5" s="51" t="str">
        <f t="shared" ref="AV5" si="202">IF(AV7="L","S " &amp; WEEKNUM(AV4),"")</f>
        <v>S 4</v>
      </c>
      <c r="AW5" s="51"/>
      <c r="AX5" s="51" t="str">
        <f t="shared" ref="AX5" si="203">IF(AX7="L","S " &amp; WEEKNUM(AX4),"")</f>
        <v/>
      </c>
      <c r="AY5" s="51"/>
      <c r="AZ5" s="51" t="str">
        <f t="shared" ref="AZ5" si="204">IF(AZ7="L","S " &amp; WEEKNUM(AZ4),"")</f>
        <v/>
      </c>
      <c r="BA5" s="51"/>
      <c r="BB5" s="51" t="str">
        <f t="shared" ref="BB5" si="205">IF(BB7="L","S " &amp; WEEKNUM(BB4),"")</f>
        <v/>
      </c>
      <c r="BC5" s="51"/>
      <c r="BD5" s="51" t="str">
        <f t="shared" ref="BD5" si="206">IF(BD7="L","S " &amp; WEEKNUM(BD4),"")</f>
        <v/>
      </c>
      <c r="BE5" s="51"/>
      <c r="BF5" s="51" t="str">
        <f t="shared" ref="BF5" si="207">IF(BF7="L","S " &amp; WEEKNUM(BF4),"")</f>
        <v/>
      </c>
      <c r="BG5" s="51"/>
      <c r="BH5" s="51" t="str">
        <f t="shared" ref="BH5" si="208">IF(BH7="L","S " &amp; WEEKNUM(BH4),"")</f>
        <v/>
      </c>
      <c r="BI5" s="51"/>
      <c r="BJ5" s="51" t="str">
        <f t="shared" ref="BJ5" si="209">IF(BJ7="L","S " &amp; WEEKNUM(BJ4),"")</f>
        <v>S 5</v>
      </c>
      <c r="BK5" s="51"/>
      <c r="BL5" s="51" t="str">
        <f t="shared" ref="BL5" si="210">IF(BL7="L","S " &amp; WEEKNUM(BL4),"")</f>
        <v/>
      </c>
      <c r="BM5" s="51"/>
      <c r="BN5" s="51" t="str">
        <f t="shared" ref="BN5" si="211">IF(BN7="L","S " &amp; WEEKNUM(BN4),"")</f>
        <v/>
      </c>
      <c r="BO5" s="51"/>
      <c r="BP5" s="51" t="str">
        <f t="shared" ref="BP5" si="212">IF(BP7="L","S " &amp; WEEKNUM(BP4),"")</f>
        <v/>
      </c>
      <c r="BQ5" s="51"/>
      <c r="BR5" s="51" t="str">
        <f t="shared" ref="BR5" si="213">IF(BR7="L","S " &amp; WEEKNUM(BR4),"")</f>
        <v/>
      </c>
      <c r="BS5" s="51"/>
      <c r="BT5" s="51" t="str">
        <f t="shared" ref="BT5" si="214">IF(BT7="L","S " &amp; WEEKNUM(BT4),"")</f>
        <v/>
      </c>
      <c r="BU5" s="51"/>
      <c r="BV5" s="51" t="str">
        <f t="shared" ref="BV5" si="215">IF(BV7="L","S " &amp; WEEKNUM(BV4),"")</f>
        <v/>
      </c>
      <c r="BW5" s="51"/>
      <c r="BX5" s="51" t="str">
        <f t="shared" ref="BX5" si="216">IF(BX7="L","S " &amp; WEEKNUM(BX4),"")</f>
        <v>S 6</v>
      </c>
      <c r="BY5" s="51"/>
      <c r="BZ5" s="51" t="str">
        <f t="shared" ref="BZ5" si="217">IF(BZ7="L","S " &amp; WEEKNUM(BZ4),"")</f>
        <v/>
      </c>
      <c r="CA5" s="51"/>
      <c r="CB5" s="51" t="str">
        <f t="shared" ref="CB5" si="218">IF(CB7="L","S " &amp; WEEKNUM(CB4),"")</f>
        <v/>
      </c>
      <c r="CC5" s="51"/>
      <c r="CD5" s="51" t="str">
        <f t="shared" ref="CD5" si="219">IF(CD7="L","S " &amp; WEEKNUM(CD4),"")</f>
        <v/>
      </c>
      <c r="CE5" s="51"/>
      <c r="CF5" s="51" t="str">
        <f t="shared" ref="CF5" si="220">IF(CF7="L","S " &amp; WEEKNUM(CF4),"")</f>
        <v/>
      </c>
      <c r="CG5" s="51"/>
      <c r="CH5" s="51" t="str">
        <f t="shared" ref="CH5" si="221">IF(CH7="L","S " &amp; WEEKNUM(CH4),"")</f>
        <v/>
      </c>
      <c r="CI5" s="51"/>
      <c r="CJ5" s="51" t="str">
        <f t="shared" ref="CJ5" si="222">IF(CJ7="L","S " &amp; WEEKNUM(CJ4),"")</f>
        <v/>
      </c>
      <c r="CK5" s="51"/>
      <c r="CL5" s="51" t="str">
        <f t="shared" ref="CL5" si="223">IF(CL7="L","S " &amp; WEEKNUM(CL4),"")</f>
        <v>S 7</v>
      </c>
      <c r="CM5" s="51"/>
      <c r="CN5" s="51" t="str">
        <f t="shared" ref="CN5" si="224">IF(CN7="L","S " &amp; WEEKNUM(CN4),"")</f>
        <v/>
      </c>
      <c r="CO5" s="51"/>
      <c r="CP5" s="51" t="str">
        <f t="shared" ref="CP5" si="225">IF(CP7="L","S " &amp; WEEKNUM(CP4),"")</f>
        <v/>
      </c>
      <c r="CQ5" s="51"/>
      <c r="CR5" s="51" t="str">
        <f t="shared" ref="CR5" si="226">IF(CR7="L","S " &amp; WEEKNUM(CR4),"")</f>
        <v/>
      </c>
      <c r="CS5" s="51"/>
      <c r="CU5" s="46"/>
    </row>
    <row r="6" spans="1:99" ht="18" customHeight="1">
      <c r="A6" s="52"/>
      <c r="B6" s="53"/>
      <c r="C6" s="56" t="s">
        <v>57</v>
      </c>
      <c r="D6" s="47">
        <f t="shared" ref="D6" si="227">DAY(D4)</f>
        <v>1</v>
      </c>
      <c r="E6" s="47"/>
      <c r="F6" s="47">
        <f t="shared" ref="F6" si="228">DAY(F4)</f>
        <v>2</v>
      </c>
      <c r="G6" s="47"/>
      <c r="H6" s="47">
        <f t="shared" ref="H6" si="229">DAY(H4)</f>
        <v>3</v>
      </c>
      <c r="I6" s="47"/>
      <c r="J6" s="47">
        <f t="shared" ref="J6" si="230">DAY(J4)</f>
        <v>4</v>
      </c>
      <c r="K6" s="47"/>
      <c r="L6" s="47">
        <f t="shared" ref="L6" si="231">DAY(L4)</f>
        <v>5</v>
      </c>
      <c r="M6" s="47"/>
      <c r="N6" s="47">
        <f t="shared" ref="N6" si="232">DAY(N4)</f>
        <v>6</v>
      </c>
      <c r="O6" s="47"/>
      <c r="P6" s="47">
        <f t="shared" ref="P6" si="233">DAY(P4)</f>
        <v>7</v>
      </c>
      <c r="Q6" s="47"/>
      <c r="R6" s="47">
        <f t="shared" ref="R6" si="234">DAY(R4)</f>
        <v>8</v>
      </c>
      <c r="S6" s="47"/>
      <c r="T6" s="47">
        <f t="shared" ref="T6" si="235">DAY(T4)</f>
        <v>9</v>
      </c>
      <c r="U6" s="47"/>
      <c r="V6" s="47">
        <f t="shared" ref="V6" si="236">DAY(V4)</f>
        <v>10</v>
      </c>
      <c r="W6" s="47"/>
      <c r="X6" s="47">
        <f t="shared" ref="X6" si="237">DAY(X4)</f>
        <v>11</v>
      </c>
      <c r="Y6" s="47"/>
      <c r="Z6" s="47">
        <f t="shared" ref="Z6" si="238">DAY(Z4)</f>
        <v>12</v>
      </c>
      <c r="AA6" s="47"/>
      <c r="AB6" s="47">
        <f t="shared" ref="AB6" si="239">DAY(AB4)</f>
        <v>13</v>
      </c>
      <c r="AC6" s="47"/>
      <c r="AD6" s="47">
        <f t="shared" ref="AD6" si="240">DAY(AD4)</f>
        <v>14</v>
      </c>
      <c r="AE6" s="47"/>
      <c r="AF6" s="47">
        <f t="shared" ref="AF6" si="241">DAY(AF4)</f>
        <v>15</v>
      </c>
      <c r="AG6" s="47"/>
      <c r="AH6" s="47">
        <f t="shared" ref="AH6" si="242">DAY(AH4)</f>
        <v>16</v>
      </c>
      <c r="AI6" s="47"/>
      <c r="AJ6" s="47">
        <f t="shared" ref="AJ6" si="243">DAY(AJ4)</f>
        <v>17</v>
      </c>
      <c r="AK6" s="47"/>
      <c r="AL6" s="47">
        <f t="shared" ref="AL6" si="244">DAY(AL4)</f>
        <v>18</v>
      </c>
      <c r="AM6" s="47"/>
      <c r="AN6" s="47">
        <f t="shared" ref="AN6" si="245">DAY(AN4)</f>
        <v>19</v>
      </c>
      <c r="AO6" s="47"/>
      <c r="AP6" s="47">
        <f t="shared" ref="AP6" si="246">DAY(AP4)</f>
        <v>20</v>
      </c>
      <c r="AQ6" s="47"/>
      <c r="AR6" s="47">
        <f t="shared" ref="AR6" si="247">DAY(AR4)</f>
        <v>21</v>
      </c>
      <c r="AS6" s="47"/>
      <c r="AT6" s="47">
        <f t="shared" ref="AT6" si="248">DAY(AT4)</f>
        <v>22</v>
      </c>
      <c r="AU6" s="47"/>
      <c r="AV6" s="47">
        <f t="shared" ref="AV6" si="249">DAY(AV4)</f>
        <v>23</v>
      </c>
      <c r="AW6" s="47"/>
      <c r="AX6" s="47">
        <f t="shared" ref="AX6" si="250">DAY(AX4)</f>
        <v>24</v>
      </c>
      <c r="AY6" s="47"/>
      <c r="AZ6" s="47">
        <f t="shared" ref="AZ6" si="251">DAY(AZ4)</f>
        <v>25</v>
      </c>
      <c r="BA6" s="47"/>
      <c r="BB6" s="47">
        <f t="shared" ref="BB6" si="252">DAY(BB4)</f>
        <v>26</v>
      </c>
      <c r="BC6" s="47"/>
      <c r="BD6" s="47">
        <f t="shared" ref="BD6" si="253">DAY(BD4)</f>
        <v>27</v>
      </c>
      <c r="BE6" s="47"/>
      <c r="BF6" s="47">
        <f t="shared" ref="BF6" si="254">DAY(BF4)</f>
        <v>28</v>
      </c>
      <c r="BG6" s="47"/>
      <c r="BH6" s="47">
        <f t="shared" ref="BH6" si="255">DAY(BH4)</f>
        <v>29</v>
      </c>
      <c r="BI6" s="47"/>
      <c r="BJ6" s="47">
        <f t="shared" ref="BJ6" si="256">DAY(BJ4)</f>
        <v>30</v>
      </c>
      <c r="BK6" s="47"/>
      <c r="BL6" s="47">
        <f t="shared" ref="BL6" si="257">DAY(BL4)</f>
        <v>31</v>
      </c>
      <c r="BM6" s="47"/>
      <c r="BN6" s="47">
        <f t="shared" ref="BN6" si="258">DAY(BN4)</f>
        <v>1</v>
      </c>
      <c r="BO6" s="47"/>
      <c r="BP6" s="47">
        <f t="shared" ref="BP6" si="259">DAY(BP4)</f>
        <v>2</v>
      </c>
      <c r="BQ6" s="47"/>
      <c r="BR6" s="47">
        <f t="shared" ref="BR6" si="260">DAY(BR4)</f>
        <v>3</v>
      </c>
      <c r="BS6" s="47"/>
      <c r="BT6" s="47">
        <f t="shared" ref="BT6" si="261">DAY(BT4)</f>
        <v>4</v>
      </c>
      <c r="BU6" s="47"/>
      <c r="BV6" s="47">
        <f t="shared" ref="BV6" si="262">DAY(BV4)</f>
        <v>5</v>
      </c>
      <c r="BW6" s="47"/>
      <c r="BX6" s="47">
        <f t="shared" ref="BX6" si="263">DAY(BX4)</f>
        <v>6</v>
      </c>
      <c r="BY6" s="47"/>
      <c r="BZ6" s="47">
        <f t="shared" ref="BZ6" si="264">DAY(BZ4)</f>
        <v>7</v>
      </c>
      <c r="CA6" s="47"/>
      <c r="CB6" s="47">
        <f t="shared" ref="CB6" si="265">DAY(CB4)</f>
        <v>8</v>
      </c>
      <c r="CC6" s="47"/>
      <c r="CD6" s="47">
        <f t="shared" ref="CD6" si="266">DAY(CD4)</f>
        <v>9</v>
      </c>
      <c r="CE6" s="47"/>
      <c r="CF6" s="47">
        <f t="shared" ref="CF6" si="267">DAY(CF4)</f>
        <v>10</v>
      </c>
      <c r="CG6" s="47"/>
      <c r="CH6" s="47">
        <f t="shared" ref="CH6" si="268">DAY(CH4)</f>
        <v>11</v>
      </c>
      <c r="CI6" s="47"/>
      <c r="CJ6" s="47">
        <f t="shared" ref="CJ6" si="269">DAY(CJ4)</f>
        <v>12</v>
      </c>
      <c r="CK6" s="47"/>
      <c r="CL6" s="47">
        <f>DAY(CL4)</f>
        <v>13</v>
      </c>
      <c r="CM6" s="47"/>
      <c r="CN6" s="47">
        <f t="shared" ref="CN6" si="270">DAY(CN4)</f>
        <v>14</v>
      </c>
      <c r="CO6" s="47"/>
      <c r="CP6" s="47">
        <f t="shared" ref="CP6" si="271">DAY(CP4)</f>
        <v>15</v>
      </c>
      <c r="CQ6" s="47"/>
      <c r="CR6" s="47">
        <f t="shared" ref="CR6" si="272">DAY(CR4)</f>
        <v>16</v>
      </c>
      <c r="CS6" s="47"/>
      <c r="CU6" s="46"/>
    </row>
    <row r="7" spans="1:99" ht="18" customHeight="1">
      <c r="A7" s="52"/>
      <c r="B7" s="53"/>
      <c r="C7" s="56" t="s">
        <v>58</v>
      </c>
      <c r="D7" s="47" t="str">
        <f>CHOOSE(WEEKDAY(D4),"D","L","M","M","J","V","S")</f>
        <v>D</v>
      </c>
      <c r="E7" s="47"/>
      <c r="F7" s="47" t="str">
        <f t="shared" ref="F7" si="273">CHOOSE(WEEKDAY(F4),"D","L","M","M","J","V","S")</f>
        <v>L</v>
      </c>
      <c r="G7" s="47"/>
      <c r="H7" s="47" t="str">
        <f t="shared" ref="H7" si="274">CHOOSE(WEEKDAY(H4),"D","L","M","M","J","V","S")</f>
        <v>M</v>
      </c>
      <c r="I7" s="47"/>
      <c r="J7" s="47" t="str">
        <f t="shared" ref="J7" si="275">CHOOSE(WEEKDAY(J4),"D","L","M","M","J","V","S")</f>
        <v>M</v>
      </c>
      <c r="K7" s="47"/>
      <c r="L7" s="47" t="str">
        <f t="shared" ref="L7" si="276">CHOOSE(WEEKDAY(L4),"D","L","M","M","J","V","S")</f>
        <v>J</v>
      </c>
      <c r="M7" s="47"/>
      <c r="N7" s="47" t="str">
        <f t="shared" ref="N7" si="277">CHOOSE(WEEKDAY(N4),"D","L","M","M","J","V","S")</f>
        <v>V</v>
      </c>
      <c r="O7" s="47"/>
      <c r="P7" s="47" t="str">
        <f t="shared" ref="P7" si="278">CHOOSE(WEEKDAY(P4),"D","L","M","M","J","V","S")</f>
        <v>S</v>
      </c>
      <c r="Q7" s="47"/>
      <c r="R7" s="47" t="str">
        <f t="shared" ref="R7" si="279">CHOOSE(WEEKDAY(R4),"D","L","M","M","J","V","S")</f>
        <v>D</v>
      </c>
      <c r="S7" s="47"/>
      <c r="T7" s="47" t="str">
        <f t="shared" ref="T7" si="280">CHOOSE(WEEKDAY(T4),"D","L","M","M","J","V","S")</f>
        <v>L</v>
      </c>
      <c r="U7" s="47"/>
      <c r="V7" s="47" t="str">
        <f t="shared" ref="V7" si="281">CHOOSE(WEEKDAY(V4),"D","L","M","M","J","V","S")</f>
        <v>M</v>
      </c>
      <c r="W7" s="47"/>
      <c r="X7" s="47" t="str">
        <f t="shared" ref="X7" si="282">CHOOSE(WEEKDAY(X4),"D","L","M","M","J","V","S")</f>
        <v>M</v>
      </c>
      <c r="Y7" s="47"/>
      <c r="Z7" s="47" t="str">
        <f t="shared" ref="Z7" si="283">CHOOSE(WEEKDAY(Z4),"D","L","M","M","J","V","S")</f>
        <v>J</v>
      </c>
      <c r="AA7" s="47"/>
      <c r="AB7" s="47" t="str">
        <f t="shared" ref="AB7" si="284">CHOOSE(WEEKDAY(AB4),"D","L","M","M","J","V","S")</f>
        <v>V</v>
      </c>
      <c r="AC7" s="47"/>
      <c r="AD7" s="47" t="str">
        <f t="shared" ref="AD7" si="285">CHOOSE(WEEKDAY(AD4),"D","L","M","M","J","V","S")</f>
        <v>S</v>
      </c>
      <c r="AE7" s="47"/>
      <c r="AF7" s="47" t="str">
        <f t="shared" ref="AF7" si="286">CHOOSE(WEEKDAY(AF4),"D","L","M","M","J","V","S")</f>
        <v>D</v>
      </c>
      <c r="AG7" s="47"/>
      <c r="AH7" s="47" t="str">
        <f t="shared" ref="AH7" si="287">CHOOSE(WEEKDAY(AH4),"D","L","M","M","J","V","S")</f>
        <v>L</v>
      </c>
      <c r="AI7" s="47"/>
      <c r="AJ7" s="47" t="str">
        <f t="shared" ref="AJ7" si="288">CHOOSE(WEEKDAY(AJ4),"D","L","M","M","J","V","S")</f>
        <v>M</v>
      </c>
      <c r="AK7" s="47"/>
      <c r="AL7" s="47" t="str">
        <f t="shared" ref="AL7" si="289">CHOOSE(WEEKDAY(AL4),"D","L","M","M","J","V","S")</f>
        <v>M</v>
      </c>
      <c r="AM7" s="47"/>
      <c r="AN7" s="47" t="str">
        <f t="shared" ref="AN7" si="290">CHOOSE(WEEKDAY(AN4),"D","L","M","M","J","V","S")</f>
        <v>J</v>
      </c>
      <c r="AO7" s="47"/>
      <c r="AP7" s="47" t="str">
        <f t="shared" ref="AP7" si="291">CHOOSE(WEEKDAY(AP4),"D","L","M","M","J","V","S")</f>
        <v>V</v>
      </c>
      <c r="AQ7" s="47"/>
      <c r="AR7" s="47" t="str">
        <f t="shared" ref="AR7" si="292">CHOOSE(WEEKDAY(AR4),"D","L","M","M","J","V","S")</f>
        <v>S</v>
      </c>
      <c r="AS7" s="47"/>
      <c r="AT7" s="47" t="str">
        <f t="shared" ref="AT7" si="293">CHOOSE(WEEKDAY(AT4),"D","L","M","M","J","V","S")</f>
        <v>D</v>
      </c>
      <c r="AU7" s="47"/>
      <c r="AV7" s="47" t="str">
        <f t="shared" ref="AV7" si="294">CHOOSE(WEEKDAY(AV4),"D","L","M","M","J","V","S")</f>
        <v>L</v>
      </c>
      <c r="AW7" s="47"/>
      <c r="AX7" s="47" t="str">
        <f t="shared" ref="AX7" si="295">CHOOSE(WEEKDAY(AX4),"D","L","M","M","J","V","S")</f>
        <v>M</v>
      </c>
      <c r="AY7" s="47"/>
      <c r="AZ7" s="47" t="str">
        <f t="shared" ref="AZ7" si="296">CHOOSE(WEEKDAY(AZ4),"D","L","M","M","J","V","S")</f>
        <v>M</v>
      </c>
      <c r="BA7" s="47"/>
      <c r="BB7" s="47" t="str">
        <f t="shared" ref="BB7" si="297">CHOOSE(WEEKDAY(BB4),"D","L","M","M","J","V","S")</f>
        <v>J</v>
      </c>
      <c r="BC7" s="47"/>
      <c r="BD7" s="47" t="str">
        <f t="shared" ref="BD7" si="298">CHOOSE(WEEKDAY(BD4),"D","L","M","M","J","V","S")</f>
        <v>V</v>
      </c>
      <c r="BE7" s="47"/>
      <c r="BF7" s="47" t="str">
        <f t="shared" ref="BF7" si="299">CHOOSE(WEEKDAY(BF4),"D","L","M","M","J","V","S")</f>
        <v>S</v>
      </c>
      <c r="BG7" s="47"/>
      <c r="BH7" s="47" t="str">
        <f t="shared" ref="BH7" si="300">CHOOSE(WEEKDAY(BH4),"D","L","M","M","J","V","S")</f>
        <v>D</v>
      </c>
      <c r="BI7" s="47"/>
      <c r="BJ7" s="47" t="str">
        <f t="shared" ref="BJ7" si="301">CHOOSE(WEEKDAY(BJ4),"D","L","M","M","J","V","S")</f>
        <v>L</v>
      </c>
      <c r="BK7" s="47"/>
      <c r="BL7" s="47" t="str">
        <f t="shared" ref="BL7" si="302">CHOOSE(WEEKDAY(BL4),"D","L","M","M","J","V","S")</f>
        <v>M</v>
      </c>
      <c r="BM7" s="47"/>
      <c r="BN7" s="47" t="str">
        <f t="shared" ref="BN7" si="303">CHOOSE(WEEKDAY(BN4),"D","L","M","M","J","V","S")</f>
        <v>M</v>
      </c>
      <c r="BO7" s="47"/>
      <c r="BP7" s="47" t="str">
        <f t="shared" ref="BP7" si="304">CHOOSE(WEEKDAY(BP4),"D","L","M","M","J","V","S")</f>
        <v>J</v>
      </c>
      <c r="BQ7" s="47"/>
      <c r="BR7" s="47" t="str">
        <f t="shared" ref="BR7" si="305">CHOOSE(WEEKDAY(BR4),"D","L","M","M","J","V","S")</f>
        <v>V</v>
      </c>
      <c r="BS7" s="47"/>
      <c r="BT7" s="47" t="str">
        <f t="shared" ref="BT7" si="306">CHOOSE(WEEKDAY(BT4),"D","L","M","M","J","V","S")</f>
        <v>S</v>
      </c>
      <c r="BU7" s="47"/>
      <c r="BV7" s="47" t="str">
        <f t="shared" ref="BV7" si="307">CHOOSE(WEEKDAY(BV4),"D","L","M","M","J","V","S")</f>
        <v>D</v>
      </c>
      <c r="BW7" s="47"/>
      <c r="BX7" s="47" t="str">
        <f t="shared" ref="BX7" si="308">CHOOSE(WEEKDAY(BX4),"D","L","M","M","J","V","S")</f>
        <v>L</v>
      </c>
      <c r="BY7" s="47"/>
      <c r="BZ7" s="47" t="str">
        <f t="shared" ref="BZ7" si="309">CHOOSE(WEEKDAY(BZ4),"D","L","M","M","J","V","S")</f>
        <v>M</v>
      </c>
      <c r="CA7" s="47"/>
      <c r="CB7" s="47" t="str">
        <f t="shared" ref="CB7" si="310">CHOOSE(WEEKDAY(CB4),"D","L","M","M","J","V","S")</f>
        <v>M</v>
      </c>
      <c r="CC7" s="47"/>
      <c r="CD7" s="47" t="str">
        <f t="shared" ref="CD7" si="311">CHOOSE(WEEKDAY(CD4),"D","L","M","M","J","V","S")</f>
        <v>J</v>
      </c>
      <c r="CE7" s="47"/>
      <c r="CF7" s="47" t="str">
        <f t="shared" ref="CF7" si="312">CHOOSE(WEEKDAY(CF4),"D","L","M","M","J","V","S")</f>
        <v>V</v>
      </c>
      <c r="CG7" s="47"/>
      <c r="CH7" s="47" t="str">
        <f t="shared" ref="CH7" si="313">CHOOSE(WEEKDAY(CH4),"D","L","M","M","J","V","S")</f>
        <v>S</v>
      </c>
      <c r="CI7" s="47"/>
      <c r="CJ7" s="47" t="str">
        <f t="shared" ref="CJ7" si="314">CHOOSE(WEEKDAY(CJ4),"D","L","M","M","J","V","S")</f>
        <v>D</v>
      </c>
      <c r="CK7" s="47"/>
      <c r="CL7" s="47" t="str">
        <f t="shared" ref="CL7" si="315">CHOOSE(WEEKDAY(CL4),"D","L","M","M","J","V","S")</f>
        <v>L</v>
      </c>
      <c r="CM7" s="47"/>
      <c r="CN7" s="47" t="str">
        <f t="shared" ref="CN7" si="316">CHOOSE(WEEKDAY(CN4),"D","L","M","M","J","V","S")</f>
        <v>M</v>
      </c>
      <c r="CO7" s="47"/>
      <c r="CP7" s="47" t="str">
        <f t="shared" ref="CP7" si="317">CHOOSE(WEEKDAY(CP4),"D","L","M","M","J","V","S")</f>
        <v>M</v>
      </c>
      <c r="CQ7" s="47"/>
      <c r="CR7" s="47" t="str">
        <f t="shared" ref="CR7" si="318">CHOOSE(WEEKDAY(CR4),"D","L","M","M","J","V","S")</f>
        <v>J</v>
      </c>
      <c r="CS7" s="47"/>
      <c r="CU7" s="46"/>
    </row>
    <row r="8" spans="1:99" ht="18" customHeight="1">
      <c r="C8" s="65" t="s">
        <v>59</v>
      </c>
      <c r="D8" s="48" t="s">
        <v>2</v>
      </c>
      <c r="E8" s="48" t="s">
        <v>3</v>
      </c>
      <c r="F8" s="66" t="s">
        <v>2</v>
      </c>
      <c r="G8" s="66" t="s">
        <v>3</v>
      </c>
      <c r="H8" s="66" t="s">
        <v>2</v>
      </c>
      <c r="I8" s="66" t="s">
        <v>3</v>
      </c>
      <c r="J8" s="66" t="s">
        <v>2</v>
      </c>
      <c r="K8" s="66" t="s">
        <v>3</v>
      </c>
      <c r="L8" s="66" t="s">
        <v>2</v>
      </c>
      <c r="M8" s="66" t="s">
        <v>3</v>
      </c>
      <c r="N8" s="66" t="s">
        <v>2</v>
      </c>
      <c r="O8" s="66" t="s">
        <v>3</v>
      </c>
      <c r="P8" s="66" t="s">
        <v>2</v>
      </c>
      <c r="Q8" s="66" t="s">
        <v>3</v>
      </c>
      <c r="R8" s="66" t="s">
        <v>2</v>
      </c>
      <c r="S8" s="66" t="s">
        <v>3</v>
      </c>
      <c r="T8" s="66" t="s">
        <v>2</v>
      </c>
      <c r="U8" s="66" t="s">
        <v>3</v>
      </c>
      <c r="V8" s="66" t="s">
        <v>2</v>
      </c>
      <c r="W8" s="66" t="s">
        <v>3</v>
      </c>
      <c r="X8" s="66" t="s">
        <v>2</v>
      </c>
      <c r="Y8" s="66" t="s">
        <v>3</v>
      </c>
      <c r="Z8" s="66" t="s">
        <v>2</v>
      </c>
      <c r="AA8" s="66" t="s">
        <v>3</v>
      </c>
      <c r="AB8" s="66" t="s">
        <v>2</v>
      </c>
      <c r="AC8" s="66" t="s">
        <v>3</v>
      </c>
      <c r="AD8" s="66" t="s">
        <v>2</v>
      </c>
      <c r="AE8" s="66" t="s">
        <v>3</v>
      </c>
      <c r="AF8" s="66" t="s">
        <v>2</v>
      </c>
      <c r="AG8" s="66" t="s">
        <v>3</v>
      </c>
      <c r="AH8" s="66" t="s">
        <v>2</v>
      </c>
      <c r="AI8" s="66" t="s">
        <v>3</v>
      </c>
      <c r="AJ8" s="66" t="s">
        <v>2</v>
      </c>
      <c r="AK8" s="66" t="s">
        <v>3</v>
      </c>
      <c r="AL8" s="66" t="s">
        <v>2</v>
      </c>
      <c r="AM8" s="66" t="s">
        <v>3</v>
      </c>
      <c r="AN8" s="66" t="s">
        <v>2</v>
      </c>
      <c r="AO8" s="66" t="s">
        <v>3</v>
      </c>
      <c r="AP8" s="66" t="s">
        <v>2</v>
      </c>
      <c r="AQ8" s="66" t="s">
        <v>3</v>
      </c>
      <c r="AR8" s="66" t="s">
        <v>2</v>
      </c>
      <c r="AS8" s="66" t="s">
        <v>3</v>
      </c>
      <c r="AT8" s="66" t="s">
        <v>2</v>
      </c>
      <c r="AU8" s="66" t="s">
        <v>3</v>
      </c>
      <c r="AV8" s="66" t="s">
        <v>2</v>
      </c>
      <c r="AW8" s="66" t="s">
        <v>3</v>
      </c>
      <c r="AX8" s="66" t="s">
        <v>2</v>
      </c>
      <c r="AY8" s="66" t="s">
        <v>3</v>
      </c>
      <c r="AZ8" s="66" t="s">
        <v>2</v>
      </c>
      <c r="BA8" s="66" t="s">
        <v>3</v>
      </c>
      <c r="BB8" s="66" t="s">
        <v>2</v>
      </c>
      <c r="BC8" s="66" t="s">
        <v>3</v>
      </c>
      <c r="BD8" s="66" t="s">
        <v>2</v>
      </c>
      <c r="BE8" s="66" t="s">
        <v>3</v>
      </c>
      <c r="BF8" s="66" t="s">
        <v>2</v>
      </c>
      <c r="BG8" s="66" t="s">
        <v>3</v>
      </c>
      <c r="BH8" s="66" t="s">
        <v>2</v>
      </c>
      <c r="BI8" s="66" t="s">
        <v>3</v>
      </c>
      <c r="BJ8" s="66" t="s">
        <v>2</v>
      </c>
      <c r="BK8" s="66" t="s">
        <v>3</v>
      </c>
      <c r="BL8" s="66" t="s">
        <v>2</v>
      </c>
      <c r="BM8" s="66" t="s">
        <v>3</v>
      </c>
      <c r="BN8" s="66" t="s">
        <v>2</v>
      </c>
      <c r="BO8" s="66" t="s">
        <v>3</v>
      </c>
      <c r="BP8" s="66" t="s">
        <v>2</v>
      </c>
      <c r="BQ8" s="66" t="s">
        <v>3</v>
      </c>
      <c r="BR8" s="66" t="s">
        <v>2</v>
      </c>
      <c r="BS8" s="66" t="s">
        <v>3</v>
      </c>
      <c r="BT8" s="66" t="s">
        <v>2</v>
      </c>
      <c r="BU8" s="66" t="s">
        <v>3</v>
      </c>
      <c r="BV8" s="66" t="s">
        <v>2</v>
      </c>
      <c r="BW8" s="66" t="s">
        <v>3</v>
      </c>
      <c r="BX8" s="66" t="s">
        <v>2</v>
      </c>
      <c r="BY8" s="66" t="s">
        <v>3</v>
      </c>
      <c r="BZ8" s="66" t="s">
        <v>2</v>
      </c>
      <c r="CA8" s="66" t="s">
        <v>3</v>
      </c>
      <c r="CB8" s="66" t="s">
        <v>2</v>
      </c>
      <c r="CC8" s="66" t="s">
        <v>3</v>
      </c>
      <c r="CD8" s="66" t="s">
        <v>2</v>
      </c>
      <c r="CE8" s="66" t="s">
        <v>3</v>
      </c>
      <c r="CF8" s="66" t="s">
        <v>2</v>
      </c>
      <c r="CG8" s="66" t="s">
        <v>3</v>
      </c>
      <c r="CH8" s="66" t="s">
        <v>2</v>
      </c>
      <c r="CI8" s="66" t="s">
        <v>3</v>
      </c>
      <c r="CJ8" s="66" t="s">
        <v>2</v>
      </c>
      <c r="CK8" s="66" t="s">
        <v>3</v>
      </c>
      <c r="CL8" s="66" t="s">
        <v>2</v>
      </c>
      <c r="CM8" s="66" t="s">
        <v>3</v>
      </c>
      <c r="CN8" s="66" t="s">
        <v>2</v>
      </c>
      <c r="CO8" s="66" t="s">
        <v>3</v>
      </c>
      <c r="CP8" s="66" t="s">
        <v>2</v>
      </c>
      <c r="CQ8" s="66" t="s">
        <v>3</v>
      </c>
      <c r="CR8" s="66" t="s">
        <v>2</v>
      </c>
      <c r="CS8" s="66" t="s">
        <v>3</v>
      </c>
      <c r="CU8" s="46"/>
    </row>
    <row r="9" spans="1:99" ht="18" customHeight="1">
      <c r="A9" s="48" t="s">
        <v>4</v>
      </c>
      <c r="B9" s="48" t="s">
        <v>5</v>
      </c>
      <c r="C9" s="49" t="s">
        <v>6</v>
      </c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</row>
    <row r="10" spans="1:99" ht="18" customHeight="1">
      <c r="A10" s="48" t="s">
        <v>9</v>
      </c>
      <c r="B10" s="48">
        <v>100</v>
      </c>
      <c r="C10" s="49" t="s">
        <v>12</v>
      </c>
      <c r="D10" s="48"/>
      <c r="E10" s="48"/>
      <c r="F10" s="50"/>
      <c r="G10" s="50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</row>
    <row r="11" spans="1:99" ht="18" customHeight="1">
      <c r="A11" s="48" t="s">
        <v>10</v>
      </c>
      <c r="B11" s="48">
        <v>101</v>
      </c>
      <c r="C11" s="49" t="s">
        <v>12</v>
      </c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</row>
    <row r="12" spans="1:99" ht="18" customHeight="1">
      <c r="A12" s="48" t="s">
        <v>9</v>
      </c>
      <c r="B12" s="48">
        <v>102</v>
      </c>
      <c r="C12" s="49" t="s">
        <v>12</v>
      </c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  <c r="CC12" s="48"/>
      <c r="CD12" s="48"/>
      <c r="CE12" s="48"/>
      <c r="CF12" s="48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</row>
    <row r="13" spans="1:99" ht="18" customHeight="1">
      <c r="A13" s="48" t="s">
        <v>10</v>
      </c>
      <c r="B13" s="48">
        <v>103</v>
      </c>
      <c r="C13" s="49" t="s">
        <v>12</v>
      </c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  <c r="CG13" s="48"/>
      <c r="CH13" s="48"/>
      <c r="CI13" s="48"/>
      <c r="CJ13" s="48"/>
      <c r="CK13" s="48"/>
      <c r="CL13" s="48"/>
      <c r="CM13" s="48"/>
      <c r="CN13" s="48"/>
      <c r="CO13" s="48"/>
      <c r="CP13" s="48"/>
      <c r="CQ13" s="48"/>
      <c r="CR13" s="48"/>
      <c r="CS13" s="48"/>
    </row>
    <row r="14" spans="1:99" ht="18" customHeight="1">
      <c r="A14" s="48" t="s">
        <v>9</v>
      </c>
      <c r="B14" s="48">
        <v>104</v>
      </c>
      <c r="C14" s="49" t="s">
        <v>12</v>
      </c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R14" s="48"/>
      <c r="CS14" s="48"/>
    </row>
    <row r="15" spans="1:99" ht="18" customHeight="1">
      <c r="A15" s="48" t="s">
        <v>10</v>
      </c>
      <c r="B15" s="48">
        <v>105</v>
      </c>
      <c r="C15" s="49" t="s">
        <v>12</v>
      </c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8"/>
      <c r="CR15" s="48"/>
      <c r="CS15" s="48"/>
    </row>
    <row r="16" spans="1:99" ht="18" customHeight="1">
      <c r="A16" s="48" t="s">
        <v>9</v>
      </c>
      <c r="B16" s="48">
        <v>106</v>
      </c>
      <c r="C16" s="49" t="s">
        <v>12</v>
      </c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8"/>
      <c r="BP16" s="48"/>
      <c r="BQ16" s="48"/>
      <c r="BR16" s="48"/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8"/>
      <c r="CR16" s="48"/>
      <c r="CS16" s="48"/>
    </row>
    <row r="17" spans="1:97" ht="18" customHeight="1">
      <c r="A17" s="48" t="s">
        <v>10</v>
      </c>
      <c r="B17" s="48">
        <v>107</v>
      </c>
      <c r="C17" s="49" t="s">
        <v>12</v>
      </c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8"/>
      <c r="CR17" s="48"/>
      <c r="CS17" s="48"/>
    </row>
    <row r="18" spans="1:97" ht="18" customHeight="1">
      <c r="A18" s="48" t="s">
        <v>9</v>
      </c>
      <c r="B18" s="48">
        <v>108</v>
      </c>
      <c r="C18" s="49" t="s">
        <v>12</v>
      </c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/>
      <c r="BQ18" s="48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8"/>
      <c r="CR18" s="48"/>
      <c r="CS18" s="48"/>
    </row>
    <row r="19" spans="1:97" ht="18" customHeight="1">
      <c r="A19" s="48" t="s">
        <v>10</v>
      </c>
      <c r="B19" s="48">
        <v>109</v>
      </c>
      <c r="C19" s="49" t="s">
        <v>12</v>
      </c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</row>
    <row r="20" spans="1:97" ht="18" customHeight="1">
      <c r="A20" s="48" t="s">
        <v>9</v>
      </c>
      <c r="B20" s="48">
        <v>110</v>
      </c>
      <c r="C20" s="49" t="s">
        <v>12</v>
      </c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48"/>
      <c r="AK20" s="48"/>
      <c r="AL20" s="48"/>
      <c r="AM20" s="48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/>
      <c r="BQ20" s="4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</row>
    <row r="21" spans="1:97" ht="18" customHeight="1">
      <c r="A21" s="48" t="s">
        <v>10</v>
      </c>
      <c r="B21" s="48">
        <v>111</v>
      </c>
      <c r="C21" s="49" t="s">
        <v>12</v>
      </c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</row>
    <row r="22" spans="1:97" ht="18" customHeight="1">
      <c r="A22" s="48" t="s">
        <v>9</v>
      </c>
      <c r="B22" s="48">
        <v>112</v>
      </c>
      <c r="C22" s="49" t="s">
        <v>15</v>
      </c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/>
      <c r="BQ22" s="4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</row>
    <row r="23" spans="1:97" ht="18" customHeight="1">
      <c r="A23" s="48" t="s">
        <v>10</v>
      </c>
      <c r="B23" s="48">
        <v>113</v>
      </c>
      <c r="C23" s="49" t="s">
        <v>15</v>
      </c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</row>
    <row r="24" spans="1:97" ht="18" customHeight="1">
      <c r="A24" s="48" t="s">
        <v>9</v>
      </c>
      <c r="B24" s="48">
        <v>114</v>
      </c>
      <c r="C24" s="49" t="s">
        <v>15</v>
      </c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</row>
    <row r="25" spans="1:97" ht="18" customHeight="1">
      <c r="A25" s="48" t="s">
        <v>10</v>
      </c>
      <c r="B25" s="48">
        <v>115</v>
      </c>
      <c r="C25" s="49" t="s">
        <v>15</v>
      </c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</row>
    <row r="26" spans="1:97" ht="18" customHeight="1">
      <c r="A26" s="48" t="s">
        <v>9</v>
      </c>
      <c r="B26" s="48">
        <v>116</v>
      </c>
      <c r="C26" s="49" t="s">
        <v>15</v>
      </c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  <c r="BA26" s="48"/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</row>
    <row r="27" spans="1:97" ht="18" customHeight="1">
      <c r="A27" s="48" t="s">
        <v>10</v>
      </c>
      <c r="B27" s="48">
        <v>117</v>
      </c>
      <c r="C27" s="49" t="s">
        <v>15</v>
      </c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</row>
    <row r="28" spans="1:97" ht="18" customHeight="1">
      <c r="A28" s="48" t="s">
        <v>9</v>
      </c>
      <c r="B28" s="48">
        <v>118</v>
      </c>
      <c r="C28" s="49" t="s">
        <v>15</v>
      </c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AZ28" s="48"/>
      <c r="BA28" s="48"/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</row>
    <row r="29" spans="1:97" ht="18" customHeight="1">
      <c r="A29" s="48" t="s">
        <v>10</v>
      </c>
      <c r="B29" s="48">
        <v>119</v>
      </c>
      <c r="C29" s="49" t="s">
        <v>15</v>
      </c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</row>
    <row r="30" spans="1:97" ht="18" customHeight="1">
      <c r="A30" s="48" t="s">
        <v>9</v>
      </c>
      <c r="B30" s="48">
        <v>120</v>
      </c>
      <c r="C30" s="49" t="s">
        <v>15</v>
      </c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</row>
    <row r="31" spans="1:97" ht="18" customHeight="1">
      <c r="A31" s="48" t="s">
        <v>10</v>
      </c>
      <c r="B31" s="48">
        <v>121</v>
      </c>
      <c r="C31" s="49" t="s">
        <v>15</v>
      </c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</row>
    <row r="32" spans="1:97" ht="18" customHeight="1">
      <c r="A32" s="48" t="s">
        <v>9</v>
      </c>
      <c r="B32" s="48">
        <v>122</v>
      </c>
      <c r="C32" s="49" t="s">
        <v>15</v>
      </c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</row>
    <row r="33" spans="1:97" ht="18" customHeight="1">
      <c r="A33" s="48" t="s">
        <v>10</v>
      </c>
      <c r="B33" s="48">
        <v>123</v>
      </c>
      <c r="C33" s="49" t="s">
        <v>15</v>
      </c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</row>
    <row r="34" spans="1:97" ht="18" customHeight="1">
      <c r="A34" s="48" t="s">
        <v>9</v>
      </c>
      <c r="B34" s="48">
        <v>124</v>
      </c>
      <c r="C34" s="49" t="s">
        <v>13</v>
      </c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  <c r="BA34" s="48"/>
      <c r="BB34" s="48"/>
      <c r="BC34" s="48"/>
      <c r="BD34" s="48"/>
      <c r="BE34" s="48"/>
      <c r="BF34" s="48"/>
      <c r="BG34" s="48"/>
      <c r="BH34" s="48"/>
      <c r="BI34" s="48"/>
      <c r="BJ34" s="48"/>
      <c r="BK34" s="48"/>
      <c r="BL34" s="48"/>
      <c r="BM34" s="48"/>
      <c r="BN34" s="48"/>
      <c r="BO34" s="48"/>
      <c r="BP34" s="48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</row>
    <row r="35" spans="1:97" ht="18" customHeight="1">
      <c r="A35" s="48" t="s">
        <v>10</v>
      </c>
      <c r="B35" s="48">
        <v>125</v>
      </c>
      <c r="C35" s="49" t="s">
        <v>13</v>
      </c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</row>
    <row r="36" spans="1:97" ht="18" customHeight="1">
      <c r="A36" s="48" t="s">
        <v>9</v>
      </c>
      <c r="B36" s="48">
        <v>126</v>
      </c>
      <c r="C36" s="49" t="s">
        <v>13</v>
      </c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</row>
    <row r="37" spans="1:97" ht="18" customHeight="1">
      <c r="A37" s="48" t="s">
        <v>10</v>
      </c>
      <c r="B37" s="48">
        <v>127</v>
      </c>
      <c r="C37" s="49" t="s">
        <v>13</v>
      </c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V37" s="48"/>
      <c r="BW37" s="48"/>
      <c r="BX37" s="48"/>
      <c r="BY37" s="48"/>
      <c r="BZ37" s="48"/>
      <c r="CA37" s="48"/>
      <c r="CB37" s="48"/>
      <c r="CC37" s="48"/>
      <c r="CD37" s="48"/>
      <c r="CE37" s="48"/>
      <c r="CF37" s="48"/>
      <c r="CG37" s="48"/>
      <c r="CH37" s="48"/>
      <c r="CI37" s="48"/>
      <c r="CJ37" s="48"/>
      <c r="CK37" s="48"/>
      <c r="CL37" s="48"/>
      <c r="CM37" s="48"/>
      <c r="CN37" s="48"/>
      <c r="CO37" s="48"/>
      <c r="CP37" s="48"/>
      <c r="CQ37" s="48"/>
      <c r="CR37" s="48"/>
      <c r="CS37" s="48"/>
    </row>
    <row r="38" spans="1:97" ht="18" customHeight="1">
      <c r="A38" s="48" t="s">
        <v>9</v>
      </c>
      <c r="B38" s="48">
        <v>128</v>
      </c>
      <c r="C38" s="49" t="s">
        <v>13</v>
      </c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V38" s="48"/>
      <c r="BW38" s="48"/>
      <c r="BX38" s="48"/>
      <c r="BY38" s="48"/>
      <c r="BZ38" s="48"/>
      <c r="CA38" s="48"/>
      <c r="CB38" s="48"/>
      <c r="CC38" s="48"/>
      <c r="CD38" s="48"/>
      <c r="CE38" s="48"/>
      <c r="CF38" s="48"/>
      <c r="CG38" s="48"/>
      <c r="CH38" s="48"/>
      <c r="CI38" s="48"/>
      <c r="CJ38" s="48"/>
      <c r="CK38" s="48"/>
      <c r="CL38" s="48"/>
      <c r="CM38" s="48"/>
      <c r="CN38" s="48"/>
      <c r="CO38" s="48"/>
      <c r="CP38" s="48"/>
      <c r="CQ38" s="48"/>
      <c r="CR38" s="48"/>
      <c r="CS38" s="48"/>
    </row>
    <row r="39" spans="1:97" ht="18" customHeight="1">
      <c r="A39" s="48" t="s">
        <v>10</v>
      </c>
      <c r="B39" s="48">
        <v>129</v>
      </c>
      <c r="C39" s="49" t="s">
        <v>13</v>
      </c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  <c r="BA39" s="48"/>
      <c r="BB39" s="48"/>
      <c r="BC39" s="48"/>
      <c r="BD39" s="48"/>
      <c r="BE39" s="48"/>
      <c r="BF39" s="48"/>
      <c r="BG39" s="48"/>
      <c r="BH39" s="48"/>
      <c r="BI39" s="48"/>
      <c r="BJ39" s="48"/>
      <c r="BK39" s="48"/>
      <c r="BL39" s="48"/>
      <c r="BM39" s="48"/>
      <c r="BN39" s="48"/>
      <c r="BO39" s="48"/>
      <c r="BP39" s="48"/>
      <c r="BQ39" s="48"/>
      <c r="BR39" s="48"/>
      <c r="BS39" s="48"/>
      <c r="BT39" s="48"/>
      <c r="BU39" s="48"/>
      <c r="BV39" s="48"/>
      <c r="BW39" s="48"/>
      <c r="BX39" s="48"/>
      <c r="BY39" s="48"/>
      <c r="BZ39" s="48"/>
      <c r="CA39" s="48"/>
      <c r="CB39" s="48"/>
      <c r="CC39" s="48"/>
      <c r="CD39" s="48"/>
      <c r="CE39" s="48"/>
      <c r="CF39" s="48"/>
      <c r="CG39" s="48"/>
      <c r="CH39" s="48"/>
      <c r="CI39" s="48"/>
      <c r="CJ39" s="48"/>
      <c r="CK39" s="48"/>
      <c r="CL39" s="48"/>
      <c r="CM39" s="48"/>
      <c r="CN39" s="48"/>
      <c r="CO39" s="48"/>
      <c r="CP39" s="48"/>
      <c r="CQ39" s="48"/>
      <c r="CR39" s="48"/>
      <c r="CS39" s="48"/>
    </row>
    <row r="40" spans="1:97" ht="18" customHeight="1">
      <c r="A40" s="48" t="s">
        <v>9</v>
      </c>
      <c r="B40" s="48">
        <v>130</v>
      </c>
      <c r="C40" s="49" t="s">
        <v>13</v>
      </c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AZ40" s="48"/>
      <c r="BA40" s="48"/>
      <c r="BB40" s="48"/>
      <c r="BC40" s="48"/>
      <c r="BD40" s="48"/>
      <c r="BE40" s="48"/>
      <c r="BF40" s="48"/>
      <c r="BG40" s="48"/>
      <c r="BH40" s="48"/>
      <c r="BI40" s="48"/>
      <c r="BJ40" s="48"/>
      <c r="BK40" s="48"/>
      <c r="BL40" s="48"/>
      <c r="BM40" s="48"/>
      <c r="BN40" s="48"/>
      <c r="BO40" s="48"/>
      <c r="BP40" s="48"/>
      <c r="BQ40" s="48"/>
      <c r="BR40" s="48"/>
      <c r="BS40" s="48"/>
      <c r="BT40" s="48"/>
      <c r="BU40" s="48"/>
      <c r="BV40" s="48"/>
      <c r="BW40" s="48"/>
      <c r="BX40" s="48"/>
      <c r="BY40" s="48"/>
      <c r="BZ40" s="48"/>
      <c r="CA40" s="48"/>
      <c r="CB40" s="48"/>
      <c r="CC40" s="48"/>
      <c r="CD40" s="48"/>
      <c r="CE40" s="48"/>
      <c r="CF40" s="48"/>
      <c r="CG40" s="48"/>
      <c r="CH40" s="48"/>
      <c r="CI40" s="48"/>
      <c r="CJ40" s="48"/>
      <c r="CK40" s="48"/>
      <c r="CL40" s="48"/>
      <c r="CM40" s="48"/>
      <c r="CN40" s="48"/>
      <c r="CO40" s="48"/>
      <c r="CP40" s="48"/>
      <c r="CQ40" s="48"/>
      <c r="CR40" s="48"/>
      <c r="CS40" s="48"/>
    </row>
    <row r="41" spans="1:97" ht="18" customHeight="1">
      <c r="A41" s="48" t="s">
        <v>10</v>
      </c>
      <c r="B41" s="48">
        <v>131</v>
      </c>
      <c r="C41" s="49" t="s">
        <v>13</v>
      </c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AZ41" s="48"/>
      <c r="BA41" s="48"/>
      <c r="BB41" s="48"/>
      <c r="BC41" s="48"/>
      <c r="BD41" s="48"/>
      <c r="BE41" s="48"/>
      <c r="BF41" s="48"/>
      <c r="BG41" s="48"/>
      <c r="BH41" s="48"/>
      <c r="BI41" s="48"/>
      <c r="BJ41" s="48"/>
      <c r="BK41" s="48"/>
      <c r="BL41" s="48"/>
      <c r="BM41" s="48"/>
      <c r="BN41" s="48"/>
      <c r="BO41" s="48"/>
      <c r="BP41" s="48"/>
      <c r="BQ41" s="48"/>
      <c r="BR41" s="48"/>
      <c r="BS41" s="48"/>
      <c r="BT41" s="48"/>
      <c r="BU41" s="48"/>
      <c r="BV41" s="48"/>
      <c r="BW41" s="48"/>
      <c r="BX41" s="48"/>
      <c r="BY41" s="48"/>
      <c r="BZ41" s="48"/>
      <c r="CA41" s="48"/>
      <c r="CB41" s="48"/>
      <c r="CC41" s="48"/>
      <c r="CD41" s="48"/>
      <c r="CE41" s="48"/>
      <c r="CF41" s="48"/>
      <c r="CG41" s="48"/>
      <c r="CH41" s="48"/>
      <c r="CI41" s="48"/>
      <c r="CJ41" s="48"/>
      <c r="CK41" s="48"/>
      <c r="CL41" s="48"/>
      <c r="CM41" s="48"/>
      <c r="CN41" s="48"/>
      <c r="CO41" s="48"/>
      <c r="CP41" s="48"/>
      <c r="CQ41" s="48"/>
      <c r="CR41" s="48"/>
      <c r="CS41" s="48"/>
    </row>
    <row r="42" spans="1:97" ht="18" customHeight="1">
      <c r="A42" s="48" t="s">
        <v>9</v>
      </c>
      <c r="B42" s="48">
        <v>132</v>
      </c>
      <c r="C42" s="49" t="s">
        <v>13</v>
      </c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AZ42" s="48"/>
      <c r="BA42" s="48"/>
      <c r="BB42" s="48"/>
      <c r="BC42" s="48"/>
      <c r="BD42" s="48"/>
      <c r="BE42" s="48"/>
      <c r="BF42" s="48"/>
      <c r="BG42" s="48"/>
      <c r="BH42" s="48"/>
      <c r="BI42" s="48"/>
      <c r="BJ42" s="48"/>
      <c r="BK42" s="48"/>
      <c r="BL42" s="48"/>
      <c r="BM42" s="48"/>
      <c r="BN42" s="48"/>
      <c r="BO42" s="48"/>
      <c r="BP42" s="48"/>
      <c r="BQ42" s="48"/>
      <c r="BR42" s="48"/>
      <c r="BS42" s="48"/>
      <c r="BT42" s="48"/>
      <c r="BU42" s="48"/>
      <c r="BV42" s="48"/>
      <c r="BW42" s="48"/>
      <c r="BX42" s="48"/>
      <c r="BY42" s="48"/>
      <c r="BZ42" s="48"/>
      <c r="CA42" s="48"/>
      <c r="CB42" s="48"/>
      <c r="CC42" s="48"/>
      <c r="CD42" s="48"/>
      <c r="CE42" s="48"/>
      <c r="CF42" s="48"/>
      <c r="CG42" s="48"/>
      <c r="CH42" s="48"/>
      <c r="CI42" s="48"/>
      <c r="CJ42" s="48"/>
      <c r="CK42" s="48"/>
      <c r="CL42" s="48"/>
      <c r="CM42" s="48"/>
      <c r="CN42" s="48"/>
      <c r="CO42" s="48"/>
      <c r="CP42" s="48"/>
      <c r="CQ42" s="48"/>
      <c r="CR42" s="48"/>
      <c r="CS42" s="48"/>
    </row>
    <row r="43" spans="1:97" ht="18" customHeight="1">
      <c r="A43" s="48" t="s">
        <v>10</v>
      </c>
      <c r="B43" s="48">
        <v>133</v>
      </c>
      <c r="C43" s="49" t="s">
        <v>13</v>
      </c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V43" s="48"/>
      <c r="BW43" s="48"/>
      <c r="BX43" s="48"/>
      <c r="BY43" s="48"/>
      <c r="BZ43" s="48"/>
      <c r="CA43" s="48"/>
      <c r="CB43" s="48"/>
      <c r="CC43" s="48"/>
      <c r="CD43" s="48"/>
      <c r="CE43" s="48"/>
      <c r="CF43" s="48"/>
      <c r="CG43" s="48"/>
      <c r="CH43" s="48"/>
      <c r="CI43" s="48"/>
      <c r="CJ43" s="48"/>
      <c r="CK43" s="48"/>
      <c r="CL43" s="48"/>
      <c r="CM43" s="48"/>
      <c r="CN43" s="48"/>
      <c r="CO43" s="48"/>
      <c r="CP43" s="48"/>
      <c r="CQ43" s="48"/>
      <c r="CR43" s="48"/>
      <c r="CS43" s="48"/>
    </row>
    <row r="44" spans="1:97" ht="18" customHeight="1">
      <c r="A44" s="48" t="s">
        <v>9</v>
      </c>
      <c r="B44" s="48">
        <v>134</v>
      </c>
      <c r="C44" s="49" t="s">
        <v>13</v>
      </c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AZ44" s="48"/>
      <c r="BA44" s="48"/>
      <c r="BB44" s="48"/>
      <c r="BC44" s="48"/>
      <c r="BD44" s="48"/>
      <c r="BE44" s="48"/>
      <c r="BF44" s="48"/>
      <c r="BG44" s="48"/>
      <c r="BH44" s="48"/>
      <c r="BI44" s="48"/>
      <c r="BJ44" s="48"/>
      <c r="BK44" s="48"/>
      <c r="BL44" s="48"/>
      <c r="BM44" s="48"/>
      <c r="BN44" s="48"/>
      <c r="BO44" s="48"/>
      <c r="BP44" s="48"/>
      <c r="BQ44" s="48"/>
      <c r="BR44" s="48"/>
      <c r="BS44" s="48"/>
      <c r="BT44" s="48"/>
      <c r="BU44" s="48"/>
      <c r="BV44" s="48"/>
      <c r="BW44" s="48"/>
      <c r="BX44" s="48"/>
      <c r="BY44" s="48"/>
      <c r="BZ44" s="48"/>
      <c r="CA44" s="48"/>
      <c r="CB44" s="48"/>
      <c r="CC44" s="48"/>
      <c r="CD44" s="48"/>
      <c r="CE44" s="48"/>
      <c r="CF44" s="48"/>
      <c r="CG44" s="48"/>
      <c r="CH44" s="48"/>
      <c r="CI44" s="48"/>
      <c r="CJ44" s="48"/>
      <c r="CK44" s="48"/>
      <c r="CL44" s="48"/>
      <c r="CM44" s="48"/>
      <c r="CN44" s="48"/>
      <c r="CO44" s="48"/>
      <c r="CP44" s="48"/>
      <c r="CQ44" s="48"/>
      <c r="CR44" s="48"/>
      <c r="CS44" s="48"/>
    </row>
    <row r="45" spans="1:97" ht="18" customHeight="1">
      <c r="A45" s="48" t="s">
        <v>10</v>
      </c>
      <c r="B45" s="48">
        <v>135</v>
      </c>
      <c r="C45" s="49" t="s">
        <v>13</v>
      </c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V45" s="48"/>
      <c r="BW45" s="48"/>
      <c r="BX45" s="48"/>
      <c r="BY45" s="48"/>
      <c r="BZ45" s="48"/>
      <c r="CA45" s="48"/>
      <c r="CB45" s="48"/>
      <c r="CC45" s="48"/>
      <c r="CD45" s="48"/>
      <c r="CE45" s="48"/>
      <c r="CF45" s="48"/>
      <c r="CG45" s="48"/>
      <c r="CH45" s="48"/>
      <c r="CI45" s="48"/>
      <c r="CJ45" s="48"/>
      <c r="CK45" s="48"/>
      <c r="CL45" s="48"/>
      <c r="CM45" s="48"/>
      <c r="CN45" s="48"/>
      <c r="CO45" s="48"/>
      <c r="CP45" s="48"/>
      <c r="CQ45" s="48"/>
      <c r="CR45" s="48"/>
      <c r="CS45" s="48"/>
    </row>
    <row r="46" spans="1:97" ht="18" customHeight="1">
      <c r="A46" s="48" t="s">
        <v>9</v>
      </c>
      <c r="B46" s="48">
        <v>136</v>
      </c>
      <c r="C46" s="49" t="s">
        <v>13</v>
      </c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AZ46" s="48"/>
      <c r="BA46" s="48"/>
      <c r="BB46" s="48"/>
      <c r="BC46" s="48"/>
      <c r="BD46" s="48"/>
      <c r="BE46" s="48"/>
      <c r="BF46" s="48"/>
      <c r="BG46" s="48"/>
      <c r="BH46" s="48"/>
      <c r="BI46" s="48"/>
      <c r="BJ46" s="48"/>
      <c r="BK46" s="48"/>
      <c r="BL46" s="48"/>
      <c r="BM46" s="48"/>
      <c r="BN46" s="48"/>
      <c r="BO46" s="48"/>
      <c r="BP46" s="48"/>
      <c r="BQ46" s="48"/>
      <c r="BR46" s="48"/>
      <c r="BS46" s="48"/>
      <c r="BT46" s="48"/>
      <c r="BU46" s="48"/>
      <c r="BV46" s="48"/>
      <c r="BW46" s="48"/>
      <c r="BX46" s="48"/>
      <c r="BY46" s="48"/>
      <c r="BZ46" s="48"/>
      <c r="CA46" s="48"/>
      <c r="CB46" s="48"/>
      <c r="CC46" s="48"/>
      <c r="CD46" s="48"/>
      <c r="CE46" s="48"/>
      <c r="CF46" s="48"/>
      <c r="CG46" s="48"/>
      <c r="CH46" s="48"/>
      <c r="CI46" s="48"/>
      <c r="CJ46" s="48"/>
      <c r="CK46" s="48"/>
      <c r="CL46" s="48"/>
      <c r="CM46" s="48"/>
      <c r="CN46" s="48"/>
      <c r="CO46" s="48"/>
      <c r="CP46" s="48"/>
      <c r="CQ46" s="48"/>
      <c r="CR46" s="48"/>
      <c r="CS46" s="48"/>
    </row>
    <row r="47" spans="1:97" ht="18" customHeight="1">
      <c r="A47" s="48" t="s">
        <v>10</v>
      </c>
      <c r="B47" s="48">
        <v>137</v>
      </c>
      <c r="C47" s="49" t="s">
        <v>13</v>
      </c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AZ47" s="48"/>
      <c r="BA47" s="48"/>
      <c r="BB47" s="48"/>
      <c r="BC47" s="48"/>
      <c r="BD47" s="48"/>
      <c r="BE47" s="48"/>
      <c r="BF47" s="48"/>
      <c r="BG47" s="48"/>
      <c r="BH47" s="48"/>
      <c r="BI47" s="48"/>
      <c r="BJ47" s="48"/>
      <c r="BK47" s="48"/>
      <c r="BL47" s="48"/>
      <c r="BM47" s="48"/>
      <c r="BN47" s="48"/>
      <c r="BO47" s="48"/>
      <c r="BP47" s="48"/>
      <c r="BQ47" s="48"/>
      <c r="BR47" s="48"/>
      <c r="BS47" s="48"/>
      <c r="BT47" s="48"/>
      <c r="BU47" s="48"/>
      <c r="BV47" s="48"/>
      <c r="BW47" s="48"/>
      <c r="BX47" s="48"/>
      <c r="BY47" s="48"/>
      <c r="BZ47" s="48"/>
      <c r="CA47" s="48"/>
      <c r="CB47" s="48"/>
      <c r="CC47" s="48"/>
      <c r="CD47" s="48"/>
      <c r="CE47" s="48"/>
      <c r="CF47" s="48"/>
      <c r="CG47" s="48"/>
      <c r="CH47" s="48"/>
      <c r="CI47" s="48"/>
      <c r="CJ47" s="48"/>
      <c r="CK47" s="48"/>
      <c r="CL47" s="48"/>
      <c r="CM47" s="48"/>
      <c r="CN47" s="48"/>
      <c r="CO47" s="48"/>
      <c r="CP47" s="48"/>
      <c r="CQ47" s="48"/>
      <c r="CR47" s="48"/>
      <c r="CS47" s="48"/>
    </row>
    <row r="48" spans="1:97" ht="18" customHeight="1">
      <c r="A48" s="48" t="s">
        <v>9</v>
      </c>
      <c r="B48" s="48">
        <v>138</v>
      </c>
      <c r="C48" s="49" t="s">
        <v>14</v>
      </c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AZ48" s="48"/>
      <c r="BA48" s="48"/>
      <c r="BB48" s="48"/>
      <c r="BC48" s="48"/>
      <c r="BD48" s="48"/>
      <c r="BE48" s="48"/>
      <c r="BF48" s="48"/>
      <c r="BG48" s="48"/>
      <c r="BH48" s="48"/>
      <c r="BI48" s="48"/>
      <c r="BJ48" s="48"/>
      <c r="BK48" s="48"/>
      <c r="BL48" s="48"/>
      <c r="BM48" s="48"/>
      <c r="BN48" s="48"/>
      <c r="BO48" s="48"/>
      <c r="BP48" s="48"/>
      <c r="BQ48" s="48"/>
      <c r="BR48" s="48"/>
      <c r="BS48" s="48"/>
      <c r="BT48" s="48"/>
      <c r="BU48" s="48"/>
      <c r="BV48" s="48"/>
      <c r="BW48" s="48"/>
      <c r="BX48" s="48"/>
      <c r="BY48" s="48"/>
      <c r="BZ48" s="48"/>
      <c r="CA48" s="48"/>
      <c r="CB48" s="48"/>
      <c r="CC48" s="48"/>
      <c r="CD48" s="48"/>
      <c r="CE48" s="48"/>
      <c r="CF48" s="48"/>
      <c r="CG48" s="48"/>
      <c r="CH48" s="48"/>
      <c r="CI48" s="48"/>
      <c r="CJ48" s="48"/>
      <c r="CK48" s="48"/>
      <c r="CL48" s="48"/>
      <c r="CM48" s="48"/>
      <c r="CN48" s="48"/>
      <c r="CO48" s="48"/>
      <c r="CP48" s="48"/>
      <c r="CQ48" s="48"/>
      <c r="CR48" s="48"/>
      <c r="CS48" s="48"/>
    </row>
    <row r="49" spans="1:97" ht="18" customHeight="1">
      <c r="A49" s="48" t="s">
        <v>10</v>
      </c>
      <c r="B49" s="48">
        <v>139</v>
      </c>
      <c r="C49" s="49" t="s">
        <v>14</v>
      </c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  <c r="BA49" s="48"/>
      <c r="BB49" s="48"/>
      <c r="BC49" s="48"/>
      <c r="BD49" s="48"/>
      <c r="BE49" s="48"/>
      <c r="BF49" s="48"/>
      <c r="BG49" s="48"/>
      <c r="BH49" s="48"/>
      <c r="BI49" s="48"/>
      <c r="BJ49" s="48"/>
      <c r="BK49" s="48"/>
      <c r="BL49" s="48"/>
      <c r="BM49" s="48"/>
      <c r="BN49" s="48"/>
      <c r="BO49" s="48"/>
      <c r="BP49" s="48"/>
      <c r="BQ49" s="48"/>
      <c r="BR49" s="48"/>
      <c r="BS49" s="48"/>
      <c r="BT49" s="48"/>
      <c r="BU49" s="48"/>
      <c r="BV49" s="48"/>
      <c r="BW49" s="48"/>
      <c r="BX49" s="48"/>
      <c r="BY49" s="48"/>
      <c r="BZ49" s="48"/>
      <c r="CA49" s="48"/>
      <c r="CB49" s="48"/>
      <c r="CC49" s="48"/>
      <c r="CD49" s="48"/>
      <c r="CE49" s="48"/>
      <c r="CF49" s="48"/>
      <c r="CG49" s="48"/>
      <c r="CH49" s="48"/>
      <c r="CI49" s="48"/>
      <c r="CJ49" s="48"/>
      <c r="CK49" s="48"/>
      <c r="CL49" s="48"/>
      <c r="CM49" s="48"/>
      <c r="CN49" s="48"/>
      <c r="CO49" s="48"/>
      <c r="CP49" s="48"/>
      <c r="CQ49" s="48"/>
      <c r="CR49" s="48"/>
      <c r="CS49" s="48"/>
    </row>
    <row r="50" spans="1:97" ht="18" customHeight="1">
      <c r="A50" s="48" t="s">
        <v>9</v>
      </c>
      <c r="B50" s="48">
        <v>140</v>
      </c>
      <c r="C50" s="49" t="s">
        <v>14</v>
      </c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AZ50" s="48"/>
      <c r="BA50" s="48"/>
      <c r="BB50" s="48"/>
      <c r="BC50" s="48"/>
      <c r="BD50" s="48"/>
      <c r="BE50" s="48"/>
      <c r="BF50" s="48"/>
      <c r="BG50" s="48"/>
      <c r="BH50" s="48"/>
      <c r="BI50" s="48"/>
      <c r="BJ50" s="48"/>
      <c r="BK50" s="48"/>
      <c r="BL50" s="48"/>
      <c r="BM50" s="48"/>
      <c r="BN50" s="48"/>
      <c r="BO50" s="48"/>
      <c r="BP50" s="48"/>
      <c r="BQ50" s="48"/>
      <c r="BR50" s="48"/>
      <c r="BS50" s="48"/>
      <c r="BT50" s="48"/>
      <c r="BU50" s="48"/>
      <c r="BV50" s="48"/>
      <c r="BW50" s="48"/>
      <c r="BX50" s="48"/>
      <c r="BY50" s="48"/>
      <c r="BZ50" s="48"/>
      <c r="CA50" s="48"/>
      <c r="CB50" s="48"/>
      <c r="CC50" s="48"/>
      <c r="CD50" s="48"/>
      <c r="CE50" s="48"/>
      <c r="CF50" s="48"/>
      <c r="CG50" s="48"/>
      <c r="CH50" s="48"/>
      <c r="CI50" s="48"/>
      <c r="CJ50" s="48"/>
      <c r="CK50" s="48"/>
      <c r="CL50" s="48"/>
      <c r="CM50" s="48"/>
      <c r="CN50" s="48"/>
      <c r="CO50" s="48"/>
      <c r="CP50" s="48"/>
      <c r="CQ50" s="48"/>
      <c r="CR50" s="48"/>
      <c r="CS50" s="48"/>
    </row>
    <row r="51" spans="1:97" ht="18" customHeight="1">
      <c r="A51" s="48" t="s">
        <v>10</v>
      </c>
      <c r="B51" s="48">
        <v>141</v>
      </c>
      <c r="C51" s="49" t="s">
        <v>14</v>
      </c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AZ51" s="48"/>
      <c r="BA51" s="48"/>
      <c r="BB51" s="48"/>
      <c r="BC51" s="48"/>
      <c r="BD51" s="48"/>
      <c r="BE51" s="48"/>
      <c r="BF51" s="48"/>
      <c r="BG51" s="48"/>
      <c r="BH51" s="48"/>
      <c r="BI51" s="48"/>
      <c r="BJ51" s="48"/>
      <c r="BK51" s="48"/>
      <c r="BL51" s="48"/>
      <c r="BM51" s="48"/>
      <c r="BN51" s="48"/>
      <c r="BO51" s="48"/>
      <c r="BP51" s="48"/>
      <c r="BQ51" s="48"/>
      <c r="BR51" s="48"/>
      <c r="BS51" s="48"/>
      <c r="BT51" s="48"/>
      <c r="BU51" s="48"/>
      <c r="BV51" s="48"/>
      <c r="BW51" s="48"/>
      <c r="BX51" s="48"/>
      <c r="BY51" s="48"/>
      <c r="BZ51" s="48"/>
      <c r="CA51" s="48"/>
      <c r="CB51" s="48"/>
      <c r="CC51" s="48"/>
      <c r="CD51" s="48"/>
      <c r="CE51" s="48"/>
      <c r="CF51" s="48"/>
      <c r="CG51" s="48"/>
      <c r="CH51" s="48"/>
      <c r="CI51" s="48"/>
      <c r="CJ51" s="48"/>
      <c r="CK51" s="48"/>
      <c r="CL51" s="48"/>
      <c r="CM51" s="48"/>
      <c r="CN51" s="48"/>
      <c r="CO51" s="48"/>
      <c r="CP51" s="48"/>
      <c r="CQ51" s="48"/>
      <c r="CR51" s="48"/>
      <c r="CS51" s="48"/>
    </row>
    <row r="52" spans="1:97" ht="18" customHeight="1">
      <c r="A52" s="48" t="s">
        <v>9</v>
      </c>
      <c r="B52" s="48">
        <v>142</v>
      </c>
      <c r="C52" s="49" t="s">
        <v>14</v>
      </c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AZ52" s="48"/>
      <c r="BA52" s="48"/>
      <c r="BB52" s="48"/>
      <c r="BC52" s="48"/>
      <c r="BD52" s="48"/>
      <c r="BE52" s="48"/>
      <c r="BF52" s="48"/>
      <c r="BG52" s="48"/>
      <c r="BH52" s="48"/>
      <c r="BI52" s="48"/>
      <c r="BJ52" s="48"/>
      <c r="BK52" s="48"/>
      <c r="BL52" s="48"/>
      <c r="BM52" s="48"/>
      <c r="BN52" s="48"/>
      <c r="BO52" s="48"/>
      <c r="BP52" s="48"/>
      <c r="BQ52" s="48"/>
      <c r="BR52" s="48"/>
      <c r="BS52" s="48"/>
      <c r="BT52" s="48"/>
      <c r="BU52" s="48"/>
      <c r="BV52" s="48"/>
      <c r="BW52" s="48"/>
      <c r="BX52" s="48"/>
      <c r="BY52" s="48"/>
      <c r="BZ52" s="48"/>
      <c r="CA52" s="48"/>
      <c r="CB52" s="48"/>
      <c r="CC52" s="48"/>
      <c r="CD52" s="48"/>
      <c r="CE52" s="48"/>
      <c r="CF52" s="48"/>
      <c r="CG52" s="48"/>
      <c r="CH52" s="48"/>
      <c r="CI52" s="48"/>
      <c r="CJ52" s="48"/>
      <c r="CK52" s="48"/>
      <c r="CL52" s="48"/>
      <c r="CM52" s="48"/>
      <c r="CN52" s="48"/>
      <c r="CO52" s="48"/>
      <c r="CP52" s="48"/>
      <c r="CQ52" s="48"/>
      <c r="CR52" s="48"/>
      <c r="CS52" s="48"/>
    </row>
    <row r="53" spans="1:97" ht="18" customHeight="1">
      <c r="A53" s="48" t="s">
        <v>10</v>
      </c>
      <c r="B53" s="48">
        <v>143</v>
      </c>
      <c r="C53" s="49" t="s">
        <v>14</v>
      </c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V53" s="48"/>
      <c r="BW53" s="48"/>
      <c r="BX53" s="48"/>
      <c r="BY53" s="48"/>
      <c r="BZ53" s="48"/>
      <c r="CA53" s="48"/>
      <c r="CB53" s="48"/>
      <c r="CC53" s="48"/>
      <c r="CD53" s="48"/>
      <c r="CE53" s="48"/>
      <c r="CF53" s="48"/>
      <c r="CG53" s="48"/>
      <c r="CH53" s="48"/>
      <c r="CI53" s="48"/>
      <c r="CJ53" s="48"/>
      <c r="CK53" s="48"/>
      <c r="CL53" s="48"/>
      <c r="CM53" s="48"/>
      <c r="CN53" s="48"/>
      <c r="CO53" s="48"/>
      <c r="CP53" s="48"/>
      <c r="CQ53" s="48"/>
      <c r="CR53" s="48"/>
      <c r="CS53" s="48"/>
    </row>
    <row r="54" spans="1:97" ht="18" customHeight="1">
      <c r="A54" s="48" t="s">
        <v>9</v>
      </c>
      <c r="B54" s="48">
        <v>144</v>
      </c>
      <c r="C54" s="49" t="s">
        <v>14</v>
      </c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8"/>
      <c r="AW54" s="48"/>
      <c r="AX54" s="48"/>
      <c r="AY54" s="48"/>
      <c r="AZ54" s="48"/>
      <c r="BA54" s="48"/>
      <c r="BB54" s="48"/>
      <c r="BC54" s="48"/>
      <c r="BD54" s="48"/>
      <c r="BE54" s="48"/>
      <c r="BF54" s="48"/>
      <c r="BG54" s="48"/>
      <c r="BH54" s="48"/>
      <c r="BI54" s="48"/>
      <c r="BJ54" s="48"/>
      <c r="BK54" s="48"/>
      <c r="BL54" s="48"/>
      <c r="BM54" s="48"/>
      <c r="BN54" s="48"/>
      <c r="BO54" s="48"/>
      <c r="BP54" s="48"/>
      <c r="BQ54" s="48"/>
      <c r="BR54" s="48"/>
      <c r="BS54" s="48"/>
      <c r="BT54" s="48"/>
      <c r="BU54" s="48"/>
      <c r="BV54" s="48"/>
      <c r="BW54" s="48"/>
      <c r="BX54" s="48"/>
      <c r="BY54" s="48"/>
      <c r="BZ54" s="48"/>
      <c r="CA54" s="48"/>
      <c r="CB54" s="48"/>
      <c r="CC54" s="48"/>
      <c r="CD54" s="48"/>
      <c r="CE54" s="48"/>
      <c r="CF54" s="48"/>
      <c r="CG54" s="48"/>
      <c r="CH54" s="48"/>
      <c r="CI54" s="48"/>
      <c r="CJ54" s="48"/>
      <c r="CK54" s="48"/>
      <c r="CL54" s="48"/>
      <c r="CM54" s="48"/>
      <c r="CN54" s="48"/>
      <c r="CO54" s="48"/>
      <c r="CP54" s="48"/>
      <c r="CQ54" s="48"/>
      <c r="CR54" s="48"/>
      <c r="CS54" s="48"/>
    </row>
    <row r="55" spans="1:97" ht="18" customHeight="1">
      <c r="A55" s="48" t="s">
        <v>10</v>
      </c>
      <c r="B55" s="48">
        <v>145</v>
      </c>
      <c r="C55" s="49" t="s">
        <v>14</v>
      </c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E55" s="48"/>
      <c r="BF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V55" s="48"/>
      <c r="BW55" s="48"/>
      <c r="BX55" s="48"/>
      <c r="BY55" s="48"/>
      <c r="BZ55" s="48"/>
      <c r="CA55" s="48"/>
      <c r="CB55" s="48"/>
      <c r="CC55" s="48"/>
      <c r="CD55" s="48"/>
      <c r="CE55" s="48"/>
      <c r="CF55" s="48"/>
      <c r="CG55" s="48"/>
      <c r="CH55" s="48"/>
      <c r="CI55" s="48"/>
      <c r="CJ55" s="48"/>
      <c r="CK55" s="48"/>
      <c r="CL55" s="48"/>
      <c r="CM55" s="48"/>
      <c r="CN55" s="48"/>
      <c r="CO55" s="48"/>
      <c r="CP55" s="48"/>
      <c r="CQ55" s="48"/>
      <c r="CR55" s="48"/>
      <c r="CS55" s="48"/>
    </row>
    <row r="56" spans="1:97" ht="18" customHeight="1">
      <c r="A56" s="48" t="s">
        <v>9</v>
      </c>
      <c r="B56" s="48">
        <v>146</v>
      </c>
      <c r="C56" s="49" t="s">
        <v>14</v>
      </c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48"/>
      <c r="AK56" s="48"/>
      <c r="AL56" s="48"/>
      <c r="AM56" s="48"/>
      <c r="AN56" s="48"/>
      <c r="AO56" s="48"/>
      <c r="AP56" s="48"/>
      <c r="AQ56" s="48"/>
      <c r="AR56" s="48"/>
      <c r="AS56" s="48"/>
      <c r="AT56" s="48"/>
      <c r="AU56" s="48"/>
      <c r="AV56" s="48"/>
      <c r="AW56" s="48"/>
      <c r="AX56" s="48"/>
      <c r="AY56" s="48"/>
      <c r="AZ56" s="48"/>
      <c r="BA56" s="48"/>
      <c r="BB56" s="48"/>
      <c r="BC56" s="48"/>
      <c r="BD56" s="48"/>
      <c r="BE56" s="48"/>
      <c r="BF56" s="48"/>
      <c r="BG56" s="48"/>
      <c r="BH56" s="48"/>
      <c r="BI56" s="48"/>
      <c r="BJ56" s="48"/>
      <c r="BK56" s="48"/>
      <c r="BL56" s="48"/>
      <c r="BM56" s="48"/>
      <c r="BN56" s="48"/>
      <c r="BO56" s="48"/>
      <c r="BP56" s="48"/>
      <c r="BQ56" s="48"/>
      <c r="BR56" s="48"/>
      <c r="BS56" s="48"/>
      <c r="BT56" s="48"/>
      <c r="BU56" s="48"/>
      <c r="BV56" s="48"/>
      <c r="BW56" s="48"/>
      <c r="BX56" s="48"/>
      <c r="BY56" s="48"/>
      <c r="BZ56" s="48"/>
      <c r="CA56" s="48"/>
      <c r="CB56" s="48"/>
      <c r="CC56" s="48"/>
      <c r="CD56" s="48"/>
      <c r="CE56" s="48"/>
      <c r="CF56" s="48"/>
      <c r="CG56" s="48"/>
      <c r="CH56" s="48"/>
      <c r="CI56" s="48"/>
      <c r="CJ56" s="48"/>
      <c r="CK56" s="48"/>
      <c r="CL56" s="48"/>
      <c r="CM56" s="48"/>
      <c r="CN56" s="48"/>
      <c r="CO56" s="48"/>
      <c r="CP56" s="48"/>
      <c r="CQ56" s="48"/>
      <c r="CR56" s="48"/>
      <c r="CS56" s="48"/>
    </row>
    <row r="57" spans="1:97" ht="18" customHeight="1">
      <c r="A57" s="48" t="s">
        <v>10</v>
      </c>
      <c r="B57" s="48">
        <v>147</v>
      </c>
      <c r="C57" s="49" t="s">
        <v>14</v>
      </c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8"/>
      <c r="BE57" s="48"/>
      <c r="BF57" s="48"/>
      <c r="BG57" s="48"/>
      <c r="BH57" s="48"/>
      <c r="BI57" s="48"/>
      <c r="BJ57" s="48"/>
      <c r="BK57" s="48"/>
      <c r="BL57" s="48"/>
      <c r="BM57" s="48"/>
      <c r="BN57" s="48"/>
      <c r="BO57" s="48"/>
      <c r="BP57" s="48"/>
      <c r="BQ57" s="48"/>
      <c r="BR57" s="48"/>
      <c r="BS57" s="48"/>
      <c r="BT57" s="48"/>
      <c r="BU57" s="48"/>
      <c r="BV57" s="48"/>
      <c r="BW57" s="48"/>
      <c r="BX57" s="48"/>
      <c r="BY57" s="48"/>
      <c r="BZ57" s="48"/>
      <c r="CA57" s="48"/>
      <c r="CB57" s="48"/>
      <c r="CC57" s="48"/>
      <c r="CD57" s="48"/>
      <c r="CE57" s="48"/>
      <c r="CF57" s="48"/>
      <c r="CG57" s="48"/>
      <c r="CH57" s="48"/>
      <c r="CI57" s="48"/>
      <c r="CJ57" s="48"/>
      <c r="CK57" s="48"/>
      <c r="CL57" s="48"/>
      <c r="CM57" s="48"/>
      <c r="CN57" s="48"/>
      <c r="CO57" s="48"/>
      <c r="CP57" s="48"/>
      <c r="CQ57" s="48"/>
      <c r="CR57" s="48"/>
      <c r="CS57" s="48"/>
    </row>
    <row r="58" spans="1:97" ht="18" customHeight="1">
      <c r="A58" s="48" t="s">
        <v>9</v>
      </c>
      <c r="B58" s="48">
        <v>148</v>
      </c>
      <c r="C58" s="49" t="s">
        <v>14</v>
      </c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  <c r="AK58" s="48"/>
      <c r="AL58" s="48"/>
      <c r="AM58" s="48"/>
      <c r="AN58" s="48"/>
      <c r="AO58" s="48"/>
      <c r="AP58" s="48"/>
      <c r="AQ58" s="48"/>
      <c r="AR58" s="48"/>
      <c r="AS58" s="48"/>
      <c r="AT58" s="48"/>
      <c r="AU58" s="48"/>
      <c r="AV58" s="48"/>
      <c r="AW58" s="48"/>
      <c r="AX58" s="48"/>
      <c r="AY58" s="48"/>
      <c r="AZ58" s="48"/>
      <c r="BA58" s="48"/>
      <c r="BB58" s="48"/>
      <c r="BC58" s="48"/>
      <c r="BD58" s="48"/>
      <c r="BE58" s="48"/>
      <c r="BF58" s="48"/>
      <c r="BG58" s="48"/>
      <c r="BH58" s="48"/>
      <c r="BI58" s="48"/>
      <c r="BJ58" s="48"/>
      <c r="BK58" s="48"/>
      <c r="BL58" s="48"/>
      <c r="BM58" s="48"/>
      <c r="BN58" s="48"/>
      <c r="BO58" s="48"/>
      <c r="BP58" s="48"/>
      <c r="BQ58" s="48"/>
      <c r="BR58" s="48"/>
      <c r="BS58" s="48"/>
      <c r="BT58" s="48"/>
      <c r="BU58" s="48"/>
      <c r="BV58" s="48"/>
      <c r="BW58" s="48"/>
      <c r="BX58" s="48"/>
      <c r="BY58" s="48"/>
      <c r="BZ58" s="48"/>
      <c r="CA58" s="48"/>
      <c r="CB58" s="48"/>
      <c r="CC58" s="48"/>
      <c r="CD58" s="48"/>
      <c r="CE58" s="48"/>
      <c r="CF58" s="48"/>
      <c r="CG58" s="48"/>
      <c r="CH58" s="48"/>
      <c r="CI58" s="48"/>
      <c r="CJ58" s="48"/>
      <c r="CK58" s="48"/>
      <c r="CL58" s="48"/>
      <c r="CM58" s="48"/>
      <c r="CN58" s="48"/>
      <c r="CO58" s="48"/>
      <c r="CP58" s="48"/>
      <c r="CQ58" s="48"/>
      <c r="CR58" s="48"/>
      <c r="CS58" s="48"/>
    </row>
    <row r="59" spans="1:97" ht="18" customHeight="1">
      <c r="A59" s="48" t="s">
        <v>10</v>
      </c>
      <c r="B59" s="48">
        <v>149</v>
      </c>
      <c r="C59" s="49" t="s">
        <v>14</v>
      </c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48"/>
      <c r="BP59" s="48"/>
      <c r="BQ59" s="48"/>
      <c r="BR59" s="48"/>
      <c r="BS59" s="48"/>
      <c r="BT59" s="48"/>
      <c r="BU59" s="48"/>
      <c r="BV59" s="48"/>
      <c r="BW59" s="48"/>
      <c r="BX59" s="48"/>
      <c r="BY59" s="48"/>
      <c r="BZ59" s="48"/>
      <c r="CA59" s="48"/>
      <c r="CB59" s="48"/>
      <c r="CC59" s="48"/>
      <c r="CD59" s="48"/>
      <c r="CE59" s="48"/>
      <c r="CF59" s="48"/>
      <c r="CG59" s="48"/>
      <c r="CH59" s="48"/>
      <c r="CI59" s="48"/>
      <c r="CJ59" s="48"/>
      <c r="CK59" s="48"/>
      <c r="CL59" s="48"/>
      <c r="CM59" s="48"/>
      <c r="CN59" s="48"/>
      <c r="CO59" s="48"/>
      <c r="CP59" s="48"/>
      <c r="CQ59" s="48"/>
      <c r="CR59" s="48"/>
      <c r="CS59" s="48"/>
    </row>
    <row r="60" spans="1:97" ht="18" customHeight="1">
      <c r="A60" s="48" t="s">
        <v>9</v>
      </c>
      <c r="B60" s="48">
        <v>150</v>
      </c>
      <c r="C60" s="49" t="s">
        <v>14</v>
      </c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  <c r="AK60" s="48"/>
      <c r="AL60" s="48"/>
      <c r="AM60" s="48"/>
      <c r="AN60" s="48"/>
      <c r="AO60" s="48"/>
      <c r="AP60" s="48"/>
      <c r="AQ60" s="48"/>
      <c r="AR60" s="48"/>
      <c r="AS60" s="48"/>
      <c r="AT60" s="48"/>
      <c r="AU60" s="48"/>
      <c r="AV60" s="48"/>
      <c r="AW60" s="48"/>
      <c r="AX60" s="48"/>
      <c r="AY60" s="48"/>
      <c r="AZ60" s="48"/>
      <c r="BA60" s="48"/>
      <c r="BB60" s="48"/>
      <c r="BC60" s="48"/>
      <c r="BD60" s="48"/>
      <c r="BE60" s="48"/>
      <c r="BF60" s="48"/>
      <c r="BG60" s="48"/>
      <c r="BH60" s="48"/>
      <c r="BI60" s="48"/>
      <c r="BJ60" s="48"/>
      <c r="BK60" s="48"/>
      <c r="BL60" s="48"/>
      <c r="BM60" s="48"/>
      <c r="BN60" s="48"/>
      <c r="BO60" s="48"/>
      <c r="BP60" s="48"/>
      <c r="BQ60" s="48"/>
      <c r="BR60" s="48"/>
      <c r="BS60" s="48"/>
      <c r="BT60" s="48"/>
      <c r="BU60" s="48"/>
      <c r="BV60" s="48"/>
      <c r="BW60" s="48"/>
      <c r="BX60" s="48"/>
      <c r="BY60" s="48"/>
      <c r="BZ60" s="48"/>
      <c r="CA60" s="48"/>
      <c r="CB60" s="48"/>
      <c r="CC60" s="48"/>
      <c r="CD60" s="48"/>
      <c r="CE60" s="48"/>
      <c r="CF60" s="48"/>
      <c r="CG60" s="48"/>
      <c r="CH60" s="48"/>
      <c r="CI60" s="48"/>
      <c r="CJ60" s="48"/>
      <c r="CK60" s="48"/>
      <c r="CL60" s="48"/>
      <c r="CM60" s="48"/>
      <c r="CN60" s="48"/>
      <c r="CO60" s="48"/>
      <c r="CP60" s="48"/>
      <c r="CQ60" s="48"/>
      <c r="CR60" s="48"/>
      <c r="CS60" s="48"/>
    </row>
    <row r="61" spans="1:97" ht="18" customHeight="1">
      <c r="A61" s="48" t="s">
        <v>10</v>
      </c>
      <c r="B61" s="48">
        <v>151</v>
      </c>
      <c r="C61" s="49" t="s">
        <v>14</v>
      </c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8"/>
      <c r="BE61" s="48"/>
      <c r="BF61" s="48"/>
      <c r="BG61" s="48"/>
      <c r="BH61" s="48"/>
      <c r="BI61" s="48"/>
      <c r="BJ61" s="48"/>
      <c r="BK61" s="48"/>
      <c r="BL61" s="48"/>
      <c r="BM61" s="48"/>
      <c r="BN61" s="48"/>
      <c r="BO61" s="48"/>
      <c r="BP61" s="48"/>
      <c r="BQ61" s="48"/>
      <c r="BR61" s="48"/>
      <c r="BS61" s="48"/>
      <c r="BT61" s="48"/>
      <c r="BU61" s="48"/>
      <c r="BV61" s="48"/>
      <c r="BW61" s="48"/>
      <c r="BX61" s="48"/>
      <c r="BY61" s="48"/>
      <c r="BZ61" s="48"/>
      <c r="CA61" s="48"/>
      <c r="CB61" s="48"/>
      <c r="CC61" s="48"/>
      <c r="CD61" s="48"/>
      <c r="CE61" s="48"/>
      <c r="CF61" s="48"/>
      <c r="CG61" s="48"/>
      <c r="CH61" s="48"/>
      <c r="CI61" s="48"/>
      <c r="CJ61" s="48"/>
      <c r="CK61" s="48"/>
      <c r="CL61" s="48"/>
      <c r="CM61" s="48"/>
      <c r="CN61" s="48"/>
      <c r="CO61" s="48"/>
      <c r="CP61" s="48"/>
      <c r="CQ61" s="48"/>
      <c r="CR61" s="48"/>
      <c r="CS61" s="48"/>
    </row>
    <row r="62" spans="1:97" ht="18" customHeight="1">
      <c r="A62" s="48" t="s">
        <v>9</v>
      </c>
      <c r="B62" s="48">
        <v>152</v>
      </c>
      <c r="C62" s="49" t="s">
        <v>14</v>
      </c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  <c r="AK62" s="48"/>
      <c r="AL62" s="48"/>
      <c r="AM62" s="48"/>
      <c r="AN62" s="48"/>
      <c r="AO62" s="48"/>
      <c r="AP62" s="48"/>
      <c r="AQ62" s="48"/>
      <c r="AR62" s="48"/>
      <c r="AS62" s="48"/>
      <c r="AT62" s="48"/>
      <c r="AU62" s="48"/>
      <c r="AV62" s="48"/>
      <c r="AW62" s="48"/>
      <c r="AX62" s="48"/>
      <c r="AY62" s="48"/>
      <c r="AZ62" s="48"/>
      <c r="BA62" s="48"/>
      <c r="BB62" s="48"/>
      <c r="BC62" s="48"/>
      <c r="BD62" s="48"/>
      <c r="BE62" s="48"/>
      <c r="BF62" s="48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  <c r="CC62" s="48"/>
      <c r="CD62" s="48"/>
      <c r="CE62" s="48"/>
      <c r="CF62" s="48"/>
      <c r="CG62" s="48"/>
      <c r="CH62" s="48"/>
      <c r="CI62" s="48"/>
      <c r="CJ62" s="48"/>
      <c r="CK62" s="48"/>
      <c r="CL62" s="48"/>
      <c r="CM62" s="48"/>
      <c r="CN62" s="48"/>
      <c r="CO62" s="48"/>
      <c r="CP62" s="48"/>
      <c r="CQ62" s="48"/>
      <c r="CR62" s="48"/>
      <c r="CS62" s="48"/>
    </row>
    <row r="63" spans="1:97" ht="18" customHeight="1">
      <c r="A63" s="48" t="s">
        <v>10</v>
      </c>
      <c r="B63" s="48">
        <v>153</v>
      </c>
      <c r="C63" s="49" t="s">
        <v>14</v>
      </c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  <c r="AK63" s="48"/>
      <c r="AL63" s="48"/>
      <c r="AM63" s="48"/>
      <c r="AN63" s="48"/>
      <c r="AO63" s="48"/>
      <c r="AP63" s="48"/>
      <c r="AQ63" s="48"/>
      <c r="AR63" s="48"/>
      <c r="AS63" s="48"/>
      <c r="AT63" s="48"/>
      <c r="AU63" s="48"/>
      <c r="AV63" s="48"/>
      <c r="AW63" s="48"/>
      <c r="AX63" s="48"/>
      <c r="AY63" s="48"/>
      <c r="AZ63" s="48"/>
      <c r="BA63" s="48"/>
      <c r="BB63" s="48"/>
      <c r="BC63" s="48"/>
      <c r="BD63" s="48"/>
      <c r="BE63" s="48"/>
      <c r="BF63" s="48"/>
      <c r="BG63" s="48"/>
      <c r="BH63" s="48"/>
      <c r="BI63" s="48"/>
      <c r="BJ63" s="48"/>
      <c r="BK63" s="48"/>
      <c r="BL63" s="48"/>
      <c r="BM63" s="48"/>
      <c r="BN63" s="48"/>
      <c r="BO63" s="48"/>
      <c r="BP63" s="48"/>
      <c r="BQ63" s="48"/>
      <c r="BR63" s="48"/>
      <c r="BS63" s="48"/>
      <c r="BT63" s="48"/>
      <c r="BU63" s="48"/>
      <c r="BV63" s="48"/>
      <c r="BW63" s="48"/>
      <c r="BX63" s="48"/>
      <c r="BY63" s="48"/>
      <c r="BZ63" s="48"/>
      <c r="CA63" s="48"/>
      <c r="CB63" s="48"/>
      <c r="CC63" s="48"/>
      <c r="CD63" s="48"/>
      <c r="CE63" s="48"/>
      <c r="CF63" s="48"/>
      <c r="CG63" s="48"/>
      <c r="CH63" s="48"/>
      <c r="CI63" s="48"/>
      <c r="CJ63" s="48"/>
      <c r="CK63" s="48"/>
      <c r="CL63" s="48"/>
      <c r="CM63" s="48"/>
      <c r="CN63" s="48"/>
      <c r="CO63" s="48"/>
      <c r="CP63" s="48"/>
      <c r="CQ63" s="48"/>
      <c r="CR63" s="48"/>
      <c r="CS63" s="48"/>
    </row>
    <row r="64" spans="1:97" ht="18" customHeight="1">
      <c r="A64" s="48" t="s">
        <v>9</v>
      </c>
      <c r="B64" s="48">
        <v>154</v>
      </c>
      <c r="C64" s="49" t="s">
        <v>14</v>
      </c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/>
      <c r="AO64" s="48"/>
      <c r="AP64" s="48"/>
      <c r="AQ64" s="48"/>
      <c r="AR64" s="48"/>
      <c r="AS64" s="48"/>
      <c r="AT64" s="48"/>
      <c r="AU64" s="48"/>
      <c r="AV64" s="48"/>
      <c r="AW64" s="48"/>
      <c r="AX64" s="48"/>
      <c r="AY64" s="48"/>
      <c r="AZ64" s="48"/>
      <c r="BA64" s="48"/>
      <c r="BB64" s="48"/>
      <c r="BC64" s="48"/>
      <c r="BD64" s="48"/>
      <c r="BE64" s="48"/>
      <c r="BF64" s="48"/>
      <c r="BG64" s="48"/>
      <c r="BH64" s="48"/>
      <c r="BI64" s="48"/>
      <c r="BJ64" s="48"/>
      <c r="BK64" s="48"/>
      <c r="BL64" s="48"/>
      <c r="BM64" s="48"/>
      <c r="BN64" s="48"/>
      <c r="BO64" s="48"/>
      <c r="BP64" s="48"/>
      <c r="BQ64" s="48"/>
      <c r="BR64" s="48"/>
      <c r="BS64" s="48"/>
      <c r="BT64" s="48"/>
      <c r="BU64" s="48"/>
      <c r="BV64" s="48"/>
      <c r="BW64" s="48"/>
      <c r="BX64" s="48"/>
      <c r="BY64" s="48"/>
      <c r="BZ64" s="48"/>
      <c r="CA64" s="48"/>
      <c r="CB64" s="48"/>
      <c r="CC64" s="48"/>
      <c r="CD64" s="48"/>
      <c r="CE64" s="48"/>
      <c r="CF64" s="48"/>
      <c r="CG64" s="48"/>
      <c r="CH64" s="48"/>
      <c r="CI64" s="48"/>
      <c r="CJ64" s="48"/>
      <c r="CK64" s="48"/>
      <c r="CL64" s="48"/>
      <c r="CM64" s="48"/>
      <c r="CN64" s="48"/>
      <c r="CO64" s="48"/>
      <c r="CP64" s="48"/>
      <c r="CQ64" s="48"/>
      <c r="CR64" s="48"/>
      <c r="CS64" s="48"/>
    </row>
    <row r="65" spans="1:97" ht="18" customHeight="1">
      <c r="A65" s="48" t="s">
        <v>10</v>
      </c>
      <c r="B65" s="48">
        <v>155</v>
      </c>
      <c r="C65" s="49" t="s">
        <v>11</v>
      </c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8"/>
      <c r="AJ65" s="48"/>
      <c r="AK65" s="48"/>
      <c r="AL65" s="48"/>
      <c r="AM65" s="48"/>
      <c r="AN65" s="48"/>
      <c r="AO65" s="48"/>
      <c r="AP65" s="48"/>
      <c r="AQ65" s="48"/>
      <c r="AR65" s="48"/>
      <c r="AS65" s="48"/>
      <c r="AT65" s="48"/>
      <c r="AU65" s="48"/>
      <c r="AV65" s="48"/>
      <c r="AW65" s="48"/>
      <c r="AX65" s="48"/>
      <c r="AY65" s="48"/>
      <c r="AZ65" s="48"/>
      <c r="BA65" s="48"/>
      <c r="BB65" s="48"/>
      <c r="BC65" s="48"/>
      <c r="BD65" s="48"/>
      <c r="BE65" s="48"/>
      <c r="BF65" s="48"/>
      <c r="BG65" s="48"/>
      <c r="BH65" s="48"/>
      <c r="BI65" s="48"/>
      <c r="BJ65" s="48"/>
      <c r="BK65" s="48"/>
      <c r="BL65" s="48"/>
      <c r="BM65" s="48"/>
      <c r="BN65" s="48"/>
      <c r="BO65" s="48"/>
      <c r="BP65" s="48"/>
      <c r="BQ65" s="48"/>
      <c r="BR65" s="48"/>
      <c r="BS65" s="48"/>
      <c r="BT65" s="48"/>
      <c r="BU65" s="48"/>
      <c r="BV65" s="48"/>
      <c r="BW65" s="48"/>
      <c r="BX65" s="48"/>
      <c r="BY65" s="48"/>
      <c r="BZ65" s="48"/>
      <c r="CA65" s="48"/>
      <c r="CB65" s="48"/>
      <c r="CC65" s="48"/>
      <c r="CD65" s="48"/>
      <c r="CE65" s="48"/>
      <c r="CF65" s="48"/>
      <c r="CG65" s="48"/>
      <c r="CH65" s="48"/>
      <c r="CI65" s="48"/>
      <c r="CJ65" s="48"/>
      <c r="CK65" s="48"/>
      <c r="CL65" s="48"/>
      <c r="CM65" s="48"/>
      <c r="CN65" s="48"/>
      <c r="CO65" s="48"/>
      <c r="CP65" s="48"/>
      <c r="CQ65" s="48"/>
      <c r="CR65" s="48"/>
      <c r="CS65" s="48"/>
    </row>
    <row r="66" spans="1:97" ht="18" customHeight="1">
      <c r="A66" s="48" t="s">
        <v>9</v>
      </c>
      <c r="B66" s="48">
        <v>156</v>
      </c>
      <c r="C66" s="49" t="s">
        <v>11</v>
      </c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8"/>
      <c r="AJ66" s="48"/>
      <c r="AK66" s="48"/>
      <c r="AL66" s="48"/>
      <c r="AM66" s="48"/>
      <c r="AN66" s="48"/>
      <c r="AO66" s="48"/>
      <c r="AP66" s="48"/>
      <c r="AQ66" s="48"/>
      <c r="AR66" s="48"/>
      <c r="AS66" s="48"/>
      <c r="AT66" s="48"/>
      <c r="AU66" s="48"/>
      <c r="AV66" s="48"/>
      <c r="AW66" s="48"/>
      <c r="AX66" s="48"/>
      <c r="AY66" s="48"/>
      <c r="AZ66" s="48"/>
      <c r="BA66" s="48"/>
      <c r="BB66" s="48"/>
      <c r="BC66" s="48"/>
      <c r="BD66" s="48"/>
      <c r="BE66" s="48"/>
      <c r="BF66" s="48"/>
      <c r="BG66" s="48"/>
      <c r="BH66" s="48"/>
      <c r="BI66" s="48"/>
      <c r="BJ66" s="48"/>
      <c r="BK66" s="48"/>
      <c r="BL66" s="48"/>
      <c r="BM66" s="48"/>
      <c r="BN66" s="48"/>
      <c r="BO66" s="48"/>
      <c r="BP66" s="48"/>
      <c r="BQ66" s="48"/>
      <c r="BR66" s="48"/>
      <c r="BS66" s="48"/>
      <c r="BT66" s="48"/>
      <c r="BU66" s="48"/>
      <c r="BV66" s="48"/>
      <c r="BW66" s="48"/>
      <c r="BX66" s="48"/>
      <c r="BY66" s="48"/>
      <c r="BZ66" s="48"/>
      <c r="CA66" s="48"/>
      <c r="CB66" s="48"/>
      <c r="CC66" s="48"/>
      <c r="CD66" s="48"/>
      <c r="CE66" s="48"/>
      <c r="CF66" s="48"/>
      <c r="CG66" s="48"/>
      <c r="CH66" s="48"/>
      <c r="CI66" s="48"/>
      <c r="CJ66" s="48"/>
      <c r="CK66" s="48"/>
      <c r="CL66" s="48"/>
      <c r="CM66" s="48"/>
      <c r="CN66" s="48"/>
      <c r="CO66" s="48"/>
      <c r="CP66" s="48"/>
      <c r="CQ66" s="48"/>
      <c r="CR66" s="48"/>
      <c r="CS66" s="48"/>
    </row>
    <row r="67" spans="1:97" ht="18" customHeight="1">
      <c r="A67" s="48" t="s">
        <v>10</v>
      </c>
      <c r="B67" s="48">
        <v>157</v>
      </c>
      <c r="C67" s="49" t="s">
        <v>11</v>
      </c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  <c r="AK67" s="48"/>
      <c r="AL67" s="48"/>
      <c r="AM67" s="48"/>
      <c r="AN67" s="48"/>
      <c r="AO67" s="48"/>
      <c r="AP67" s="48"/>
      <c r="AQ67" s="48"/>
      <c r="AR67" s="48"/>
      <c r="AS67" s="48"/>
      <c r="AT67" s="48"/>
      <c r="AU67" s="48"/>
      <c r="AV67" s="48"/>
      <c r="AW67" s="48"/>
      <c r="AX67" s="48"/>
      <c r="AY67" s="48"/>
      <c r="AZ67" s="48"/>
      <c r="BA67" s="48"/>
      <c r="BB67" s="48"/>
      <c r="BC67" s="48"/>
      <c r="BD67" s="48"/>
      <c r="BE67" s="48"/>
      <c r="BF67" s="48"/>
      <c r="BG67" s="48"/>
      <c r="BH67" s="48"/>
      <c r="BI67" s="48"/>
      <c r="BJ67" s="48"/>
      <c r="BK67" s="48"/>
      <c r="BL67" s="48"/>
      <c r="BM67" s="48"/>
      <c r="BN67" s="48"/>
      <c r="BO67" s="48"/>
      <c r="BP67" s="48"/>
      <c r="BQ67" s="48"/>
      <c r="BR67" s="48"/>
      <c r="BS67" s="48"/>
      <c r="BT67" s="48"/>
      <c r="BU67" s="48"/>
      <c r="BV67" s="48"/>
      <c r="BW67" s="48"/>
      <c r="BX67" s="48"/>
      <c r="BY67" s="48"/>
      <c r="BZ67" s="48"/>
      <c r="CA67" s="48"/>
      <c r="CB67" s="48"/>
      <c r="CC67" s="48"/>
      <c r="CD67" s="48"/>
      <c r="CE67" s="48"/>
      <c r="CF67" s="48"/>
      <c r="CG67" s="48"/>
      <c r="CH67" s="48"/>
      <c r="CI67" s="48"/>
      <c r="CJ67" s="48"/>
      <c r="CK67" s="48"/>
      <c r="CL67" s="48"/>
      <c r="CM67" s="48"/>
      <c r="CN67" s="48"/>
      <c r="CO67" s="48"/>
      <c r="CP67" s="48"/>
      <c r="CQ67" s="48"/>
      <c r="CR67" s="48"/>
      <c r="CS67" s="48"/>
    </row>
    <row r="68" spans="1:97" ht="18" customHeight="1">
      <c r="A68" s="48" t="s">
        <v>9</v>
      </c>
      <c r="B68" s="48">
        <v>158</v>
      </c>
      <c r="C68" s="49" t="s">
        <v>11</v>
      </c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8"/>
      <c r="AJ68" s="48"/>
      <c r="AK68" s="48"/>
      <c r="AL68" s="48"/>
      <c r="AM68" s="48"/>
      <c r="AN68" s="48"/>
      <c r="AO68" s="48"/>
      <c r="AP68" s="48"/>
      <c r="AQ68" s="48"/>
      <c r="AR68" s="48"/>
      <c r="AS68" s="48"/>
      <c r="AT68" s="48"/>
      <c r="AU68" s="48"/>
      <c r="AV68" s="48"/>
      <c r="AW68" s="48"/>
      <c r="AX68" s="48"/>
      <c r="AY68" s="48"/>
      <c r="AZ68" s="48"/>
      <c r="BA68" s="48"/>
      <c r="BB68" s="48"/>
      <c r="BC68" s="48"/>
      <c r="BD68" s="48"/>
      <c r="BE68" s="48"/>
      <c r="BF68" s="48"/>
      <c r="BG68" s="48"/>
      <c r="BH68" s="48"/>
      <c r="BI68" s="48"/>
      <c r="BJ68" s="48"/>
      <c r="BK68" s="48"/>
      <c r="BL68" s="48"/>
      <c r="BM68" s="48"/>
      <c r="BN68" s="48"/>
      <c r="BO68" s="48"/>
      <c r="BP68" s="48"/>
      <c r="BQ68" s="48"/>
      <c r="BR68" s="48"/>
      <c r="BS68" s="48"/>
      <c r="BT68" s="48"/>
      <c r="BU68" s="48"/>
      <c r="BV68" s="48"/>
      <c r="BW68" s="48"/>
      <c r="BX68" s="48"/>
      <c r="BY68" s="48"/>
      <c r="BZ68" s="48"/>
      <c r="CA68" s="48"/>
      <c r="CB68" s="48"/>
      <c r="CC68" s="48"/>
      <c r="CD68" s="48"/>
      <c r="CE68" s="48"/>
      <c r="CF68" s="48"/>
      <c r="CG68" s="48"/>
      <c r="CH68" s="48"/>
      <c r="CI68" s="48"/>
      <c r="CJ68" s="48"/>
      <c r="CK68" s="48"/>
      <c r="CL68" s="48"/>
      <c r="CM68" s="48"/>
      <c r="CN68" s="48"/>
      <c r="CO68" s="48"/>
      <c r="CP68" s="48"/>
      <c r="CQ68" s="48"/>
      <c r="CR68" s="48"/>
      <c r="CS68" s="48"/>
    </row>
    <row r="69" spans="1:97" ht="18" customHeight="1">
      <c r="A69" s="48" t="s">
        <v>10</v>
      </c>
      <c r="B69" s="48">
        <v>159</v>
      </c>
      <c r="C69" s="49" t="s">
        <v>11</v>
      </c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  <c r="BA69" s="48"/>
      <c r="BB69" s="48"/>
      <c r="BC69" s="48"/>
      <c r="BD69" s="48"/>
      <c r="BE69" s="48"/>
      <c r="BF69" s="48"/>
      <c r="BG69" s="48"/>
      <c r="BH69" s="48"/>
      <c r="BI69" s="48"/>
      <c r="BJ69" s="48"/>
      <c r="BK69" s="48"/>
      <c r="BL69" s="48"/>
      <c r="BM69" s="48"/>
      <c r="BN69" s="48"/>
      <c r="BO69" s="48"/>
      <c r="BP69" s="48"/>
      <c r="BQ69" s="48"/>
      <c r="BR69" s="48"/>
      <c r="BS69" s="48"/>
      <c r="BT69" s="48"/>
      <c r="BU69" s="48"/>
      <c r="BV69" s="48"/>
      <c r="BW69" s="48"/>
      <c r="BX69" s="48"/>
      <c r="BY69" s="48"/>
      <c r="BZ69" s="48"/>
      <c r="CA69" s="48"/>
      <c r="CB69" s="48"/>
      <c r="CC69" s="48"/>
      <c r="CD69" s="48"/>
      <c r="CE69" s="48"/>
      <c r="CF69" s="48"/>
      <c r="CG69" s="48"/>
      <c r="CH69" s="48"/>
      <c r="CI69" s="48"/>
      <c r="CJ69" s="48"/>
      <c r="CK69" s="48"/>
      <c r="CL69" s="48"/>
      <c r="CM69" s="48"/>
      <c r="CN69" s="48"/>
      <c r="CO69" s="48"/>
      <c r="CP69" s="48"/>
      <c r="CQ69" s="48"/>
      <c r="CR69" s="48"/>
      <c r="CS69" s="48"/>
    </row>
    <row r="70" spans="1:97" ht="18" customHeight="1">
      <c r="A70" s="48" t="s">
        <v>9</v>
      </c>
      <c r="B70" s="48">
        <v>160</v>
      </c>
      <c r="C70" s="49" t="s">
        <v>11</v>
      </c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  <c r="AZ70" s="48"/>
      <c r="BA70" s="48"/>
      <c r="BB70" s="48"/>
      <c r="BC70" s="48"/>
      <c r="BD70" s="48"/>
      <c r="BE70" s="48"/>
      <c r="BF70" s="48"/>
      <c r="BG70" s="48"/>
      <c r="BH70" s="48"/>
      <c r="BI70" s="48"/>
      <c r="BJ70" s="48"/>
      <c r="BK70" s="48"/>
      <c r="BL70" s="48"/>
      <c r="BM70" s="48"/>
      <c r="BN70" s="48"/>
      <c r="BO70" s="48"/>
      <c r="BP70" s="48"/>
      <c r="BQ70" s="48"/>
      <c r="BR70" s="48"/>
      <c r="BS70" s="48"/>
      <c r="BT70" s="48"/>
      <c r="BU70" s="48"/>
      <c r="BV70" s="48"/>
      <c r="BW70" s="48"/>
      <c r="BX70" s="48"/>
      <c r="BY70" s="48"/>
      <c r="BZ70" s="48"/>
      <c r="CA70" s="48"/>
      <c r="CB70" s="48"/>
      <c r="CC70" s="48"/>
      <c r="CD70" s="48"/>
      <c r="CE70" s="48"/>
      <c r="CF70" s="48"/>
      <c r="CG70" s="48"/>
      <c r="CH70" s="48"/>
      <c r="CI70" s="48"/>
      <c r="CJ70" s="48"/>
      <c r="CK70" s="48"/>
      <c r="CL70" s="48"/>
      <c r="CM70" s="48"/>
      <c r="CN70" s="48"/>
      <c r="CO70" s="48"/>
      <c r="CP70" s="48"/>
      <c r="CQ70" s="48"/>
      <c r="CR70" s="48"/>
      <c r="CS70" s="48"/>
    </row>
    <row r="71" spans="1:97" ht="18" customHeight="1">
      <c r="A71" s="48" t="s">
        <v>10</v>
      </c>
      <c r="B71" s="48">
        <v>161</v>
      </c>
      <c r="C71" s="49" t="s">
        <v>11</v>
      </c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  <c r="AZ71" s="48"/>
      <c r="BA71" s="48"/>
      <c r="BB71" s="48"/>
      <c r="BC71" s="48"/>
      <c r="BD71" s="48"/>
      <c r="BE71" s="48"/>
      <c r="BF71" s="48"/>
      <c r="BG71" s="48"/>
      <c r="BH71" s="48"/>
      <c r="BI71" s="48"/>
      <c r="BJ71" s="48"/>
      <c r="BK71" s="48"/>
      <c r="BL71" s="48"/>
      <c r="BM71" s="48"/>
      <c r="BN71" s="48"/>
      <c r="BO71" s="48"/>
      <c r="BP71" s="48"/>
      <c r="BQ71" s="48"/>
      <c r="BR71" s="48"/>
      <c r="BS71" s="48"/>
      <c r="BT71" s="48"/>
      <c r="BU71" s="48"/>
      <c r="BV71" s="48"/>
      <c r="BW71" s="48"/>
      <c r="BX71" s="48"/>
      <c r="BY71" s="48"/>
      <c r="BZ71" s="48"/>
      <c r="CA71" s="48"/>
      <c r="CB71" s="48"/>
      <c r="CC71" s="48"/>
      <c r="CD71" s="48"/>
      <c r="CE71" s="48"/>
      <c r="CF71" s="48"/>
      <c r="CG71" s="48"/>
      <c r="CH71" s="48"/>
      <c r="CI71" s="48"/>
      <c r="CJ71" s="48"/>
      <c r="CK71" s="48"/>
      <c r="CL71" s="48"/>
      <c r="CM71" s="48"/>
      <c r="CN71" s="48"/>
      <c r="CO71" s="48"/>
      <c r="CP71" s="48"/>
      <c r="CQ71" s="48"/>
      <c r="CR71" s="48"/>
      <c r="CS71" s="48"/>
    </row>
    <row r="72" spans="1:97" ht="18" customHeight="1">
      <c r="A72" s="48"/>
      <c r="B72" s="48"/>
      <c r="C72" s="49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  <c r="AZ72" s="48"/>
      <c r="BA72" s="48"/>
      <c r="BB72" s="48"/>
      <c r="BC72" s="48"/>
      <c r="BD72" s="48"/>
      <c r="BE72" s="48"/>
      <c r="BF72" s="48"/>
      <c r="BG72" s="48"/>
      <c r="BH72" s="48"/>
      <c r="BI72" s="48"/>
      <c r="BJ72" s="48"/>
      <c r="BK72" s="48"/>
      <c r="BL72" s="48"/>
      <c r="BM72" s="48"/>
      <c r="BN72" s="48"/>
      <c r="BO72" s="48"/>
      <c r="BP72" s="48"/>
      <c r="BQ72" s="48"/>
      <c r="BR72" s="48"/>
      <c r="BS72" s="48"/>
      <c r="BT72" s="48"/>
      <c r="BU72" s="48"/>
      <c r="BV72" s="48"/>
      <c r="BW72" s="48"/>
      <c r="BX72" s="48"/>
      <c r="BY72" s="48"/>
      <c r="BZ72" s="48"/>
      <c r="CA72" s="48"/>
      <c r="CB72" s="48"/>
      <c r="CC72" s="48"/>
      <c r="CD72" s="48"/>
      <c r="CE72" s="48"/>
      <c r="CF72" s="48"/>
      <c r="CG72" s="48"/>
      <c r="CH72" s="48"/>
      <c r="CI72" s="48"/>
      <c r="CJ72" s="48"/>
      <c r="CK72" s="48"/>
      <c r="CL72" s="48"/>
      <c r="CM72" s="48"/>
      <c r="CN72" s="48"/>
      <c r="CO72" s="48"/>
      <c r="CP72" s="48"/>
      <c r="CQ72" s="48"/>
      <c r="CR72" s="48"/>
      <c r="CS72" s="48"/>
    </row>
    <row r="73" spans="1:97" ht="18" customHeight="1">
      <c r="A73" s="48"/>
      <c r="B73" s="48"/>
      <c r="C73" s="49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  <c r="AY73" s="48"/>
      <c r="AZ73" s="48"/>
      <c r="BA73" s="48"/>
      <c r="BB73" s="48"/>
      <c r="BC73" s="48"/>
      <c r="BD73" s="48"/>
      <c r="BE73" s="48"/>
      <c r="BF73" s="48"/>
      <c r="BG73" s="48"/>
      <c r="BH73" s="48"/>
      <c r="BI73" s="48"/>
      <c r="BJ73" s="48"/>
      <c r="BK73" s="48"/>
      <c r="BL73" s="48"/>
      <c r="BM73" s="48"/>
      <c r="BN73" s="48"/>
      <c r="BO73" s="48"/>
      <c r="BP73" s="48"/>
      <c r="BQ73" s="48"/>
      <c r="BR73" s="48"/>
      <c r="BS73" s="48"/>
      <c r="BT73" s="48"/>
      <c r="BU73" s="48"/>
      <c r="BV73" s="48"/>
      <c r="BW73" s="48"/>
      <c r="BX73" s="48"/>
      <c r="BY73" s="48"/>
      <c r="BZ73" s="48"/>
      <c r="CA73" s="48"/>
      <c r="CB73" s="48"/>
      <c r="CC73" s="48"/>
      <c r="CD73" s="48"/>
      <c r="CE73" s="48"/>
      <c r="CF73" s="48"/>
      <c r="CG73" s="48"/>
      <c r="CH73" s="48"/>
      <c r="CI73" s="48"/>
      <c r="CJ73" s="48"/>
      <c r="CK73" s="48"/>
      <c r="CL73" s="48"/>
      <c r="CM73" s="48"/>
      <c r="CN73" s="48"/>
      <c r="CO73" s="48"/>
      <c r="CP73" s="48"/>
      <c r="CQ73" s="48"/>
      <c r="CR73" s="48"/>
      <c r="CS73" s="48"/>
    </row>
    <row r="74" spans="1:97" ht="18" customHeight="1">
      <c r="A74" s="48"/>
      <c r="B74" s="48" t="s">
        <v>7</v>
      </c>
      <c r="C74" s="49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  <c r="AZ74" s="48"/>
      <c r="BA74" s="48"/>
      <c r="BB74" s="48"/>
      <c r="BC74" s="48"/>
      <c r="BD74" s="48"/>
      <c r="BE74" s="48"/>
      <c r="BF74" s="48"/>
      <c r="BG74" s="48"/>
      <c r="BH74" s="48"/>
      <c r="BI74" s="48"/>
      <c r="BJ74" s="48"/>
      <c r="BK74" s="48"/>
      <c r="BL74" s="48"/>
      <c r="BM74" s="48"/>
      <c r="BN74" s="48"/>
      <c r="BO74" s="48"/>
      <c r="BP74" s="48"/>
      <c r="BQ74" s="48"/>
      <c r="BR74" s="48"/>
      <c r="BS74" s="48"/>
      <c r="BT74" s="48"/>
      <c r="BU74" s="48"/>
      <c r="BV74" s="48"/>
      <c r="BW74" s="48"/>
      <c r="BX74" s="48"/>
      <c r="BY74" s="48"/>
      <c r="BZ74" s="48"/>
      <c r="CA74" s="48"/>
      <c r="CB74" s="48"/>
      <c r="CC74" s="48"/>
      <c r="CD74" s="48"/>
      <c r="CE74" s="48"/>
      <c r="CF74" s="48"/>
      <c r="CG74" s="48"/>
      <c r="CH74" s="48"/>
      <c r="CI74" s="48"/>
      <c r="CJ74" s="48"/>
      <c r="CK74" s="48"/>
      <c r="CL74" s="48"/>
      <c r="CM74" s="48"/>
      <c r="CN74" s="48"/>
      <c r="CO74" s="48"/>
      <c r="CP74" s="48"/>
      <c r="CQ74" s="48"/>
      <c r="CR74" s="48"/>
      <c r="CS74" s="48"/>
    </row>
    <row r="75" spans="1:97" ht="18" customHeight="1">
      <c r="A75" s="48"/>
      <c r="B75" s="48" t="s">
        <v>7</v>
      </c>
      <c r="C75" s="49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  <c r="AZ75" s="48"/>
      <c r="BA75" s="48"/>
      <c r="BB75" s="48"/>
      <c r="BC75" s="48"/>
      <c r="BD75" s="48"/>
      <c r="BE75" s="48"/>
      <c r="BF75" s="48"/>
      <c r="BG75" s="48"/>
      <c r="BH75" s="48"/>
      <c r="BI75" s="48"/>
      <c r="BJ75" s="48"/>
      <c r="BK75" s="48"/>
      <c r="BL75" s="48"/>
      <c r="BM75" s="48"/>
      <c r="BN75" s="48"/>
      <c r="BO75" s="48"/>
      <c r="BP75" s="48"/>
      <c r="BQ75" s="48"/>
      <c r="BR75" s="48"/>
      <c r="BS75" s="48"/>
      <c r="BT75" s="48"/>
      <c r="BU75" s="48"/>
      <c r="BV75" s="48"/>
      <c r="BW75" s="48"/>
      <c r="BX75" s="48"/>
      <c r="BY75" s="48"/>
      <c r="BZ75" s="48"/>
      <c r="CA75" s="48"/>
      <c r="CB75" s="48"/>
      <c r="CC75" s="48"/>
      <c r="CD75" s="48"/>
      <c r="CE75" s="48"/>
      <c r="CF75" s="48"/>
      <c r="CG75" s="48"/>
      <c r="CH75" s="48"/>
      <c r="CI75" s="48"/>
      <c r="CJ75" s="48"/>
      <c r="CK75" s="48"/>
      <c r="CL75" s="48"/>
      <c r="CM75" s="48"/>
      <c r="CN75" s="48"/>
      <c r="CO75" s="48"/>
      <c r="CP75" s="48"/>
      <c r="CQ75" s="48"/>
      <c r="CR75" s="48"/>
      <c r="CS75" s="48"/>
    </row>
    <row r="76" spans="1:97" ht="18" customHeight="1">
      <c r="A76" s="48"/>
      <c r="B76" s="48" t="s">
        <v>7</v>
      </c>
      <c r="C76" s="49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  <c r="AY76" s="48"/>
      <c r="AZ76" s="48"/>
      <c r="BA76" s="48"/>
      <c r="BB76" s="48"/>
      <c r="BC76" s="48"/>
      <c r="BD76" s="48"/>
      <c r="BE76" s="48"/>
      <c r="BF76" s="48"/>
      <c r="BG76" s="48"/>
      <c r="BH76" s="48"/>
      <c r="BI76" s="48"/>
      <c r="BJ76" s="48"/>
      <c r="BK76" s="48"/>
      <c r="BL76" s="48"/>
      <c r="BM76" s="48"/>
      <c r="BN76" s="48"/>
      <c r="BO76" s="48"/>
      <c r="BP76" s="48"/>
      <c r="BQ76" s="48"/>
      <c r="BR76" s="48"/>
      <c r="BS76" s="48"/>
      <c r="BT76" s="48"/>
      <c r="BU76" s="48"/>
      <c r="BV76" s="48"/>
      <c r="BW76" s="48"/>
      <c r="BX76" s="48"/>
      <c r="BY76" s="48"/>
      <c r="BZ76" s="48"/>
      <c r="CA76" s="48"/>
      <c r="CB76" s="48"/>
      <c r="CC76" s="48"/>
      <c r="CD76" s="48"/>
      <c r="CE76" s="48"/>
      <c r="CF76" s="48"/>
      <c r="CG76" s="48"/>
      <c r="CH76" s="48"/>
      <c r="CI76" s="48"/>
      <c r="CJ76" s="48"/>
      <c r="CK76" s="48"/>
      <c r="CL76" s="48"/>
      <c r="CM76" s="48"/>
      <c r="CN76" s="48"/>
      <c r="CO76" s="48"/>
      <c r="CP76" s="48"/>
      <c r="CQ76" s="48"/>
      <c r="CR76" s="48"/>
      <c r="CS76" s="48"/>
    </row>
    <row r="77" spans="1:97" ht="18" customHeight="1">
      <c r="A77" s="48"/>
      <c r="B77" s="48" t="s">
        <v>7</v>
      </c>
      <c r="C77" s="49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A77" s="48"/>
      <c r="BB77" s="48"/>
      <c r="BC77" s="48"/>
      <c r="BD77" s="48"/>
      <c r="BE77" s="48"/>
      <c r="BF77" s="48"/>
      <c r="BG77" s="48"/>
      <c r="BH77" s="48"/>
      <c r="BI77" s="48"/>
      <c r="BJ77" s="48"/>
      <c r="BK77" s="48"/>
      <c r="BL77" s="48"/>
      <c r="BM77" s="48"/>
      <c r="BN77" s="48"/>
      <c r="BO77" s="48"/>
      <c r="BP77" s="48"/>
      <c r="BQ77" s="48"/>
      <c r="BR77" s="48"/>
      <c r="BS77" s="48"/>
      <c r="BT77" s="48"/>
      <c r="BU77" s="48"/>
      <c r="BV77" s="48"/>
      <c r="BW77" s="48"/>
      <c r="BX77" s="48"/>
      <c r="BY77" s="48"/>
      <c r="BZ77" s="48"/>
      <c r="CA77" s="48"/>
      <c r="CB77" s="48"/>
      <c r="CC77" s="48"/>
      <c r="CD77" s="48"/>
      <c r="CE77" s="48"/>
      <c r="CF77" s="48"/>
      <c r="CG77" s="48"/>
      <c r="CH77" s="48"/>
      <c r="CI77" s="48"/>
      <c r="CJ77" s="48"/>
      <c r="CK77" s="48"/>
      <c r="CL77" s="48"/>
      <c r="CM77" s="48"/>
      <c r="CN77" s="48"/>
      <c r="CO77" s="48"/>
      <c r="CP77" s="48"/>
      <c r="CQ77" s="48"/>
      <c r="CR77" s="48"/>
      <c r="CS77" s="48"/>
    </row>
    <row r="78" spans="1:97" ht="18" customHeight="1">
      <c r="A78" s="48"/>
      <c r="B78" s="48" t="s">
        <v>7</v>
      </c>
      <c r="C78" s="49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  <c r="AZ78" s="48"/>
      <c r="BA78" s="48"/>
      <c r="BB78" s="48"/>
      <c r="BC78" s="48"/>
      <c r="BD78" s="48"/>
      <c r="BE78" s="48"/>
      <c r="BF78" s="48"/>
      <c r="BG78" s="48"/>
      <c r="BH78" s="48"/>
      <c r="BI78" s="48"/>
      <c r="BJ78" s="48"/>
      <c r="BK78" s="48"/>
      <c r="BL78" s="48"/>
      <c r="BM78" s="48"/>
      <c r="BN78" s="48"/>
      <c r="BO78" s="48"/>
      <c r="BP78" s="48"/>
      <c r="BQ78" s="48"/>
      <c r="BR78" s="48"/>
      <c r="BS78" s="48"/>
      <c r="BT78" s="48"/>
      <c r="BU78" s="48"/>
      <c r="BV78" s="48"/>
      <c r="BW78" s="48"/>
      <c r="BX78" s="48"/>
      <c r="BY78" s="48"/>
      <c r="BZ78" s="48"/>
      <c r="CA78" s="48"/>
      <c r="CB78" s="48"/>
      <c r="CC78" s="48"/>
      <c r="CD78" s="48"/>
      <c r="CE78" s="48"/>
      <c r="CF78" s="48"/>
      <c r="CG78" s="48"/>
      <c r="CH78" s="48"/>
      <c r="CI78" s="48"/>
      <c r="CJ78" s="48"/>
      <c r="CK78" s="48"/>
      <c r="CL78" s="48"/>
      <c r="CM78" s="48"/>
      <c r="CN78" s="48"/>
      <c r="CO78" s="48"/>
      <c r="CP78" s="48"/>
      <c r="CQ78" s="48"/>
      <c r="CR78" s="48"/>
      <c r="CS78" s="48"/>
    </row>
    <row r="79" spans="1:97" ht="18" customHeight="1">
      <c r="A79" s="48"/>
      <c r="B79" s="48"/>
      <c r="C79" s="49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  <c r="AY79" s="48"/>
      <c r="AZ79" s="48"/>
      <c r="BA79" s="48"/>
      <c r="BB79" s="48"/>
      <c r="BC79" s="48"/>
      <c r="BD79" s="48"/>
      <c r="BE79" s="48"/>
      <c r="BF79" s="48"/>
      <c r="BG79" s="48"/>
      <c r="BH79" s="48"/>
      <c r="BI79" s="48"/>
      <c r="BJ79" s="48"/>
      <c r="BK79" s="48"/>
      <c r="BL79" s="48"/>
      <c r="BM79" s="48"/>
      <c r="BN79" s="48"/>
      <c r="BO79" s="48"/>
      <c r="BP79" s="48"/>
      <c r="BQ79" s="48"/>
      <c r="BR79" s="48"/>
      <c r="BS79" s="48"/>
      <c r="BT79" s="48"/>
      <c r="BU79" s="48"/>
      <c r="BV79" s="48"/>
      <c r="BW79" s="48"/>
      <c r="BX79" s="48"/>
      <c r="BY79" s="48"/>
      <c r="BZ79" s="48"/>
      <c r="CA79" s="48"/>
      <c r="CB79" s="48"/>
      <c r="CC79" s="48"/>
      <c r="CD79" s="48"/>
      <c r="CE79" s="48"/>
      <c r="CF79" s="48"/>
      <c r="CG79" s="48"/>
      <c r="CH79" s="48"/>
      <c r="CI79" s="48"/>
      <c r="CJ79" s="48"/>
      <c r="CK79" s="48"/>
      <c r="CL79" s="48"/>
      <c r="CM79" s="48"/>
      <c r="CN79" s="48"/>
      <c r="CO79" s="48"/>
      <c r="CP79" s="48"/>
      <c r="CQ79" s="48"/>
      <c r="CR79" s="48"/>
      <c r="CS79" s="48"/>
    </row>
    <row r="80" spans="1:97" ht="18" customHeight="1">
      <c r="A80" s="48"/>
      <c r="B80" s="48"/>
      <c r="C80" s="49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  <c r="AY80" s="48"/>
      <c r="AZ80" s="48"/>
      <c r="BA80" s="48"/>
      <c r="BB80" s="48"/>
      <c r="BC80" s="48"/>
      <c r="BD80" s="48"/>
      <c r="BE80" s="48"/>
      <c r="BF80" s="48"/>
      <c r="BG80" s="48"/>
      <c r="BH80" s="48"/>
      <c r="BI80" s="48"/>
      <c r="BJ80" s="48"/>
      <c r="BK80" s="48"/>
      <c r="BL80" s="48"/>
      <c r="BM80" s="48"/>
      <c r="BN80" s="48"/>
      <c r="BO80" s="48"/>
      <c r="BP80" s="48"/>
      <c r="BQ80" s="48"/>
      <c r="BR80" s="48"/>
      <c r="BS80" s="48"/>
      <c r="BT80" s="48"/>
      <c r="BU80" s="48"/>
      <c r="BV80" s="48"/>
      <c r="BW80" s="48"/>
      <c r="BX80" s="48"/>
      <c r="BY80" s="48"/>
      <c r="BZ80" s="48"/>
      <c r="CA80" s="48"/>
      <c r="CB80" s="48"/>
      <c r="CC80" s="48"/>
      <c r="CD80" s="48"/>
      <c r="CE80" s="48"/>
      <c r="CF80" s="48"/>
      <c r="CG80" s="48"/>
      <c r="CH80" s="48"/>
      <c r="CI80" s="48"/>
      <c r="CJ80" s="48"/>
      <c r="CK80" s="48"/>
      <c r="CL80" s="48"/>
      <c r="CM80" s="48"/>
      <c r="CN80" s="48"/>
      <c r="CO80" s="48"/>
      <c r="CP80" s="48"/>
      <c r="CQ80" s="48"/>
      <c r="CR80" s="48"/>
      <c r="CS80" s="48"/>
    </row>
    <row r="81" spans="1:97" ht="18" customHeight="1">
      <c r="A81" s="48"/>
      <c r="B81" s="48"/>
      <c r="C81" s="49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  <c r="AY81" s="48"/>
      <c r="AZ81" s="48"/>
      <c r="BA81" s="48"/>
      <c r="BB81" s="48"/>
      <c r="BC81" s="48"/>
      <c r="BD81" s="48"/>
      <c r="BE81" s="48"/>
      <c r="BF81" s="48"/>
      <c r="BG81" s="48"/>
      <c r="BH81" s="48"/>
      <c r="BI81" s="48"/>
      <c r="BJ81" s="48"/>
      <c r="BK81" s="48"/>
      <c r="BL81" s="48"/>
      <c r="BM81" s="48"/>
      <c r="BN81" s="48"/>
      <c r="BO81" s="48"/>
      <c r="BP81" s="48"/>
      <c r="BQ81" s="48"/>
      <c r="BR81" s="48"/>
      <c r="BS81" s="48"/>
      <c r="BT81" s="48"/>
      <c r="BU81" s="48"/>
      <c r="BV81" s="48"/>
      <c r="BW81" s="48"/>
      <c r="BX81" s="48"/>
      <c r="BY81" s="48"/>
      <c r="BZ81" s="48"/>
      <c r="CA81" s="48"/>
      <c r="CB81" s="48"/>
      <c r="CC81" s="48"/>
      <c r="CD81" s="48"/>
      <c r="CE81" s="48"/>
      <c r="CF81" s="48"/>
      <c r="CG81" s="48"/>
      <c r="CH81" s="48"/>
      <c r="CI81" s="48"/>
      <c r="CJ81" s="48"/>
      <c r="CK81" s="48"/>
      <c r="CL81" s="48"/>
      <c r="CM81" s="48"/>
      <c r="CN81" s="48"/>
      <c r="CO81" s="48"/>
      <c r="CP81" s="48"/>
      <c r="CQ81" s="48"/>
      <c r="CR81" s="48"/>
      <c r="CS81" s="48"/>
    </row>
    <row r="82" spans="1:97" ht="18" customHeight="1">
      <c r="A82" s="48"/>
      <c r="B82" s="48"/>
      <c r="C82" s="49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  <c r="AZ82" s="48"/>
      <c r="BA82" s="48"/>
      <c r="BB82" s="48"/>
      <c r="BC82" s="48"/>
      <c r="BD82" s="48"/>
      <c r="BE82" s="48"/>
      <c r="BF82" s="48"/>
      <c r="BG82" s="48"/>
      <c r="BH82" s="48"/>
      <c r="BI82" s="48"/>
      <c r="BJ82" s="48"/>
      <c r="BK82" s="48"/>
      <c r="BL82" s="48"/>
      <c r="BM82" s="48"/>
      <c r="BN82" s="48"/>
      <c r="BO82" s="48"/>
      <c r="BP82" s="48"/>
      <c r="BQ82" s="48"/>
      <c r="BR82" s="48"/>
      <c r="BS82" s="48"/>
      <c r="BT82" s="48"/>
      <c r="BU82" s="48"/>
      <c r="BV82" s="48"/>
      <c r="BW82" s="48"/>
      <c r="BX82" s="48"/>
      <c r="BY82" s="48"/>
      <c r="BZ82" s="48"/>
      <c r="CA82" s="48"/>
      <c r="CB82" s="48"/>
      <c r="CC82" s="48"/>
      <c r="CD82" s="48"/>
      <c r="CE82" s="48"/>
      <c r="CF82" s="48"/>
      <c r="CG82" s="48"/>
      <c r="CH82" s="48"/>
      <c r="CI82" s="48"/>
      <c r="CJ82" s="48"/>
      <c r="CK82" s="48"/>
      <c r="CL82" s="48"/>
      <c r="CM82" s="48"/>
      <c r="CN82" s="48"/>
      <c r="CO82" s="48"/>
      <c r="CP82" s="48"/>
      <c r="CQ82" s="48"/>
      <c r="CR82" s="48"/>
      <c r="CS82" s="48"/>
    </row>
    <row r="83" spans="1:97" ht="18" customHeight="1">
      <c r="A83" s="48"/>
      <c r="B83" s="48"/>
      <c r="C83" s="49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  <c r="AZ83" s="48"/>
      <c r="BA83" s="48"/>
      <c r="BB83" s="48"/>
      <c r="BC83" s="48"/>
      <c r="BD83" s="48"/>
      <c r="BE83" s="48"/>
      <c r="BF83" s="48"/>
      <c r="BG83" s="48"/>
      <c r="BH83" s="48"/>
      <c r="BI83" s="48"/>
      <c r="BJ83" s="48"/>
      <c r="BK83" s="48"/>
      <c r="BL83" s="48"/>
      <c r="BM83" s="48"/>
      <c r="BN83" s="48"/>
      <c r="BO83" s="48"/>
      <c r="BP83" s="48"/>
      <c r="BQ83" s="48"/>
      <c r="BR83" s="48"/>
      <c r="BS83" s="48"/>
      <c r="BT83" s="48"/>
      <c r="BU83" s="48"/>
      <c r="BV83" s="48"/>
      <c r="BW83" s="48"/>
      <c r="BX83" s="48"/>
      <c r="BY83" s="48"/>
      <c r="BZ83" s="48"/>
      <c r="CA83" s="48"/>
      <c r="CB83" s="48"/>
      <c r="CC83" s="48"/>
      <c r="CD83" s="48"/>
      <c r="CE83" s="48"/>
      <c r="CF83" s="48"/>
      <c r="CG83" s="48"/>
      <c r="CH83" s="48"/>
      <c r="CI83" s="48"/>
      <c r="CJ83" s="48"/>
      <c r="CK83" s="48"/>
      <c r="CL83" s="48"/>
      <c r="CM83" s="48"/>
      <c r="CN83" s="48"/>
      <c r="CO83" s="48"/>
      <c r="CP83" s="48"/>
      <c r="CQ83" s="48"/>
      <c r="CR83" s="48"/>
      <c r="CS83" s="48"/>
    </row>
    <row r="84" spans="1:97" ht="18" customHeight="1">
      <c r="A84" s="48"/>
      <c r="B84" s="48"/>
      <c r="C84" s="49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  <c r="AZ84" s="48"/>
      <c r="BA84" s="48"/>
      <c r="BB84" s="48"/>
      <c r="BC84" s="48"/>
      <c r="BD84" s="48"/>
      <c r="BE84" s="48"/>
      <c r="BF84" s="48"/>
      <c r="BG84" s="48"/>
      <c r="BH84" s="48"/>
      <c r="BI84" s="48"/>
      <c r="BJ84" s="48"/>
      <c r="BK84" s="48"/>
      <c r="BL84" s="48"/>
      <c r="BM84" s="48"/>
      <c r="BN84" s="48"/>
      <c r="BO84" s="48"/>
      <c r="BP84" s="48"/>
      <c r="BQ84" s="48"/>
      <c r="BR84" s="48"/>
      <c r="BS84" s="48"/>
      <c r="BT84" s="48"/>
      <c r="BU84" s="48"/>
      <c r="BV84" s="48"/>
      <c r="BW84" s="48"/>
      <c r="BX84" s="48"/>
      <c r="BY84" s="48"/>
      <c r="BZ84" s="48"/>
      <c r="CA84" s="48"/>
      <c r="CB84" s="48"/>
      <c r="CC84" s="48"/>
      <c r="CD84" s="48"/>
      <c r="CE84" s="48"/>
      <c r="CF84" s="48"/>
      <c r="CG84" s="48"/>
      <c r="CH84" s="48"/>
      <c r="CI84" s="48"/>
      <c r="CJ84" s="48"/>
      <c r="CK84" s="48"/>
      <c r="CL84" s="48"/>
      <c r="CM84" s="48"/>
      <c r="CN84" s="48"/>
      <c r="CO84" s="48"/>
      <c r="CP84" s="48"/>
      <c r="CQ84" s="48"/>
      <c r="CR84" s="48"/>
      <c r="CS84" s="48"/>
    </row>
    <row r="85" spans="1:97" ht="18" customHeight="1">
      <c r="A85" s="48"/>
      <c r="B85" s="48"/>
      <c r="C85" s="49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  <c r="AZ85" s="48"/>
      <c r="BA85" s="48"/>
      <c r="BB85" s="48"/>
      <c r="BC85" s="48"/>
      <c r="BD85" s="48"/>
      <c r="BE85" s="48"/>
      <c r="BF85" s="48"/>
      <c r="BG85" s="48"/>
      <c r="BH85" s="48"/>
      <c r="BI85" s="48"/>
      <c r="BJ85" s="48"/>
      <c r="BK85" s="48"/>
      <c r="BL85" s="48"/>
      <c r="BM85" s="48"/>
      <c r="BN85" s="48"/>
      <c r="BO85" s="48"/>
      <c r="BP85" s="48"/>
      <c r="BQ85" s="48"/>
      <c r="BR85" s="48"/>
      <c r="BS85" s="48"/>
      <c r="BT85" s="48"/>
      <c r="BU85" s="48"/>
      <c r="BV85" s="48"/>
      <c r="BW85" s="48"/>
      <c r="BX85" s="48"/>
      <c r="BY85" s="48"/>
      <c r="BZ85" s="48"/>
      <c r="CA85" s="48"/>
      <c r="CB85" s="48"/>
      <c r="CC85" s="48"/>
      <c r="CD85" s="48"/>
      <c r="CE85" s="48"/>
      <c r="CF85" s="48"/>
      <c r="CG85" s="48"/>
      <c r="CH85" s="48"/>
      <c r="CI85" s="48"/>
      <c r="CJ85" s="48"/>
      <c r="CK85" s="48"/>
      <c r="CL85" s="48"/>
      <c r="CM85" s="48"/>
      <c r="CN85" s="48"/>
      <c r="CO85" s="48"/>
      <c r="CP85" s="48"/>
      <c r="CQ85" s="48"/>
      <c r="CR85" s="48"/>
      <c r="CS85" s="48"/>
    </row>
    <row r="86" spans="1:97" ht="18" customHeight="1">
      <c r="A86" s="48"/>
      <c r="B86" s="48"/>
      <c r="C86" s="49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  <c r="AY86" s="48"/>
      <c r="AZ86" s="48"/>
      <c r="BA86" s="48"/>
      <c r="BB86" s="48"/>
      <c r="BC86" s="48"/>
      <c r="BD86" s="48"/>
      <c r="BE86" s="48"/>
      <c r="BF86" s="48"/>
      <c r="BG86" s="48"/>
      <c r="BH86" s="48"/>
      <c r="BI86" s="48"/>
      <c r="BJ86" s="48"/>
      <c r="BK86" s="48"/>
      <c r="BL86" s="48"/>
      <c r="BM86" s="48"/>
      <c r="BN86" s="48"/>
      <c r="BO86" s="48"/>
      <c r="BP86" s="48"/>
      <c r="BQ86" s="48"/>
      <c r="BR86" s="48"/>
      <c r="BS86" s="48"/>
      <c r="BT86" s="48"/>
      <c r="BU86" s="48"/>
      <c r="BV86" s="48"/>
      <c r="BW86" s="48"/>
      <c r="BX86" s="48"/>
      <c r="BY86" s="48"/>
      <c r="BZ86" s="48"/>
      <c r="CA86" s="48"/>
      <c r="CB86" s="48"/>
      <c r="CC86" s="48"/>
      <c r="CD86" s="48"/>
      <c r="CE86" s="48"/>
      <c r="CF86" s="48"/>
      <c r="CG86" s="48"/>
      <c r="CH86" s="48"/>
      <c r="CI86" s="48"/>
      <c r="CJ86" s="48"/>
      <c r="CK86" s="48"/>
      <c r="CL86" s="48"/>
      <c r="CM86" s="48"/>
      <c r="CN86" s="48"/>
      <c r="CO86" s="48"/>
      <c r="CP86" s="48"/>
      <c r="CQ86" s="48"/>
      <c r="CR86" s="48"/>
      <c r="CS86" s="48"/>
    </row>
    <row r="87" spans="1:97" ht="18" customHeight="1">
      <c r="A87" s="48"/>
      <c r="B87" s="48"/>
      <c r="C87" s="49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  <c r="AZ87" s="48"/>
      <c r="BA87" s="48"/>
      <c r="BB87" s="48"/>
      <c r="BC87" s="48"/>
      <c r="BD87" s="48"/>
      <c r="BE87" s="48"/>
      <c r="BF87" s="48"/>
      <c r="BG87" s="48"/>
      <c r="BH87" s="48"/>
      <c r="BI87" s="48"/>
      <c r="BJ87" s="48"/>
      <c r="BK87" s="48"/>
      <c r="BL87" s="48"/>
      <c r="BM87" s="48"/>
      <c r="BN87" s="48"/>
      <c r="BO87" s="48"/>
      <c r="BP87" s="48"/>
      <c r="BQ87" s="48"/>
      <c r="BR87" s="48"/>
      <c r="BS87" s="48"/>
      <c r="BT87" s="48"/>
      <c r="BU87" s="48"/>
      <c r="BV87" s="48"/>
      <c r="BW87" s="48"/>
      <c r="BX87" s="48"/>
      <c r="BY87" s="48"/>
      <c r="BZ87" s="48"/>
      <c r="CA87" s="48"/>
      <c r="CB87" s="48"/>
      <c r="CC87" s="48"/>
      <c r="CD87" s="48"/>
      <c r="CE87" s="48"/>
      <c r="CF87" s="48"/>
      <c r="CG87" s="48"/>
      <c r="CH87" s="48"/>
      <c r="CI87" s="48"/>
      <c r="CJ87" s="48"/>
      <c r="CK87" s="48"/>
      <c r="CL87" s="48"/>
      <c r="CM87" s="48"/>
      <c r="CN87" s="48"/>
      <c r="CO87" s="48"/>
      <c r="CP87" s="48"/>
      <c r="CQ87" s="48"/>
      <c r="CR87" s="48"/>
      <c r="CS87" s="48"/>
    </row>
    <row r="88" spans="1:97" ht="18" customHeight="1"/>
    <row r="89" spans="1:97" ht="18" customHeight="1"/>
    <row r="90" spans="1:97" ht="18" customHeight="1"/>
    <row r="91" spans="1:97" ht="18" customHeight="1"/>
    <row r="92" spans="1:97" ht="18" customHeight="1"/>
    <row r="93" spans="1:97" ht="18" customHeight="1"/>
    <row r="94" spans="1:97" ht="18" customHeight="1"/>
    <row r="95" spans="1:97" ht="18" customHeight="1"/>
    <row r="96" spans="1:97" ht="18" customHeight="1"/>
    <row r="97" ht="18" customHeight="1"/>
    <row r="98" ht="18" customHeight="1"/>
    <row r="99" ht="18" customHeight="1"/>
    <row r="100" ht="18" customHeight="1"/>
    <row r="101" ht="18" customHeight="1"/>
    <row r="102" ht="18" customHeight="1"/>
    <row r="103" ht="18" customHeight="1"/>
    <row r="104" ht="18" customHeight="1"/>
    <row r="105" ht="18" customHeight="1"/>
    <row r="106" ht="18" customHeight="1"/>
    <row r="107" ht="18" customHeight="1"/>
    <row r="108" ht="18" customHeight="1"/>
    <row r="109" ht="18" customHeight="1"/>
    <row r="110" ht="18" customHeight="1"/>
    <row r="111" ht="18" customHeight="1"/>
    <row r="112" ht="18" customHeight="1"/>
    <row r="113" ht="18" customHeight="1"/>
    <row r="114" ht="18" customHeight="1"/>
    <row r="115" ht="18" customHeight="1"/>
    <row r="116" ht="18" customHeight="1"/>
    <row r="117" ht="18" customHeight="1"/>
    <row r="118" ht="18" customHeight="1"/>
    <row r="119" ht="18" customHeight="1"/>
    <row r="120" ht="18" customHeight="1"/>
    <row r="121" ht="18" customHeight="1"/>
    <row r="122" ht="18" customHeight="1"/>
    <row r="123" ht="18" customHeight="1"/>
  </sheetData>
  <autoFilter ref="A9:C123">
    <sortState ref="A9:D122">
      <sortCondition ref="C8:C122"/>
    </sortState>
  </autoFilter>
  <mergeCells count="331">
    <mergeCell ref="A5:B7"/>
    <mergeCell ref="CR2:CS2"/>
    <mergeCell ref="A3:B3"/>
    <mergeCell ref="BZ2:CA2"/>
    <mergeCell ref="CB2:CC2"/>
    <mergeCell ref="CD2:CE2"/>
    <mergeCell ref="CF2:CG2"/>
    <mergeCell ref="CH2:CI2"/>
    <mergeCell ref="CJ2:CK2"/>
    <mergeCell ref="CL2:CM2"/>
    <mergeCell ref="CN2:CO2"/>
    <mergeCell ref="CP2:CQ2"/>
    <mergeCell ref="BH2:BI2"/>
    <mergeCell ref="BJ2:BK2"/>
    <mergeCell ref="BL2:BM2"/>
    <mergeCell ref="BN2:BO2"/>
    <mergeCell ref="BP2:BQ2"/>
    <mergeCell ref="BR2:BS2"/>
    <mergeCell ref="BT2:BU2"/>
    <mergeCell ref="BV2:BW2"/>
    <mergeCell ref="BX2:BY2"/>
    <mergeCell ref="AP2:AQ2"/>
    <mergeCell ref="AR2:AS2"/>
    <mergeCell ref="AT2:AU2"/>
    <mergeCell ref="AV2:AW2"/>
    <mergeCell ref="AX2:AY2"/>
    <mergeCell ref="AZ2:BA2"/>
    <mergeCell ref="BB2:BC2"/>
    <mergeCell ref="BD2:BE2"/>
    <mergeCell ref="BF2:BG2"/>
    <mergeCell ref="CJ3:CK3"/>
    <mergeCell ref="CL3:CM3"/>
    <mergeCell ref="CN3:CO3"/>
    <mergeCell ref="CP3:CQ3"/>
    <mergeCell ref="CR3:CS3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B2:AC2"/>
    <mergeCell ref="AD2:AE2"/>
    <mergeCell ref="AF2:AG2"/>
    <mergeCell ref="AH2:AI2"/>
    <mergeCell ref="AJ2:AK2"/>
    <mergeCell ref="AL2:AM2"/>
    <mergeCell ref="AN2:AO2"/>
    <mergeCell ref="BR3:BS3"/>
    <mergeCell ref="BT3:BU3"/>
    <mergeCell ref="BV3:BW3"/>
    <mergeCell ref="BX3:BY3"/>
    <mergeCell ref="BZ3:CA3"/>
    <mergeCell ref="CB3:CC3"/>
    <mergeCell ref="CD3:CE3"/>
    <mergeCell ref="CF3:CG3"/>
    <mergeCell ref="CH3:CI3"/>
    <mergeCell ref="AZ3:BA3"/>
    <mergeCell ref="BB3:BC3"/>
    <mergeCell ref="BD3:BE3"/>
    <mergeCell ref="BF3:BG3"/>
    <mergeCell ref="BH3:BI3"/>
    <mergeCell ref="BJ3:BK3"/>
    <mergeCell ref="BL3:BM3"/>
    <mergeCell ref="BN3:BO3"/>
    <mergeCell ref="BP3:BQ3"/>
    <mergeCell ref="CR1:CS1"/>
    <mergeCell ref="F3:G3"/>
    <mergeCell ref="H3:I3"/>
    <mergeCell ref="J3:K3"/>
    <mergeCell ref="L3:M3"/>
    <mergeCell ref="N3:O3"/>
    <mergeCell ref="P3:Q3"/>
    <mergeCell ref="R3:S3"/>
    <mergeCell ref="T3:U3"/>
    <mergeCell ref="V3:W3"/>
    <mergeCell ref="X3:Y3"/>
    <mergeCell ref="Z3:AA3"/>
    <mergeCell ref="AB3:AC3"/>
    <mergeCell ref="AD3:AE3"/>
    <mergeCell ref="AF3:AG3"/>
    <mergeCell ref="AH3:AI3"/>
    <mergeCell ref="AJ3:AK3"/>
    <mergeCell ref="AL3:AM3"/>
    <mergeCell ref="AN3:AO3"/>
    <mergeCell ref="AP3:AQ3"/>
    <mergeCell ref="AR3:AS3"/>
    <mergeCell ref="AT3:AU3"/>
    <mergeCell ref="AV3:AW3"/>
    <mergeCell ref="AX3:AY3"/>
    <mergeCell ref="BZ1:CA1"/>
    <mergeCell ref="CB1:CC1"/>
    <mergeCell ref="CD1:CE1"/>
    <mergeCell ref="CF1:CG1"/>
    <mergeCell ref="CH1:CI1"/>
    <mergeCell ref="CJ1:CK1"/>
    <mergeCell ref="CL1:CM1"/>
    <mergeCell ref="CN1:CO1"/>
    <mergeCell ref="CP1:CQ1"/>
    <mergeCell ref="BH1:BI1"/>
    <mergeCell ref="BJ1:BK1"/>
    <mergeCell ref="BL1:BM1"/>
    <mergeCell ref="BN1:BO1"/>
    <mergeCell ref="BP1:BQ1"/>
    <mergeCell ref="BR1:BS1"/>
    <mergeCell ref="BT1:BU1"/>
    <mergeCell ref="BV1:BW1"/>
    <mergeCell ref="BX1:BY1"/>
    <mergeCell ref="AP1:AQ1"/>
    <mergeCell ref="AR1:AS1"/>
    <mergeCell ref="AT1:AU1"/>
    <mergeCell ref="AV1:AW1"/>
    <mergeCell ref="AX1:AY1"/>
    <mergeCell ref="AZ1:BA1"/>
    <mergeCell ref="BB1:BC1"/>
    <mergeCell ref="BD1:BE1"/>
    <mergeCell ref="BF1:BG1"/>
    <mergeCell ref="X1:Y1"/>
    <mergeCell ref="Z1:AA1"/>
    <mergeCell ref="AB1:AC1"/>
    <mergeCell ref="AD1:AE1"/>
    <mergeCell ref="AF1:AG1"/>
    <mergeCell ref="AH1:AI1"/>
    <mergeCell ref="AJ1:AK1"/>
    <mergeCell ref="AL1:AM1"/>
    <mergeCell ref="AN1:AO1"/>
    <mergeCell ref="R4:S4"/>
    <mergeCell ref="T4:U4"/>
    <mergeCell ref="V4:W4"/>
    <mergeCell ref="H4:I4"/>
    <mergeCell ref="H5:I5"/>
    <mergeCell ref="H6:I6"/>
    <mergeCell ref="H7:I7"/>
    <mergeCell ref="F1:G1"/>
    <mergeCell ref="H1:I1"/>
    <mergeCell ref="J1:K1"/>
    <mergeCell ref="L1:M1"/>
    <mergeCell ref="N1:O1"/>
    <mergeCell ref="P1:Q1"/>
    <mergeCell ref="R1:S1"/>
    <mergeCell ref="T1:U1"/>
    <mergeCell ref="V1:W1"/>
    <mergeCell ref="BN4:BO4"/>
    <mergeCell ref="BP4:BQ4"/>
    <mergeCell ref="BR4:BS4"/>
    <mergeCell ref="AV4:AW4"/>
    <mergeCell ref="AX4:AY4"/>
    <mergeCell ref="AZ4:BA4"/>
    <mergeCell ref="BB4:BC4"/>
    <mergeCell ref="BD4:BE4"/>
    <mergeCell ref="BF4:BG4"/>
    <mergeCell ref="L5:M5"/>
    <mergeCell ref="N5:O5"/>
    <mergeCell ref="P5:Q5"/>
    <mergeCell ref="R5:S5"/>
    <mergeCell ref="T5:U5"/>
    <mergeCell ref="V5:W5"/>
    <mergeCell ref="BH4:BI4"/>
    <mergeCell ref="BJ4:BK4"/>
    <mergeCell ref="BL4:BM4"/>
    <mergeCell ref="AJ4:AK4"/>
    <mergeCell ref="AL4:AM4"/>
    <mergeCell ref="AN4:AO4"/>
    <mergeCell ref="AP4:AQ4"/>
    <mergeCell ref="AR4:AS4"/>
    <mergeCell ref="AT4:AU4"/>
    <mergeCell ref="X4:Y4"/>
    <mergeCell ref="Z4:AA4"/>
    <mergeCell ref="AB4:AC4"/>
    <mergeCell ref="AD4:AE4"/>
    <mergeCell ref="AF4:AG4"/>
    <mergeCell ref="AH4:AI4"/>
    <mergeCell ref="L4:M4"/>
    <mergeCell ref="N4:O4"/>
    <mergeCell ref="P4:Q4"/>
    <mergeCell ref="AJ5:AK5"/>
    <mergeCell ref="AL5:AM5"/>
    <mergeCell ref="AN5:AO5"/>
    <mergeCell ref="AP5:AQ5"/>
    <mergeCell ref="AR5:AS5"/>
    <mergeCell ref="AT5:AU5"/>
    <mergeCell ref="X5:Y5"/>
    <mergeCell ref="Z5:AA5"/>
    <mergeCell ref="AB5:AC5"/>
    <mergeCell ref="AD5:AE5"/>
    <mergeCell ref="AF5:AG5"/>
    <mergeCell ref="AH5:AI5"/>
    <mergeCell ref="BL5:BM5"/>
    <mergeCell ref="BN5:BO5"/>
    <mergeCell ref="BP5:BQ5"/>
    <mergeCell ref="BR5:BS5"/>
    <mergeCell ref="AV5:AW5"/>
    <mergeCell ref="AX5:AY5"/>
    <mergeCell ref="AZ5:BA5"/>
    <mergeCell ref="BB5:BC5"/>
    <mergeCell ref="BD5:BE5"/>
    <mergeCell ref="BF5:BG5"/>
    <mergeCell ref="J7:K7"/>
    <mergeCell ref="L7:M7"/>
    <mergeCell ref="N7:O7"/>
    <mergeCell ref="P7:Q7"/>
    <mergeCell ref="R7:S7"/>
    <mergeCell ref="BH6:BI6"/>
    <mergeCell ref="BJ6:BK6"/>
    <mergeCell ref="BL6:BM6"/>
    <mergeCell ref="BN6:BO6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AR6:AS6"/>
    <mergeCell ref="AT6:AU6"/>
    <mergeCell ref="X6:Y6"/>
    <mergeCell ref="Z6:AA6"/>
    <mergeCell ref="AB6:AC6"/>
    <mergeCell ref="AJ7:AK7"/>
    <mergeCell ref="AL7:AM7"/>
    <mergeCell ref="AN7:AO7"/>
    <mergeCell ref="AP7:AQ7"/>
    <mergeCell ref="T7:U7"/>
    <mergeCell ref="V7:W7"/>
    <mergeCell ref="X7:Y7"/>
    <mergeCell ref="Z7:AA7"/>
    <mergeCell ref="AB7:AC7"/>
    <mergeCell ref="AD7:AE7"/>
    <mergeCell ref="BP7:BQ7"/>
    <mergeCell ref="BR7:BS7"/>
    <mergeCell ref="D4:E4"/>
    <mergeCell ref="F4:G4"/>
    <mergeCell ref="D5:E5"/>
    <mergeCell ref="F5:G5"/>
    <mergeCell ref="D6:E6"/>
    <mergeCell ref="F6:G6"/>
    <mergeCell ref="D7:E7"/>
    <mergeCell ref="F7:G7"/>
    <mergeCell ref="BD7:BE7"/>
    <mergeCell ref="BF7:BG7"/>
    <mergeCell ref="BH7:BI7"/>
    <mergeCell ref="BJ7:BK7"/>
    <mergeCell ref="BL7:BM7"/>
    <mergeCell ref="BN7:BO7"/>
    <mergeCell ref="AR7:AS7"/>
    <mergeCell ref="AT7:AU7"/>
    <mergeCell ref="AV7:AW7"/>
    <mergeCell ref="AX7:AY7"/>
    <mergeCell ref="AZ7:BA7"/>
    <mergeCell ref="BB7:BC7"/>
    <mergeCell ref="AF7:AG7"/>
    <mergeCell ref="AH7:AI7"/>
    <mergeCell ref="BZ4:CA4"/>
    <mergeCell ref="CB4:CC4"/>
    <mergeCell ref="CD4:CE4"/>
    <mergeCell ref="CF4:CG4"/>
    <mergeCell ref="CH4:CI4"/>
    <mergeCell ref="J4:K4"/>
    <mergeCell ref="J5:K5"/>
    <mergeCell ref="J6:K6"/>
    <mergeCell ref="BT4:BU4"/>
    <mergeCell ref="BV4:BW4"/>
    <mergeCell ref="BX4:BY4"/>
    <mergeCell ref="BP6:BQ6"/>
    <mergeCell ref="BR6:BS6"/>
    <mergeCell ref="AD6:AE6"/>
    <mergeCell ref="AF6:AG6"/>
    <mergeCell ref="AH6:AI6"/>
    <mergeCell ref="L6:M6"/>
    <mergeCell ref="N6:O6"/>
    <mergeCell ref="P6:Q6"/>
    <mergeCell ref="R6:S6"/>
    <mergeCell ref="T6:U6"/>
    <mergeCell ref="V6:W6"/>
    <mergeCell ref="BH5:BI5"/>
    <mergeCell ref="BJ5:BK5"/>
    <mergeCell ref="CH5:CI5"/>
    <mergeCell ref="BT6:BU6"/>
    <mergeCell ref="BV6:BW6"/>
    <mergeCell ref="BX6:BY6"/>
    <mergeCell ref="BZ6:CA6"/>
    <mergeCell ref="CB6:CC6"/>
    <mergeCell ref="BT5:BU5"/>
    <mergeCell ref="BV5:BW5"/>
    <mergeCell ref="BX5:BY5"/>
    <mergeCell ref="BZ5:CA5"/>
    <mergeCell ref="CB5:CC5"/>
    <mergeCell ref="CD5:CE5"/>
    <mergeCell ref="CF5:CG5"/>
    <mergeCell ref="BX7:BY7"/>
    <mergeCell ref="BZ7:CA7"/>
    <mergeCell ref="CB7:CC7"/>
    <mergeCell ref="CD7:CE7"/>
    <mergeCell ref="CF7:CG7"/>
    <mergeCell ref="CH7:CI7"/>
    <mergeCell ref="CD6:CE6"/>
    <mergeCell ref="CF6:CG6"/>
    <mergeCell ref="CH6:CI6"/>
    <mergeCell ref="D1:E1"/>
    <mergeCell ref="D3:E3"/>
    <mergeCell ref="CP6:CQ6"/>
    <mergeCell ref="CR6:CS6"/>
    <mergeCell ref="CJ7:CK7"/>
    <mergeCell ref="CL7:CM7"/>
    <mergeCell ref="CN7:CO7"/>
    <mergeCell ref="CP7:CQ7"/>
    <mergeCell ref="CR7:CS7"/>
    <mergeCell ref="CR4:CS4"/>
    <mergeCell ref="CJ5:CK5"/>
    <mergeCell ref="CL5:CM5"/>
    <mergeCell ref="CN5:CO5"/>
    <mergeCell ref="CP5:CQ5"/>
    <mergeCell ref="CR5:CS5"/>
    <mergeCell ref="CJ4:CK4"/>
    <mergeCell ref="CL4:CM4"/>
    <mergeCell ref="CN4:CO4"/>
    <mergeCell ref="CP4:CQ4"/>
    <mergeCell ref="CJ6:CK6"/>
    <mergeCell ref="CL6:CM6"/>
    <mergeCell ref="CN6:CO6"/>
    <mergeCell ref="BT7:BU7"/>
    <mergeCell ref="BV7:BW7"/>
  </mergeCells>
  <conditionalFormatting sqref="F5:G87 E5 H1:CS87 D1:CS4 D5:D87 E8:E87">
    <cfRule type="expression" dxfId="2" priority="17" stopIfTrue="1">
      <formula>D$7="D"</formula>
    </cfRule>
    <cfRule type="expression" dxfId="1" priority="19" stopIfTrue="1">
      <formula>D$7="S"</formula>
    </cfRule>
  </conditionalFormatting>
  <conditionalFormatting sqref="D5:CS5">
    <cfRule type="containsText" dxfId="0" priority="2" stopIfTrue="1" operator="containsText" text="S">
      <formula>NOT(ISERROR(SEARCH("S",D5)))</formula>
    </cfRule>
  </conditionalFormatting>
  <pageMargins left="0.7" right="0.7" top="0.75" bottom="0.75" header="0.3" footer="0.3"/>
  <pageSetup paperSize="9" scale="37" fitToHeight="0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HORAIRES</vt:lpstr>
      <vt:lpstr>Planning</vt:lpstr>
      <vt:lpstr>Feuil1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Grillet</dc:creator>
  <cp:lastModifiedBy>Sabine GRILLET</cp:lastModifiedBy>
  <cp:lastPrinted>2017-02-27T10:01:17Z</cp:lastPrinted>
  <dcterms:created xsi:type="dcterms:W3CDTF">2017-02-26T15:39:57Z</dcterms:created>
  <dcterms:modified xsi:type="dcterms:W3CDTF">2017-02-27T15:11:46Z</dcterms:modified>
</cp:coreProperties>
</file>